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Data\cbuchan\Projects\802 EPA3 WQ Trend Analysis\Data exploration\"/>
    </mc:Choice>
  </mc:AlternateContent>
  <bookViews>
    <workbookView xWindow="0" yWindow="0" windowWidth="28800" windowHeight="12585"/>
  </bookViews>
  <sheets>
    <sheet name="Readme" sheetId="4" r:id="rId1"/>
    <sheet name="NorbData" sheetId="1" r:id="rId2"/>
    <sheet name="pivots" sheetId="2" r:id="rId3"/>
    <sheet name="tables" sheetId="3" r:id="rId4"/>
  </sheets>
  <definedNames>
    <definedName name="_xlnm._FilterDatabase" localSheetId="1" hidden="1">NorbData!$A$5:$N$1305</definedName>
  </definedNames>
  <calcPr calcId="171027"/>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F20" i="3" l="1"/>
  <c r="DF31" i="3"/>
  <c r="DF30" i="3"/>
  <c r="DF29" i="3"/>
  <c r="DF28" i="3"/>
  <c r="DF27" i="3"/>
  <c r="DF26" i="3"/>
  <c r="DF25" i="3"/>
  <c r="DF24" i="3"/>
  <c r="DF23" i="3"/>
  <c r="DF22" i="3"/>
  <c r="DF21" i="3"/>
  <c r="DF14" i="3"/>
  <c r="DF13" i="3"/>
  <c r="DF12" i="3"/>
  <c r="DF11" i="3"/>
  <c r="DF10" i="3"/>
  <c r="DF9" i="3"/>
  <c r="DF8" i="3"/>
  <c r="DF7" i="3"/>
  <c r="DF6" i="3"/>
  <c r="DF5" i="3"/>
  <c r="DF4" i="3"/>
  <c r="DF3" i="3"/>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4" i="1"/>
  <c r="M453" i="1"/>
  <c r="M452" i="1"/>
  <c r="M451" i="1"/>
  <c r="M450" i="1"/>
  <c r="M448" i="1"/>
  <c r="M447" i="1"/>
  <c r="M446" i="1"/>
  <c r="M445" i="1"/>
  <c r="M444" i="1"/>
  <c r="M443" i="1"/>
  <c r="M442" i="1"/>
  <c r="M441" i="1"/>
  <c r="M440" i="1"/>
  <c r="M439" i="1"/>
  <c r="M438" i="1"/>
  <c r="M437" i="1"/>
  <c r="M435" i="1"/>
  <c r="M434" i="1"/>
  <c r="M433" i="1"/>
  <c r="M432" i="1"/>
  <c r="M431" i="1"/>
  <c r="M430" i="1"/>
  <c r="M429" i="1"/>
  <c r="M428" i="1"/>
  <c r="M427" i="1"/>
  <c r="M426" i="1"/>
  <c r="M425" i="1"/>
  <c r="M423"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0" i="1"/>
  <c r="M339" i="1"/>
  <c r="M338" i="1"/>
  <c r="M337" i="1"/>
  <c r="M336" i="1"/>
  <c r="M335" i="1"/>
  <c r="M334" i="1"/>
  <c r="M333" i="1"/>
  <c r="M332" i="1"/>
  <c r="M331" i="1"/>
  <c r="M330" i="1"/>
  <c r="M329" i="1"/>
  <c r="M327" i="1"/>
  <c r="M326" i="1"/>
  <c r="M325" i="1"/>
  <c r="M324" i="1"/>
  <c r="M323" i="1"/>
  <c r="M322" i="1"/>
  <c r="M321" i="1"/>
  <c r="M320" i="1"/>
  <c r="M319" i="1"/>
  <c r="M318" i="1"/>
  <c r="M317" i="1"/>
  <c r="M316" i="1"/>
  <c r="M315" i="1"/>
  <c r="M313" i="1"/>
  <c r="M312" i="1"/>
  <c r="M311" i="1"/>
  <c r="M310" i="1"/>
  <c r="M309" i="1"/>
  <c r="M308" i="1"/>
  <c r="M307" i="1"/>
  <c r="M306" i="1"/>
  <c r="M305" i="1"/>
  <c r="M304" i="1"/>
  <c r="M302" i="1"/>
  <c r="M300" i="1"/>
  <c r="M299" i="1"/>
  <c r="M298" i="1"/>
  <c r="M297" i="1"/>
  <c r="M296" i="1"/>
  <c r="M295" i="1"/>
  <c r="M294" i="1"/>
  <c r="M293" i="1"/>
  <c r="M292"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3" i="1"/>
  <c r="M222" i="1"/>
  <c r="M221" i="1"/>
  <c r="M220" i="1"/>
  <c r="M213" i="1"/>
  <c r="M212" i="1"/>
  <c r="M211" i="1"/>
  <c r="M210" i="1"/>
  <c r="M209" i="1"/>
  <c r="M208" i="1"/>
  <c r="M207" i="1"/>
  <c r="M206" i="1"/>
  <c r="M205" i="1"/>
  <c r="M204" i="1"/>
  <c r="M203" i="1"/>
  <c r="M202" i="1"/>
  <c r="Q1166" i="1"/>
  <c r="Q1165" i="1"/>
  <c r="Q1164" i="1"/>
  <c r="Y1158" i="1"/>
  <c r="Y1157" i="1"/>
  <c r="Y1156" i="1"/>
  <c r="Y1155" i="1"/>
  <c r="Y1154" i="1"/>
  <c r="Y1153" i="1"/>
  <c r="Y1152" i="1"/>
  <c r="Y1151" i="1"/>
  <c r="Y1150" i="1"/>
  <c r="Y1149" i="1"/>
  <c r="Y1148" i="1"/>
  <c r="Y1147" i="1"/>
  <c r="Y1146" i="1"/>
  <c r="Y1145" i="1"/>
  <c r="Y1144" i="1"/>
  <c r="Y1143" i="1"/>
  <c r="Y1142" i="1"/>
  <c r="Y1141" i="1"/>
  <c r="Y1140" i="1"/>
  <c r="Y1139" i="1"/>
  <c r="Y1138" i="1"/>
  <c r="Y1137" i="1"/>
  <c r="Y1136" i="1"/>
  <c r="Y1135" i="1"/>
  <c r="Y1134" i="1"/>
  <c r="Y1133" i="1"/>
  <c r="Y1132" i="1"/>
  <c r="Y1131" i="1"/>
  <c r="Y1130" i="1"/>
  <c r="Y1129" i="1"/>
  <c r="Y1128" i="1"/>
  <c r="Y1127" i="1"/>
  <c r="Y1126" i="1"/>
  <c r="Y1125" i="1"/>
  <c r="Y1124" i="1"/>
  <c r="Y1123" i="1"/>
  <c r="Y1122" i="1"/>
  <c r="Y1121" i="1"/>
  <c r="Y1120" i="1"/>
  <c r="Y1119" i="1"/>
  <c r="Y1118" i="1"/>
  <c r="Y1117" i="1"/>
  <c r="Y1116" i="1"/>
  <c r="Y1110" i="1"/>
  <c r="Y1109" i="1"/>
  <c r="Y1107" i="1"/>
  <c r="Y1101" i="1"/>
  <c r="Y1100" i="1"/>
  <c r="Y1099" i="1"/>
  <c r="Y1098" i="1"/>
  <c r="Y1097" i="1"/>
  <c r="Y1096" i="1"/>
  <c r="Y1095" i="1"/>
  <c r="Y1094"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6" i="1"/>
  <c r="Y1064" i="1"/>
  <c r="Y1062" i="1"/>
  <c r="Y1061" i="1"/>
  <c r="Y1060" i="1"/>
  <c r="Y1059" i="1"/>
  <c r="Y1058" i="1"/>
  <c r="Y1056" i="1"/>
  <c r="Y1055" i="1"/>
  <c r="Y1054" i="1"/>
  <c r="Y1051" i="1"/>
  <c r="Y1050" i="1"/>
  <c r="Y1048" i="1"/>
  <c r="Y1046" i="1"/>
  <c r="Y1044" i="1"/>
  <c r="Y1042" i="1"/>
  <c r="Y1039" i="1"/>
  <c r="Y1038" i="1"/>
  <c r="Y1035" i="1"/>
  <c r="Y1034" i="1"/>
  <c r="Y1032" i="1"/>
  <c r="Y1030" i="1"/>
  <c r="Y1027" i="1"/>
  <c r="Y1026" i="1"/>
  <c r="Y1023" i="1"/>
  <c r="Y1022" i="1"/>
  <c r="Y1020" i="1"/>
  <c r="Y1018" i="1"/>
  <c r="Y1016" i="1"/>
  <c r="Y1014" i="1"/>
  <c r="Y1012" i="1"/>
  <c r="Y1010" i="1"/>
  <c r="Y1008" i="1"/>
  <c r="Y1004" i="1"/>
  <c r="Y1002" i="1"/>
  <c r="Y1000" i="1"/>
  <c r="Y998" i="1"/>
  <c r="Y996" i="1"/>
  <c r="Y994" i="1"/>
  <c r="Y992" i="1"/>
  <c r="Y990" i="1"/>
  <c r="Y988" i="1"/>
  <c r="Y986" i="1"/>
  <c r="Y984" i="1"/>
  <c r="Y982" i="1"/>
  <c r="Y980" i="1"/>
  <c r="Y978" i="1"/>
  <c r="Y976" i="1"/>
  <c r="Y974" i="1"/>
  <c r="Y972" i="1"/>
  <c r="Y970" i="1"/>
  <c r="Y968" i="1"/>
  <c r="Y966" i="1"/>
  <c r="Y962" i="1"/>
  <c r="Y960" i="1"/>
  <c r="Y959" i="1"/>
  <c r="Y958" i="1"/>
  <c r="Y956" i="1"/>
  <c r="Y954" i="1"/>
  <c r="Y952" i="1"/>
  <c r="Y950" i="1"/>
  <c r="Y949" i="1"/>
  <c r="Y947" i="1"/>
  <c r="Y945" i="1"/>
  <c r="Y942" i="1"/>
  <c r="Y940" i="1"/>
  <c r="Y938" i="1"/>
  <c r="Y936" i="1"/>
  <c r="Y930" i="1"/>
  <c r="Y929" i="1"/>
  <c r="Y928" i="1"/>
  <c r="Y927" i="1"/>
  <c r="Y926" i="1"/>
  <c r="Y925" i="1"/>
  <c r="Y924" i="1"/>
  <c r="Y923" i="1"/>
  <c r="Y922" i="1"/>
  <c r="Y921" i="1"/>
  <c r="Y919" i="1"/>
  <c r="Y918" i="1"/>
  <c r="Y917" i="1"/>
  <c r="Y916" i="1"/>
  <c r="Y915" i="1"/>
  <c r="Y914" i="1"/>
  <c r="Y913" i="1"/>
  <c r="Y912" i="1"/>
  <c r="Y911" i="1"/>
  <c r="Y910" i="1"/>
  <c r="Y909" i="1"/>
  <c r="Y908" i="1"/>
  <c r="Y907" i="1"/>
  <c r="Y906" i="1"/>
  <c r="Y905" i="1"/>
  <c r="Y904" i="1"/>
  <c r="Y903" i="1"/>
  <c r="Y902" i="1"/>
  <c r="Y901" i="1"/>
  <c r="Y900" i="1"/>
  <c r="Y899" i="1"/>
  <c r="Y898" i="1"/>
  <c r="Y897" i="1"/>
  <c r="Y896" i="1"/>
  <c r="Y895" i="1"/>
  <c r="Y889" i="1"/>
  <c r="Y888" i="1"/>
  <c r="Y886" i="1"/>
  <c r="N663" i="1"/>
  <c r="N659" i="1"/>
  <c r="N667" i="1"/>
  <c r="N665" i="1" l="1"/>
  <c r="N669" i="1"/>
  <c r="N661" i="1"/>
  <c r="N658" i="1"/>
  <c r="N666" i="1"/>
  <c r="N660" i="1"/>
  <c r="N668" i="1"/>
  <c r="N664" i="1"/>
  <c r="N662" i="1"/>
</calcChain>
</file>

<file path=xl/sharedStrings.xml><?xml version="1.0" encoding="utf-8"?>
<sst xmlns="http://schemas.openxmlformats.org/spreadsheetml/2006/main" count="102" uniqueCount="85">
  <si>
    <t>MD</t>
    <phoneticPr fontId="0"/>
  </si>
  <si>
    <t>Potomac River at  Great Falls Delecarlia  Drinking Water  Plant</t>
  </si>
  <si>
    <t>Temp</t>
    <phoneticPr fontId="0"/>
  </si>
  <si>
    <t>total</t>
    <phoneticPr fontId="0"/>
  </si>
  <si>
    <t>dissolved</t>
    <phoneticPr fontId="0"/>
  </si>
  <si>
    <t>totlal coliform</t>
    <phoneticPr fontId="0"/>
  </si>
  <si>
    <t>E coli</t>
    <phoneticPr fontId="0"/>
  </si>
  <si>
    <t>Silica</t>
  </si>
  <si>
    <t>F</t>
    <phoneticPr fontId="0"/>
  </si>
  <si>
    <t>solids</t>
    <phoneticPr fontId="0"/>
  </si>
  <si>
    <t>Turbidity</t>
    <phoneticPr fontId="0"/>
  </si>
  <si>
    <t>algae count</t>
    <phoneticPr fontId="0"/>
  </si>
  <si>
    <t>NO3</t>
  </si>
  <si>
    <t>USGS</t>
  </si>
  <si>
    <t>C</t>
  </si>
  <si>
    <t>F</t>
  </si>
  <si>
    <t>Year</t>
  </si>
  <si>
    <t>Mon</t>
  </si>
  <si>
    <t>Res</t>
  </si>
  <si>
    <t>solids</t>
    <phoneticPr fontId="0"/>
  </si>
  <si>
    <t>NTU</t>
    <phoneticPr fontId="0"/>
  </si>
  <si>
    <t>org/ml</t>
    <phoneticPr fontId="0"/>
  </si>
  <si>
    <t>MPN/100ml</t>
    <phoneticPr fontId="0"/>
  </si>
  <si>
    <t>LosR</t>
  </si>
  <si>
    <t>Ca</t>
  </si>
  <si>
    <t>Mg</t>
  </si>
  <si>
    <t>Cl2</t>
  </si>
  <si>
    <t>Na</t>
  </si>
  <si>
    <t>SO4</t>
  </si>
  <si>
    <t>K</t>
  </si>
  <si>
    <t>pH</t>
  </si>
  <si>
    <t>Alk</t>
  </si>
  <si>
    <t>Hard</t>
  </si>
  <si>
    <t>Nhard</t>
  </si>
  <si>
    <t>USGSTemp</t>
  </si>
  <si>
    <t>Temp</t>
  </si>
  <si>
    <t>Precip</t>
    <phoneticPr fontId="0"/>
  </si>
  <si>
    <t>inch/mon</t>
    <phoneticPr fontId="0"/>
  </si>
  <si>
    <t>2O</t>
  </si>
  <si>
    <t xml:space="preserve"> </t>
  </si>
  <si>
    <t>Row Labels</t>
  </si>
  <si>
    <t>Column Labels</t>
  </si>
  <si>
    <t>Ca+Mg</t>
  </si>
  <si>
    <t>RESIDUE</t>
  </si>
  <si>
    <t>HARDNESS</t>
  </si>
  <si>
    <t>TEMPERATURE</t>
  </si>
  <si>
    <t>AVERAGE</t>
  </si>
  <si>
    <t>ALKALINITY</t>
  </si>
  <si>
    <t>CHLORIDE</t>
  </si>
  <si>
    <t>SULFATE</t>
  </si>
  <si>
    <t>value of 2.3 removed</t>
  </si>
  <si>
    <t>PRECIPITATION (MARYLAND)</t>
  </si>
  <si>
    <t>Maryland Precipitation (inches/month)</t>
  </si>
  <si>
    <t>Mo</t>
  </si>
  <si>
    <t>None are above 9 or below 6; a few are above 8.5</t>
  </si>
  <si>
    <t>In chemistry, residue is the material remaining after distillation, evaporation, or filtration. Residue may also refer to an atom or a group of atoms that forms part of a molecule, such as a methyl group. It may also denote the undesired by-products of a chemical reaction.</t>
  </si>
  <si>
    <t xml:space="preserve">In biochemistry and molecular biology, a residue refers to a specific monomer within the polymeric chain of a polysaccharide, protein or nucleic acid. One might say, "This protein consists of 118 amino acid residues" or "The histidine residue is considered to be basic due to its imidazole ring." </t>
  </si>
  <si>
    <t>Note that a residue is different from a moiety, which, in the above example would be constituted by the imidazole ring or "the imidazole moiety".</t>
  </si>
  <si>
    <t>Toxic chemical residues are a concern in food safety. For example, the U.S. Food and Drug Administration (FDA) and the Canadian Food Inspection Agency (CFIA) have guidelines for detecting chemical residues that are possibly dangerous to consume.</t>
  </si>
  <si>
    <t xml:space="preserve">During the process by which monomeric building blocks (e.g., amino acids) are strung together to form a polymeric chain (e.g., a protein), some atoms (typically a water molecule) are discarded from each building block, and only a "residue" of the building block ends up in the finished product. </t>
  </si>
  <si>
    <t>A residue may be one amino acid in a polypeptide.</t>
  </si>
  <si>
    <t>Average of NO3</t>
  </si>
  <si>
    <t>Norbert Jaworski (retired EPA) obtained hard copy of these data from a contact at Washington Aqueduct (Army Corps of Engineers) and entered the data into an Excel spreadsheet.</t>
  </si>
  <si>
    <t>Norb began his career with EPA's predecessor agency collecting water quality samples in the Potomac River.  Consequently, he had personal copies of many of the original data reports</t>
  </si>
  <si>
    <t xml:space="preserve">and knew many of this area's researchers and engineers of that time.  He finished his career as head of the EPA Narragansett Laboratory. After retiring (in the late 1990s?) he began  </t>
  </si>
  <si>
    <t>snorb.j@gmail.com</t>
  </si>
  <si>
    <t>407-302-8707</t>
  </si>
  <si>
    <t>2004 S. Magnolia Ave</t>
  </si>
  <si>
    <t>Sandord FL 32771-4374</t>
  </si>
  <si>
    <t xml:space="preserve">computerizing the data in old data reports and bench sheets. Norb shared the data with several of us in this region, starting in 2000.  He would periodically update the data and </t>
  </si>
  <si>
    <t>in that month. Some parameters are obviously obtained from what I believe is USGS gage 01646500 at Little Falls (highlighted in green).  I don't know where the "MD" data were collected.</t>
  </si>
  <si>
    <t>This is the last update I received.  I am not sure Norb intends to continue this effort.  His current contact information is:</t>
  </si>
  <si>
    <t>I have used the pivot table function and conditional formatting function in Excel to create the graphs on the "tables" tab.</t>
  </si>
  <si>
    <t>Claire Buchanan</t>
  </si>
  <si>
    <t>Director Program Operations</t>
  </si>
  <si>
    <t>Interstate Commission on the Potomac River Basin</t>
  </si>
  <si>
    <t>30 W Gude Dr. Suite 450</t>
  </si>
  <si>
    <t>Rockville, MD 20850</t>
  </si>
  <si>
    <t>301-274-8112</t>
  </si>
  <si>
    <t>cbuchan@icprb.org</t>
  </si>
  <si>
    <t>www.potomacriver.org</t>
  </si>
  <si>
    <t>He published some of his results.</t>
  </si>
  <si>
    <t xml:space="preserve">The data came with no documentation and some parameters have no units indicated. My understanding is each month's value is an average of all the values recorded by Dalecarlia staff </t>
  </si>
  <si>
    <t xml:space="preserve">send us the updated spreadsheets.  He very much enjoys exploring data and he used these particular data to calculate long-term trends in fluxes from the watershed. </t>
  </si>
  <si>
    <t>One objective at ICPRB is to confirm with Washington Aqueduct that their data are sound, obtain better documentation of how samples were collected and analyzed, and possible update this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</si>
</sst>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6" formatCode="0.000"/>
  </numFmts>
  <fonts count="8">
    <font>
      <sz val="10"/>
      <name val="Geneva"/>
    </font>
    <font>
      <sz val="10"/>
      <name val="Geneva"/>
    </font>
    <font>
      <sz val="4"/>
      <name val="Calibri"/>
      <family val="2"/>
      <scheme val="minor"/>
    </font>
    <font>
      <b/>
      <sz val="10"/>
      <name val="Calibri"/>
      <family val="2"/>
      <scheme val="minor"/>
    </font>
    <font>
      <sz val="10"/>
      <name val="Calibri"/>
      <family val="2"/>
      <scheme val="minor"/>
    </font>
    <font>
      <sz val="12"/>
      <name val="Calibri"/>
      <family val="2"/>
      <scheme val="minor"/>
    </font>
    <font>
      <sz val="11"/>
      <name val="Calibri"/>
      <family val="2"/>
      <scheme val="minor"/>
    </font>
    <font>
      <u/>
      <sz val="10"/>
      <color theme="10"/>
      <name val="Geneva"/>
    </font>
  </fonts>
  <fills count="6">
    <fill>
      <patternFill patternType="none"/>
    </fill>
    <fill>
      <patternFill patternType="gray125"/>
    </fill>
    <fill>
      <patternFill patternType="solid">
        <fgColor indexed="26"/>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diagonalUp="1" diagonalDown="1">
      <left/>
      <right/>
      <top/>
      <bottom/>
      <diagonal style="thin">
        <color auto="1"/>
      </diagonal>
    </border>
  </borders>
  <cellStyleXfs count="2">
    <xf numFmtId="0" fontId="0" fillId="0" borderId="0"/>
    <xf numFmtId="0" fontId="7" fillId="0" borderId="0" applyNumberFormat="0" applyFill="0" applyBorder="0" applyAlignment="0" applyProtection="0"/>
  </cellStyleXfs>
  <cellXfs count="49">
    <xf numFmtId="0" fontId="0" fillId="0" borderId="0" xfId="0"/>
    <xf numFmtId="2" fontId="0" fillId="0" borderId="0" xfId="0" applyNumberFormat="1"/>
    <xf numFmtId="1" fontId="0" fillId="0" borderId="0" xfId="0" applyNumberFormat="1"/>
    <xf numFmtId="165" fontId="0" fillId="0" borderId="0" xfId="0" applyNumberFormat="1"/>
    <xf numFmtId="166" fontId="1" fillId="0" borderId="0" xfId="0" applyNumberFormat="1" applyFont="1"/>
    <xf numFmtId="166" fontId="0" fillId="0" borderId="0" xfId="0" applyNumberFormat="1"/>
    <xf numFmtId="1" fontId="0" fillId="0" borderId="0" xfId="0" applyNumberFormat="1" applyProtection="1">
      <protection locked="0"/>
    </xf>
    <xf numFmtId="0" fontId="0" fillId="0" borderId="0" xfId="0" applyBorder="1"/>
    <xf numFmtId="1" fontId="0" fillId="2" borderId="0" xfId="0" applyNumberFormat="1" applyFill="1" applyProtection="1">
      <protection locked="0"/>
    </xf>
    <xf numFmtId="0" fontId="0" fillId="0" borderId="0"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textRotation="90"/>
    </xf>
    <xf numFmtId="0" fontId="2" fillId="0" borderId="0" xfId="0" applyFont="1"/>
    <xf numFmtId="0" fontId="2" fillId="0" borderId="2" xfId="0" applyFont="1" applyBorder="1"/>
    <xf numFmtId="0" fontId="2" fillId="0" borderId="1" xfId="0" applyFont="1" applyBorder="1"/>
    <xf numFmtId="0" fontId="3" fillId="0" borderId="0" xfId="0" applyFont="1"/>
    <xf numFmtId="0" fontId="4" fillId="0" borderId="0" xfId="0" applyFont="1"/>
    <xf numFmtId="0" fontId="4" fillId="0" borderId="0" xfId="0" applyFont="1" applyAlignment="1">
      <alignment textRotation="90"/>
    </xf>
    <xf numFmtId="0" fontId="4" fillId="0" borderId="2" xfId="0" applyFont="1" applyBorder="1"/>
    <xf numFmtId="0" fontId="4" fillId="0" borderId="0" xfId="0" applyFont="1" applyAlignment="1">
      <alignment horizontal="center" vertical="top" textRotation="90"/>
    </xf>
    <xf numFmtId="0" fontId="4" fillId="0" borderId="0" xfId="0" applyFont="1" applyBorder="1"/>
    <xf numFmtId="0" fontId="2" fillId="0" borderId="0" xfId="0" applyFont="1" applyBorder="1"/>
    <xf numFmtId="0" fontId="4" fillId="0" borderId="1" xfId="0" applyFont="1" applyBorder="1"/>
    <xf numFmtId="0" fontId="4" fillId="0" borderId="0" xfId="0" applyFont="1" applyAlignment="1">
      <alignment vertical="top" textRotation="90"/>
    </xf>
    <xf numFmtId="0" fontId="2" fillId="0" borderId="3" xfId="0" applyFont="1" applyBorder="1"/>
    <xf numFmtId="0" fontId="4" fillId="0" borderId="0" xfId="0" applyFont="1" applyAlignment="1">
      <alignment horizontal="center" textRotation="90"/>
    </xf>
    <xf numFmtId="0" fontId="4" fillId="0" borderId="0" xfId="0" applyFont="1" applyAlignment="1"/>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5" fillId="0" borderId="0" xfId="0" applyFont="1"/>
    <xf numFmtId="2" fontId="0" fillId="3" borderId="0" xfId="0" applyNumberFormat="1" applyFill="1"/>
    <xf numFmtId="2" fontId="0" fillId="4" borderId="0" xfId="0" applyNumberFormat="1" applyFill="1"/>
    <xf numFmtId="166" fontId="1" fillId="4" borderId="0" xfId="0" applyNumberFormat="1" applyFont="1" applyFill="1"/>
    <xf numFmtId="165" fontId="0" fillId="4" borderId="0" xfId="0" applyNumberFormat="1" applyFill="1"/>
    <xf numFmtId="2" fontId="0" fillId="0" borderId="0" xfId="0" applyNumberFormat="1" applyFill="1"/>
    <xf numFmtId="166" fontId="0" fillId="0" borderId="0" xfId="0" applyNumberFormat="1" applyFill="1"/>
    <xf numFmtId="166" fontId="1" fillId="0" borderId="0" xfId="0" applyNumberFormat="1" applyFont="1" applyFill="1"/>
    <xf numFmtId="1" fontId="0" fillId="0" borderId="0" xfId="0" applyNumberFormat="1" applyFill="1"/>
    <xf numFmtId="1" fontId="0" fillId="0" borderId="0" xfId="0" applyNumberFormat="1" applyFill="1" applyProtection="1">
      <protection locked="0"/>
    </xf>
    <xf numFmtId="0" fontId="0" fillId="0" borderId="0" xfId="0" applyFill="1"/>
    <xf numFmtId="165" fontId="0" fillId="0" borderId="0" xfId="0" applyNumberFormat="1" applyFill="1"/>
    <xf numFmtId="0" fontId="6" fillId="0" borderId="0" xfId="0" applyFont="1"/>
    <xf numFmtId="0" fontId="7" fillId="0" borderId="0" xfId="1"/>
    <xf numFmtId="2" fontId="0" fillId="5" borderId="0" xfId="0" applyNumberFormat="1" applyFill="1"/>
  </cellXfs>
  <cellStyles count="2">
    <cellStyle name="Hyperlink" xfId="1" builtinId="8"/>
    <cellStyle name="Normal" xfId="0" builtinId="0"/>
  </cellStyles>
  <dxfs count="7">
    <dxf>
      <fill>
        <patternFill>
          <bgColor theme="9" tint="-0.24994659260841701"/>
        </patternFill>
      </fill>
    </dxf>
    <dxf>
      <fill>
        <patternFill>
          <bgColor theme="5" tint="0.39994506668294322"/>
        </patternFill>
      </fill>
    </dxf>
    <dxf>
      <fill>
        <patternFill>
          <bgColor theme="7" tint="0.39994506668294322"/>
        </patternFill>
      </fill>
    </dxf>
    <dxf>
      <fill>
        <patternFill>
          <bgColor theme="4" tint="0.79998168889431442"/>
        </patternFill>
      </fill>
    </dxf>
    <dxf>
      <alignment textRotation="90" readingOrder="0"/>
    </dxf>
    <dxf>
      <alignment textRotation="90" readingOrder="0"/>
    </dxf>
    <dxf>
      <alignment textRotation="9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ire Buchanan" refreshedDate="42489.512014467589" createdVersion="5" refreshedVersion="5" minRefreshableVersion="3" recordCount="1300">
  <cacheSource type="worksheet">
    <worksheetSource ref="A5:Z1305" sheet="NorbData"/>
  </cacheSource>
  <cacheFields count="29">
    <cacheField name="Year" numFmtId="0">
      <sharedItems containsString="0" containsBlank="1" containsNumber="1" containsInteger="1" minValue="1905" maxValue="2012" count="109">
        <m/>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sharedItems>
    </cacheField>
    <cacheField name="Mon" numFmtId="0">
      <sharedItems containsString="0" containsBlank="1" containsNumber="1" containsInteger="1" minValue="1" maxValue="12" count="13">
        <m/>
        <n v="1"/>
        <n v="2"/>
        <n v="3"/>
        <n v="4"/>
        <n v="5"/>
        <n v="6"/>
        <n v="7"/>
        <n v="8"/>
        <n v="9"/>
        <n v="10"/>
        <n v="11"/>
        <n v="12"/>
      </sharedItems>
    </cacheField>
    <cacheField name="Res" numFmtId="0">
      <sharedItems containsString="0" containsBlank="1" containsNumber="1" containsInteger="1" minValue="52" maxValue="612"/>
    </cacheField>
    <cacheField name="solids" numFmtId="0">
      <sharedItems containsString="0" containsBlank="1" containsNumber="1" containsInteger="1" minValue="50" maxValue="2688"/>
    </cacheField>
    <cacheField name="NTU" numFmtId="0">
      <sharedItems containsString="0" containsBlank="1" containsNumber="1" minValue="1" maxValue="65"/>
    </cacheField>
    <cacheField name="org/ml" numFmtId="0">
      <sharedItems containsString="0" containsBlank="1" containsNumber="1" containsInteger="1" minValue="16" maxValue="1412"/>
    </cacheField>
    <cacheField name="MPN/100ml" numFmtId="0">
      <sharedItems containsString="0" containsBlank="1" containsNumber="1" minValue="6" maxValue="30703"/>
    </cacheField>
    <cacheField name="MPN/100ml2" numFmtId="0">
      <sharedItems containsString="0" containsBlank="1" containsNumber="1" minValue="1" maxValue="3650"/>
    </cacheField>
    <cacheField name="LosR" numFmtId="0">
      <sharedItems containsString="0" containsBlank="1" containsNumber="1" minValue="0.1" maxValue="132"/>
    </cacheField>
    <cacheField name="Silica" numFmtId="0">
      <sharedItems containsBlank="1" containsMixedTypes="1" containsNumber="1" minValue="0.7" maxValue="5745"/>
    </cacheField>
    <cacheField name="Ca" numFmtId="0">
      <sharedItems containsString="0" containsBlank="1" containsNumber="1" minValue="11" maxValue="69"/>
    </cacheField>
    <cacheField name="Mg" numFmtId="0">
      <sharedItems containsString="0" containsBlank="1" containsNumber="1" minValue="1" maxValue="20"/>
    </cacheField>
    <cacheField name="Ca+Mg" numFmtId="0">
      <sharedItems containsString="0" containsBlank="1" containsNumber="1" minValue="14.5" maxValue="77"/>
    </cacheField>
    <cacheField name="NO3" numFmtId="0">
      <sharedItems containsString="0" containsBlank="1" containsNumber="1" minValue="0.03" maxValue="3.44"/>
    </cacheField>
    <cacheField name="NO32" numFmtId="0">
      <sharedItems containsString="0" containsBlank="1" containsNumber="1" minValue="0.09" maxValue="2.6375000000000002"/>
    </cacheField>
    <cacheField name="1996-99" numFmtId="0">
      <sharedItems containsString="0" containsBlank="1" containsNumber="1" minValue="0.28333131631951142" maxValue="1.4561704232375641"/>
    </cacheField>
    <cacheField name="Cl2" numFmtId="0">
      <sharedItems containsString="0" containsBlank="1" containsNumber="1" minValue="1.1000000000000001" maxValue="60"/>
    </cacheField>
    <cacheField name="Na" numFmtId="0">
      <sharedItems containsBlank="1" containsMixedTypes="1" containsNumber="1" minValue="2.1" maxValue="36"/>
    </cacheField>
    <cacheField name="SO4" numFmtId="0">
      <sharedItems containsString="0" containsBlank="1" containsNumber="1" minValue="2.2999999999999998" maxValue="114"/>
    </cacheField>
    <cacheField name="K" numFmtId="0">
      <sharedItems containsString="0" containsBlank="1" containsNumber="1" minValue="0.5" maxValue="5.3"/>
    </cacheField>
    <cacheField name="pH" numFmtId="0">
      <sharedItems containsString="0" containsBlank="1" containsNumber="1" minValue="6.29" maxValue="9"/>
    </cacheField>
    <cacheField name="Alk" numFmtId="0">
      <sharedItems containsString="0" containsBlank="1" containsNumber="1" minValue="28.251249999999999" maxValue="134"/>
    </cacheField>
    <cacheField name="Hard" numFmtId="0">
      <sharedItems containsString="0" containsBlank="1" containsNumber="1" minValue="39.012500000000003" maxValue="194"/>
    </cacheField>
    <cacheField name="Nhard" numFmtId="0">
      <sharedItems containsBlank="1" containsMixedTypes="1" containsNumber="1" minValue="1.4" maxValue="152"/>
    </cacheField>
    <cacheField name="USGSTemp" numFmtId="0">
      <sharedItems containsString="0" containsBlank="1" containsNumber="1" minValue="0" maxValue="30.5"/>
    </cacheField>
    <cacheField name="USGS" numFmtId="0">
      <sharedItems containsString="0" containsBlank="1" containsNumber="1" minValue="32" maxValue="86.9"/>
    </cacheField>
    <cacheField name="Temp" numFmtId="0">
      <sharedItems containsString="0" containsBlank="1" containsNumber="1" containsInteger="1" minValue="32" maxValue="88"/>
    </cacheField>
    <cacheField name="Flow" numFmtId="1">
      <sharedItems containsString="0" containsBlank="1" containsNumber="1" minValue="538.09" maxValue="76509"/>
    </cacheField>
    <cacheField name="TOC" numFmtId="0">
      <sharedItems containsString="0" containsBlank="1" containsNumber="1" minValue="1.36" maxValue="6.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0">
  <r>
    <x v="0"/>
    <x v="0"/>
    <m/>
    <m/>
    <m/>
    <m/>
    <m/>
    <m/>
    <m/>
    <m/>
    <m/>
    <m/>
    <m/>
    <m/>
    <m/>
    <m/>
    <m/>
    <m/>
    <m/>
    <m/>
    <m/>
    <m/>
    <m/>
    <m/>
    <m/>
    <m/>
    <m/>
    <m/>
    <m/>
  </r>
  <r>
    <x v="0"/>
    <x v="0"/>
    <m/>
    <m/>
    <m/>
    <m/>
    <m/>
    <m/>
    <m/>
    <m/>
    <m/>
    <m/>
    <m/>
    <m/>
    <m/>
    <m/>
    <m/>
    <m/>
    <m/>
    <m/>
    <m/>
    <m/>
    <m/>
    <m/>
    <m/>
    <m/>
    <m/>
    <m/>
    <m/>
  </r>
  <r>
    <x v="0"/>
    <x v="0"/>
    <m/>
    <m/>
    <m/>
    <m/>
    <m/>
    <m/>
    <m/>
    <m/>
    <m/>
    <m/>
    <m/>
    <m/>
    <m/>
    <m/>
    <m/>
    <m/>
    <m/>
    <m/>
    <m/>
    <m/>
    <m/>
    <m/>
    <m/>
    <m/>
    <m/>
    <m/>
    <m/>
  </r>
  <r>
    <x v="0"/>
    <x v="0"/>
    <m/>
    <m/>
    <m/>
    <m/>
    <m/>
    <m/>
    <m/>
    <m/>
    <m/>
    <m/>
    <m/>
    <m/>
    <m/>
    <m/>
    <m/>
    <m/>
    <m/>
    <m/>
    <m/>
    <m/>
    <m/>
    <m/>
    <m/>
    <m/>
    <m/>
    <m/>
    <m/>
  </r>
  <r>
    <x v="1"/>
    <x v="1"/>
    <m/>
    <m/>
    <m/>
    <m/>
    <m/>
    <m/>
    <m/>
    <m/>
    <m/>
    <m/>
    <m/>
    <m/>
    <m/>
    <m/>
    <m/>
    <m/>
    <m/>
    <m/>
    <m/>
    <m/>
    <m/>
    <m/>
    <m/>
    <m/>
    <m/>
    <m/>
    <m/>
  </r>
  <r>
    <x v="1"/>
    <x v="2"/>
    <m/>
    <m/>
    <m/>
    <m/>
    <m/>
    <m/>
    <m/>
    <m/>
    <m/>
    <m/>
    <m/>
    <m/>
    <m/>
    <m/>
    <m/>
    <m/>
    <m/>
    <m/>
    <m/>
    <m/>
    <m/>
    <m/>
    <m/>
    <m/>
    <m/>
    <m/>
    <m/>
  </r>
  <r>
    <x v="1"/>
    <x v="3"/>
    <m/>
    <m/>
    <m/>
    <m/>
    <m/>
    <m/>
    <m/>
    <m/>
    <m/>
    <m/>
    <m/>
    <m/>
    <m/>
    <m/>
    <m/>
    <m/>
    <m/>
    <m/>
    <m/>
    <m/>
    <m/>
    <m/>
    <m/>
    <m/>
    <m/>
    <m/>
    <m/>
  </r>
  <r>
    <x v="1"/>
    <x v="4"/>
    <m/>
    <m/>
    <m/>
    <m/>
    <m/>
    <m/>
    <m/>
    <m/>
    <m/>
    <m/>
    <m/>
    <m/>
    <m/>
    <m/>
    <m/>
    <m/>
    <m/>
    <m/>
    <m/>
    <m/>
    <m/>
    <m/>
    <m/>
    <m/>
    <m/>
    <m/>
    <m/>
  </r>
  <r>
    <x v="1"/>
    <x v="5"/>
    <m/>
    <m/>
    <m/>
    <m/>
    <m/>
    <m/>
    <m/>
    <m/>
    <m/>
    <m/>
    <m/>
    <m/>
    <m/>
    <m/>
    <m/>
    <m/>
    <m/>
    <m/>
    <m/>
    <m/>
    <m/>
    <m/>
    <m/>
    <m/>
    <m/>
    <m/>
    <m/>
  </r>
  <r>
    <x v="1"/>
    <x v="6"/>
    <m/>
    <m/>
    <m/>
    <m/>
    <m/>
    <m/>
    <m/>
    <m/>
    <m/>
    <m/>
    <m/>
    <m/>
    <m/>
    <m/>
    <m/>
    <m/>
    <m/>
    <m/>
    <m/>
    <m/>
    <m/>
    <m/>
    <m/>
    <m/>
    <m/>
    <m/>
    <m/>
  </r>
  <r>
    <x v="1"/>
    <x v="7"/>
    <m/>
    <m/>
    <m/>
    <m/>
    <m/>
    <m/>
    <m/>
    <m/>
    <m/>
    <m/>
    <m/>
    <m/>
    <m/>
    <m/>
    <m/>
    <m/>
    <m/>
    <m/>
    <m/>
    <m/>
    <m/>
    <m/>
    <m/>
    <m/>
    <m/>
    <m/>
    <m/>
  </r>
  <r>
    <x v="1"/>
    <x v="8"/>
    <m/>
    <m/>
    <m/>
    <m/>
    <m/>
    <m/>
    <m/>
    <m/>
    <m/>
    <m/>
    <m/>
    <m/>
    <m/>
    <m/>
    <m/>
    <m/>
    <m/>
    <m/>
    <m/>
    <m/>
    <m/>
    <m/>
    <m/>
    <m/>
    <m/>
    <m/>
    <m/>
  </r>
  <r>
    <x v="1"/>
    <x v="9"/>
    <m/>
    <m/>
    <m/>
    <m/>
    <m/>
    <m/>
    <m/>
    <m/>
    <m/>
    <m/>
    <m/>
    <m/>
    <m/>
    <m/>
    <m/>
    <m/>
    <m/>
    <m/>
    <m/>
    <m/>
    <m/>
    <m/>
    <m/>
    <m/>
    <m/>
    <m/>
    <m/>
  </r>
  <r>
    <x v="1"/>
    <x v="10"/>
    <m/>
    <m/>
    <m/>
    <m/>
    <m/>
    <m/>
    <m/>
    <m/>
    <m/>
    <m/>
    <m/>
    <m/>
    <m/>
    <m/>
    <m/>
    <m/>
    <m/>
    <m/>
    <m/>
    <n v="75"/>
    <m/>
    <m/>
    <m/>
    <m/>
    <m/>
    <n v="3459.7803576000001"/>
    <m/>
  </r>
  <r>
    <x v="1"/>
    <x v="11"/>
    <m/>
    <m/>
    <m/>
    <m/>
    <m/>
    <m/>
    <m/>
    <m/>
    <m/>
    <m/>
    <m/>
    <m/>
    <m/>
    <m/>
    <m/>
    <m/>
    <m/>
    <m/>
    <m/>
    <m/>
    <m/>
    <m/>
    <m/>
    <m/>
    <m/>
    <n v="2715.3680135999998"/>
    <m/>
  </r>
  <r>
    <x v="1"/>
    <x v="12"/>
    <m/>
    <m/>
    <m/>
    <m/>
    <m/>
    <m/>
    <m/>
    <m/>
    <m/>
    <m/>
    <m/>
    <m/>
    <m/>
    <m/>
    <n v="3.45"/>
    <m/>
    <m/>
    <m/>
    <m/>
    <n v="73.5"/>
    <n v="75.25"/>
    <m/>
    <m/>
    <m/>
    <m/>
    <n v="12751.086239999999"/>
    <m/>
  </r>
  <r>
    <x v="2"/>
    <x v="1"/>
    <m/>
    <m/>
    <m/>
    <m/>
    <m/>
    <m/>
    <m/>
    <m/>
    <m/>
    <m/>
    <m/>
    <m/>
    <m/>
    <m/>
    <n v="3.25"/>
    <m/>
    <m/>
    <m/>
    <m/>
    <n v="78"/>
    <n v="85.5"/>
    <m/>
    <m/>
    <m/>
    <m/>
    <n v="17962.212240000001"/>
    <m/>
  </r>
  <r>
    <x v="2"/>
    <x v="2"/>
    <m/>
    <m/>
    <m/>
    <m/>
    <m/>
    <m/>
    <m/>
    <m/>
    <m/>
    <m/>
    <m/>
    <n v="0.79666666666666675"/>
    <m/>
    <m/>
    <n v="1.9578947368421054"/>
    <m/>
    <m/>
    <m/>
    <m/>
    <n v="50.761904761904759"/>
    <n v="55.8"/>
    <m/>
    <m/>
    <m/>
    <m/>
    <n v="6128.4159515999991"/>
    <m/>
  </r>
  <r>
    <x v="2"/>
    <x v="3"/>
    <m/>
    <m/>
    <m/>
    <m/>
    <m/>
    <m/>
    <m/>
    <m/>
    <m/>
    <m/>
    <m/>
    <n v="0.68500000000000005"/>
    <m/>
    <m/>
    <n v="1.7975609756097561"/>
    <m/>
    <m/>
    <m/>
    <m/>
    <n v="39.966666666666669"/>
    <n v="47.622950819672134"/>
    <m/>
    <m/>
    <m/>
    <m/>
    <n v="19043.970120000002"/>
    <m/>
  </r>
  <r>
    <x v="2"/>
    <x v="4"/>
    <m/>
    <m/>
    <m/>
    <m/>
    <m/>
    <m/>
    <m/>
    <m/>
    <m/>
    <m/>
    <m/>
    <n v="0.94374999999999998"/>
    <m/>
    <m/>
    <n v="1.5204081632653061"/>
    <m/>
    <m/>
    <m/>
    <m/>
    <n v="40.389830508474574"/>
    <n v="50.016949152542374"/>
    <m/>
    <m/>
    <m/>
    <m/>
    <n v="26878.628519999998"/>
    <m/>
  </r>
  <r>
    <x v="2"/>
    <x v="5"/>
    <m/>
    <m/>
    <m/>
    <m/>
    <m/>
    <m/>
    <m/>
    <m/>
    <m/>
    <m/>
    <m/>
    <n v="0.73499999999999999"/>
    <m/>
    <m/>
    <n v="1.93030303030303"/>
    <m/>
    <m/>
    <m/>
    <m/>
    <n v="62.196969696969695"/>
    <n v="71.575757575757578"/>
    <m/>
    <m/>
    <m/>
    <m/>
    <n v="6634.3743576000015"/>
    <m/>
  </r>
  <r>
    <x v="2"/>
    <x v="6"/>
    <m/>
    <m/>
    <m/>
    <m/>
    <m/>
    <m/>
    <m/>
    <m/>
    <m/>
    <m/>
    <m/>
    <n v="0.79374999999999996"/>
    <m/>
    <m/>
    <n v="2.16"/>
    <m/>
    <m/>
    <m/>
    <m/>
    <n v="67.471698113207552"/>
    <n v="78.2"/>
    <m/>
    <m/>
    <m/>
    <m/>
    <n v="8394.5010468"/>
    <m/>
  </r>
  <r>
    <x v="2"/>
    <x v="7"/>
    <m/>
    <m/>
    <m/>
    <m/>
    <m/>
    <m/>
    <m/>
    <m/>
    <m/>
    <m/>
    <m/>
    <n v="0.745"/>
    <m/>
    <m/>
    <n v="1.7866666666666662"/>
    <m/>
    <m/>
    <m/>
    <m/>
    <n v="72.740740740740748"/>
    <n v="80.36"/>
    <m/>
    <m/>
    <m/>
    <m/>
    <n v="5248.5981888000006"/>
    <m/>
  </r>
  <r>
    <x v="2"/>
    <x v="8"/>
    <m/>
    <m/>
    <m/>
    <m/>
    <m/>
    <m/>
    <m/>
    <m/>
    <m/>
    <m/>
    <m/>
    <n v="0.56874999999999998"/>
    <m/>
    <m/>
    <n v="1.625"/>
    <m/>
    <m/>
    <m/>
    <m/>
    <n v="56.6"/>
    <n v="67.466666666666669"/>
    <m/>
    <m/>
    <m/>
    <m/>
    <n v="18210.18996"/>
    <m/>
  </r>
  <r>
    <x v="2"/>
    <x v="9"/>
    <m/>
    <m/>
    <m/>
    <m/>
    <m/>
    <m/>
    <m/>
    <m/>
    <m/>
    <m/>
    <m/>
    <n v="0.79374999999999996"/>
    <m/>
    <m/>
    <n v="1.96"/>
    <m/>
    <m/>
    <m/>
    <m/>
    <n v="80.428571428571431"/>
    <n v="85.583333333333329"/>
    <m/>
    <m/>
    <m/>
    <m/>
    <n v="5121.6743268"/>
    <m/>
  </r>
  <r>
    <x v="2"/>
    <x v="10"/>
    <m/>
    <m/>
    <m/>
    <m/>
    <m/>
    <m/>
    <m/>
    <m/>
    <m/>
    <m/>
    <m/>
    <n v="0.74375000000000002"/>
    <m/>
    <m/>
    <n v="2.9173913043478259"/>
    <m/>
    <m/>
    <m/>
    <m/>
    <n v="78.652173913043484"/>
    <n v="85.347826086956516"/>
    <m/>
    <m/>
    <m/>
    <m/>
    <n v="19533.93576"/>
    <m/>
  </r>
  <r>
    <x v="2"/>
    <x v="11"/>
    <m/>
    <m/>
    <m/>
    <m/>
    <m/>
    <m/>
    <m/>
    <m/>
    <m/>
    <m/>
    <m/>
    <n v="0.93333333333333346"/>
    <m/>
    <m/>
    <n v="2.8218749999999999"/>
    <m/>
    <m/>
    <m/>
    <m/>
    <n v="64.53125"/>
    <n v="69"/>
    <m/>
    <m/>
    <m/>
    <m/>
    <n v="7596.264360000001"/>
    <m/>
  </r>
  <r>
    <x v="2"/>
    <x v="12"/>
    <m/>
    <m/>
    <m/>
    <m/>
    <m/>
    <m/>
    <m/>
    <m/>
    <m/>
    <m/>
    <m/>
    <n v="0.95"/>
    <m/>
    <m/>
    <n v="2.8971428571428577"/>
    <m/>
    <m/>
    <m/>
    <m/>
    <n v="53"/>
    <n v="59.676470588235297"/>
    <m/>
    <m/>
    <m/>
    <m/>
    <n v="13344.076440000001"/>
    <m/>
  </r>
  <r>
    <x v="3"/>
    <x v="1"/>
    <m/>
    <m/>
    <m/>
    <m/>
    <m/>
    <m/>
    <m/>
    <m/>
    <m/>
    <m/>
    <m/>
    <n v="1.1599999999999999"/>
    <m/>
    <m/>
    <n v="1.9319999999999995"/>
    <m/>
    <m/>
    <m/>
    <m/>
    <n v="39.08"/>
    <n v="46.64"/>
    <m/>
    <m/>
    <m/>
    <m/>
    <n v="32288.615879999998"/>
    <m/>
  </r>
  <r>
    <x v="3"/>
    <x v="2"/>
    <m/>
    <m/>
    <m/>
    <m/>
    <m/>
    <m/>
    <m/>
    <m/>
    <m/>
    <m/>
    <m/>
    <n v="1.33125"/>
    <m/>
    <m/>
    <n v="2.296875"/>
    <m/>
    <m/>
    <m/>
    <m/>
    <n v="48.484848484848484"/>
    <n v="59.03125"/>
    <m/>
    <m/>
    <m/>
    <m/>
    <n v="11454.1987032"/>
    <m/>
  </r>
  <r>
    <x v="3"/>
    <x v="3"/>
    <m/>
    <m/>
    <m/>
    <m/>
    <m/>
    <m/>
    <m/>
    <m/>
    <m/>
    <m/>
    <m/>
    <n v="1.325"/>
    <m/>
    <m/>
    <n v="1.85"/>
    <m/>
    <m/>
    <m/>
    <m/>
    <n v="36.944444444444443"/>
    <n v="45.9375"/>
    <m/>
    <m/>
    <m/>
    <m/>
    <n v="36546.165719999997"/>
    <m/>
  </r>
  <r>
    <x v="3"/>
    <x v="4"/>
    <m/>
    <m/>
    <m/>
    <m/>
    <m/>
    <m/>
    <m/>
    <m/>
    <m/>
    <m/>
    <m/>
    <n v="1.155"/>
    <m/>
    <m/>
    <n v="1.9624999999999999"/>
    <m/>
    <m/>
    <m/>
    <m/>
    <n v="49.8"/>
    <n v="57.1"/>
    <m/>
    <m/>
    <m/>
    <m/>
    <n v="17831.634599999998"/>
    <m/>
  </r>
  <r>
    <x v="3"/>
    <x v="5"/>
    <m/>
    <m/>
    <m/>
    <m/>
    <m/>
    <m/>
    <m/>
    <m/>
    <m/>
    <m/>
    <m/>
    <n v="0.66666666666666663"/>
    <m/>
    <m/>
    <n v="1.7749999999999999"/>
    <m/>
    <m/>
    <m/>
    <m/>
    <n v="48"/>
    <n v="52"/>
    <m/>
    <m/>
    <m/>
    <m/>
    <n v="13282.98048"/>
    <m/>
  </r>
  <r>
    <x v="3"/>
    <x v="6"/>
    <m/>
    <m/>
    <m/>
    <m/>
    <m/>
    <m/>
    <m/>
    <m/>
    <m/>
    <m/>
    <m/>
    <n v="0.36749999999999999"/>
    <m/>
    <m/>
    <n v="1.8875"/>
    <m/>
    <m/>
    <m/>
    <m/>
    <n v="46.75"/>
    <n v="58.575000000000003"/>
    <m/>
    <m/>
    <m/>
    <m/>
    <n v="27771.108719999997"/>
    <m/>
  </r>
  <r>
    <x v="3"/>
    <x v="7"/>
    <m/>
    <m/>
    <m/>
    <m/>
    <m/>
    <m/>
    <m/>
    <m/>
    <m/>
    <m/>
    <m/>
    <n v="0.66"/>
    <m/>
    <m/>
    <n v="2.84"/>
    <m/>
    <m/>
    <m/>
    <m/>
    <n v="57.79"/>
    <n v="63.03"/>
    <m/>
    <m/>
    <m/>
    <m/>
    <n v="7200.506294400001"/>
    <m/>
  </r>
  <r>
    <x v="3"/>
    <x v="8"/>
    <m/>
    <m/>
    <m/>
    <m/>
    <m/>
    <m/>
    <m/>
    <m/>
    <m/>
    <m/>
    <m/>
    <n v="0.51428571428571435"/>
    <m/>
    <m/>
    <n v="2.0714285714285712"/>
    <m/>
    <m/>
    <m/>
    <m/>
    <n v="70.128571428571433"/>
    <n v="78.371428571428581"/>
    <m/>
    <m/>
    <m/>
    <m/>
    <n v="4450.2177468000009"/>
    <m/>
  </r>
  <r>
    <x v="3"/>
    <x v="9"/>
    <m/>
    <m/>
    <m/>
    <m/>
    <m/>
    <m/>
    <m/>
    <m/>
    <m/>
    <m/>
    <m/>
    <n v="0.43333333333333335"/>
    <m/>
    <m/>
    <n v="1.8"/>
    <m/>
    <m/>
    <m/>
    <m/>
    <n v="81.333333333333329"/>
    <n v="87.166666666666671"/>
    <m/>
    <m/>
    <m/>
    <m/>
    <n v="7702.4754935999999"/>
    <m/>
  </r>
  <r>
    <x v="3"/>
    <x v="10"/>
    <m/>
    <m/>
    <m/>
    <m/>
    <m/>
    <m/>
    <m/>
    <m/>
    <m/>
    <m/>
    <m/>
    <n v="0.74"/>
    <m/>
    <m/>
    <n v="2.04"/>
    <m/>
    <m/>
    <m/>
    <m/>
    <n v="69.28"/>
    <n v="72.3"/>
    <m/>
    <m/>
    <m/>
    <m/>
    <n v="4255.8487367999996"/>
    <m/>
  </r>
  <r>
    <x v="3"/>
    <x v="11"/>
    <m/>
    <m/>
    <m/>
    <m/>
    <m/>
    <m/>
    <m/>
    <m/>
    <m/>
    <m/>
    <m/>
    <n v="0.51666666666666672"/>
    <m/>
    <m/>
    <n v="2.6333333333333333"/>
    <m/>
    <m/>
    <m/>
    <m/>
    <n v="51.2"/>
    <n v="60.966666666666661"/>
    <m/>
    <m/>
    <m/>
    <m/>
    <n v="9402.7880399999995"/>
    <m/>
  </r>
  <r>
    <x v="3"/>
    <x v="12"/>
    <m/>
    <m/>
    <m/>
    <m/>
    <m/>
    <m/>
    <m/>
    <m/>
    <m/>
    <m/>
    <m/>
    <n v="0.60714285714285698"/>
    <m/>
    <m/>
    <n v="2.2142857142857144"/>
    <m/>
    <m/>
    <m/>
    <m/>
    <n v="45.542857142857144"/>
    <n v="55.528571428571432"/>
    <m/>
    <m/>
    <m/>
    <m/>
    <n v="21383.586000000003"/>
    <m/>
  </r>
  <r>
    <x v="4"/>
    <x v="1"/>
    <m/>
    <m/>
    <m/>
    <m/>
    <m/>
    <m/>
    <m/>
    <m/>
    <m/>
    <m/>
    <m/>
    <n v="0.73888888888888893"/>
    <m/>
    <m/>
    <n v="1.8333333333333333"/>
    <m/>
    <m/>
    <m/>
    <m/>
    <n v="43.488888888888894"/>
    <n v="49.388888888888886"/>
    <m/>
    <m/>
    <m/>
    <m/>
    <n v="30382.661520000001"/>
    <m/>
  </r>
  <r>
    <x v="4"/>
    <x v="2"/>
    <m/>
    <m/>
    <m/>
    <m/>
    <m/>
    <m/>
    <m/>
    <m/>
    <m/>
    <m/>
    <m/>
    <n v="0.65"/>
    <m/>
    <m/>
    <n v="2.2749999999999999"/>
    <m/>
    <m/>
    <m/>
    <m/>
    <n v="47.9"/>
    <n v="54.0625"/>
    <m/>
    <m/>
    <m/>
    <m/>
    <n v="28899.587040000002"/>
    <m/>
  </r>
  <r>
    <x v="4"/>
    <x v="3"/>
    <m/>
    <m/>
    <m/>
    <m/>
    <m/>
    <m/>
    <m/>
    <m/>
    <m/>
    <m/>
    <m/>
    <n v="0.48125000000000001"/>
    <m/>
    <m/>
    <n v="1.2250000000000001"/>
    <m/>
    <m/>
    <m/>
    <m/>
    <n v="38.325000000000003"/>
    <n v="44.9"/>
    <m/>
    <m/>
    <m/>
    <m/>
    <n v="34307.178480000002"/>
    <m/>
  </r>
  <r>
    <x v="4"/>
    <x v="4"/>
    <m/>
    <m/>
    <m/>
    <m/>
    <m/>
    <m/>
    <m/>
    <m/>
    <m/>
    <m/>
    <m/>
    <n v="0.3833333333333333"/>
    <m/>
    <m/>
    <n v="2.2166666666666668"/>
    <m/>
    <m/>
    <m/>
    <m/>
    <n v="54.633333333333333"/>
    <n v="65.75"/>
    <m/>
    <m/>
    <m/>
    <m/>
    <n v="12227.577720000001"/>
    <m/>
  </r>
  <r>
    <x v="4"/>
    <x v="5"/>
    <m/>
    <m/>
    <m/>
    <m/>
    <m/>
    <m/>
    <m/>
    <m/>
    <m/>
    <m/>
    <m/>
    <n v="0.375"/>
    <m/>
    <m/>
    <n v="1.5"/>
    <m/>
    <m/>
    <m/>
    <m/>
    <n v="39"/>
    <n v="43.3"/>
    <m/>
    <m/>
    <m/>
    <m/>
    <n v="38416.181279999997"/>
    <m/>
  </r>
  <r>
    <x v="4"/>
    <x v="6"/>
    <m/>
    <m/>
    <m/>
    <m/>
    <m/>
    <m/>
    <m/>
    <m/>
    <m/>
    <m/>
    <m/>
    <n v="0.39500000000000002"/>
    <m/>
    <m/>
    <n v="1.86"/>
    <m/>
    <m/>
    <m/>
    <m/>
    <n v="66.040000000000006"/>
    <n v="71.86"/>
    <m/>
    <m/>
    <m/>
    <m/>
    <n v="8685.2099999999991"/>
    <m/>
  </r>
  <r>
    <x v="4"/>
    <x v="7"/>
    <m/>
    <m/>
    <m/>
    <m/>
    <m/>
    <m/>
    <m/>
    <m/>
    <m/>
    <m/>
    <m/>
    <n v="0.32500000000000001"/>
    <m/>
    <m/>
    <n v="1.9125000000000001"/>
    <m/>
    <m/>
    <m/>
    <m/>
    <n v="79.3125"/>
    <n v="90.0625"/>
    <m/>
    <m/>
    <m/>
    <m/>
    <n v="5359.1219783999995"/>
    <m/>
  </r>
  <r>
    <x v="4"/>
    <x v="8"/>
    <m/>
    <m/>
    <m/>
    <m/>
    <m/>
    <m/>
    <m/>
    <m/>
    <m/>
    <m/>
    <m/>
    <n v="0.43333333333333335"/>
    <m/>
    <m/>
    <n v="1.8666666666666665"/>
    <m/>
    <m/>
    <m/>
    <m/>
    <n v="72.099999999999994"/>
    <n v="75.233333333333334"/>
    <m/>
    <m/>
    <m/>
    <m/>
    <n v="4653.8709468000006"/>
    <m/>
  </r>
  <r>
    <x v="4"/>
    <x v="9"/>
    <m/>
    <m/>
    <m/>
    <m/>
    <m/>
    <m/>
    <m/>
    <m/>
    <m/>
    <m/>
    <m/>
    <n v="0.26666666666666666"/>
    <m/>
    <m/>
    <n v="2.5333333333333332"/>
    <m/>
    <m/>
    <m/>
    <m/>
    <n v="84.86666666666666"/>
    <n v="86.933333333333337"/>
    <m/>
    <m/>
    <m/>
    <m/>
    <n v="3000.8897999999999"/>
    <m/>
  </r>
  <r>
    <x v="4"/>
    <x v="10"/>
    <m/>
    <m/>
    <m/>
    <m/>
    <m/>
    <m/>
    <m/>
    <m/>
    <m/>
    <m/>
    <m/>
    <n v="0.20499999999999999"/>
    <m/>
    <m/>
    <n v="2.5750000000000002"/>
    <m/>
    <m/>
    <m/>
    <m/>
    <n v="96"/>
    <n v="108.47499999999999"/>
    <m/>
    <m/>
    <m/>
    <m/>
    <n v="3328.3881047999998"/>
    <m/>
  </r>
  <r>
    <x v="4"/>
    <x v="11"/>
    <m/>
    <m/>
    <m/>
    <m/>
    <m/>
    <m/>
    <m/>
    <m/>
    <m/>
    <m/>
    <m/>
    <n v="0.2"/>
    <m/>
    <m/>
    <n v="2.85"/>
    <m/>
    <m/>
    <m/>
    <m/>
    <n v="69.7"/>
    <n v="100.3"/>
    <m/>
    <m/>
    <m/>
    <m/>
    <n v="3199.7511600000003"/>
    <m/>
  </r>
  <r>
    <x v="4"/>
    <x v="12"/>
    <m/>
    <m/>
    <m/>
    <m/>
    <m/>
    <m/>
    <m/>
    <m/>
    <m/>
    <m/>
    <m/>
    <n v="0.26"/>
    <m/>
    <m/>
    <n v="3.64"/>
    <m/>
    <m/>
    <m/>
    <m/>
    <n v="80.94"/>
    <n v="103.4"/>
    <m/>
    <m/>
    <m/>
    <m/>
    <n v="2922.2437259999997"/>
    <m/>
  </r>
  <r>
    <x v="5"/>
    <x v="1"/>
    <m/>
    <m/>
    <m/>
    <m/>
    <m/>
    <m/>
    <m/>
    <m/>
    <m/>
    <m/>
    <m/>
    <n v="0.20714285714285713"/>
    <m/>
    <m/>
    <n v="2.2285714285714286"/>
    <m/>
    <m/>
    <m/>
    <m/>
    <n v="60.628571428571426"/>
    <n v="76.771428571428572"/>
    <m/>
    <m/>
    <m/>
    <m/>
    <n v="8326.9720416"/>
    <m/>
  </r>
  <r>
    <x v="5"/>
    <x v="2"/>
    <m/>
    <m/>
    <m/>
    <m/>
    <m/>
    <m/>
    <m/>
    <m/>
    <m/>
    <m/>
    <m/>
    <n v="0.47142857142857142"/>
    <m/>
    <m/>
    <n v="1.3142857142857145"/>
    <m/>
    <m/>
    <m/>
    <m/>
    <n v="41.328571428571429"/>
    <n v="55.942857142857136"/>
    <m/>
    <m/>
    <m/>
    <m/>
    <n v="13520.176560000002"/>
    <m/>
  </r>
  <r>
    <x v="5"/>
    <x v="3"/>
    <m/>
    <m/>
    <m/>
    <m/>
    <m/>
    <m/>
    <m/>
    <m/>
    <m/>
    <m/>
    <m/>
    <n v="0.60499999999999998"/>
    <m/>
    <m/>
    <n v="1.67"/>
    <m/>
    <m/>
    <m/>
    <m/>
    <n v="39.57"/>
    <n v="53.27"/>
    <m/>
    <m/>
    <m/>
    <m/>
    <n v="10426.492778400003"/>
    <m/>
  </r>
  <r>
    <x v="5"/>
    <x v="4"/>
    <m/>
    <m/>
    <m/>
    <m/>
    <m/>
    <m/>
    <m/>
    <m/>
    <m/>
    <m/>
    <m/>
    <n v="0.31874999999999998"/>
    <m/>
    <m/>
    <n v="1.7625"/>
    <m/>
    <m/>
    <m/>
    <m/>
    <n v="45.462499999999999"/>
    <n v="60.3125"/>
    <m/>
    <m/>
    <m/>
    <m/>
    <n v="19981.972800000003"/>
    <m/>
  </r>
  <r>
    <x v="5"/>
    <x v="5"/>
    <m/>
    <m/>
    <m/>
    <m/>
    <m/>
    <m/>
    <m/>
    <m/>
    <m/>
    <m/>
    <m/>
    <n v="0.27500000000000002"/>
    <m/>
    <m/>
    <n v="1.5125"/>
    <m/>
    <m/>
    <m/>
    <m/>
    <n v="48.412500000000001"/>
    <n v="52.862499999999997"/>
    <m/>
    <m/>
    <m/>
    <m/>
    <n v="10375.8669888"/>
    <m/>
  </r>
  <r>
    <x v="5"/>
    <x v="6"/>
    <m/>
    <m/>
    <m/>
    <m/>
    <m/>
    <m/>
    <m/>
    <m/>
    <m/>
    <m/>
    <m/>
    <n v="0.24285714285714285"/>
    <m/>
    <m/>
    <n v="1.42"/>
    <m/>
    <m/>
    <m/>
    <m/>
    <n v="44.94"/>
    <n v="48.28"/>
    <m/>
    <m/>
    <m/>
    <m/>
    <n v="13229.07228"/>
    <m/>
  </r>
  <r>
    <x v="5"/>
    <x v="7"/>
    <m/>
    <m/>
    <m/>
    <m/>
    <m/>
    <m/>
    <m/>
    <m/>
    <m/>
    <m/>
    <m/>
    <n v="0.15"/>
    <m/>
    <m/>
    <n v="1.4125000000000001"/>
    <m/>
    <m/>
    <m/>
    <m/>
    <n v="68"/>
    <n v="67.9375"/>
    <m/>
    <m/>
    <m/>
    <m/>
    <n v="3233.3299788000004"/>
    <m/>
  </r>
  <r>
    <x v="5"/>
    <x v="8"/>
    <m/>
    <m/>
    <m/>
    <m/>
    <m/>
    <m/>
    <m/>
    <m/>
    <m/>
    <m/>
    <m/>
    <n v="0.1"/>
    <m/>
    <m/>
    <n v="2.0299999999999998"/>
    <m/>
    <m/>
    <m/>
    <m/>
    <n v="90.45"/>
    <n v="95.74"/>
    <m/>
    <m/>
    <m/>
    <m/>
    <n v="2526.1382519999997"/>
    <m/>
  </r>
  <r>
    <x v="5"/>
    <x v="9"/>
    <m/>
    <m/>
    <m/>
    <m/>
    <m/>
    <m/>
    <m/>
    <m/>
    <m/>
    <m/>
    <m/>
    <n v="0.18"/>
    <m/>
    <m/>
    <n v="3.4624999999999999"/>
    <m/>
    <m/>
    <m/>
    <m/>
    <n v="96.587500000000006"/>
    <n v="102.125"/>
    <m/>
    <m/>
    <m/>
    <m/>
    <n v="2131.5661668000002"/>
    <m/>
  </r>
  <r>
    <x v="5"/>
    <x v="10"/>
    <m/>
    <m/>
    <m/>
    <m/>
    <m/>
    <m/>
    <m/>
    <m/>
    <m/>
    <m/>
    <m/>
    <n v="0.12142857142857144"/>
    <m/>
    <m/>
    <n v="3.8571428571428568"/>
    <m/>
    <m/>
    <m/>
    <m/>
    <n v="102.98571428571428"/>
    <n v="109.64285714285714"/>
    <m/>
    <m/>
    <m/>
    <m/>
    <n v="2628.1685052000003"/>
    <m/>
  </r>
  <r>
    <x v="5"/>
    <x v="11"/>
    <m/>
    <m/>
    <m/>
    <m/>
    <m/>
    <m/>
    <m/>
    <m/>
    <m/>
    <m/>
    <m/>
    <n v="0.151"/>
    <m/>
    <m/>
    <n v="4.05"/>
    <m/>
    <m/>
    <m/>
    <m/>
    <n v="91.91"/>
    <n v="103.62"/>
    <m/>
    <m/>
    <m/>
    <m/>
    <n v="2217.0166535999997"/>
    <m/>
  </r>
  <r>
    <x v="5"/>
    <x v="12"/>
    <m/>
    <m/>
    <m/>
    <m/>
    <m/>
    <m/>
    <m/>
    <m/>
    <m/>
    <m/>
    <m/>
    <n v="0.2475"/>
    <m/>
    <m/>
    <n v="4.2374999999999998"/>
    <m/>
    <m/>
    <m/>
    <m/>
    <n v="80.775000000000006"/>
    <n v="107.7"/>
    <m/>
    <m/>
    <m/>
    <m/>
    <n v="3751.5435156000003"/>
    <m/>
  </r>
  <r>
    <x v="6"/>
    <x v="1"/>
    <m/>
    <m/>
    <m/>
    <m/>
    <m/>
    <m/>
    <m/>
    <m/>
    <m/>
    <m/>
    <m/>
    <n v="0.42499999999999999"/>
    <m/>
    <m/>
    <n v="3.1166666666666667"/>
    <m/>
    <m/>
    <m/>
    <m/>
    <n v="56.416666666666664"/>
    <n v="82.983333333333334"/>
    <m/>
    <m/>
    <m/>
    <m/>
    <n v="13984.98504"/>
    <m/>
  </r>
  <r>
    <x v="6"/>
    <x v="2"/>
    <m/>
    <m/>
    <m/>
    <m/>
    <m/>
    <m/>
    <m/>
    <m/>
    <m/>
    <m/>
    <m/>
    <m/>
    <m/>
    <m/>
    <m/>
    <m/>
    <m/>
    <m/>
    <m/>
    <m/>
    <m/>
    <m/>
    <m/>
    <m/>
    <m/>
    <n v="16546.22352"/>
    <m/>
  </r>
  <r>
    <x v="6"/>
    <x v="3"/>
    <m/>
    <m/>
    <m/>
    <m/>
    <m/>
    <m/>
    <m/>
    <m/>
    <m/>
    <m/>
    <m/>
    <m/>
    <m/>
    <m/>
    <m/>
    <m/>
    <m/>
    <m/>
    <m/>
    <m/>
    <m/>
    <m/>
    <m/>
    <m/>
    <m/>
    <n v="11937.467746799999"/>
    <m/>
  </r>
  <r>
    <x v="6"/>
    <x v="4"/>
    <m/>
    <m/>
    <m/>
    <m/>
    <m/>
    <m/>
    <m/>
    <m/>
    <m/>
    <m/>
    <m/>
    <m/>
    <m/>
    <m/>
    <m/>
    <m/>
    <m/>
    <m/>
    <m/>
    <m/>
    <m/>
    <m/>
    <m/>
    <m/>
    <m/>
    <n v="12053.873519999999"/>
    <m/>
  </r>
  <r>
    <x v="6"/>
    <x v="5"/>
    <m/>
    <m/>
    <m/>
    <m/>
    <m/>
    <m/>
    <m/>
    <m/>
    <m/>
    <m/>
    <m/>
    <n v="0.26500000000000001"/>
    <m/>
    <m/>
    <n v="2.5"/>
    <m/>
    <m/>
    <m/>
    <m/>
    <n v="59.9"/>
    <n v="83.6"/>
    <m/>
    <m/>
    <m/>
    <m/>
    <n v="6611.5771788000002"/>
    <m/>
  </r>
  <r>
    <x v="6"/>
    <x v="6"/>
    <m/>
    <m/>
    <m/>
    <m/>
    <m/>
    <m/>
    <m/>
    <m/>
    <m/>
    <m/>
    <m/>
    <n v="0.15"/>
    <m/>
    <m/>
    <n v="1.65"/>
    <m/>
    <m/>
    <m/>
    <m/>
    <n v="47.3125"/>
    <n v="64.474999999999994"/>
    <m/>
    <m/>
    <m/>
    <m/>
    <n v="31648.905240000004"/>
    <m/>
  </r>
  <r>
    <x v="6"/>
    <x v="7"/>
    <m/>
    <m/>
    <m/>
    <m/>
    <m/>
    <m/>
    <m/>
    <m/>
    <m/>
    <m/>
    <m/>
    <n v="0.14624999999999999"/>
    <m/>
    <m/>
    <n v="2.3624999999999998"/>
    <m/>
    <m/>
    <m/>
    <m/>
    <n v="70.099999999999994"/>
    <n v="89.125"/>
    <m/>
    <m/>
    <m/>
    <m/>
    <n v="6592.2540839999992"/>
    <m/>
  </r>
  <r>
    <x v="6"/>
    <x v="8"/>
    <m/>
    <m/>
    <m/>
    <m/>
    <m/>
    <m/>
    <m/>
    <m/>
    <m/>
    <m/>
    <m/>
    <n v="9.2999999999999999E-2"/>
    <m/>
    <m/>
    <n v="3.03"/>
    <m/>
    <m/>
    <m/>
    <m/>
    <n v="88.44"/>
    <n v="96.06"/>
    <m/>
    <m/>
    <m/>
    <m/>
    <n v="2395.92"/>
    <m/>
  </r>
  <r>
    <x v="6"/>
    <x v="9"/>
    <m/>
    <m/>
    <m/>
    <m/>
    <m/>
    <m/>
    <m/>
    <m/>
    <m/>
    <m/>
    <m/>
    <n v="9.8750000000000004E-2"/>
    <m/>
    <m/>
    <n v="3.8875000000000002"/>
    <m/>
    <m/>
    <m/>
    <m/>
    <n v="98.825000000000003"/>
    <n v="105.25"/>
    <m/>
    <m/>
    <m/>
    <m/>
    <n v="2080.8565199999998"/>
    <m/>
  </r>
  <r>
    <x v="6"/>
    <x v="10"/>
    <m/>
    <m/>
    <m/>
    <m/>
    <m/>
    <m/>
    <m/>
    <m/>
    <m/>
    <m/>
    <m/>
    <n v="0.05"/>
    <m/>
    <m/>
    <n v="4.6875"/>
    <m/>
    <m/>
    <m/>
    <m/>
    <n v="102.3"/>
    <n v="109.9375"/>
    <m/>
    <m/>
    <m/>
    <m/>
    <n v="1869.5842943999999"/>
    <m/>
  </r>
  <r>
    <x v="6"/>
    <x v="11"/>
    <m/>
    <m/>
    <m/>
    <m/>
    <m/>
    <m/>
    <m/>
    <m/>
    <m/>
    <m/>
    <m/>
    <n v="9.8000000000000004E-2"/>
    <m/>
    <m/>
    <n v="4.6500000000000004"/>
    <m/>
    <m/>
    <m/>
    <m/>
    <n v="98.85"/>
    <n v="113.8"/>
    <m/>
    <m/>
    <m/>
    <m/>
    <n v="1726.26036"/>
    <m/>
  </r>
  <r>
    <x v="6"/>
    <x v="12"/>
    <m/>
    <m/>
    <m/>
    <m/>
    <m/>
    <m/>
    <m/>
    <m/>
    <m/>
    <m/>
    <m/>
    <n v="0.29249999999999998"/>
    <m/>
    <m/>
    <n v="5.0999999999999996"/>
    <m/>
    <m/>
    <m/>
    <m/>
    <n v="110.2375"/>
    <n v="114.4375"/>
    <m/>
    <m/>
    <m/>
    <m/>
    <n v="2497.9382736000002"/>
    <m/>
  </r>
  <r>
    <x v="7"/>
    <x v="1"/>
    <m/>
    <m/>
    <m/>
    <m/>
    <m/>
    <m/>
    <m/>
    <m/>
    <m/>
    <m/>
    <m/>
    <n v="0.61142857142857143"/>
    <m/>
    <m/>
    <n v="3.75"/>
    <m/>
    <m/>
    <m/>
    <m/>
    <n v="51.07"/>
    <n v="65.58"/>
    <m/>
    <m/>
    <m/>
    <m/>
    <n v="14664.228359999999"/>
    <m/>
  </r>
  <r>
    <x v="7"/>
    <x v="2"/>
    <m/>
    <m/>
    <m/>
    <m/>
    <m/>
    <m/>
    <m/>
    <m/>
    <m/>
    <m/>
    <m/>
    <n v="0.97499999999999998"/>
    <m/>
    <m/>
    <n v="3.3125"/>
    <m/>
    <m/>
    <m/>
    <m/>
    <n v="39.112499999999997"/>
    <n v="51.424999999999997"/>
    <m/>
    <m/>
    <m/>
    <m/>
    <n v="13568.09496"/>
    <m/>
  </r>
  <r>
    <x v="7"/>
    <x v="3"/>
    <m/>
    <m/>
    <m/>
    <m/>
    <m/>
    <m/>
    <m/>
    <m/>
    <m/>
    <m/>
    <m/>
    <n v="0.61250000000000004"/>
    <m/>
    <m/>
    <n v="2.2625000000000002"/>
    <m/>
    <m/>
    <m/>
    <m/>
    <n v="38.375"/>
    <n v="45.725000000000001"/>
    <m/>
    <m/>
    <m/>
    <m/>
    <n v="11588.897325600003"/>
    <m/>
  </r>
  <r>
    <x v="7"/>
    <x v="4"/>
    <m/>
    <m/>
    <m/>
    <m/>
    <m/>
    <m/>
    <m/>
    <m/>
    <m/>
    <m/>
    <m/>
    <n v="0.32500000000000001"/>
    <m/>
    <m/>
    <n v="2.5125000000000002"/>
    <m/>
    <m/>
    <m/>
    <m/>
    <n v="36.6"/>
    <n v="46.924999999999997"/>
    <m/>
    <m/>
    <m/>
    <m/>
    <n v="18141.906240000004"/>
    <m/>
  </r>
  <r>
    <x v="7"/>
    <x v="5"/>
    <m/>
    <m/>
    <m/>
    <m/>
    <m/>
    <m/>
    <m/>
    <m/>
    <m/>
    <m/>
    <m/>
    <n v="0.17100000000000004"/>
    <m/>
    <m/>
    <n v="1.88"/>
    <m/>
    <m/>
    <m/>
    <m/>
    <n v="59.22"/>
    <n v="67.290000000000006"/>
    <m/>
    <m/>
    <m/>
    <m/>
    <n v="5187.5501471999996"/>
    <m/>
  </r>
  <r>
    <x v="7"/>
    <x v="6"/>
    <m/>
    <m/>
    <m/>
    <m/>
    <m/>
    <m/>
    <m/>
    <m/>
    <m/>
    <m/>
    <m/>
    <n v="0.25"/>
    <m/>
    <m/>
    <n v="2.75"/>
    <m/>
    <m/>
    <m/>
    <m/>
    <n v="69.083333333333329"/>
    <n v="100.96666666666665"/>
    <m/>
    <m/>
    <m/>
    <m/>
    <n v="4422.0656867999996"/>
    <m/>
  </r>
  <r>
    <x v="7"/>
    <x v="7"/>
    <m/>
    <m/>
    <m/>
    <m/>
    <m/>
    <m/>
    <m/>
    <m/>
    <m/>
    <m/>
    <m/>
    <n v="0.22375"/>
    <m/>
    <m/>
    <n v="2.9285714285714284"/>
    <m/>
    <m/>
    <m/>
    <m/>
    <n v="68.1875"/>
    <n v="84.625"/>
    <m/>
    <m/>
    <m/>
    <m/>
    <n v="2585.2695575999996"/>
    <m/>
  </r>
  <r>
    <x v="7"/>
    <x v="8"/>
    <m/>
    <m/>
    <m/>
    <m/>
    <m/>
    <m/>
    <m/>
    <m/>
    <m/>
    <m/>
    <m/>
    <n v="0.14000000000000001"/>
    <m/>
    <m/>
    <n v="4.0999999999999996"/>
    <m/>
    <m/>
    <m/>
    <m/>
    <n v="75.5"/>
    <n v="86.23"/>
    <m/>
    <m/>
    <m/>
    <m/>
    <n v="2928.0418524000002"/>
    <m/>
  </r>
  <r>
    <x v="7"/>
    <x v="9"/>
    <m/>
    <m/>
    <m/>
    <m/>
    <m/>
    <m/>
    <m/>
    <m/>
    <m/>
    <m/>
    <m/>
    <n v="0.52500000000000002"/>
    <m/>
    <m/>
    <n v="2.95"/>
    <m/>
    <m/>
    <m/>
    <m/>
    <n v="53.5"/>
    <n v="59.55"/>
    <m/>
    <m/>
    <m/>
    <m/>
    <n v="15043.981679999999"/>
    <m/>
  </r>
  <r>
    <x v="7"/>
    <x v="10"/>
    <m/>
    <m/>
    <m/>
    <m/>
    <m/>
    <m/>
    <m/>
    <m/>
    <m/>
    <m/>
    <m/>
    <n v="0.31"/>
    <m/>
    <m/>
    <n v="3.14"/>
    <m/>
    <m/>
    <m/>
    <m/>
    <n v="53.9"/>
    <n v="53.16"/>
    <m/>
    <m/>
    <m/>
    <m/>
    <n v="10192.315557599999"/>
    <m/>
  </r>
  <r>
    <x v="7"/>
    <x v="11"/>
    <m/>
    <m/>
    <m/>
    <m/>
    <m/>
    <m/>
    <m/>
    <m/>
    <m/>
    <m/>
    <m/>
    <n v="0.32500000000000001"/>
    <m/>
    <m/>
    <n v="3.35"/>
    <m/>
    <m/>
    <m/>
    <m/>
    <n v="48.375"/>
    <n v="51.1875"/>
    <m/>
    <m/>
    <m/>
    <m/>
    <n v="7151.8211999999994"/>
    <m/>
  </r>
  <r>
    <x v="7"/>
    <x v="12"/>
    <m/>
    <m/>
    <m/>
    <m/>
    <m/>
    <m/>
    <m/>
    <m/>
    <m/>
    <m/>
    <m/>
    <n v="0.4"/>
    <m/>
    <m/>
    <n v="3.5625"/>
    <m/>
    <m/>
    <m/>
    <m/>
    <n v="48.375"/>
    <n v="50.68333333333333"/>
    <m/>
    <m/>
    <m/>
    <m/>
    <n v="12265.91244"/>
    <m/>
  </r>
  <r>
    <x v="8"/>
    <x v="1"/>
    <m/>
    <m/>
    <m/>
    <m/>
    <m/>
    <m/>
    <m/>
    <m/>
    <m/>
    <m/>
    <m/>
    <n v="0.55000000000000004"/>
    <m/>
    <m/>
    <n v="2.66"/>
    <m/>
    <m/>
    <m/>
    <m/>
    <n v="46.6"/>
    <n v="49.177777777777784"/>
    <m/>
    <m/>
    <m/>
    <m/>
    <n v="8783.7422099999985"/>
    <m/>
  </r>
  <r>
    <x v="8"/>
    <x v="2"/>
    <m/>
    <m/>
    <m/>
    <m/>
    <m/>
    <m/>
    <m/>
    <m/>
    <m/>
    <m/>
    <m/>
    <n v="0.625"/>
    <m/>
    <m/>
    <n v="2.1375000000000002"/>
    <m/>
    <m/>
    <m/>
    <m/>
    <n v="45.375"/>
    <n v="43.05"/>
    <m/>
    <m/>
    <m/>
    <m/>
    <n v="17849.603999999999"/>
    <m/>
  </r>
  <r>
    <x v="8"/>
    <x v="3"/>
    <m/>
    <m/>
    <m/>
    <m/>
    <m/>
    <m/>
    <m/>
    <m/>
    <m/>
    <m/>
    <m/>
    <n v="0.73750000000000004"/>
    <m/>
    <m/>
    <n v="2.4249999999999998"/>
    <m/>
    <m/>
    <m/>
    <m/>
    <n v="35.625"/>
    <n v="39.012500000000003"/>
    <m/>
    <m/>
    <m/>
    <m/>
    <n v="34380.25404"/>
    <m/>
  </r>
  <r>
    <x v="8"/>
    <x v="4"/>
    <m/>
    <m/>
    <m/>
    <m/>
    <m/>
    <m/>
    <m/>
    <m/>
    <m/>
    <m/>
    <m/>
    <n v="0.59"/>
    <m/>
    <m/>
    <n v="2.41"/>
    <m/>
    <m/>
    <m/>
    <m/>
    <n v="48.6"/>
    <n v="47.24"/>
    <m/>
    <m/>
    <m/>
    <m/>
    <n v="17811.26928"/>
    <m/>
  </r>
  <r>
    <x v="8"/>
    <x v="5"/>
    <m/>
    <m/>
    <m/>
    <m/>
    <m/>
    <m/>
    <m/>
    <m/>
    <m/>
    <m/>
    <m/>
    <n v="0.32500000000000001"/>
    <m/>
    <m/>
    <n v="1.825"/>
    <m/>
    <m/>
    <m/>
    <m/>
    <n v="41.537500000000001"/>
    <n v="46.662500000000001"/>
    <m/>
    <m/>
    <m/>
    <m/>
    <n v="23659.710000000003"/>
    <m/>
  </r>
  <r>
    <x v="8"/>
    <x v="6"/>
    <m/>
    <m/>
    <m/>
    <m/>
    <m/>
    <m/>
    <m/>
    <m/>
    <m/>
    <m/>
    <m/>
    <n v="0.31874999999999998"/>
    <m/>
    <m/>
    <n v="2.9125000000000001"/>
    <m/>
    <m/>
    <m/>
    <m/>
    <n v="69.474999999999994"/>
    <n v="76.0625"/>
    <m/>
    <m/>
    <m/>
    <m/>
    <n v="6328.0200468000003"/>
    <m/>
  </r>
  <r>
    <x v="8"/>
    <x v="7"/>
    <m/>
    <m/>
    <m/>
    <m/>
    <m/>
    <m/>
    <m/>
    <m/>
    <m/>
    <m/>
    <m/>
    <n v="0.62"/>
    <m/>
    <m/>
    <n v="2.61"/>
    <m/>
    <m/>
    <m/>
    <m/>
    <n v="62.65"/>
    <n v="79.2"/>
    <m/>
    <m/>
    <m/>
    <m/>
    <n v="10242.9413472"/>
    <m/>
  </r>
  <r>
    <x v="8"/>
    <x v="8"/>
    <m/>
    <m/>
    <m/>
    <m/>
    <m/>
    <m/>
    <m/>
    <m/>
    <m/>
    <m/>
    <m/>
    <n v="0.65"/>
    <m/>
    <m/>
    <n v="2.5499999999999998"/>
    <m/>
    <m/>
    <m/>
    <m/>
    <n v="66.216666666666654"/>
    <n v="67.283333333333331"/>
    <m/>
    <m/>
    <m/>
    <m/>
    <n v="4140.6888419999996"/>
    <m/>
  </r>
  <r>
    <x v="8"/>
    <x v="9"/>
    <m/>
    <m/>
    <m/>
    <m/>
    <m/>
    <m/>
    <m/>
    <m/>
    <m/>
    <m/>
    <m/>
    <n v="0.42499999999999999"/>
    <m/>
    <m/>
    <n v="3.8"/>
    <m/>
    <m/>
    <m/>
    <m/>
    <n v="81.412499999999994"/>
    <n v="82.8"/>
    <m/>
    <m/>
    <m/>
    <m/>
    <n v="7624.6080935999998"/>
    <m/>
  </r>
  <r>
    <x v="8"/>
    <x v="10"/>
    <m/>
    <m/>
    <m/>
    <m/>
    <m/>
    <m/>
    <m/>
    <m/>
    <m/>
    <m/>
    <m/>
    <n v="0.82"/>
    <m/>
    <m/>
    <n v="4.45"/>
    <m/>
    <m/>
    <m/>
    <m/>
    <n v="69.58"/>
    <n v="71.150000000000006"/>
    <m/>
    <m/>
    <m/>
    <m/>
    <n v="3705.9371784"/>
    <m/>
  </r>
  <r>
    <x v="8"/>
    <x v="11"/>
    <m/>
    <m/>
    <m/>
    <m/>
    <m/>
    <m/>
    <m/>
    <m/>
    <m/>
    <m/>
    <m/>
    <n v="0.67500000000000004"/>
    <m/>
    <m/>
    <n v="4.8499999999999996"/>
    <m/>
    <m/>
    <m/>
    <m/>
    <n v="80.4375"/>
    <n v="96.887500000000003"/>
    <m/>
    <m/>
    <m/>
    <m/>
    <n v="3914.9332799999997"/>
    <m/>
  </r>
  <r>
    <x v="8"/>
    <x v="12"/>
    <m/>
    <m/>
    <m/>
    <m/>
    <m/>
    <m/>
    <m/>
    <m/>
    <m/>
    <m/>
    <m/>
    <n v="0.4"/>
    <m/>
    <m/>
    <n v="3.875"/>
    <m/>
    <m/>
    <m/>
    <m/>
    <n v="80.375"/>
    <n v="79.099999999999994"/>
    <m/>
    <m/>
    <m/>
    <m/>
    <n v="4062.2344416000005"/>
    <m/>
  </r>
  <r>
    <x v="9"/>
    <x v="1"/>
    <m/>
    <m/>
    <m/>
    <m/>
    <m/>
    <m/>
    <m/>
    <m/>
    <m/>
    <m/>
    <m/>
    <n v="0.73"/>
    <m/>
    <m/>
    <n v="3.6"/>
    <m/>
    <m/>
    <m/>
    <m/>
    <n v="31.7"/>
    <n v="52.74"/>
    <m/>
    <m/>
    <m/>
    <m/>
    <n v="14008.944240000001"/>
    <m/>
  </r>
  <r>
    <x v="9"/>
    <x v="2"/>
    <m/>
    <m/>
    <m/>
    <m/>
    <m/>
    <m/>
    <m/>
    <m/>
    <m/>
    <m/>
    <m/>
    <n v="0.73750000000000004"/>
    <m/>
    <m/>
    <n v="4.2750000000000004"/>
    <m/>
    <m/>
    <m/>
    <m/>
    <n v="54.6875"/>
    <n v="63.212499999999999"/>
    <m/>
    <m/>
    <m/>
    <m/>
    <n v="7055.5531344000001"/>
    <m/>
  </r>
  <r>
    <x v="9"/>
    <x v="3"/>
    <m/>
    <m/>
    <m/>
    <m/>
    <m/>
    <m/>
    <m/>
    <m/>
    <m/>
    <m/>
    <m/>
    <n v="0.73750000000000004"/>
    <m/>
    <m/>
    <n v="4.2750000000000004"/>
    <m/>
    <m/>
    <m/>
    <m/>
    <n v="54.6875"/>
    <n v="63.212499999999999"/>
    <m/>
    <m/>
    <m/>
    <m/>
    <n v="21802.871999999996"/>
    <m/>
  </r>
  <r>
    <x v="9"/>
    <x v="4"/>
    <m/>
    <m/>
    <m/>
    <m/>
    <m/>
    <m/>
    <m/>
    <m/>
    <m/>
    <m/>
    <m/>
    <n v="0.62"/>
    <m/>
    <m/>
    <n v="3.84"/>
    <m/>
    <m/>
    <m/>
    <m/>
    <n v="40.75"/>
    <n v="47.33"/>
    <m/>
    <m/>
    <m/>
    <m/>
    <n v="19287.156000000003"/>
    <m/>
  </r>
  <r>
    <x v="9"/>
    <x v="5"/>
    <m/>
    <m/>
    <m/>
    <m/>
    <m/>
    <m/>
    <m/>
    <m/>
    <m/>
    <m/>
    <m/>
    <n v="0.82499999999999996"/>
    <m/>
    <m/>
    <n v="2.8250000000000002"/>
    <m/>
    <m/>
    <m/>
    <m/>
    <n v="53.75"/>
    <n v="57.487499999999997"/>
    <m/>
    <m/>
    <m/>
    <m/>
    <n v="16287.46416"/>
    <m/>
  </r>
  <r>
    <x v="9"/>
    <x v="6"/>
    <m/>
    <m/>
    <m/>
    <m/>
    <m/>
    <m/>
    <m/>
    <m/>
    <m/>
    <m/>
    <m/>
    <n v="0.58750000000000002"/>
    <m/>
    <m/>
    <n v="3.1875"/>
    <m/>
    <m/>
    <m/>
    <m/>
    <n v="57.375"/>
    <n v="56.737499999999997"/>
    <m/>
    <m/>
    <m/>
    <m/>
    <n v="12505.504440000002"/>
    <m/>
  </r>
  <r>
    <x v="9"/>
    <x v="7"/>
    <m/>
    <m/>
    <m/>
    <m/>
    <m/>
    <m/>
    <m/>
    <m/>
    <m/>
    <m/>
    <m/>
    <n v="0.5"/>
    <m/>
    <m/>
    <n v="3.97"/>
    <m/>
    <m/>
    <m/>
    <m/>
    <n v="80.16"/>
    <n v="86.44"/>
    <m/>
    <m/>
    <m/>
    <m/>
    <n v="5373.8089679999994"/>
    <m/>
  </r>
  <r>
    <x v="9"/>
    <x v="8"/>
    <m/>
    <m/>
    <m/>
    <m/>
    <m/>
    <m/>
    <m/>
    <m/>
    <m/>
    <m/>
    <m/>
    <n v="0.25"/>
    <m/>
    <m/>
    <n v="4.0750000000000002"/>
    <m/>
    <m/>
    <m/>
    <m/>
    <n v="86"/>
    <n v="91.587500000000006"/>
    <m/>
    <m/>
    <m/>
    <m/>
    <n v="3610.8790523999996"/>
    <m/>
  </r>
  <r>
    <x v="9"/>
    <x v="9"/>
    <m/>
    <m/>
    <m/>
    <m/>
    <m/>
    <m/>
    <m/>
    <m/>
    <m/>
    <m/>
    <m/>
    <n v="0.23333333333333331"/>
    <m/>
    <m/>
    <n v="3.54"/>
    <m/>
    <m/>
    <m/>
    <m/>
    <n v="93"/>
    <n v="103.72"/>
    <m/>
    <m/>
    <m/>
    <m/>
    <n v="2119.1073827999999"/>
    <m/>
  </r>
  <r>
    <x v="9"/>
    <x v="10"/>
    <m/>
    <m/>
    <m/>
    <m/>
    <m/>
    <m/>
    <m/>
    <m/>
    <m/>
    <m/>
    <m/>
    <n v="0.27500000000000002"/>
    <m/>
    <m/>
    <n v="4.7249999999999996"/>
    <m/>
    <m/>
    <m/>
    <m/>
    <n v="71.8125"/>
    <n v="91.512500000000003"/>
    <m/>
    <m/>
    <m/>
    <m/>
    <n v="8206.0259999999998"/>
    <m/>
  </r>
  <r>
    <x v="9"/>
    <x v="11"/>
    <m/>
    <m/>
    <m/>
    <m/>
    <m/>
    <m/>
    <m/>
    <m/>
    <m/>
    <m/>
    <m/>
    <n v="0.47142857142857147"/>
    <m/>
    <m/>
    <n v="3.85"/>
    <m/>
    <m/>
    <m/>
    <m/>
    <n v="53.625"/>
    <n v="86.987499999999997"/>
    <m/>
    <m/>
    <m/>
    <m/>
    <n v="16158.08448"/>
    <m/>
  </r>
  <r>
    <x v="9"/>
    <x v="12"/>
    <m/>
    <m/>
    <m/>
    <m/>
    <m/>
    <m/>
    <m/>
    <m/>
    <m/>
    <m/>
    <m/>
    <n v="1"/>
    <m/>
    <m/>
    <n v="3.92"/>
    <m/>
    <m/>
    <m/>
    <m/>
    <n v="58.9"/>
    <n v="88.14"/>
    <m/>
    <m/>
    <m/>
    <m/>
    <n v="9728.201894400001"/>
    <m/>
  </r>
  <r>
    <x v="10"/>
    <x v="1"/>
    <m/>
    <m/>
    <m/>
    <m/>
    <m/>
    <m/>
    <m/>
    <m/>
    <m/>
    <m/>
    <m/>
    <n v="0.42499999999999999"/>
    <m/>
    <m/>
    <n v="3.65"/>
    <m/>
    <m/>
    <m/>
    <m/>
    <n v="47.625"/>
    <n v="70.662499999999994"/>
    <m/>
    <m/>
    <m/>
    <m/>
    <n v="23919.667320000004"/>
    <m/>
  </r>
  <r>
    <x v="10"/>
    <x v="2"/>
    <m/>
    <m/>
    <m/>
    <m/>
    <m/>
    <m/>
    <m/>
    <m/>
    <m/>
    <m/>
    <m/>
    <n v="0.33750000000000002"/>
    <m/>
    <m/>
    <n v="3.7749999999999999"/>
    <m/>
    <m/>
    <m/>
    <m/>
    <n v="46"/>
    <n v="65.325000000000003"/>
    <m/>
    <m/>
    <m/>
    <m/>
    <n v="19061.93952"/>
    <m/>
  </r>
  <r>
    <x v="10"/>
    <x v="3"/>
    <m/>
    <m/>
    <m/>
    <m/>
    <m/>
    <m/>
    <m/>
    <m/>
    <m/>
    <m/>
    <m/>
    <n v="0.38888888888888884"/>
    <m/>
    <m/>
    <n v="3.68"/>
    <m/>
    <m/>
    <m/>
    <m/>
    <n v="42.05"/>
    <n v="57.63"/>
    <m/>
    <m/>
    <m/>
    <m/>
    <n v="23179.328039999997"/>
    <m/>
  </r>
  <r>
    <x v="10"/>
    <x v="4"/>
    <m/>
    <m/>
    <m/>
    <m/>
    <m/>
    <m/>
    <m/>
    <m/>
    <m/>
    <m/>
    <m/>
    <n v="0.25714285714285717"/>
    <m/>
    <m/>
    <n v="3.2625000000000002"/>
    <m/>
    <m/>
    <m/>
    <m/>
    <n v="41"/>
    <n v="43.475000000000001"/>
    <m/>
    <m/>
    <m/>
    <m/>
    <n v="25072.10484"/>
    <m/>
  </r>
  <r>
    <x v="10"/>
    <x v="5"/>
    <m/>
    <m/>
    <m/>
    <m/>
    <m/>
    <m/>
    <m/>
    <m/>
    <m/>
    <m/>
    <m/>
    <n v="0.22500000000000001"/>
    <m/>
    <m/>
    <n v="3.55"/>
    <m/>
    <m/>
    <m/>
    <m/>
    <n v="48"/>
    <n v="52.774999999999999"/>
    <m/>
    <m/>
    <m/>
    <m/>
    <n v="11503.4947572"/>
    <m/>
  </r>
  <r>
    <x v="10"/>
    <x v="6"/>
    <m/>
    <m/>
    <m/>
    <m/>
    <m/>
    <m/>
    <m/>
    <m/>
    <m/>
    <m/>
    <m/>
    <n v="0.13"/>
    <m/>
    <m/>
    <n v="4.41"/>
    <m/>
    <m/>
    <m/>
    <m/>
    <n v="62.6"/>
    <n v="82.87"/>
    <m/>
    <m/>
    <m/>
    <m/>
    <n v="3824.6789736000001"/>
    <m/>
  </r>
  <r>
    <x v="10"/>
    <x v="7"/>
    <m/>
    <m/>
    <m/>
    <m/>
    <m/>
    <m/>
    <m/>
    <m/>
    <m/>
    <m/>
    <m/>
    <n v="0.26250000000000001"/>
    <m/>
    <m/>
    <n v="4.45"/>
    <m/>
    <m/>
    <m/>
    <m/>
    <n v="61.1875"/>
    <n v="78.95"/>
    <m/>
    <m/>
    <m/>
    <m/>
    <n v="3615.7427700000003"/>
    <m/>
  </r>
  <r>
    <x v="10"/>
    <x v="8"/>
    <m/>
    <m/>
    <m/>
    <m/>
    <m/>
    <m/>
    <m/>
    <m/>
    <m/>
    <m/>
    <m/>
    <n v="0.26250000000000001"/>
    <m/>
    <m/>
    <n v="4.7087500000000002"/>
    <m/>
    <m/>
    <m/>
    <m/>
    <n v="75.5"/>
    <n v="94.887500000000003"/>
    <m/>
    <m/>
    <m/>
    <m/>
    <n v="2100.6348396000003"/>
    <m/>
  </r>
  <r>
    <x v="10"/>
    <x v="9"/>
    <m/>
    <m/>
    <m/>
    <m/>
    <m/>
    <m/>
    <m/>
    <m/>
    <m/>
    <m/>
    <m/>
    <n v="0.16250000000000001"/>
    <m/>
    <m/>
    <n v="4.93"/>
    <m/>
    <m/>
    <m/>
    <m/>
    <n v="71.260000000000005"/>
    <n v="104.67"/>
    <m/>
    <m/>
    <m/>
    <m/>
    <n v="1515.6949308000001"/>
    <m/>
  </r>
  <r>
    <x v="10"/>
    <x v="10"/>
    <m/>
    <m/>
    <m/>
    <m/>
    <m/>
    <m/>
    <m/>
    <m/>
    <m/>
    <m/>
    <m/>
    <n v="0.3"/>
    <m/>
    <m/>
    <n v="5.1875"/>
    <m/>
    <m/>
    <m/>
    <m/>
    <n v="81.3125"/>
    <n v="114.45"/>
    <m/>
    <m/>
    <m/>
    <m/>
    <n v="1681.5405132000001"/>
    <m/>
  </r>
  <r>
    <x v="10"/>
    <x v="11"/>
    <m/>
    <m/>
    <m/>
    <m/>
    <m/>
    <m/>
    <m/>
    <m/>
    <m/>
    <m/>
    <m/>
    <n v="0.16666666666666666"/>
    <m/>
    <m/>
    <n v="5.45"/>
    <m/>
    <m/>
    <m/>
    <m/>
    <n v="82.375"/>
    <n v="126.6"/>
    <m/>
    <m/>
    <m/>
    <m/>
    <n v="1846.1282375999999"/>
    <m/>
  </r>
  <r>
    <x v="10"/>
    <x v="12"/>
    <m/>
    <m/>
    <m/>
    <m/>
    <m/>
    <m/>
    <m/>
    <m/>
    <m/>
    <m/>
    <m/>
    <n v="0.47"/>
    <m/>
    <m/>
    <n v="4.45"/>
    <m/>
    <m/>
    <m/>
    <m/>
    <n v="58.58"/>
    <n v="94.16"/>
    <m/>
    <m/>
    <m/>
    <m/>
    <n v="6636.3030731999997"/>
    <m/>
  </r>
  <r>
    <x v="11"/>
    <x v="1"/>
    <m/>
    <m/>
    <m/>
    <m/>
    <m/>
    <m/>
    <m/>
    <m/>
    <m/>
    <m/>
    <m/>
    <n v="0.66249999999999998"/>
    <m/>
    <m/>
    <n v="3.6"/>
    <m/>
    <m/>
    <m/>
    <m/>
    <n v="33.75"/>
    <n v="55.774999999999999"/>
    <m/>
    <m/>
    <m/>
    <m/>
    <n v="34265.249879999996"/>
    <m/>
  </r>
  <r>
    <x v="11"/>
    <x v="2"/>
    <m/>
    <m/>
    <m/>
    <m/>
    <m/>
    <m/>
    <m/>
    <m/>
    <m/>
    <m/>
    <m/>
    <n v="0.63749999999999996"/>
    <m/>
    <m/>
    <n v="3.5750000000000002"/>
    <m/>
    <m/>
    <m/>
    <m/>
    <n v="37.9375"/>
    <n v="50.375"/>
    <m/>
    <m/>
    <m/>
    <m/>
    <n v="32374.869000000002"/>
    <m/>
  </r>
  <r>
    <x v="11"/>
    <x v="3"/>
    <m/>
    <m/>
    <m/>
    <m/>
    <m/>
    <m/>
    <m/>
    <m/>
    <m/>
    <m/>
    <m/>
    <n v="0.21666666666666667"/>
    <m/>
    <m/>
    <n v="4.2857142857142856"/>
    <m/>
    <m/>
    <m/>
    <m/>
    <n v="48.428571428571431"/>
    <n v="58.585714285714289"/>
    <m/>
    <m/>
    <m/>
    <m/>
    <n v="9853.4126735999998"/>
    <m/>
  </r>
  <r>
    <x v="11"/>
    <x v="4"/>
    <m/>
    <m/>
    <m/>
    <m/>
    <m/>
    <m/>
    <m/>
    <m/>
    <m/>
    <m/>
    <m/>
    <n v="0.35714285714285715"/>
    <m/>
    <m/>
    <n v="3.9125000000000001"/>
    <m/>
    <m/>
    <m/>
    <m/>
    <n v="66.375"/>
    <n v="69.55"/>
    <m/>
    <m/>
    <m/>
    <m/>
    <n v="5232.281973600001"/>
    <m/>
  </r>
  <r>
    <x v="11"/>
    <x v="5"/>
    <m/>
    <m/>
    <m/>
    <m/>
    <m/>
    <m/>
    <m/>
    <m/>
    <m/>
    <m/>
    <m/>
    <n v="0.4"/>
    <m/>
    <m/>
    <n v="4.3499999999999996"/>
    <m/>
    <m/>
    <m/>
    <m/>
    <n v="65.625"/>
    <n v="74.474999999999994"/>
    <m/>
    <m/>
    <m/>
    <m/>
    <n v="7071.8214312"/>
    <m/>
  </r>
  <r>
    <x v="11"/>
    <x v="6"/>
    <m/>
    <m/>
    <m/>
    <m/>
    <m/>
    <m/>
    <m/>
    <m/>
    <m/>
    <m/>
    <m/>
    <n v="0.35"/>
    <m/>
    <m/>
    <n v="3.4125000000000001"/>
    <m/>
    <m/>
    <m/>
    <m/>
    <n v="55.9375"/>
    <n v="60.35"/>
    <m/>
    <m/>
    <m/>
    <m/>
    <n v="24413.226839999999"/>
    <m/>
  </r>
  <r>
    <x v="11"/>
    <x v="7"/>
    <m/>
    <m/>
    <m/>
    <m/>
    <m/>
    <m/>
    <m/>
    <m/>
    <m/>
    <m/>
    <m/>
    <n v="0.26250000000000001"/>
    <m/>
    <m/>
    <n v="4.45"/>
    <m/>
    <m/>
    <m/>
    <m/>
    <n v="84.3125"/>
    <n v="90.1875"/>
    <m/>
    <m/>
    <m/>
    <m/>
    <n v="3195.8458103999997"/>
    <m/>
  </r>
  <r>
    <x v="11"/>
    <x v="8"/>
    <m/>
    <m/>
    <m/>
    <m/>
    <m/>
    <m/>
    <m/>
    <m/>
    <m/>
    <m/>
    <m/>
    <n v="0.4"/>
    <m/>
    <m/>
    <n v="4.45"/>
    <m/>
    <m/>
    <m/>
    <m/>
    <n v="63.15"/>
    <n v="68.8"/>
    <m/>
    <m/>
    <m/>
    <m/>
    <n v="8100.5216627999998"/>
    <m/>
  </r>
  <r>
    <x v="11"/>
    <x v="9"/>
    <m/>
    <m/>
    <m/>
    <m/>
    <m/>
    <m/>
    <m/>
    <m/>
    <m/>
    <m/>
    <m/>
    <n v="0.4"/>
    <m/>
    <m/>
    <n v="4.1375000000000002"/>
    <m/>
    <m/>
    <m/>
    <m/>
    <n v="64.25"/>
    <n v="69.512500000000003"/>
    <m/>
    <m/>
    <m/>
    <m/>
    <n v="6405.0848135999995"/>
    <m/>
  </r>
  <r>
    <x v="11"/>
    <x v="10"/>
    <m/>
    <m/>
    <m/>
    <m/>
    <m/>
    <m/>
    <m/>
    <m/>
    <m/>
    <m/>
    <m/>
    <n v="0.72499999999999998"/>
    <m/>
    <m/>
    <n v="3.9"/>
    <m/>
    <m/>
    <m/>
    <m/>
    <n v="60.5625"/>
    <n v="63.174999999999997"/>
    <m/>
    <m/>
    <m/>
    <m/>
    <n v="8067.6735996000007"/>
    <m/>
  </r>
  <r>
    <x v="11"/>
    <x v="11"/>
    <m/>
    <m/>
    <m/>
    <m/>
    <m/>
    <m/>
    <m/>
    <m/>
    <m/>
    <m/>
    <m/>
    <n v="0.45"/>
    <m/>
    <m/>
    <n v="4.1399999999999997"/>
    <m/>
    <m/>
    <m/>
    <m/>
    <n v="73"/>
    <n v="77.86"/>
    <m/>
    <m/>
    <m/>
    <m/>
    <n v="4305.0609335999998"/>
    <m/>
  </r>
  <r>
    <x v="11"/>
    <x v="12"/>
    <m/>
    <m/>
    <m/>
    <m/>
    <m/>
    <m/>
    <m/>
    <m/>
    <m/>
    <m/>
    <m/>
    <n v="0.4"/>
    <m/>
    <m/>
    <n v="4.5"/>
    <m/>
    <m/>
    <m/>
    <m/>
    <n v="58.357142857142854"/>
    <n v="100.5"/>
    <m/>
    <m/>
    <m/>
    <m/>
    <n v="7972.2201467999994"/>
    <m/>
  </r>
  <r>
    <x v="12"/>
    <x v="1"/>
    <m/>
    <m/>
    <m/>
    <m/>
    <m/>
    <m/>
    <m/>
    <m/>
    <m/>
    <m/>
    <m/>
    <n v="0.47499999999999998"/>
    <m/>
    <m/>
    <n v="3.9125000000000001"/>
    <m/>
    <m/>
    <m/>
    <m/>
    <n v="42"/>
    <n v="56.35"/>
    <m/>
    <m/>
    <m/>
    <m/>
    <n v="14936.165279999999"/>
    <m/>
  </r>
  <r>
    <x v="12"/>
    <x v="2"/>
    <m/>
    <m/>
    <m/>
    <m/>
    <m/>
    <m/>
    <m/>
    <m/>
    <m/>
    <m/>
    <m/>
    <n v="0.4375"/>
    <m/>
    <m/>
    <n v="4.125"/>
    <m/>
    <m/>
    <m/>
    <m/>
    <n v="41.8125"/>
    <n v="48.912500000000001"/>
    <m/>
    <m/>
    <m/>
    <m/>
    <n v="18709.739279999998"/>
    <m/>
  </r>
  <r>
    <x v="12"/>
    <x v="3"/>
    <m/>
    <m/>
    <m/>
    <m/>
    <m/>
    <m/>
    <m/>
    <m/>
    <m/>
    <m/>
    <m/>
    <n v="0.5"/>
    <m/>
    <m/>
    <n v="3.97"/>
    <m/>
    <m/>
    <m/>
    <m/>
    <n v="40.24"/>
    <n v="70.569999999999993"/>
    <m/>
    <m/>
    <m/>
    <m/>
    <n v="29601.5916"/>
    <m/>
  </r>
  <r>
    <x v="12"/>
    <x v="4"/>
    <m/>
    <m/>
    <m/>
    <m/>
    <m/>
    <m/>
    <m/>
    <m/>
    <m/>
    <m/>
    <m/>
    <n v="0.5625"/>
    <m/>
    <m/>
    <n v="3.75"/>
    <m/>
    <m/>
    <m/>
    <m/>
    <n v="45.625"/>
    <n v="47.9"/>
    <m/>
    <m/>
    <m/>
    <m/>
    <n v="23779.505999999998"/>
    <m/>
  </r>
  <r>
    <x v="12"/>
    <x v="5"/>
    <m/>
    <m/>
    <m/>
    <m/>
    <m/>
    <m/>
    <m/>
    <m/>
    <m/>
    <m/>
    <m/>
    <n v="0.47899999999999998"/>
    <m/>
    <m/>
    <n v="3.28"/>
    <m/>
    <m/>
    <m/>
    <m/>
    <n v="59.9"/>
    <n v="57.48"/>
    <m/>
    <m/>
    <m/>
    <m/>
    <n v="9518.7505679999995"/>
    <m/>
  </r>
  <r>
    <x v="12"/>
    <x v="6"/>
    <m/>
    <m/>
    <m/>
    <m/>
    <m/>
    <m/>
    <m/>
    <m/>
    <m/>
    <m/>
    <m/>
    <n v="0.32500000000000001"/>
    <m/>
    <m/>
    <n v="4.0374999999999996"/>
    <m/>
    <m/>
    <m/>
    <m/>
    <n v="59.6875"/>
    <n v="60.137500000000003"/>
    <m/>
    <m/>
    <m/>
    <m/>
    <n v="16764.252239999998"/>
    <m/>
  </r>
  <r>
    <x v="12"/>
    <x v="7"/>
    <m/>
    <m/>
    <m/>
    <m/>
    <m/>
    <m/>
    <m/>
    <m/>
    <m/>
    <m/>
    <m/>
    <n v="0.28000000000000003"/>
    <m/>
    <m/>
    <n v="3.9750000000000001"/>
    <m/>
    <m/>
    <m/>
    <m/>
    <n v="67"/>
    <n v="72.862499999999997"/>
    <m/>
    <m/>
    <m/>
    <m/>
    <n v="8591.6852627999997"/>
    <m/>
  </r>
  <r>
    <x v="12"/>
    <x v="8"/>
    <m/>
    <m/>
    <m/>
    <m/>
    <m/>
    <m/>
    <m/>
    <m/>
    <m/>
    <m/>
    <m/>
    <n v="0.72499999999999998"/>
    <m/>
    <m/>
    <n v="4.4800000000000004"/>
    <m/>
    <m/>
    <m/>
    <m/>
    <n v="72.150000000000006"/>
    <n v="79.319999999999993"/>
    <m/>
    <m/>
    <m/>
    <m/>
    <n v="4307.6245680000002"/>
    <m/>
  </r>
  <r>
    <x v="12"/>
    <x v="9"/>
    <m/>
    <m/>
    <m/>
    <m/>
    <m/>
    <m/>
    <m/>
    <m/>
    <m/>
    <m/>
    <m/>
    <n v="0.25624999999999998"/>
    <m/>
    <m/>
    <n v="4.0125000000000002"/>
    <m/>
    <m/>
    <m/>
    <m/>
    <n v="71.3125"/>
    <n v="71.825000000000003"/>
    <m/>
    <m/>
    <m/>
    <m/>
    <n v="2796.0386400000002"/>
    <m/>
  </r>
  <r>
    <x v="12"/>
    <x v="10"/>
    <m/>
    <m/>
    <m/>
    <m/>
    <m/>
    <m/>
    <m/>
    <m/>
    <m/>
    <m/>
    <m/>
    <n v="0.11666666666666665"/>
    <m/>
    <m/>
    <n v="5.4"/>
    <m/>
    <m/>
    <m/>
    <m/>
    <n v="78.97"/>
    <n v="85.54"/>
    <m/>
    <m/>
    <m/>
    <m/>
    <n v="2623.5324000000001"/>
    <m/>
  </r>
  <r>
    <x v="12"/>
    <x v="11"/>
    <m/>
    <m/>
    <m/>
    <m/>
    <m/>
    <m/>
    <m/>
    <m/>
    <m/>
    <m/>
    <m/>
    <n v="0.17142857142857146"/>
    <m/>
    <m/>
    <n v="5.6124999999999998"/>
    <m/>
    <m/>
    <m/>
    <m/>
    <n v="82.1875"/>
    <n v="100.2"/>
    <m/>
    <m/>
    <m/>
    <m/>
    <n v="1852.1180375999998"/>
    <m/>
  </r>
  <r>
    <x v="12"/>
    <x v="12"/>
    <m/>
    <m/>
    <m/>
    <m/>
    <m/>
    <m/>
    <m/>
    <m/>
    <m/>
    <m/>
    <m/>
    <n v="0.1875"/>
    <m/>
    <m/>
    <n v="5.1749999999999998"/>
    <m/>
    <m/>
    <m/>
    <m/>
    <n v="70.125"/>
    <n v="87.35"/>
    <m/>
    <m/>
    <m/>
    <m/>
    <n v="3891.8126519999996"/>
    <m/>
  </r>
  <r>
    <x v="13"/>
    <x v="1"/>
    <m/>
    <m/>
    <m/>
    <m/>
    <m/>
    <m/>
    <m/>
    <m/>
    <m/>
    <m/>
    <m/>
    <n v="0.27142857142857146"/>
    <m/>
    <m/>
    <n v="4.0599999999999996"/>
    <m/>
    <m/>
    <m/>
    <m/>
    <n v="43.65"/>
    <n v="58.11"/>
    <m/>
    <m/>
    <m/>
    <m/>
    <n v="10981.423789200002"/>
    <m/>
  </r>
  <r>
    <x v="13"/>
    <x v="2"/>
    <m/>
    <m/>
    <m/>
    <m/>
    <m/>
    <m/>
    <m/>
    <m/>
    <m/>
    <m/>
    <m/>
    <n v="0.33333333333333331"/>
    <m/>
    <m/>
    <n v="3.9666666666666668"/>
    <m/>
    <m/>
    <m/>
    <m/>
    <n v="49.666666666666664"/>
    <n v="63.483333333333341"/>
    <m/>
    <m/>
    <m/>
    <m/>
    <n v="9136.577368799999"/>
    <m/>
  </r>
  <r>
    <x v="13"/>
    <x v="3"/>
    <m/>
    <m/>
    <m/>
    <m/>
    <m/>
    <m/>
    <m/>
    <m/>
    <m/>
    <m/>
    <m/>
    <n v="0.28333333333333338"/>
    <m/>
    <m/>
    <n v="3.5874999999999999"/>
    <m/>
    <m/>
    <m/>
    <m/>
    <n v="34.6875"/>
    <n v="49.2"/>
    <m/>
    <m/>
    <m/>
    <m/>
    <n v="46008.851759999998"/>
    <m/>
  </r>
  <r>
    <x v="13"/>
    <x v="4"/>
    <m/>
    <m/>
    <m/>
    <m/>
    <m/>
    <m/>
    <m/>
    <m/>
    <m/>
    <m/>
    <m/>
    <n v="0.2"/>
    <m/>
    <m/>
    <n v="3.0874999999999999"/>
    <m/>
    <m/>
    <m/>
    <m/>
    <n v="48.3125"/>
    <n v="58.7"/>
    <m/>
    <m/>
    <m/>
    <m/>
    <n v="12794.212799999998"/>
    <m/>
  </r>
  <r>
    <x v="13"/>
    <x v="5"/>
    <m/>
    <m/>
    <m/>
    <m/>
    <m/>
    <m/>
    <m/>
    <m/>
    <m/>
    <m/>
    <m/>
    <n v="0.16"/>
    <m/>
    <m/>
    <n v="3.7310000000000003"/>
    <m/>
    <m/>
    <m/>
    <m/>
    <n v="66.3"/>
    <n v="70.64"/>
    <m/>
    <m/>
    <m/>
    <m/>
    <n v="6701.2205255999997"/>
    <m/>
  </r>
  <r>
    <x v="13"/>
    <x v="6"/>
    <m/>
    <m/>
    <m/>
    <m/>
    <m/>
    <m/>
    <m/>
    <m/>
    <m/>
    <m/>
    <m/>
    <n v="0.26666666666666666"/>
    <m/>
    <m/>
    <n v="3.1749999999999998"/>
    <m/>
    <m/>
    <m/>
    <m/>
    <n v="44.5"/>
    <n v="49.725000000000001"/>
    <m/>
    <m/>
    <m/>
    <m/>
    <n v="9431.1317736000001"/>
    <m/>
  </r>
  <r>
    <x v="13"/>
    <x v="7"/>
    <m/>
    <m/>
    <m/>
    <m/>
    <m/>
    <m/>
    <m/>
    <m/>
    <m/>
    <m/>
    <m/>
    <n v="0.25"/>
    <m/>
    <m/>
    <n v="4.3459999999999992"/>
    <m/>
    <m/>
    <m/>
    <m/>
    <n v="75.150000000000006"/>
    <n v="83.16"/>
    <m/>
    <m/>
    <m/>
    <m/>
    <n v="4661.6097683999997"/>
    <m/>
  </r>
  <r>
    <x v="13"/>
    <x v="8"/>
    <m/>
    <m/>
    <m/>
    <m/>
    <m/>
    <m/>
    <m/>
    <m/>
    <m/>
    <m/>
    <m/>
    <n v="0.26"/>
    <m/>
    <m/>
    <n v="4.0999999999999996"/>
    <m/>
    <m/>
    <m/>
    <m/>
    <n v="73.0625"/>
    <n v="87.35"/>
    <m/>
    <m/>
    <m/>
    <m/>
    <n v="3142.1292840000001"/>
    <m/>
  </r>
  <r>
    <x v="13"/>
    <x v="9"/>
    <m/>
    <m/>
    <m/>
    <m/>
    <m/>
    <m/>
    <m/>
    <m/>
    <m/>
    <m/>
    <m/>
    <n v="0.4"/>
    <m/>
    <m/>
    <n v="4.9749999999999996"/>
    <m/>
    <m/>
    <m/>
    <m/>
    <n v="74.416666666666671"/>
    <n v="84.966666666666683"/>
    <m/>
    <m/>
    <m/>
    <m/>
    <n v="1652.3821668"/>
    <m/>
  </r>
  <r>
    <x v="13"/>
    <x v="10"/>
    <m/>
    <m/>
    <m/>
    <m/>
    <m/>
    <m/>
    <m/>
    <m/>
    <m/>
    <m/>
    <m/>
    <m/>
    <m/>
    <m/>
    <n v="5.3624999999999998"/>
    <m/>
    <m/>
    <m/>
    <m/>
    <n v="92.4375"/>
    <n v="107.7625"/>
    <m/>
    <m/>
    <m/>
    <m/>
    <n v="5715.8025888000002"/>
    <m/>
  </r>
  <r>
    <x v="13"/>
    <x v="11"/>
    <m/>
    <m/>
    <m/>
    <m/>
    <m/>
    <m/>
    <m/>
    <m/>
    <m/>
    <m/>
    <m/>
    <n v="0.30625000000000002"/>
    <m/>
    <m/>
    <n v="4.2374999999999998"/>
    <m/>
    <m/>
    <m/>
    <m/>
    <n v="67.625"/>
    <n v="86.8125"/>
    <m/>
    <m/>
    <m/>
    <m/>
    <n v="4588.1867999999995"/>
    <m/>
  </r>
  <r>
    <x v="13"/>
    <x v="12"/>
    <m/>
    <m/>
    <m/>
    <m/>
    <m/>
    <m/>
    <m/>
    <m/>
    <m/>
    <m/>
    <m/>
    <n v="0.76249999999999996"/>
    <m/>
    <m/>
    <n v="3.3"/>
    <m/>
    <m/>
    <m/>
    <m/>
    <n v="77.9375"/>
    <n v="81.625"/>
    <m/>
    <m/>
    <m/>
    <m/>
    <n v="2718.2071788000003"/>
    <m/>
  </r>
  <r>
    <x v="14"/>
    <x v="1"/>
    <m/>
    <m/>
    <m/>
    <m/>
    <m/>
    <m/>
    <m/>
    <m/>
    <m/>
    <m/>
    <m/>
    <n v="0.54"/>
    <m/>
    <m/>
    <n v="4.633"/>
    <m/>
    <m/>
    <m/>
    <m/>
    <n v="63.05"/>
    <n v="77.900000000000006"/>
    <m/>
    <m/>
    <m/>
    <m/>
    <n v="2994.9"/>
    <m/>
  </r>
  <r>
    <x v="14"/>
    <x v="2"/>
    <m/>
    <m/>
    <m/>
    <m/>
    <m/>
    <m/>
    <m/>
    <m/>
    <m/>
    <m/>
    <m/>
    <n v="0.5"/>
    <m/>
    <m/>
    <n v="3.5687500000000001"/>
    <m/>
    <m/>
    <m/>
    <m/>
    <n v="40.75"/>
    <n v="51.787500000000001"/>
    <m/>
    <m/>
    <m/>
    <m/>
    <n v="33937.008839999995"/>
    <m/>
  </r>
  <r>
    <x v="14"/>
    <x v="3"/>
    <m/>
    <m/>
    <m/>
    <m/>
    <m/>
    <m/>
    <m/>
    <m/>
    <m/>
    <m/>
    <m/>
    <n v="0.51666666666666672"/>
    <m/>
    <m/>
    <n v="3.0333333333333332"/>
    <m/>
    <m/>
    <m/>
    <m/>
    <n v="48.25"/>
    <n v="61.416666666666664"/>
    <m/>
    <m/>
    <m/>
    <m/>
    <n v="16313.819279999998"/>
    <m/>
  </r>
  <r>
    <x v="14"/>
    <x v="4"/>
    <m/>
    <m/>
    <m/>
    <m/>
    <m/>
    <m/>
    <m/>
    <m/>
    <m/>
    <m/>
    <m/>
    <n v="0.27500000000000002"/>
    <m/>
    <m/>
    <n v="2.92"/>
    <m/>
    <m/>
    <m/>
    <m/>
    <n v="46.7"/>
    <n v="57.44"/>
    <m/>
    <m/>
    <m/>
    <m/>
    <n v="47727.924359999997"/>
    <m/>
  </r>
  <r>
    <x v="14"/>
    <x v="5"/>
    <m/>
    <m/>
    <m/>
    <m/>
    <m/>
    <m/>
    <m/>
    <m/>
    <m/>
    <m/>
    <m/>
    <n v="0.31428571428571433"/>
    <m/>
    <m/>
    <n v="3.5687500000000001"/>
    <m/>
    <m/>
    <m/>
    <m/>
    <n v="65.0625"/>
    <n v="73.05"/>
    <m/>
    <m/>
    <m/>
    <m/>
    <n v="7177.6971360000007"/>
    <m/>
  </r>
  <r>
    <x v="14"/>
    <x v="6"/>
    <m/>
    <m/>
    <m/>
    <m/>
    <m/>
    <m/>
    <m/>
    <m/>
    <m/>
    <m/>
    <m/>
    <n v="0.48571428571428571"/>
    <m/>
    <m/>
    <n v="3.8875000000000002"/>
    <m/>
    <m/>
    <m/>
    <m/>
    <n v="72.875"/>
    <n v="83.474999999999994"/>
    <m/>
    <m/>
    <m/>
    <m/>
    <n v="3967.2362136000006"/>
    <m/>
  </r>
  <r>
    <x v="14"/>
    <x v="7"/>
    <m/>
    <m/>
    <m/>
    <m/>
    <m/>
    <m/>
    <m/>
    <m/>
    <m/>
    <m/>
    <m/>
    <n v="0.54"/>
    <m/>
    <m/>
    <n v="4.0199999999999996"/>
    <m/>
    <m/>
    <m/>
    <m/>
    <n v="86.8"/>
    <n v="92.08"/>
    <m/>
    <m/>
    <m/>
    <m/>
    <n v="4020.4975152000002"/>
    <m/>
  </r>
  <r>
    <x v="14"/>
    <x v="8"/>
    <m/>
    <m/>
    <m/>
    <m/>
    <m/>
    <m/>
    <m/>
    <m/>
    <m/>
    <m/>
    <m/>
    <n v="0.6"/>
    <m/>
    <m/>
    <n v="3.1749999999999998"/>
    <m/>
    <m/>
    <m/>
    <m/>
    <n v="71"/>
    <n v="91.825000000000003"/>
    <m/>
    <m/>
    <m/>
    <m/>
    <n v="3487.6089684000003"/>
    <m/>
  </r>
  <r>
    <x v="14"/>
    <x v="9"/>
    <m/>
    <m/>
    <m/>
    <m/>
    <m/>
    <m/>
    <m/>
    <m/>
    <m/>
    <m/>
    <m/>
    <n v="0.61250000000000004"/>
    <m/>
    <m/>
    <n v="3.65"/>
    <m/>
    <m/>
    <m/>
    <m/>
    <n v="70.5625"/>
    <n v="86.4"/>
    <m/>
    <m/>
    <m/>
    <m/>
    <n v="4717.1591735999991"/>
    <m/>
  </r>
  <r>
    <x v="14"/>
    <x v="10"/>
    <m/>
    <m/>
    <m/>
    <m/>
    <m/>
    <m/>
    <m/>
    <m/>
    <m/>
    <m/>
    <m/>
    <n v="0.31"/>
    <m/>
    <m/>
    <n v="4.18"/>
    <m/>
    <m/>
    <m/>
    <m/>
    <n v="90.54"/>
    <n v="98.4"/>
    <m/>
    <m/>
    <m/>
    <m/>
    <n v="2051.6023368000001"/>
    <m/>
  </r>
  <r>
    <x v="14"/>
    <x v="11"/>
    <m/>
    <m/>
    <m/>
    <m/>
    <m/>
    <m/>
    <m/>
    <m/>
    <m/>
    <m/>
    <m/>
    <n v="0.45714285714285718"/>
    <m/>
    <m/>
    <n v="4.0857142857142863"/>
    <m/>
    <m/>
    <m/>
    <m/>
    <n v="66.714285714285708"/>
    <n v="89.185714285714283"/>
    <m/>
    <m/>
    <m/>
    <m/>
    <n v="6720.9509267999993"/>
    <m/>
  </r>
  <r>
    <x v="14"/>
    <x v="12"/>
    <m/>
    <m/>
    <m/>
    <m/>
    <m/>
    <m/>
    <m/>
    <m/>
    <m/>
    <m/>
    <m/>
    <n v="0.66249999999999998"/>
    <m/>
    <m/>
    <n v="3.65"/>
    <m/>
    <m/>
    <m/>
    <m/>
    <n v="47.625"/>
    <n v="72.25"/>
    <m/>
    <m/>
    <m/>
    <m/>
    <n v="15519.5718"/>
    <m/>
  </r>
  <r>
    <x v="15"/>
    <x v="1"/>
    <m/>
    <m/>
    <m/>
    <m/>
    <m/>
    <m/>
    <m/>
    <m/>
    <m/>
    <m/>
    <m/>
    <n v="0.79"/>
    <m/>
    <m/>
    <n v="2.72"/>
    <m/>
    <m/>
    <m/>
    <m/>
    <n v="34.200000000000003"/>
    <n v="51.8"/>
    <m/>
    <m/>
    <m/>
    <m/>
    <n v="17681.889599999999"/>
    <m/>
  </r>
  <r>
    <x v="15"/>
    <x v="2"/>
    <m/>
    <m/>
    <m/>
    <m/>
    <m/>
    <m/>
    <m/>
    <m/>
    <m/>
    <m/>
    <m/>
    <n v="0.82499999999999996"/>
    <m/>
    <m/>
    <n v="3.2"/>
    <m/>
    <m/>
    <m/>
    <m/>
    <n v="39.125"/>
    <n v="59.5"/>
    <m/>
    <m/>
    <m/>
    <m/>
    <n v="7167.6462516000001"/>
    <m/>
  </r>
  <r>
    <x v="15"/>
    <x v="3"/>
    <m/>
    <m/>
    <m/>
    <m/>
    <m/>
    <m/>
    <m/>
    <m/>
    <m/>
    <m/>
    <m/>
    <n v="0.82499999999999996"/>
    <m/>
    <m/>
    <n v="2.8624999999999998"/>
    <m/>
    <m/>
    <m/>
    <m/>
    <n v="30.75"/>
    <n v="49.762500000000003"/>
    <m/>
    <m/>
    <m/>
    <m/>
    <n v="15233.259360000002"/>
    <m/>
  </r>
  <r>
    <x v="15"/>
    <x v="4"/>
    <m/>
    <m/>
    <m/>
    <m/>
    <m/>
    <m/>
    <m/>
    <m/>
    <m/>
    <m/>
    <m/>
    <n v="0.49"/>
    <m/>
    <m/>
    <n v="2.84"/>
    <m/>
    <m/>
    <m/>
    <m/>
    <n v="36.799999999999997"/>
    <n v="52.6"/>
    <m/>
    <m/>
    <m/>
    <m/>
    <n v="10609.133759999999"/>
    <m/>
  </r>
  <r>
    <x v="15"/>
    <x v="5"/>
    <m/>
    <m/>
    <m/>
    <m/>
    <m/>
    <m/>
    <m/>
    <m/>
    <m/>
    <m/>
    <m/>
    <n v="0.53749999999999998"/>
    <m/>
    <m/>
    <n v="3"/>
    <m/>
    <m/>
    <m/>
    <m/>
    <n v="28.251249999999999"/>
    <n v="47.725000000000001"/>
    <m/>
    <m/>
    <m/>
    <m/>
    <n v="21902.302680000001"/>
    <m/>
  </r>
  <r>
    <x v="15"/>
    <x v="6"/>
    <m/>
    <m/>
    <m/>
    <m/>
    <m/>
    <m/>
    <m/>
    <m/>
    <m/>
    <m/>
    <m/>
    <n v="0.8"/>
    <m/>
    <m/>
    <n v="3.1124999999999998"/>
    <m/>
    <m/>
    <m/>
    <m/>
    <n v="36.4375"/>
    <n v="58.75"/>
    <m/>
    <m/>
    <m/>
    <m/>
    <n v="8537.860920000001"/>
    <m/>
  </r>
  <r>
    <x v="15"/>
    <x v="7"/>
    <m/>
    <m/>
    <m/>
    <m/>
    <m/>
    <m/>
    <m/>
    <m/>
    <m/>
    <m/>
    <m/>
    <n v="0.68"/>
    <m/>
    <m/>
    <n v="3.16"/>
    <m/>
    <m/>
    <m/>
    <m/>
    <n v="45.38"/>
    <n v="66.709999999999994"/>
    <m/>
    <m/>
    <m/>
    <m/>
    <n v="8645.7851363999998"/>
    <m/>
  </r>
  <r>
    <x v="15"/>
    <x v="8"/>
    <m/>
    <m/>
    <m/>
    <m/>
    <m/>
    <m/>
    <m/>
    <m/>
    <m/>
    <m/>
    <m/>
    <n v="0.44374999999999998"/>
    <m/>
    <m/>
    <n v="3.6625000000000001"/>
    <m/>
    <m/>
    <m/>
    <m/>
    <n v="53.875"/>
    <n v="72.525000000000006"/>
    <m/>
    <m/>
    <m/>
    <m/>
    <n v="3749.9981471999999"/>
    <m/>
  </r>
  <r>
    <x v="15"/>
    <x v="9"/>
    <m/>
    <m/>
    <m/>
    <m/>
    <m/>
    <m/>
    <m/>
    <m/>
    <m/>
    <m/>
    <m/>
    <n v="0.3775"/>
    <m/>
    <m/>
    <n v="3.7312500000000002"/>
    <m/>
    <m/>
    <m/>
    <m/>
    <n v="76.1875"/>
    <n v="76.8"/>
    <m/>
    <m/>
    <m/>
    <m/>
    <n v="2062.0844867999999"/>
    <m/>
  </r>
  <r>
    <x v="15"/>
    <x v="10"/>
    <m/>
    <m/>
    <m/>
    <m/>
    <m/>
    <m/>
    <m/>
    <m/>
    <m/>
    <m/>
    <m/>
    <n v="0.45"/>
    <m/>
    <m/>
    <n v="4.6500000000000004"/>
    <m/>
    <m/>
    <m/>
    <m/>
    <n v="75.75"/>
    <n v="82.41"/>
    <m/>
    <m/>
    <m/>
    <m/>
    <n v="2897.5058519999998"/>
    <m/>
  </r>
  <r>
    <x v="15"/>
    <x v="11"/>
    <m/>
    <m/>
    <m/>
    <m/>
    <m/>
    <m/>
    <m/>
    <m/>
    <m/>
    <m/>
    <m/>
    <n v="0.55625000000000002"/>
    <m/>
    <m/>
    <n v="3.625"/>
    <m/>
    <m/>
    <m/>
    <m/>
    <n v="50.75"/>
    <n v="64.637500000000003"/>
    <m/>
    <m/>
    <m/>
    <m/>
    <n v="5535.7731599999997"/>
    <m/>
  </r>
  <r>
    <x v="15"/>
    <x v="12"/>
    <m/>
    <m/>
    <m/>
    <m/>
    <m/>
    <m/>
    <m/>
    <m/>
    <m/>
    <m/>
    <m/>
    <n v="0.61"/>
    <m/>
    <m/>
    <n v="3.3250000000000002"/>
    <m/>
    <m/>
    <m/>
    <m/>
    <n v="41.5"/>
    <n v="60.44"/>
    <m/>
    <m/>
    <m/>
    <m/>
    <n v="8240.8027787999999"/>
    <m/>
  </r>
  <r>
    <x v="16"/>
    <x v="1"/>
    <m/>
    <m/>
    <m/>
    <m/>
    <m/>
    <m/>
    <m/>
    <m/>
    <m/>
    <m/>
    <m/>
    <n v="0.66874999999999996"/>
    <m/>
    <m/>
    <n v="3.1875"/>
    <m/>
    <m/>
    <m/>
    <m/>
    <n v="43.5"/>
    <n v="56.1875"/>
    <m/>
    <m/>
    <m/>
    <m/>
    <n v="15266.802240000001"/>
    <m/>
  </r>
  <r>
    <x v="16"/>
    <x v="2"/>
    <m/>
    <m/>
    <m/>
    <m/>
    <m/>
    <m/>
    <m/>
    <m/>
    <m/>
    <m/>
    <m/>
    <n v="0.45"/>
    <m/>
    <m/>
    <n v="2"/>
    <m/>
    <m/>
    <m/>
    <m/>
    <n v="29.125"/>
    <n v="49.3125"/>
    <m/>
    <m/>
    <m/>
    <m/>
    <n v="24301.816560000003"/>
    <m/>
  </r>
  <r>
    <x v="16"/>
    <x v="3"/>
    <m/>
    <m/>
    <m/>
    <m/>
    <m/>
    <m/>
    <m/>
    <m/>
    <m/>
    <m/>
    <m/>
    <n v="0.56999999999999995"/>
    <m/>
    <m/>
    <n v="1.9"/>
    <m/>
    <m/>
    <m/>
    <m/>
    <n v="28.3"/>
    <n v="47.7"/>
    <m/>
    <m/>
    <m/>
    <m/>
    <n v="38730.046799999996"/>
    <m/>
  </r>
  <r>
    <x v="16"/>
    <x v="4"/>
    <m/>
    <m/>
    <m/>
    <m/>
    <m/>
    <m/>
    <m/>
    <m/>
    <m/>
    <m/>
    <m/>
    <n v="0.55000000000000004"/>
    <m/>
    <m/>
    <n v="2.25"/>
    <m/>
    <m/>
    <m/>
    <m/>
    <n v="32.375"/>
    <n v="49.837499999999999"/>
    <m/>
    <m/>
    <m/>
    <m/>
    <n v="17370.419999999998"/>
    <m/>
  </r>
  <r>
    <x v="16"/>
    <x v="5"/>
    <m/>
    <m/>
    <m/>
    <m/>
    <m/>
    <m/>
    <m/>
    <m/>
    <m/>
    <m/>
    <m/>
    <n v="0.39374999999999999"/>
    <m/>
    <m/>
    <n v="2.15625"/>
    <m/>
    <m/>
    <m/>
    <m/>
    <n v="42.75"/>
    <n v="57.137500000000003"/>
    <m/>
    <m/>
    <m/>
    <m/>
    <n v="10427.2714524"/>
    <m/>
  </r>
  <r>
    <x v="16"/>
    <x v="6"/>
    <m/>
    <m/>
    <m/>
    <m/>
    <m/>
    <m/>
    <m/>
    <m/>
    <m/>
    <m/>
    <m/>
    <n v="0.36499999999999999"/>
    <m/>
    <m/>
    <n v="2.4750000000000001"/>
    <m/>
    <m/>
    <m/>
    <m/>
    <n v="47"/>
    <n v="63.43"/>
    <m/>
    <m/>
    <m/>
    <m/>
    <n v="10237.358853600001"/>
    <m/>
  </r>
  <r>
    <x v="16"/>
    <x v="7"/>
    <m/>
    <m/>
    <m/>
    <m/>
    <m/>
    <m/>
    <m/>
    <m/>
    <m/>
    <m/>
    <m/>
    <n v="0.47142857142857142"/>
    <m/>
    <m/>
    <n v="3.3571428571428572"/>
    <m/>
    <m/>
    <m/>
    <m/>
    <n v="50"/>
    <n v="70.400000000000006"/>
    <m/>
    <m/>
    <m/>
    <m/>
    <n v="4546.0545467999991"/>
    <m/>
  </r>
  <r>
    <x v="16"/>
    <x v="8"/>
    <m/>
    <m/>
    <m/>
    <m/>
    <m/>
    <m/>
    <m/>
    <m/>
    <m/>
    <m/>
    <m/>
    <n v="0.3125"/>
    <m/>
    <m/>
    <n v="4.03125"/>
    <m/>
    <m/>
    <m/>
    <m/>
    <n v="57.75"/>
    <n v="78.737499999999997"/>
    <m/>
    <m/>
    <m/>
    <m/>
    <n v="8564.6353259999996"/>
    <m/>
  </r>
  <r>
    <x v="16"/>
    <x v="9"/>
    <m/>
    <m/>
    <m/>
    <m/>
    <m/>
    <m/>
    <m/>
    <m/>
    <m/>
    <m/>
    <m/>
    <n v="0.36875000000000002"/>
    <m/>
    <m/>
    <n v="2.8312499999999998"/>
    <m/>
    <m/>
    <m/>
    <m/>
    <n v="58"/>
    <n v="66.962500000000006"/>
    <m/>
    <m/>
    <m/>
    <m/>
    <n v="5947.8714000000009"/>
    <m/>
  </r>
  <r>
    <x v="16"/>
    <x v="10"/>
    <m/>
    <m/>
    <m/>
    <m/>
    <m/>
    <m/>
    <m/>
    <m/>
    <m/>
    <m/>
    <m/>
    <n v="0.33750000000000002"/>
    <m/>
    <m/>
    <n v="2.78125"/>
    <m/>
    <m/>
    <m/>
    <m/>
    <n v="60.875"/>
    <n v="68.037499999999994"/>
    <m/>
    <m/>
    <m/>
    <m/>
    <n v="3251.8743995999998"/>
    <m/>
  </r>
  <r>
    <x v="16"/>
    <x v="11"/>
    <m/>
    <m/>
    <m/>
    <m/>
    <m/>
    <m/>
    <m/>
    <m/>
    <m/>
    <m/>
    <m/>
    <n v="0.35"/>
    <m/>
    <m/>
    <n v="3.96875"/>
    <m/>
    <m/>
    <m/>
    <m/>
    <n v="75.25"/>
    <n v="79.837500000000006"/>
    <m/>
    <m/>
    <m/>
    <m/>
    <n v="5725.841493599999"/>
    <m/>
  </r>
  <r>
    <x v="16"/>
    <x v="12"/>
    <m/>
    <m/>
    <m/>
    <m/>
    <m/>
    <m/>
    <m/>
    <m/>
    <m/>
    <m/>
    <m/>
    <n v="0.42"/>
    <m/>
    <m/>
    <n v="4.2750000000000004"/>
    <m/>
    <m/>
    <m/>
    <m/>
    <n v="72.7"/>
    <n v="76.14"/>
    <m/>
    <m/>
    <m/>
    <m/>
    <n v="11384.477431200001"/>
    <m/>
  </r>
  <r>
    <x v="17"/>
    <x v="1"/>
    <n v="85"/>
    <m/>
    <m/>
    <m/>
    <m/>
    <m/>
    <m/>
    <n v="8"/>
    <n v="18"/>
    <n v="4"/>
    <n v="22"/>
    <n v="0.53125"/>
    <m/>
    <m/>
    <n v="2.875"/>
    <n v="3.3"/>
    <n v="16"/>
    <n v="1.4"/>
    <m/>
    <n v="46"/>
    <n v="58.737499999999997"/>
    <n v="4.5"/>
    <m/>
    <m/>
    <m/>
    <n v="7621.7210099999993"/>
    <m/>
  </r>
  <r>
    <x v="17"/>
    <x v="2"/>
    <n v="86"/>
    <m/>
    <m/>
    <m/>
    <m/>
    <m/>
    <m/>
    <n v="9.3000000000000007"/>
    <n v="18"/>
    <n v="4.0999999999999996"/>
    <n v="22.1"/>
    <n v="0.49375000000000002"/>
    <m/>
    <m/>
    <n v="2.875"/>
    <n v="2.5"/>
    <n v="16"/>
    <n v="1.3"/>
    <m/>
    <n v="42.25"/>
    <n v="56.587499999999999"/>
    <n v="2.9"/>
    <m/>
    <m/>
    <m/>
    <n v="7387.5557687999999"/>
    <m/>
  </r>
  <r>
    <x v="17"/>
    <x v="3"/>
    <n v="80"/>
    <m/>
    <m/>
    <m/>
    <m/>
    <m/>
    <m/>
    <n v="7.7"/>
    <n v="16"/>
    <n v="3.9"/>
    <n v="19.899999999999999"/>
    <n v="0.55000000000000004"/>
    <m/>
    <m/>
    <n v="2.25"/>
    <n v="2.1"/>
    <n v="16"/>
    <n v="1.2"/>
    <m/>
    <n v="45"/>
    <n v="60"/>
    <n v="2.9"/>
    <m/>
    <m/>
    <m/>
    <n v="15422.537040000001"/>
    <m/>
  </r>
  <r>
    <x v="17"/>
    <x v="4"/>
    <n v="94"/>
    <m/>
    <m/>
    <m/>
    <m/>
    <m/>
    <m/>
    <n v="7.1"/>
    <n v="21"/>
    <n v="4.8"/>
    <n v="25.8"/>
    <n v="0.47499999999999998"/>
    <m/>
    <m/>
    <n v="3.0812499999999998"/>
    <n v="2.9"/>
    <n v="17"/>
    <n v="1.5"/>
    <m/>
    <n v="55.25"/>
    <n v="69.825000000000003"/>
    <n v="2.2999999999999998"/>
    <m/>
    <m/>
    <m/>
    <n v="5919.1203600000008"/>
    <m/>
  </r>
  <r>
    <x v="17"/>
    <x v="5"/>
    <n v="83"/>
    <m/>
    <m/>
    <m/>
    <m/>
    <m/>
    <m/>
    <n v="7.2"/>
    <n v="18"/>
    <n v="4"/>
    <n v="22"/>
    <n v="0.61250000000000004"/>
    <m/>
    <m/>
    <n v="2.2749999999999999"/>
    <n v="2.2000000000000002"/>
    <n v="15"/>
    <n v="1.6"/>
    <m/>
    <n v="39.375"/>
    <n v="54.287500000000001"/>
    <n v="2.9"/>
    <m/>
    <m/>
    <m/>
    <n v="24784.594440000001"/>
    <m/>
  </r>
  <r>
    <x v="17"/>
    <x v="6"/>
    <n v="95"/>
    <m/>
    <m/>
    <m/>
    <m/>
    <m/>
    <m/>
    <n v="6"/>
    <n v="23"/>
    <n v="4.9000000000000004"/>
    <n v="27.9"/>
    <n v="0.54"/>
    <m/>
    <m/>
    <n v="2.875"/>
    <n v="2.5"/>
    <n v="16"/>
    <n v="1.3"/>
    <m/>
    <n v="62.1"/>
    <n v="78.42"/>
    <n v="2.5"/>
    <m/>
    <m/>
    <m/>
    <n v="4965.9395267999998"/>
    <m/>
  </r>
  <r>
    <x v="17"/>
    <x v="7"/>
    <n v="118"/>
    <m/>
    <m/>
    <m/>
    <m/>
    <m/>
    <m/>
    <n v="6.4"/>
    <n v="27"/>
    <n v="6.1"/>
    <n v="33.1"/>
    <n v="0.61250000000000004"/>
    <m/>
    <m/>
    <n v="3.21875"/>
    <n v="3"/>
    <n v="25"/>
    <n v="1.3"/>
    <m/>
    <n v="63.5"/>
    <n v="87.3125"/>
    <n v="3"/>
    <m/>
    <m/>
    <m/>
    <n v="5098.6615151999995"/>
    <m/>
  </r>
  <r>
    <x v="17"/>
    <x v="8"/>
    <n v="115"/>
    <m/>
    <m/>
    <m/>
    <m/>
    <m/>
    <m/>
    <n v="4.9000000000000004"/>
    <n v="25"/>
    <n v="5.9"/>
    <n v="30.9"/>
    <n v="0.56874999999999998"/>
    <m/>
    <m/>
    <n v="3.1749999999999998"/>
    <n v="3.6"/>
    <n v="22"/>
    <n v="1"/>
    <m/>
    <n v="65.3"/>
    <n v="84.61"/>
    <n v="2.5"/>
    <m/>
    <m/>
    <m/>
    <n v="4688.2643784000002"/>
    <m/>
  </r>
  <r>
    <x v="17"/>
    <x v="9"/>
    <n v="123"/>
    <m/>
    <m/>
    <m/>
    <m/>
    <m/>
    <m/>
    <n v="6.3"/>
    <n v="29"/>
    <n v="7.3"/>
    <n v="36.299999999999997"/>
    <n v="0.44"/>
    <m/>
    <m/>
    <n v="1.5"/>
    <n v="3.6"/>
    <n v="23"/>
    <n v="1.5"/>
    <m/>
    <n v="32"/>
    <n v="45.7"/>
    <n v="1.4"/>
    <m/>
    <m/>
    <m/>
    <n v="4375.3452468000005"/>
    <m/>
  </r>
  <r>
    <x v="17"/>
    <x v="10"/>
    <n v="125"/>
    <m/>
    <m/>
    <m/>
    <m/>
    <m/>
    <m/>
    <n v="4.5999999999999996"/>
    <n v="29"/>
    <n v="6.7"/>
    <n v="35.700000000000003"/>
    <n v="0.7"/>
    <m/>
    <m/>
    <n v="1.5"/>
    <n v="3.5"/>
    <n v="23"/>
    <n v="1.7"/>
    <m/>
    <n v="32"/>
    <n v="45.7"/>
    <n v="2.8"/>
    <m/>
    <m/>
    <m/>
    <n v="2101.0661052"/>
    <m/>
  </r>
  <r>
    <x v="17"/>
    <x v="11"/>
    <n v="140"/>
    <m/>
    <m/>
    <m/>
    <m/>
    <m/>
    <m/>
    <n v="7.1"/>
    <n v="33"/>
    <n v="7.3"/>
    <n v="40.299999999999997"/>
    <n v="0.4"/>
    <m/>
    <m/>
    <n v="1.5"/>
    <n v="3.9"/>
    <n v="28"/>
    <n v="1.7"/>
    <m/>
    <n v="32"/>
    <n v="45.7"/>
    <n v="1.8"/>
    <m/>
    <m/>
    <m/>
    <n v="5269.0234068"/>
    <m/>
  </r>
  <r>
    <x v="17"/>
    <x v="12"/>
    <n v="93"/>
    <m/>
    <m/>
    <m/>
    <m/>
    <m/>
    <m/>
    <m/>
    <n v="21"/>
    <n v="5"/>
    <n v="26"/>
    <n v="0.61250000000000004"/>
    <m/>
    <m/>
    <n v="2.9125000000000001"/>
    <n v="2.8"/>
    <n v="23"/>
    <n v="1.2"/>
    <m/>
    <n v="47.625"/>
    <n v="63.4"/>
    <n v="3.3"/>
    <m/>
    <m/>
    <m/>
    <n v="13554.917400000002"/>
    <m/>
  </r>
  <r>
    <x v="18"/>
    <x v="1"/>
    <m/>
    <m/>
    <m/>
    <m/>
    <m/>
    <m/>
    <m/>
    <m/>
    <m/>
    <m/>
    <m/>
    <n v="0.58499999999999996"/>
    <m/>
    <m/>
    <n v="2.85"/>
    <m/>
    <m/>
    <m/>
    <m/>
    <n v="50.2"/>
    <n v="58.99"/>
    <m/>
    <m/>
    <m/>
    <m/>
    <n v="8112.9"/>
    <m/>
  </r>
  <r>
    <x v="18"/>
    <x v="2"/>
    <m/>
    <m/>
    <m/>
    <m/>
    <m/>
    <m/>
    <m/>
    <m/>
    <m/>
    <m/>
    <m/>
    <n v="0.73124999999999996"/>
    <m/>
    <m/>
    <n v="2.7875000000000001"/>
    <m/>
    <m/>
    <m/>
    <m/>
    <n v="43.142857142857146"/>
    <n v="55.9"/>
    <m/>
    <m/>
    <m/>
    <m/>
    <n v="17515"/>
    <m/>
  </r>
  <r>
    <x v="18"/>
    <x v="3"/>
    <m/>
    <m/>
    <m/>
    <m/>
    <m/>
    <m/>
    <m/>
    <m/>
    <m/>
    <m/>
    <m/>
    <n v="0.67500000000000004"/>
    <m/>
    <m/>
    <n v="2.71875"/>
    <m/>
    <m/>
    <m/>
    <m/>
    <n v="36"/>
    <n v="49.49"/>
    <m/>
    <m/>
    <m/>
    <m/>
    <n v="21640"/>
    <m/>
  </r>
  <r>
    <x v="18"/>
    <x v="4"/>
    <m/>
    <m/>
    <m/>
    <m/>
    <m/>
    <m/>
    <m/>
    <m/>
    <m/>
    <m/>
    <m/>
    <n v="0.73124999999999996"/>
    <m/>
    <m/>
    <n v="3.3125"/>
    <m/>
    <m/>
    <m/>
    <m/>
    <n v="50.75"/>
    <n v="65.174999999999997"/>
    <m/>
    <m/>
    <m/>
    <m/>
    <n v="9120.33"/>
    <m/>
  </r>
  <r>
    <x v="18"/>
    <x v="5"/>
    <m/>
    <m/>
    <m/>
    <m/>
    <m/>
    <m/>
    <m/>
    <m/>
    <m/>
    <m/>
    <m/>
    <n v="0.33500000000000002"/>
    <m/>
    <m/>
    <n v="2.2999999999999998"/>
    <m/>
    <m/>
    <m/>
    <m/>
    <n v="54.4"/>
    <n v="65.78"/>
    <m/>
    <m/>
    <m/>
    <m/>
    <n v="9709.67"/>
    <m/>
  </r>
  <r>
    <x v="18"/>
    <x v="6"/>
    <m/>
    <m/>
    <m/>
    <m/>
    <m/>
    <m/>
    <m/>
    <m/>
    <m/>
    <m/>
    <m/>
    <n v="0.58125000000000004"/>
    <m/>
    <m/>
    <n v="3.625"/>
    <m/>
    <m/>
    <m/>
    <m/>
    <n v="65"/>
    <n v="65.712500000000006"/>
    <m/>
    <m/>
    <m/>
    <m/>
    <n v="6663.33"/>
    <m/>
  </r>
  <r>
    <x v="18"/>
    <x v="7"/>
    <n v="107"/>
    <m/>
    <m/>
    <m/>
    <m/>
    <m/>
    <n v="36"/>
    <m/>
    <n v="33.6"/>
    <n v="4.5999999999999996"/>
    <n v="38.200000000000003"/>
    <n v="0.5"/>
    <m/>
    <m/>
    <n v="5.0125000000000002"/>
    <m/>
    <n v="19.7"/>
    <m/>
    <m/>
    <n v="69.875"/>
    <n v="73.212500000000006"/>
    <m/>
    <m/>
    <m/>
    <n v="80"/>
    <n v="4396.12"/>
    <m/>
  </r>
  <r>
    <x v="18"/>
    <x v="8"/>
    <n v="121"/>
    <m/>
    <m/>
    <m/>
    <m/>
    <m/>
    <n v="71"/>
    <m/>
    <n v="27"/>
    <n v="3.3"/>
    <n v="30.3"/>
    <m/>
    <m/>
    <m/>
    <m/>
    <m/>
    <n v="16.8"/>
    <m/>
    <m/>
    <m/>
    <m/>
    <m/>
    <m/>
    <m/>
    <n v="77"/>
    <n v="2079.35"/>
    <m/>
  </r>
  <r>
    <x v="18"/>
    <x v="9"/>
    <n v="127"/>
    <m/>
    <m/>
    <m/>
    <m/>
    <m/>
    <n v="43"/>
    <m/>
    <n v="27"/>
    <n v="5.8"/>
    <n v="32.799999999999997"/>
    <m/>
    <m/>
    <m/>
    <m/>
    <m/>
    <n v="20.2"/>
    <m/>
    <n v="8"/>
    <m/>
    <m/>
    <m/>
    <m/>
    <m/>
    <n v="74"/>
    <n v="1759.66"/>
    <m/>
  </r>
  <r>
    <x v="18"/>
    <x v="10"/>
    <m/>
    <m/>
    <m/>
    <m/>
    <m/>
    <m/>
    <m/>
    <m/>
    <n v="31.4"/>
    <n v="9.6"/>
    <n v="41"/>
    <n v="0.25"/>
    <m/>
    <m/>
    <n v="4.8"/>
    <m/>
    <n v="21.1"/>
    <m/>
    <n v="8"/>
    <n v="81"/>
    <m/>
    <m/>
    <m/>
    <m/>
    <n v="63"/>
    <n v="1265.54"/>
    <m/>
  </r>
  <r>
    <x v="18"/>
    <x v="11"/>
    <n v="152"/>
    <m/>
    <m/>
    <m/>
    <m/>
    <m/>
    <n v="55"/>
    <m/>
    <n v="33.6"/>
    <m/>
    <m/>
    <n v="0.21"/>
    <m/>
    <m/>
    <n v="4.7"/>
    <m/>
    <n v="17.100000000000001"/>
    <m/>
    <n v="8"/>
    <n v="97"/>
    <n v="117"/>
    <m/>
    <m/>
    <m/>
    <n v="49"/>
    <n v="989.46"/>
    <m/>
  </r>
  <r>
    <x v="18"/>
    <x v="12"/>
    <n v="189"/>
    <m/>
    <m/>
    <m/>
    <m/>
    <m/>
    <n v="53"/>
    <m/>
    <n v="36.5"/>
    <n v="6.2"/>
    <n v="42.7"/>
    <n v="0.25"/>
    <m/>
    <m/>
    <n v="5.9"/>
    <m/>
    <n v="24.7"/>
    <m/>
    <n v="7.9"/>
    <n v="104"/>
    <n v="118"/>
    <m/>
    <m/>
    <m/>
    <n v="38"/>
    <n v="2339.8000000000002"/>
    <m/>
  </r>
  <r>
    <x v="19"/>
    <x v="1"/>
    <n v="124"/>
    <m/>
    <m/>
    <m/>
    <m/>
    <m/>
    <n v="39"/>
    <m/>
    <n v="26.4"/>
    <n v="6.2"/>
    <n v="32.6"/>
    <n v="0.44"/>
    <m/>
    <m/>
    <n v="3.8"/>
    <m/>
    <n v="29.7"/>
    <m/>
    <n v="7.6"/>
    <n v="97"/>
    <n v="91"/>
    <m/>
    <m/>
    <m/>
    <n v="35"/>
    <n v="6777.41"/>
    <m/>
  </r>
  <r>
    <x v="19"/>
    <x v="2"/>
    <n v="100"/>
    <m/>
    <m/>
    <m/>
    <m/>
    <m/>
    <n v="30"/>
    <m/>
    <n v="17.7"/>
    <n v="3.4"/>
    <n v="21.099999999999998"/>
    <n v="0.56999999999999995"/>
    <m/>
    <m/>
    <n v="2.8"/>
    <m/>
    <n v="23.8"/>
    <m/>
    <n v="7.4"/>
    <n v="52"/>
    <n v="58"/>
    <m/>
    <m/>
    <m/>
    <n v="34"/>
    <n v="12487"/>
    <m/>
  </r>
  <r>
    <x v="19"/>
    <x v="3"/>
    <n v="90"/>
    <m/>
    <m/>
    <m/>
    <m/>
    <m/>
    <n v="29"/>
    <m/>
    <n v="17.3"/>
    <n v="3.6"/>
    <n v="20.900000000000002"/>
    <n v="0.53"/>
    <m/>
    <m/>
    <n v="3.2"/>
    <m/>
    <n v="20.399999999999999"/>
    <m/>
    <n v="7.4"/>
    <n v="38"/>
    <n v="58"/>
    <m/>
    <m/>
    <m/>
    <n v="41"/>
    <n v="10689"/>
    <m/>
  </r>
  <r>
    <x v="19"/>
    <x v="4"/>
    <n v="88"/>
    <m/>
    <m/>
    <m/>
    <m/>
    <m/>
    <n v="26"/>
    <m/>
    <n v="18.5"/>
    <n v="3"/>
    <n v="21.5"/>
    <n v="0.63"/>
    <m/>
    <m/>
    <n v="3.2"/>
    <m/>
    <m/>
    <m/>
    <n v="7.2"/>
    <n v="41"/>
    <n v="53"/>
    <m/>
    <m/>
    <m/>
    <n v="52"/>
    <n v="10319"/>
    <m/>
  </r>
  <r>
    <x v="19"/>
    <x v="5"/>
    <n v="138"/>
    <m/>
    <m/>
    <m/>
    <m/>
    <m/>
    <n v="42"/>
    <m/>
    <n v="21.2"/>
    <n v="2.4"/>
    <n v="23.599999999999998"/>
    <n v="0.65"/>
    <m/>
    <m/>
    <n v="3.5"/>
    <m/>
    <n v="18.399999999999999"/>
    <m/>
    <n v="7.7"/>
    <n v="56"/>
    <n v="63"/>
    <m/>
    <m/>
    <m/>
    <n v="64"/>
    <n v="5415.48"/>
    <m/>
  </r>
  <r>
    <x v="19"/>
    <x v="6"/>
    <n v="109"/>
    <m/>
    <m/>
    <m/>
    <m/>
    <m/>
    <n v="37"/>
    <m/>
    <n v="24.2"/>
    <n v="4.7"/>
    <n v="28.9"/>
    <n v="0.55000000000000004"/>
    <m/>
    <m/>
    <n v="3.8"/>
    <m/>
    <n v="20"/>
    <m/>
    <n v="7.6"/>
    <n v="76"/>
    <n v="79"/>
    <m/>
    <m/>
    <m/>
    <n v="76"/>
    <n v="2512.66"/>
    <m/>
  </r>
  <r>
    <x v="19"/>
    <x v="7"/>
    <n v="100"/>
    <m/>
    <m/>
    <m/>
    <m/>
    <m/>
    <n v="32"/>
    <m/>
    <n v="27.8"/>
    <n v="3.9"/>
    <n v="31.7"/>
    <n v="0.33"/>
    <m/>
    <m/>
    <n v="5"/>
    <m/>
    <n v="24.3"/>
    <m/>
    <n v="7.9"/>
    <n v="81"/>
    <n v="83"/>
    <m/>
    <m/>
    <m/>
    <n v="79"/>
    <n v="1560"/>
    <m/>
  </r>
  <r>
    <x v="19"/>
    <x v="8"/>
    <n v="94"/>
    <m/>
    <m/>
    <m/>
    <m/>
    <m/>
    <n v="30"/>
    <m/>
    <n v="27.7"/>
    <n v="6"/>
    <n v="33.700000000000003"/>
    <n v="0.53"/>
    <m/>
    <m/>
    <n v="3.9"/>
    <m/>
    <n v="24"/>
    <m/>
    <n v="7.6"/>
    <n v="71"/>
    <n v="84"/>
    <m/>
    <m/>
    <m/>
    <n v="77"/>
    <n v="2855.48"/>
    <m/>
  </r>
  <r>
    <x v="19"/>
    <x v="9"/>
    <n v="120"/>
    <m/>
    <m/>
    <m/>
    <m/>
    <m/>
    <n v="40"/>
    <m/>
    <n v="25.4"/>
    <n v="4.3"/>
    <n v="29.7"/>
    <n v="0.66"/>
    <m/>
    <m/>
    <n v="3.3"/>
    <m/>
    <n v="27.2"/>
    <m/>
    <n v="7.6"/>
    <n v="70"/>
    <n v="80"/>
    <m/>
    <m/>
    <m/>
    <n v="72"/>
    <n v="3768.19"/>
    <m/>
  </r>
  <r>
    <x v="19"/>
    <x v="10"/>
    <n v="108"/>
    <m/>
    <m/>
    <m/>
    <m/>
    <m/>
    <n v="38"/>
    <m/>
    <n v="28"/>
    <n v="5.8"/>
    <n v="33.799999999999997"/>
    <n v="0.63"/>
    <m/>
    <m/>
    <n v="4.4000000000000004"/>
    <m/>
    <n v="22.5"/>
    <m/>
    <n v="7.8"/>
    <n v="89"/>
    <n v="100"/>
    <m/>
    <m/>
    <m/>
    <n v="61"/>
    <n v="1037.29"/>
    <m/>
  </r>
  <r>
    <x v="19"/>
    <x v="11"/>
    <n v="125"/>
    <m/>
    <m/>
    <m/>
    <m/>
    <m/>
    <n v="43"/>
    <m/>
    <n v="34"/>
    <n v="4.9000000000000004"/>
    <n v="38.9"/>
    <n v="0.67"/>
    <m/>
    <m/>
    <n v="6.1"/>
    <m/>
    <n v="15.7"/>
    <m/>
    <n v="7.8"/>
    <n v="85"/>
    <n v="79"/>
    <m/>
    <m/>
    <m/>
    <n v="47"/>
    <n v="2029.53"/>
    <m/>
  </r>
  <r>
    <x v="19"/>
    <x v="12"/>
    <n v="115"/>
    <m/>
    <m/>
    <m/>
    <m/>
    <m/>
    <n v="26"/>
    <m/>
    <n v="26"/>
    <n v="4.2"/>
    <n v="30.2"/>
    <n v="0.55000000000000004"/>
    <m/>
    <m/>
    <n v="5.4"/>
    <m/>
    <n v="22.7"/>
    <m/>
    <n v="7.4"/>
    <n v="55"/>
    <n v="74"/>
    <m/>
    <m/>
    <m/>
    <n v="43"/>
    <n v="6876.77"/>
    <m/>
  </r>
  <r>
    <x v="20"/>
    <x v="1"/>
    <n v="88"/>
    <m/>
    <m/>
    <m/>
    <m/>
    <m/>
    <n v="26"/>
    <m/>
    <n v="17.2"/>
    <n v="1.4"/>
    <n v="18.599999999999998"/>
    <n v="0.5"/>
    <m/>
    <m/>
    <n v="4"/>
    <m/>
    <n v="20.399999999999999"/>
    <m/>
    <n v="7.3"/>
    <n v="39"/>
    <n v="51"/>
    <m/>
    <m/>
    <m/>
    <n v="36"/>
    <n v="18675"/>
    <m/>
  </r>
  <r>
    <x v="20"/>
    <x v="2"/>
    <n v="84"/>
    <m/>
    <m/>
    <m/>
    <m/>
    <m/>
    <n v="22"/>
    <m/>
    <n v="17.2"/>
    <n v="3.4"/>
    <n v="20.599999999999998"/>
    <n v="0.55000000000000004"/>
    <m/>
    <m/>
    <n v="4.0999999999999996"/>
    <m/>
    <n v="22.2"/>
    <m/>
    <n v="7.4"/>
    <n v="43"/>
    <n v="60"/>
    <m/>
    <m/>
    <m/>
    <n v="35"/>
    <n v="8174.82"/>
    <m/>
  </r>
  <r>
    <x v="20"/>
    <x v="3"/>
    <n v="78"/>
    <m/>
    <m/>
    <m/>
    <m/>
    <m/>
    <n v="22"/>
    <m/>
    <n v="17.2"/>
    <n v="3.3"/>
    <n v="20.5"/>
    <n v="0.65"/>
    <m/>
    <m/>
    <n v="2.9"/>
    <m/>
    <n v="19.899999999999999"/>
    <m/>
    <n v="7.2"/>
    <n v="35"/>
    <n v="41"/>
    <m/>
    <m/>
    <m/>
    <n v="40"/>
    <n v="33765"/>
    <m/>
  </r>
  <r>
    <x v="20"/>
    <x v="4"/>
    <n v="81"/>
    <m/>
    <m/>
    <m/>
    <m/>
    <m/>
    <n v="27"/>
    <m/>
    <n v="15.9"/>
    <n v="1.5"/>
    <n v="17.399999999999999"/>
    <n v="0.66"/>
    <m/>
    <m/>
    <n v="2.6"/>
    <m/>
    <n v="23.2"/>
    <m/>
    <n v="7.4"/>
    <n v="43"/>
    <n v="52"/>
    <m/>
    <m/>
    <m/>
    <n v="51"/>
    <n v="22057"/>
    <m/>
  </r>
  <r>
    <x v="20"/>
    <x v="5"/>
    <n v="86"/>
    <m/>
    <m/>
    <m/>
    <m/>
    <m/>
    <n v="29"/>
    <m/>
    <n v="19.5"/>
    <n v="1.8"/>
    <n v="21.3"/>
    <n v="0.56999999999999995"/>
    <m/>
    <m/>
    <n v="3.2"/>
    <m/>
    <n v="22.7"/>
    <m/>
    <n v="7.5"/>
    <n v="49"/>
    <n v="59"/>
    <m/>
    <m/>
    <m/>
    <n v="61"/>
    <n v="41969"/>
    <m/>
  </r>
  <r>
    <x v="20"/>
    <x v="6"/>
    <n v="91"/>
    <m/>
    <m/>
    <m/>
    <m/>
    <m/>
    <n v="30"/>
    <m/>
    <n v="20.399999999999999"/>
    <n v="1.6"/>
    <n v="22"/>
    <n v="0.55000000000000004"/>
    <m/>
    <m/>
    <n v="4.0999999999999996"/>
    <m/>
    <n v="23.6"/>
    <m/>
    <n v="7.5"/>
    <n v="52"/>
    <n v="67"/>
    <m/>
    <m/>
    <m/>
    <n v="71"/>
    <n v="14414"/>
    <m/>
  </r>
  <r>
    <x v="20"/>
    <x v="7"/>
    <n v="108"/>
    <m/>
    <m/>
    <m/>
    <m/>
    <m/>
    <n v="38"/>
    <m/>
    <n v="24.1"/>
    <n v="2.5"/>
    <n v="26.6"/>
    <n v="0.62"/>
    <m/>
    <m/>
    <n v="4.3"/>
    <m/>
    <n v="24.7"/>
    <m/>
    <n v="7.8"/>
    <n v="68"/>
    <n v="75"/>
    <m/>
    <m/>
    <m/>
    <n v="77"/>
    <n v="8958.7000000000007"/>
    <m/>
  </r>
  <r>
    <x v="20"/>
    <x v="8"/>
    <n v="123"/>
    <m/>
    <m/>
    <m/>
    <m/>
    <m/>
    <n v="46"/>
    <m/>
    <n v="28"/>
    <n v="4.0999999999999996"/>
    <n v="32.1"/>
    <n v="0.56999999999999995"/>
    <m/>
    <m/>
    <n v="5.5"/>
    <m/>
    <n v="18.600000000000001"/>
    <m/>
    <n v="7.7"/>
    <n v="85"/>
    <n v="99"/>
    <m/>
    <m/>
    <m/>
    <n v="78"/>
    <n v="3171.61"/>
    <m/>
  </r>
  <r>
    <x v="20"/>
    <x v="9"/>
    <n v="137"/>
    <m/>
    <m/>
    <m/>
    <m/>
    <m/>
    <n v="50"/>
    <m/>
    <n v="33.200000000000003"/>
    <n v="4.8"/>
    <n v="38"/>
    <n v="0.67"/>
    <m/>
    <m/>
    <n v="6"/>
    <m/>
    <m/>
    <m/>
    <n v="7.9"/>
    <n v="97"/>
    <n v="110"/>
    <m/>
    <m/>
    <m/>
    <n v="69"/>
    <n v="2678"/>
    <m/>
  </r>
  <r>
    <x v="20"/>
    <x v="10"/>
    <n v="118"/>
    <m/>
    <m/>
    <m/>
    <m/>
    <m/>
    <n v="45"/>
    <m/>
    <n v="28"/>
    <n v="2.9"/>
    <n v="30.9"/>
    <n v="0.6"/>
    <m/>
    <m/>
    <n v="4.8"/>
    <m/>
    <n v="21.2"/>
    <m/>
    <n v="7.8"/>
    <n v="76"/>
    <n v="80"/>
    <m/>
    <m/>
    <m/>
    <n v="60"/>
    <n v="7097.09"/>
    <m/>
  </r>
  <r>
    <x v="20"/>
    <x v="11"/>
    <n v="119"/>
    <m/>
    <m/>
    <m/>
    <m/>
    <m/>
    <n v="47"/>
    <m/>
    <n v="30"/>
    <n v="3.1"/>
    <n v="33.1"/>
    <n v="0.54"/>
    <m/>
    <m/>
    <n v="5.2"/>
    <m/>
    <n v="22.7"/>
    <m/>
    <n v="7.8"/>
    <n v="93"/>
    <n v="97"/>
    <m/>
    <m/>
    <m/>
    <n v="49"/>
    <n v="3812.33"/>
    <m/>
  </r>
  <r>
    <x v="20"/>
    <x v="12"/>
    <n v="122"/>
    <m/>
    <m/>
    <m/>
    <m/>
    <m/>
    <n v="45"/>
    <m/>
    <n v="28.4"/>
    <n v="3.1"/>
    <n v="31.5"/>
    <n v="0.65"/>
    <m/>
    <m/>
    <n v="5.4"/>
    <m/>
    <n v="14.3"/>
    <m/>
    <n v="7.6"/>
    <n v="74"/>
    <n v="82"/>
    <m/>
    <m/>
    <m/>
    <n v="37"/>
    <n v="4684.83"/>
    <m/>
  </r>
  <r>
    <x v="21"/>
    <x v="1"/>
    <n v="115"/>
    <m/>
    <m/>
    <m/>
    <m/>
    <m/>
    <n v="45"/>
    <m/>
    <n v="26"/>
    <n v="1.9"/>
    <n v="27.9"/>
    <n v="0.64"/>
    <m/>
    <m/>
    <n v="4.9000000000000004"/>
    <m/>
    <n v="15.2"/>
    <m/>
    <n v="7.9"/>
    <n v="63"/>
    <n v="71"/>
    <m/>
    <m/>
    <m/>
    <n v="34"/>
    <n v="10400"/>
    <m/>
  </r>
  <r>
    <x v="21"/>
    <x v="2"/>
    <n v="94"/>
    <m/>
    <m/>
    <m/>
    <m/>
    <m/>
    <n v="35"/>
    <m/>
    <n v="19.5"/>
    <n v="1.3"/>
    <n v="20.8"/>
    <n v="0.61"/>
    <m/>
    <m/>
    <n v="3.7"/>
    <m/>
    <n v="17"/>
    <m/>
    <m/>
    <n v="38"/>
    <n v="43"/>
    <m/>
    <m/>
    <m/>
    <n v="35"/>
    <n v="23595"/>
    <m/>
  </r>
  <r>
    <x v="21"/>
    <x v="3"/>
    <n v="102"/>
    <m/>
    <m/>
    <m/>
    <m/>
    <m/>
    <n v="42"/>
    <m/>
    <n v="18.5"/>
    <n v="1.4"/>
    <n v="19.899999999999999"/>
    <n v="0.53"/>
    <m/>
    <m/>
    <n v="4.4000000000000004"/>
    <m/>
    <n v="20.7"/>
    <m/>
    <n v="7.7"/>
    <n v="54"/>
    <n v="54"/>
    <m/>
    <m/>
    <m/>
    <n v="45"/>
    <n v="9682.9"/>
    <m/>
  </r>
  <r>
    <x v="21"/>
    <x v="4"/>
    <n v="100"/>
    <m/>
    <m/>
    <m/>
    <m/>
    <m/>
    <n v="44"/>
    <m/>
    <n v="20"/>
    <n v="1.1000000000000001"/>
    <n v="21.1"/>
    <n v="0.57999999999999996"/>
    <m/>
    <m/>
    <n v="4.7"/>
    <m/>
    <n v="21.4"/>
    <m/>
    <n v="7.8"/>
    <n v="52"/>
    <n v="64"/>
    <m/>
    <m/>
    <m/>
    <n v="56"/>
    <n v="5993.66"/>
    <m/>
  </r>
  <r>
    <x v="21"/>
    <x v="5"/>
    <n v="104"/>
    <m/>
    <m/>
    <m/>
    <m/>
    <m/>
    <n v="45"/>
    <m/>
    <n v="19.600000000000001"/>
    <n v="1.3"/>
    <n v="20.900000000000002"/>
    <n v="0.45"/>
    <m/>
    <m/>
    <n v="3.6"/>
    <m/>
    <n v="22.2"/>
    <m/>
    <n v="7.5"/>
    <n v="44"/>
    <n v="47"/>
    <m/>
    <m/>
    <m/>
    <n v="63"/>
    <n v="11325"/>
    <m/>
  </r>
  <r>
    <x v="21"/>
    <x v="6"/>
    <n v="104"/>
    <m/>
    <m/>
    <m/>
    <m/>
    <m/>
    <n v="45"/>
    <m/>
    <n v="25.2"/>
    <n v="4.3"/>
    <n v="29.5"/>
    <n v="0.51"/>
    <m/>
    <m/>
    <n v="5.4"/>
    <m/>
    <n v="24.4"/>
    <m/>
    <n v="7.9"/>
    <n v="74"/>
    <n v="78"/>
    <m/>
    <m/>
    <m/>
    <n v="77"/>
    <n v="2714.66"/>
    <m/>
  </r>
  <r>
    <x v="21"/>
    <x v="7"/>
    <m/>
    <m/>
    <m/>
    <m/>
    <m/>
    <m/>
    <m/>
    <m/>
    <m/>
    <m/>
    <m/>
    <n v="0.5"/>
    <m/>
    <m/>
    <n v="5.9"/>
    <m/>
    <m/>
    <m/>
    <n v="7.7"/>
    <m/>
    <n v="83"/>
    <m/>
    <m/>
    <m/>
    <n v="78"/>
    <n v="2417.09"/>
    <m/>
  </r>
  <r>
    <x v="21"/>
    <x v="8"/>
    <m/>
    <m/>
    <m/>
    <m/>
    <m/>
    <m/>
    <m/>
    <m/>
    <m/>
    <m/>
    <m/>
    <n v="0.45"/>
    <m/>
    <m/>
    <n v="5.6"/>
    <m/>
    <m/>
    <m/>
    <n v="7.9"/>
    <m/>
    <n v="85"/>
    <m/>
    <m/>
    <m/>
    <n v="72"/>
    <n v="1577.41"/>
    <m/>
  </r>
  <r>
    <x v="21"/>
    <x v="9"/>
    <m/>
    <m/>
    <m/>
    <m/>
    <m/>
    <m/>
    <m/>
    <m/>
    <m/>
    <m/>
    <m/>
    <n v="0.4"/>
    <m/>
    <m/>
    <n v="5.4"/>
    <m/>
    <m/>
    <m/>
    <n v="7.9"/>
    <m/>
    <n v="91"/>
    <m/>
    <m/>
    <m/>
    <n v="68"/>
    <n v="951.53"/>
    <m/>
  </r>
  <r>
    <x v="21"/>
    <x v="10"/>
    <m/>
    <m/>
    <m/>
    <m/>
    <m/>
    <m/>
    <m/>
    <m/>
    <m/>
    <m/>
    <m/>
    <n v="0.5"/>
    <m/>
    <m/>
    <n v="5.6"/>
    <m/>
    <m/>
    <m/>
    <n v="7.8"/>
    <m/>
    <n v="88"/>
    <m/>
    <m/>
    <m/>
    <n v="58"/>
    <n v="7097.09"/>
    <m/>
  </r>
  <r>
    <x v="21"/>
    <x v="11"/>
    <m/>
    <m/>
    <m/>
    <m/>
    <m/>
    <m/>
    <m/>
    <m/>
    <m/>
    <m/>
    <m/>
    <n v="0.59"/>
    <m/>
    <m/>
    <n v="3.7"/>
    <m/>
    <m/>
    <m/>
    <n v="7.4"/>
    <m/>
    <n v="62"/>
    <m/>
    <m/>
    <m/>
    <n v="42"/>
    <n v="3812.33"/>
    <m/>
  </r>
  <r>
    <x v="21"/>
    <x v="12"/>
    <m/>
    <m/>
    <m/>
    <m/>
    <m/>
    <m/>
    <m/>
    <m/>
    <m/>
    <m/>
    <m/>
    <n v="0.59"/>
    <m/>
    <m/>
    <n v="4.8"/>
    <m/>
    <m/>
    <m/>
    <n v="7.8"/>
    <m/>
    <n v="59"/>
    <m/>
    <m/>
    <m/>
    <n v="38"/>
    <n v="4684.83"/>
    <m/>
  </r>
  <r>
    <x v="22"/>
    <x v="1"/>
    <m/>
    <m/>
    <m/>
    <m/>
    <m/>
    <m/>
    <m/>
    <m/>
    <m/>
    <m/>
    <m/>
    <n v="0.56000000000000005"/>
    <m/>
    <m/>
    <n v="4.4000000000000004"/>
    <m/>
    <m/>
    <m/>
    <n v="7.4"/>
    <m/>
    <n v="59"/>
    <m/>
    <m/>
    <m/>
    <n v="34"/>
    <n v="10400"/>
    <m/>
  </r>
  <r>
    <x v="22"/>
    <x v="2"/>
    <m/>
    <m/>
    <m/>
    <m/>
    <m/>
    <m/>
    <m/>
    <m/>
    <m/>
    <m/>
    <m/>
    <n v="0.55000000000000004"/>
    <m/>
    <m/>
    <n v="3"/>
    <m/>
    <m/>
    <m/>
    <n v="7.3"/>
    <m/>
    <n v="44"/>
    <m/>
    <m/>
    <m/>
    <n v="34"/>
    <n v="23595"/>
    <m/>
  </r>
  <r>
    <x v="22"/>
    <x v="3"/>
    <m/>
    <m/>
    <m/>
    <m/>
    <m/>
    <m/>
    <m/>
    <m/>
    <m/>
    <m/>
    <m/>
    <n v="0.57999999999999996"/>
    <m/>
    <m/>
    <n v="4.2"/>
    <m/>
    <m/>
    <m/>
    <n v="7.4"/>
    <m/>
    <n v="51"/>
    <m/>
    <m/>
    <m/>
    <n v="38"/>
    <n v="9682.9"/>
    <m/>
  </r>
  <r>
    <x v="22"/>
    <x v="4"/>
    <m/>
    <m/>
    <m/>
    <m/>
    <m/>
    <m/>
    <m/>
    <m/>
    <m/>
    <m/>
    <m/>
    <n v="0.64"/>
    <m/>
    <m/>
    <n v="4.5999999999999996"/>
    <m/>
    <m/>
    <m/>
    <n v="7.5"/>
    <m/>
    <n v="50"/>
    <m/>
    <m/>
    <m/>
    <n v="50"/>
    <n v="5993.66"/>
    <m/>
  </r>
  <r>
    <x v="22"/>
    <x v="5"/>
    <m/>
    <m/>
    <m/>
    <m/>
    <m/>
    <m/>
    <m/>
    <m/>
    <m/>
    <m/>
    <m/>
    <n v="0.64"/>
    <m/>
    <m/>
    <n v="4.8"/>
    <m/>
    <m/>
    <m/>
    <n v="7.8"/>
    <m/>
    <n v="75"/>
    <m/>
    <m/>
    <m/>
    <n v="65"/>
    <n v="11325"/>
    <m/>
  </r>
  <r>
    <x v="22"/>
    <x v="6"/>
    <m/>
    <m/>
    <m/>
    <m/>
    <m/>
    <m/>
    <m/>
    <m/>
    <m/>
    <m/>
    <m/>
    <n v="0.64"/>
    <m/>
    <m/>
    <n v="5.7"/>
    <m/>
    <m/>
    <m/>
    <n v="7.9"/>
    <m/>
    <n v="83"/>
    <m/>
    <m/>
    <m/>
    <n v="71"/>
    <n v="2714.66"/>
    <m/>
  </r>
  <r>
    <x v="22"/>
    <x v="7"/>
    <m/>
    <m/>
    <m/>
    <m/>
    <m/>
    <m/>
    <m/>
    <m/>
    <m/>
    <m/>
    <m/>
    <m/>
    <m/>
    <m/>
    <m/>
    <m/>
    <m/>
    <m/>
    <m/>
    <m/>
    <m/>
    <m/>
    <m/>
    <m/>
    <m/>
    <n v="2417.09"/>
    <m/>
  </r>
  <r>
    <x v="22"/>
    <x v="8"/>
    <m/>
    <m/>
    <m/>
    <m/>
    <m/>
    <m/>
    <m/>
    <m/>
    <m/>
    <m/>
    <m/>
    <m/>
    <m/>
    <m/>
    <m/>
    <m/>
    <m/>
    <m/>
    <m/>
    <m/>
    <m/>
    <m/>
    <m/>
    <m/>
    <m/>
    <n v="1577.41"/>
    <m/>
  </r>
  <r>
    <x v="22"/>
    <x v="9"/>
    <m/>
    <m/>
    <m/>
    <m/>
    <m/>
    <m/>
    <m/>
    <m/>
    <m/>
    <m/>
    <m/>
    <m/>
    <m/>
    <m/>
    <m/>
    <m/>
    <m/>
    <m/>
    <m/>
    <m/>
    <m/>
    <m/>
    <m/>
    <m/>
    <m/>
    <n v="951.53"/>
    <m/>
  </r>
  <r>
    <x v="22"/>
    <x v="10"/>
    <m/>
    <m/>
    <m/>
    <m/>
    <m/>
    <m/>
    <m/>
    <m/>
    <m/>
    <m/>
    <m/>
    <m/>
    <m/>
    <m/>
    <m/>
    <m/>
    <m/>
    <m/>
    <m/>
    <m/>
    <m/>
    <m/>
    <m/>
    <m/>
    <m/>
    <n v="6573.22"/>
    <m/>
  </r>
  <r>
    <x v="22"/>
    <x v="11"/>
    <m/>
    <m/>
    <m/>
    <m/>
    <m/>
    <m/>
    <m/>
    <m/>
    <m/>
    <m/>
    <m/>
    <m/>
    <m/>
    <m/>
    <m/>
    <m/>
    <m/>
    <m/>
    <m/>
    <m/>
    <m/>
    <m/>
    <m/>
    <m/>
    <m/>
    <n v="18124"/>
    <m/>
  </r>
  <r>
    <x v="22"/>
    <x v="12"/>
    <m/>
    <m/>
    <m/>
    <m/>
    <m/>
    <m/>
    <m/>
    <m/>
    <m/>
    <m/>
    <m/>
    <m/>
    <m/>
    <m/>
    <m/>
    <m/>
    <m/>
    <m/>
    <m/>
    <m/>
    <m/>
    <m/>
    <m/>
    <m/>
    <m/>
    <n v="12910"/>
    <m/>
  </r>
  <r>
    <x v="23"/>
    <x v="1"/>
    <m/>
    <m/>
    <m/>
    <m/>
    <m/>
    <m/>
    <m/>
    <m/>
    <m/>
    <m/>
    <m/>
    <m/>
    <m/>
    <m/>
    <m/>
    <m/>
    <m/>
    <m/>
    <m/>
    <m/>
    <m/>
    <m/>
    <m/>
    <m/>
    <m/>
    <n v="10710"/>
    <m/>
  </r>
  <r>
    <x v="23"/>
    <x v="2"/>
    <m/>
    <m/>
    <m/>
    <m/>
    <m/>
    <m/>
    <m/>
    <m/>
    <m/>
    <m/>
    <m/>
    <m/>
    <m/>
    <m/>
    <m/>
    <m/>
    <m/>
    <m/>
    <m/>
    <m/>
    <m/>
    <m/>
    <m/>
    <m/>
    <m/>
    <n v="21620"/>
    <m/>
  </r>
  <r>
    <x v="23"/>
    <x v="3"/>
    <m/>
    <m/>
    <m/>
    <m/>
    <m/>
    <m/>
    <m/>
    <m/>
    <m/>
    <m/>
    <m/>
    <m/>
    <m/>
    <m/>
    <m/>
    <m/>
    <m/>
    <m/>
    <m/>
    <m/>
    <m/>
    <m/>
    <m/>
    <m/>
    <m/>
    <n v="14536"/>
    <m/>
  </r>
  <r>
    <x v="23"/>
    <x v="4"/>
    <m/>
    <m/>
    <m/>
    <m/>
    <m/>
    <m/>
    <m/>
    <m/>
    <m/>
    <m/>
    <m/>
    <m/>
    <m/>
    <m/>
    <m/>
    <m/>
    <m/>
    <m/>
    <m/>
    <m/>
    <m/>
    <m/>
    <m/>
    <m/>
    <m/>
    <n v="23169"/>
    <m/>
  </r>
  <r>
    <x v="23"/>
    <x v="5"/>
    <m/>
    <m/>
    <m/>
    <m/>
    <m/>
    <m/>
    <m/>
    <m/>
    <m/>
    <m/>
    <m/>
    <m/>
    <m/>
    <m/>
    <m/>
    <m/>
    <m/>
    <m/>
    <m/>
    <m/>
    <m/>
    <m/>
    <m/>
    <m/>
    <m/>
    <n v="13968"/>
    <m/>
  </r>
  <r>
    <x v="23"/>
    <x v="6"/>
    <m/>
    <m/>
    <m/>
    <m/>
    <m/>
    <m/>
    <m/>
    <m/>
    <m/>
    <m/>
    <m/>
    <m/>
    <m/>
    <m/>
    <m/>
    <m/>
    <m/>
    <m/>
    <m/>
    <m/>
    <m/>
    <m/>
    <m/>
    <m/>
    <m/>
    <n v="9420.33"/>
    <m/>
  </r>
  <r>
    <x v="23"/>
    <x v="7"/>
    <m/>
    <m/>
    <m/>
    <m/>
    <m/>
    <m/>
    <m/>
    <m/>
    <m/>
    <m/>
    <m/>
    <m/>
    <m/>
    <m/>
    <m/>
    <m/>
    <m/>
    <m/>
    <m/>
    <m/>
    <m/>
    <m/>
    <m/>
    <m/>
    <m/>
    <n v="3214.19"/>
    <m/>
  </r>
  <r>
    <x v="23"/>
    <x v="8"/>
    <m/>
    <m/>
    <m/>
    <m/>
    <m/>
    <m/>
    <m/>
    <m/>
    <m/>
    <m/>
    <m/>
    <m/>
    <m/>
    <m/>
    <m/>
    <m/>
    <m/>
    <m/>
    <m/>
    <m/>
    <m/>
    <m/>
    <m/>
    <m/>
    <m/>
    <n v="3111.93"/>
    <m/>
  </r>
  <r>
    <x v="23"/>
    <x v="9"/>
    <m/>
    <m/>
    <m/>
    <m/>
    <m/>
    <m/>
    <m/>
    <m/>
    <m/>
    <m/>
    <m/>
    <m/>
    <m/>
    <m/>
    <m/>
    <m/>
    <m/>
    <m/>
    <m/>
    <m/>
    <m/>
    <m/>
    <m/>
    <m/>
    <m/>
    <n v="1536.26"/>
    <m/>
  </r>
  <r>
    <x v="23"/>
    <x v="10"/>
    <m/>
    <m/>
    <m/>
    <m/>
    <m/>
    <m/>
    <m/>
    <m/>
    <m/>
    <m/>
    <m/>
    <m/>
    <m/>
    <m/>
    <m/>
    <m/>
    <m/>
    <m/>
    <m/>
    <m/>
    <m/>
    <m/>
    <m/>
    <m/>
    <m/>
    <n v="12409"/>
    <m/>
  </r>
  <r>
    <x v="23"/>
    <x v="11"/>
    <m/>
    <m/>
    <m/>
    <m/>
    <m/>
    <m/>
    <m/>
    <m/>
    <m/>
    <m/>
    <m/>
    <m/>
    <m/>
    <m/>
    <m/>
    <m/>
    <m/>
    <m/>
    <m/>
    <m/>
    <m/>
    <m/>
    <m/>
    <m/>
    <m/>
    <n v="8399"/>
    <m/>
  </r>
  <r>
    <x v="23"/>
    <x v="12"/>
    <m/>
    <m/>
    <m/>
    <m/>
    <m/>
    <m/>
    <m/>
    <m/>
    <m/>
    <m/>
    <m/>
    <m/>
    <m/>
    <m/>
    <m/>
    <m/>
    <m/>
    <m/>
    <m/>
    <m/>
    <m/>
    <m/>
    <m/>
    <m/>
    <m/>
    <n v="11831"/>
    <m/>
  </r>
  <r>
    <x v="24"/>
    <x v="1"/>
    <m/>
    <m/>
    <m/>
    <m/>
    <m/>
    <m/>
    <m/>
    <m/>
    <m/>
    <m/>
    <m/>
    <m/>
    <m/>
    <m/>
    <m/>
    <m/>
    <m/>
    <m/>
    <m/>
    <m/>
    <m/>
    <m/>
    <m/>
    <m/>
    <m/>
    <n v="6100.32"/>
    <m/>
  </r>
  <r>
    <x v="24"/>
    <x v="2"/>
    <m/>
    <m/>
    <m/>
    <m/>
    <m/>
    <m/>
    <m/>
    <m/>
    <m/>
    <m/>
    <m/>
    <m/>
    <m/>
    <m/>
    <m/>
    <m/>
    <m/>
    <m/>
    <m/>
    <m/>
    <m/>
    <m/>
    <m/>
    <m/>
    <m/>
    <n v="10723"/>
    <m/>
  </r>
  <r>
    <x v="24"/>
    <x v="3"/>
    <m/>
    <m/>
    <m/>
    <m/>
    <m/>
    <m/>
    <m/>
    <m/>
    <m/>
    <m/>
    <m/>
    <m/>
    <m/>
    <m/>
    <m/>
    <m/>
    <m/>
    <m/>
    <m/>
    <m/>
    <m/>
    <m/>
    <m/>
    <m/>
    <m/>
    <n v="14234"/>
    <m/>
  </r>
  <r>
    <x v="24"/>
    <x v="4"/>
    <m/>
    <m/>
    <m/>
    <m/>
    <m/>
    <m/>
    <m/>
    <m/>
    <m/>
    <m/>
    <m/>
    <m/>
    <m/>
    <m/>
    <m/>
    <m/>
    <m/>
    <m/>
    <m/>
    <m/>
    <m/>
    <m/>
    <m/>
    <m/>
    <m/>
    <n v="21250"/>
    <m/>
  </r>
  <r>
    <x v="24"/>
    <x v="5"/>
    <m/>
    <m/>
    <m/>
    <m/>
    <m/>
    <m/>
    <m/>
    <m/>
    <m/>
    <m/>
    <m/>
    <m/>
    <m/>
    <m/>
    <m/>
    <m/>
    <m/>
    <m/>
    <m/>
    <m/>
    <m/>
    <m/>
    <m/>
    <m/>
    <m/>
    <n v="21598"/>
    <m/>
  </r>
  <r>
    <x v="24"/>
    <x v="6"/>
    <m/>
    <m/>
    <m/>
    <m/>
    <m/>
    <m/>
    <m/>
    <m/>
    <m/>
    <m/>
    <m/>
    <m/>
    <m/>
    <m/>
    <m/>
    <m/>
    <m/>
    <m/>
    <m/>
    <m/>
    <m/>
    <m/>
    <m/>
    <m/>
    <m/>
    <n v="16107"/>
    <m/>
  </r>
  <r>
    <x v="24"/>
    <x v="7"/>
    <n v="144"/>
    <m/>
    <m/>
    <m/>
    <m/>
    <m/>
    <n v="42"/>
    <m/>
    <n v="20"/>
    <n v="1"/>
    <n v="21"/>
    <m/>
    <m/>
    <m/>
    <n v="5"/>
    <m/>
    <n v="18"/>
    <m/>
    <m/>
    <n v="56"/>
    <n v="53"/>
    <m/>
    <m/>
    <m/>
    <m/>
    <n v="9560.64"/>
    <m/>
  </r>
  <r>
    <x v="24"/>
    <x v="8"/>
    <n v="213"/>
    <m/>
    <m/>
    <m/>
    <m/>
    <m/>
    <n v="112"/>
    <m/>
    <n v="24.8"/>
    <n v="1.31"/>
    <n v="26.11"/>
    <n v="0.6"/>
    <m/>
    <m/>
    <n v="5.2"/>
    <m/>
    <n v="16.399999999999999"/>
    <m/>
    <m/>
    <n v="63"/>
    <n v="66"/>
    <m/>
    <m/>
    <m/>
    <m/>
    <n v="6235.8"/>
    <m/>
  </r>
  <r>
    <x v="24"/>
    <x v="9"/>
    <n v="136"/>
    <m/>
    <m/>
    <m/>
    <m/>
    <m/>
    <n v="54"/>
    <m/>
    <n v="24"/>
    <n v="2.1"/>
    <n v="26.1"/>
    <n v="0.65"/>
    <m/>
    <m/>
    <n v="5.0999999999999996"/>
    <m/>
    <n v="20.5"/>
    <m/>
    <m/>
    <n v="68"/>
    <n v="68"/>
    <m/>
    <m/>
    <m/>
    <m/>
    <n v="5768"/>
    <m/>
  </r>
  <r>
    <x v="24"/>
    <x v="10"/>
    <n v="137"/>
    <m/>
    <m/>
    <m/>
    <m/>
    <m/>
    <n v="45"/>
    <m/>
    <n v="28"/>
    <n v="1.1000000000000001"/>
    <n v="29.1"/>
    <n v="0.65"/>
    <m/>
    <m/>
    <n v="5.2"/>
    <m/>
    <n v="21"/>
    <m/>
    <m/>
    <n v="73"/>
    <n v="74"/>
    <m/>
    <m/>
    <m/>
    <m/>
    <n v="2747.74"/>
    <m/>
  </r>
  <r>
    <x v="24"/>
    <x v="11"/>
    <n v="140"/>
    <m/>
    <m/>
    <m/>
    <m/>
    <m/>
    <n v="44"/>
    <m/>
    <n v="29"/>
    <n v="1.6"/>
    <n v="30.6"/>
    <n v="0.8"/>
    <m/>
    <m/>
    <n v="5.2"/>
    <m/>
    <n v="18"/>
    <m/>
    <m/>
    <m/>
    <m/>
    <m/>
    <m/>
    <m/>
    <m/>
    <n v="1981"/>
    <m/>
  </r>
  <r>
    <x v="24"/>
    <x v="12"/>
    <n v="120"/>
    <m/>
    <m/>
    <m/>
    <m/>
    <m/>
    <n v="45"/>
    <m/>
    <n v="24"/>
    <n v="1"/>
    <n v="25"/>
    <n v="0.85"/>
    <m/>
    <m/>
    <n v="6"/>
    <m/>
    <n v="21"/>
    <m/>
    <m/>
    <m/>
    <n v="65"/>
    <m/>
    <m/>
    <m/>
    <m/>
    <n v="4595.16"/>
    <m/>
  </r>
  <r>
    <x v="25"/>
    <x v="1"/>
    <n v="120"/>
    <m/>
    <m/>
    <m/>
    <m/>
    <m/>
    <n v="31"/>
    <m/>
    <n v="18"/>
    <n v="1.3"/>
    <n v="19.3"/>
    <n v="0.85"/>
    <m/>
    <m/>
    <n v="5.2"/>
    <m/>
    <n v="22"/>
    <m/>
    <m/>
    <m/>
    <m/>
    <m/>
    <m/>
    <m/>
    <m/>
    <n v="4620.32"/>
    <m/>
  </r>
  <r>
    <x v="25"/>
    <x v="2"/>
    <n v="124"/>
    <m/>
    <m/>
    <m/>
    <m/>
    <m/>
    <n v="39"/>
    <m/>
    <n v="17"/>
    <n v="2.1"/>
    <n v="19.100000000000001"/>
    <n v="0.85"/>
    <m/>
    <m/>
    <n v="5.4"/>
    <m/>
    <n v="24"/>
    <m/>
    <m/>
    <m/>
    <m/>
    <m/>
    <m/>
    <m/>
    <m/>
    <n v="8029.28"/>
    <m/>
  </r>
  <r>
    <x v="25"/>
    <x v="3"/>
    <n v="136"/>
    <m/>
    <m/>
    <m/>
    <m/>
    <m/>
    <n v="30"/>
    <m/>
    <n v="14"/>
    <n v="2.1"/>
    <n v="16.100000000000001"/>
    <n v="0.8"/>
    <m/>
    <m/>
    <n v="5.4"/>
    <m/>
    <n v="24"/>
    <m/>
    <m/>
    <n v="41"/>
    <n v="44"/>
    <m/>
    <m/>
    <m/>
    <m/>
    <n v="24626"/>
    <m/>
  </r>
  <r>
    <x v="25"/>
    <x v="4"/>
    <m/>
    <m/>
    <m/>
    <m/>
    <m/>
    <m/>
    <m/>
    <m/>
    <m/>
    <m/>
    <m/>
    <m/>
    <m/>
    <m/>
    <m/>
    <m/>
    <m/>
    <m/>
    <m/>
    <m/>
    <m/>
    <m/>
    <m/>
    <m/>
    <m/>
    <n v="27392"/>
    <m/>
  </r>
  <r>
    <x v="25"/>
    <x v="5"/>
    <n v="112"/>
    <m/>
    <m/>
    <m/>
    <m/>
    <m/>
    <n v="36"/>
    <m/>
    <n v="18"/>
    <n v="1.3"/>
    <n v="19.3"/>
    <n v="0.8"/>
    <m/>
    <m/>
    <n v="5.3"/>
    <m/>
    <n v="21"/>
    <m/>
    <m/>
    <m/>
    <m/>
    <m/>
    <m/>
    <m/>
    <m/>
    <n v="14650"/>
    <m/>
  </r>
  <r>
    <x v="25"/>
    <x v="6"/>
    <m/>
    <m/>
    <m/>
    <m/>
    <m/>
    <m/>
    <m/>
    <m/>
    <m/>
    <m/>
    <m/>
    <m/>
    <m/>
    <m/>
    <m/>
    <m/>
    <m/>
    <m/>
    <m/>
    <m/>
    <m/>
    <m/>
    <m/>
    <m/>
    <m/>
    <n v="7071"/>
    <m/>
  </r>
  <r>
    <x v="25"/>
    <x v="7"/>
    <n v="140"/>
    <m/>
    <m/>
    <m/>
    <m/>
    <m/>
    <n v="31"/>
    <m/>
    <n v="32"/>
    <n v="1.1000000000000001"/>
    <n v="33.1"/>
    <n v="1"/>
    <m/>
    <m/>
    <n v="5.2"/>
    <m/>
    <n v="21.4"/>
    <m/>
    <n v="8"/>
    <n v="80"/>
    <n v="84"/>
    <n v="17"/>
    <m/>
    <m/>
    <n v="78"/>
    <n v="3915.48"/>
    <m/>
  </r>
  <r>
    <x v="25"/>
    <x v="8"/>
    <n v="160"/>
    <m/>
    <m/>
    <m/>
    <m/>
    <m/>
    <n v="56"/>
    <m/>
    <n v="32"/>
    <n v="4.4000000000000004"/>
    <n v="36.4"/>
    <n v="0.9"/>
    <m/>
    <m/>
    <n v="4.8"/>
    <m/>
    <n v="26.2"/>
    <m/>
    <n v="8.1999999999999993"/>
    <n v="93"/>
    <n v="101"/>
    <n v="18"/>
    <m/>
    <m/>
    <n v="75"/>
    <n v="1496.77"/>
    <m/>
  </r>
  <r>
    <x v="25"/>
    <x v="9"/>
    <n v="186"/>
    <m/>
    <m/>
    <m/>
    <m/>
    <m/>
    <n v="52"/>
    <m/>
    <n v="34"/>
    <n v="1.3"/>
    <n v="35.299999999999997"/>
    <n v="0.85"/>
    <m/>
    <m/>
    <n v="5.2"/>
    <m/>
    <n v="30.3"/>
    <m/>
    <n v="8.1999999999999993"/>
    <n v="90"/>
    <n v="91"/>
    <n v="21"/>
    <m/>
    <m/>
    <n v="72"/>
    <n v="1498.66"/>
    <m/>
  </r>
  <r>
    <x v="25"/>
    <x v="10"/>
    <n v="131"/>
    <m/>
    <m/>
    <m/>
    <m/>
    <m/>
    <n v="43"/>
    <m/>
    <n v="23"/>
    <n v="1.1000000000000001"/>
    <n v="24.1"/>
    <n v="0.8"/>
    <m/>
    <m/>
    <n v="5.2"/>
    <m/>
    <n v="17"/>
    <m/>
    <n v="7.7"/>
    <n v="55"/>
    <n v="62"/>
    <n v="16"/>
    <m/>
    <m/>
    <n v="57"/>
    <n v="15166"/>
    <m/>
  </r>
  <r>
    <x v="25"/>
    <x v="11"/>
    <n v="127"/>
    <m/>
    <m/>
    <m/>
    <m/>
    <m/>
    <n v="40"/>
    <m/>
    <n v="20"/>
    <n v="1"/>
    <n v="21"/>
    <n v="0.9"/>
    <m/>
    <m/>
    <n v="5"/>
    <m/>
    <n v="13"/>
    <m/>
    <n v="7.5"/>
    <n v="55"/>
    <n v="62"/>
    <n v="16"/>
    <m/>
    <m/>
    <n v="57"/>
    <n v="12978"/>
    <m/>
  </r>
  <r>
    <x v="25"/>
    <x v="12"/>
    <n v="120"/>
    <m/>
    <m/>
    <m/>
    <m/>
    <m/>
    <n v="40"/>
    <m/>
    <n v="23"/>
    <n v="1"/>
    <n v="24"/>
    <n v="0.85"/>
    <m/>
    <m/>
    <n v="5.2"/>
    <m/>
    <n v="18"/>
    <m/>
    <n v="7.6"/>
    <n v="58"/>
    <n v="60"/>
    <n v="19"/>
    <m/>
    <m/>
    <n v="35"/>
    <n v="7432.25"/>
    <m/>
  </r>
  <r>
    <x v="26"/>
    <x v="1"/>
    <n v="100"/>
    <m/>
    <m/>
    <m/>
    <m/>
    <m/>
    <n v="34"/>
    <m/>
    <n v="21"/>
    <n v="1.2"/>
    <n v="22.2"/>
    <n v="0.85"/>
    <m/>
    <m/>
    <n v="5.3"/>
    <m/>
    <n v="16.399999999999999"/>
    <m/>
    <n v="7.5"/>
    <n v="51"/>
    <n v="57"/>
    <n v="19"/>
    <m/>
    <m/>
    <n v="37"/>
    <n v="6880.32"/>
    <m/>
  </r>
  <r>
    <x v="26"/>
    <x v="2"/>
    <n v="120"/>
    <m/>
    <m/>
    <m/>
    <m/>
    <m/>
    <n v="46"/>
    <m/>
    <n v="20"/>
    <n v="1.6"/>
    <n v="21.6"/>
    <n v="0.85"/>
    <m/>
    <m/>
    <n v="5.2"/>
    <m/>
    <n v="19"/>
    <m/>
    <n v="7.5"/>
    <n v="45"/>
    <n v="50"/>
    <n v="19"/>
    <m/>
    <m/>
    <n v="37"/>
    <n v="8970"/>
    <m/>
  </r>
  <r>
    <x v="26"/>
    <x v="3"/>
    <n v="136"/>
    <m/>
    <m/>
    <m/>
    <m/>
    <m/>
    <n v="40"/>
    <m/>
    <n v="19"/>
    <n v="1.6"/>
    <n v="20.6"/>
    <n v="1.1000000000000001"/>
    <m/>
    <m/>
    <n v="5.3"/>
    <m/>
    <n v="19"/>
    <m/>
    <n v="7.5"/>
    <n v="44"/>
    <n v="53"/>
    <n v="23"/>
    <m/>
    <m/>
    <n v="41"/>
    <n v="10905"/>
    <m/>
  </r>
  <r>
    <x v="26"/>
    <x v="4"/>
    <n v="132"/>
    <m/>
    <m/>
    <m/>
    <m/>
    <m/>
    <n v="27"/>
    <m/>
    <n v="20"/>
    <n v="1"/>
    <n v="21"/>
    <n v="0.9"/>
    <m/>
    <m/>
    <n v="5"/>
    <m/>
    <n v="13"/>
    <m/>
    <n v="7.7"/>
    <n v="47"/>
    <n v="52"/>
    <n v="13"/>
    <m/>
    <m/>
    <n v="52"/>
    <n v="7528.33"/>
    <m/>
  </r>
  <r>
    <x v="26"/>
    <x v="5"/>
    <m/>
    <m/>
    <m/>
    <m/>
    <m/>
    <m/>
    <m/>
    <m/>
    <m/>
    <m/>
    <m/>
    <m/>
    <m/>
    <m/>
    <m/>
    <m/>
    <m/>
    <m/>
    <n v="7.9"/>
    <n v="62"/>
    <n v="75"/>
    <n v="14"/>
    <m/>
    <m/>
    <n v="69"/>
    <n v="3276.12"/>
    <m/>
  </r>
  <r>
    <x v="26"/>
    <x v="6"/>
    <n v="150"/>
    <m/>
    <m/>
    <m/>
    <m/>
    <m/>
    <n v="50"/>
    <m/>
    <n v="32"/>
    <n v="1.6"/>
    <n v="33.6"/>
    <n v="0.9"/>
    <m/>
    <m/>
    <n v="5"/>
    <m/>
    <n v="24"/>
    <m/>
    <n v="7.8"/>
    <n v="76"/>
    <n v="87"/>
    <n v="19"/>
    <m/>
    <m/>
    <n v="76"/>
    <n v="2228.33"/>
    <m/>
  </r>
  <r>
    <x v="26"/>
    <x v="7"/>
    <n v="150"/>
    <m/>
    <m/>
    <m/>
    <m/>
    <m/>
    <n v="44"/>
    <n v="8.8000000000000007"/>
    <n v="33"/>
    <n v="1.5"/>
    <n v="34.5"/>
    <n v="0.9"/>
    <m/>
    <m/>
    <n v="5"/>
    <m/>
    <n v="26"/>
    <m/>
    <n v="8.1999999999999993"/>
    <n v="79"/>
    <n v="90"/>
    <n v="18"/>
    <m/>
    <m/>
    <n v="85"/>
    <n v="1099.58"/>
    <m/>
  </r>
  <r>
    <x v="26"/>
    <x v="8"/>
    <n v="202"/>
    <m/>
    <m/>
    <m/>
    <m/>
    <m/>
    <n v="48"/>
    <n v="8"/>
    <n v="36"/>
    <n v="2.8"/>
    <n v="38.799999999999997"/>
    <n v="1"/>
    <m/>
    <m/>
    <n v="4.5"/>
    <m/>
    <n v="27"/>
    <m/>
    <n v="8.1999999999999993"/>
    <n v="84"/>
    <n v="84"/>
    <n v="18"/>
    <m/>
    <m/>
    <n v="75"/>
    <n v="770.96"/>
    <m/>
  </r>
  <r>
    <x v="26"/>
    <x v="9"/>
    <n v="178"/>
    <m/>
    <m/>
    <m/>
    <m/>
    <m/>
    <n v="50"/>
    <n v="8"/>
    <n v="36"/>
    <n v="4.3"/>
    <n v="40.299999999999997"/>
    <n v="0.9"/>
    <m/>
    <m/>
    <n v="5"/>
    <m/>
    <n v="26"/>
    <m/>
    <n v="8.1999999999999993"/>
    <n v="88"/>
    <n v="107"/>
    <n v="21"/>
    <m/>
    <m/>
    <n v="70"/>
    <n v="834.36"/>
    <m/>
  </r>
  <r>
    <x v="26"/>
    <x v="10"/>
    <n v="192"/>
    <m/>
    <m/>
    <m/>
    <m/>
    <m/>
    <n v="56"/>
    <n v="6"/>
    <n v="40"/>
    <n v="3.1"/>
    <n v="43.1"/>
    <n v="0.95"/>
    <m/>
    <m/>
    <n v="4.8"/>
    <m/>
    <n v="28"/>
    <m/>
    <n v="8.1999999999999993"/>
    <n v="86"/>
    <n v="113"/>
    <n v="21"/>
    <m/>
    <m/>
    <n v="58"/>
    <n v="583.12"/>
    <m/>
  </r>
  <r>
    <x v="26"/>
    <x v="11"/>
    <n v="202"/>
    <m/>
    <m/>
    <m/>
    <m/>
    <m/>
    <n v="74"/>
    <n v="5"/>
    <n v="43"/>
    <n v="4.8"/>
    <n v="47.8"/>
    <n v="0.9"/>
    <m/>
    <m/>
    <n v="5"/>
    <m/>
    <n v="27"/>
    <m/>
    <n v="8"/>
    <n v="104"/>
    <n v="127"/>
    <n v="15"/>
    <m/>
    <m/>
    <n v="44"/>
    <n v="699.63"/>
    <m/>
  </r>
  <r>
    <x v="26"/>
    <x v="12"/>
    <n v="222"/>
    <m/>
    <m/>
    <m/>
    <m/>
    <m/>
    <n v="68"/>
    <n v="5.5"/>
    <n v="44"/>
    <n v="3.5"/>
    <n v="47.5"/>
    <n v="0.9"/>
    <m/>
    <m/>
    <n v="5"/>
    <m/>
    <n v="28"/>
    <m/>
    <n v="8"/>
    <n v="117"/>
    <n v="130"/>
    <n v="17"/>
    <m/>
    <m/>
    <n v="38"/>
    <n v="1726.61"/>
    <m/>
  </r>
  <r>
    <x v="27"/>
    <x v="1"/>
    <n v="265"/>
    <m/>
    <m/>
    <m/>
    <m/>
    <m/>
    <n v="58"/>
    <n v="10"/>
    <n v="33"/>
    <n v="1"/>
    <n v="34"/>
    <n v="0.9"/>
    <m/>
    <m/>
    <n v="5"/>
    <m/>
    <n v="26"/>
    <m/>
    <n v="7.6"/>
    <n v="77"/>
    <n v="82"/>
    <n v="27"/>
    <m/>
    <m/>
    <n v="34"/>
    <n v="3004.51"/>
    <m/>
  </r>
  <r>
    <x v="27"/>
    <x v="2"/>
    <n v="200"/>
    <m/>
    <m/>
    <m/>
    <m/>
    <m/>
    <n v="68"/>
    <n v="9"/>
    <n v="30"/>
    <n v="1"/>
    <n v="31"/>
    <n v="0.9"/>
    <m/>
    <m/>
    <n v="5.2"/>
    <m/>
    <n v="26"/>
    <m/>
    <n v="7.8"/>
    <n v="66"/>
    <n v="77"/>
    <n v="27"/>
    <m/>
    <m/>
    <n v="37"/>
    <n v="3671.42"/>
    <m/>
  </r>
  <r>
    <x v="27"/>
    <x v="3"/>
    <n v="168"/>
    <m/>
    <m/>
    <m/>
    <m/>
    <m/>
    <n v="42"/>
    <n v="9.1999999999999993"/>
    <n v="25"/>
    <n v="1.2"/>
    <n v="26.2"/>
    <n v="0.9"/>
    <m/>
    <m/>
    <n v="5.2"/>
    <m/>
    <n v="24"/>
    <m/>
    <n v="7.4"/>
    <n v="45"/>
    <n v="67"/>
    <n v="23"/>
    <m/>
    <m/>
    <n v="43"/>
    <n v="6504.83"/>
    <m/>
  </r>
  <r>
    <x v="27"/>
    <x v="4"/>
    <n v="156"/>
    <m/>
    <m/>
    <m/>
    <m/>
    <m/>
    <n v="48"/>
    <n v="10"/>
    <n v="18"/>
    <n v="2"/>
    <n v="20"/>
    <n v="0.9"/>
    <m/>
    <m/>
    <n v="5.0999999999999996"/>
    <m/>
    <n v="21"/>
    <m/>
    <n v="7.4"/>
    <n v="35"/>
    <n v="54"/>
    <n v="22"/>
    <m/>
    <m/>
    <n v="52"/>
    <n v="15910"/>
    <m/>
  </r>
  <r>
    <x v="27"/>
    <x v="5"/>
    <n v="150"/>
    <m/>
    <m/>
    <m/>
    <m/>
    <m/>
    <n v="38"/>
    <n v="9.8000000000000007"/>
    <n v="18"/>
    <n v="1.2"/>
    <n v="19.2"/>
    <m/>
    <m/>
    <m/>
    <n v="5.2"/>
    <m/>
    <n v="21"/>
    <m/>
    <n v="7.4"/>
    <n v="37"/>
    <n v="49"/>
    <n v="22"/>
    <m/>
    <m/>
    <n v="62"/>
    <n v="14372"/>
    <m/>
  </r>
  <r>
    <x v="27"/>
    <x v="6"/>
    <n v="148"/>
    <m/>
    <m/>
    <m/>
    <m/>
    <m/>
    <n v="63"/>
    <n v="16"/>
    <n v="23"/>
    <n v="1.2"/>
    <n v="24.2"/>
    <n v="0.9"/>
    <m/>
    <m/>
    <n v="5.2"/>
    <m/>
    <n v="23"/>
    <m/>
    <n v="7.5"/>
    <n v="44"/>
    <n v="62"/>
    <n v="25"/>
    <m/>
    <m/>
    <n v="75"/>
    <n v="6524.33"/>
    <m/>
  </r>
  <r>
    <x v="27"/>
    <x v="7"/>
    <m/>
    <m/>
    <m/>
    <m/>
    <m/>
    <m/>
    <m/>
    <m/>
    <m/>
    <m/>
    <m/>
    <n v="0.9"/>
    <m/>
    <m/>
    <m/>
    <m/>
    <n v="26"/>
    <m/>
    <n v="7.5"/>
    <n v="51"/>
    <n v="69"/>
    <n v="18"/>
    <m/>
    <m/>
    <n v="81"/>
    <n v="6388.7"/>
    <m/>
  </r>
  <r>
    <x v="27"/>
    <x v="8"/>
    <n v="156"/>
    <m/>
    <m/>
    <m/>
    <m/>
    <m/>
    <n v="48"/>
    <n v="10"/>
    <n v="32.200000000000003"/>
    <n v="3.1"/>
    <n v="35.300000000000004"/>
    <n v="1"/>
    <m/>
    <m/>
    <n v="5.2"/>
    <m/>
    <n v="20"/>
    <m/>
    <n v="7.8"/>
    <n v="68"/>
    <n v="93"/>
    <n v="17"/>
    <m/>
    <m/>
    <n v="79"/>
    <n v="4448.38"/>
    <m/>
  </r>
  <r>
    <x v="27"/>
    <x v="9"/>
    <n v="172"/>
    <m/>
    <m/>
    <m/>
    <m/>
    <m/>
    <n v="37"/>
    <n v="8"/>
    <n v="30"/>
    <n v="2.1"/>
    <n v="32.1"/>
    <n v="0.9"/>
    <m/>
    <m/>
    <n v="5.2"/>
    <m/>
    <n v="27"/>
    <m/>
    <n v="7.8"/>
    <n v="80"/>
    <n v="83"/>
    <n v="18"/>
    <m/>
    <m/>
    <n v="75"/>
    <n v="2541"/>
    <m/>
  </r>
  <r>
    <x v="27"/>
    <x v="10"/>
    <n v="175"/>
    <m/>
    <m/>
    <m/>
    <m/>
    <m/>
    <n v="70"/>
    <n v="8"/>
    <n v="39"/>
    <n v="2.6"/>
    <n v="41.6"/>
    <n v="0.95"/>
    <m/>
    <m/>
    <n v="5.2"/>
    <m/>
    <m/>
    <m/>
    <n v="8"/>
    <n v="97"/>
    <n v="104"/>
    <n v="17"/>
    <m/>
    <m/>
    <n v="62"/>
    <n v="1399.8"/>
    <m/>
  </r>
  <r>
    <x v="27"/>
    <x v="11"/>
    <n v="203"/>
    <m/>
    <m/>
    <m/>
    <m/>
    <m/>
    <n v="73"/>
    <n v="10"/>
    <n v="42"/>
    <n v="2.6"/>
    <n v="44.6"/>
    <n v="0.9"/>
    <m/>
    <m/>
    <n v="6.6"/>
    <m/>
    <n v="27"/>
    <m/>
    <n v="7.9"/>
    <n v="114"/>
    <n v="117"/>
    <n v="23"/>
    <m/>
    <m/>
    <n v="53"/>
    <n v="938.06"/>
    <m/>
  </r>
  <r>
    <x v="27"/>
    <x v="12"/>
    <n v="202"/>
    <m/>
    <m/>
    <m/>
    <m/>
    <m/>
    <n v="82"/>
    <n v="13"/>
    <n v="35"/>
    <n v="3.1"/>
    <n v="38.1"/>
    <n v="0.9"/>
    <m/>
    <m/>
    <n v="5.7"/>
    <m/>
    <n v="29"/>
    <m/>
    <n v="7.8"/>
    <n v="88"/>
    <n v="99"/>
    <n v="19"/>
    <m/>
    <m/>
    <n v="41"/>
    <n v="2710.32"/>
    <m/>
  </r>
  <r>
    <x v="28"/>
    <x v="1"/>
    <n v="152"/>
    <m/>
    <m/>
    <m/>
    <m/>
    <m/>
    <n v="50"/>
    <n v="7.6"/>
    <n v="22"/>
    <n v="1"/>
    <n v="23"/>
    <n v="0.9"/>
    <m/>
    <m/>
    <n v="5.8"/>
    <m/>
    <n v="21"/>
    <m/>
    <n v="7.5"/>
    <n v="47"/>
    <n v="60"/>
    <n v="25"/>
    <m/>
    <m/>
    <n v="43"/>
    <n v="6775.48"/>
    <m/>
  </r>
  <r>
    <x v="28"/>
    <x v="2"/>
    <n v="158"/>
    <m/>
    <m/>
    <m/>
    <m/>
    <m/>
    <n v="24"/>
    <n v="7"/>
    <n v="20"/>
    <n v="1.1000000000000001"/>
    <n v="21.1"/>
    <n v="0.9"/>
    <m/>
    <m/>
    <n v="5.8"/>
    <m/>
    <n v="21"/>
    <m/>
    <n v="7.5"/>
    <n v="43"/>
    <n v="55"/>
    <n v="19"/>
    <m/>
    <m/>
    <n v="40"/>
    <n v="11944"/>
    <m/>
  </r>
  <r>
    <x v="28"/>
    <x v="3"/>
    <n v="158"/>
    <m/>
    <m/>
    <m/>
    <m/>
    <m/>
    <n v="43"/>
    <n v="12.8"/>
    <n v="19"/>
    <n v="1"/>
    <n v="20"/>
    <n v="0.9"/>
    <m/>
    <m/>
    <n v="3.8"/>
    <m/>
    <n v="21"/>
    <m/>
    <n v="7.4"/>
    <n v="39"/>
    <n v="50"/>
    <n v="18"/>
    <m/>
    <m/>
    <n v="40"/>
    <n v="16796"/>
    <m/>
  </r>
  <r>
    <x v="28"/>
    <x v="4"/>
    <n v="132"/>
    <m/>
    <m/>
    <m/>
    <m/>
    <m/>
    <n v="40"/>
    <n v="12"/>
    <n v="17"/>
    <n v="1"/>
    <n v="18"/>
    <n v="0.9"/>
    <m/>
    <m/>
    <n v="5.8"/>
    <m/>
    <n v="20"/>
    <m/>
    <n v="7.4"/>
    <n v="39"/>
    <n v="47"/>
    <n v="23"/>
    <m/>
    <m/>
    <n v="52"/>
    <n v="17629"/>
    <m/>
  </r>
  <r>
    <x v="28"/>
    <x v="5"/>
    <n v="146"/>
    <m/>
    <m/>
    <m/>
    <m/>
    <m/>
    <n v="58"/>
    <n v="9"/>
    <n v="19"/>
    <n v="1"/>
    <n v="20"/>
    <m/>
    <m/>
    <m/>
    <n v="5.6"/>
    <m/>
    <n v="28"/>
    <m/>
    <n v="7.5"/>
    <n v="47"/>
    <n v="51"/>
    <n v="20"/>
    <m/>
    <m/>
    <m/>
    <n v="27783"/>
    <m/>
  </r>
  <r>
    <x v="28"/>
    <x v="6"/>
    <n v="156"/>
    <m/>
    <m/>
    <m/>
    <m/>
    <m/>
    <n v="44"/>
    <n v="14"/>
    <n v="32"/>
    <n v="1.2"/>
    <n v="33.200000000000003"/>
    <n v="0.9"/>
    <m/>
    <m/>
    <n v="5.2"/>
    <m/>
    <n v="23"/>
    <m/>
    <n v="7.9"/>
    <n v="73"/>
    <n v="82"/>
    <n v="23"/>
    <m/>
    <m/>
    <n v="75"/>
    <n v="4027.33"/>
    <m/>
  </r>
  <r>
    <x v="28"/>
    <x v="7"/>
    <n v="173"/>
    <m/>
    <m/>
    <m/>
    <m/>
    <m/>
    <n v="63"/>
    <n v="14"/>
    <n v="30"/>
    <n v="2"/>
    <n v="32"/>
    <m/>
    <m/>
    <m/>
    <n v="5.4"/>
    <m/>
    <n v="24"/>
    <m/>
    <n v="8.1"/>
    <n v="75"/>
    <n v="83"/>
    <n v="24"/>
    <m/>
    <m/>
    <n v="80"/>
    <n v="3116.45"/>
    <m/>
  </r>
  <r>
    <x v="28"/>
    <x v="8"/>
    <m/>
    <m/>
    <m/>
    <m/>
    <m/>
    <m/>
    <m/>
    <m/>
    <m/>
    <m/>
    <m/>
    <n v="0.9"/>
    <m/>
    <m/>
    <m/>
    <m/>
    <m/>
    <m/>
    <n v="8.1"/>
    <n v="86"/>
    <n v="93"/>
    <n v="21"/>
    <m/>
    <m/>
    <n v="77"/>
    <n v="1201.74"/>
    <m/>
  </r>
  <r>
    <x v="28"/>
    <x v="9"/>
    <n v="160"/>
    <m/>
    <m/>
    <m/>
    <m/>
    <m/>
    <n v="49"/>
    <n v="5"/>
    <n v="28"/>
    <n v="8.1"/>
    <n v="36.1"/>
    <m/>
    <m/>
    <m/>
    <n v="5"/>
    <m/>
    <n v="41"/>
    <m/>
    <n v="8.6"/>
    <n v="90"/>
    <n v="104"/>
    <n v="24"/>
    <m/>
    <m/>
    <n v="72"/>
    <n v="1019.46"/>
    <m/>
  </r>
  <r>
    <x v="28"/>
    <x v="10"/>
    <n v="131"/>
    <m/>
    <m/>
    <m/>
    <m/>
    <m/>
    <n v="42"/>
    <n v="3"/>
    <n v="23"/>
    <n v="4.8"/>
    <n v="27.8"/>
    <m/>
    <m/>
    <m/>
    <n v="5"/>
    <m/>
    <n v="21"/>
    <m/>
    <n v="7.3"/>
    <n v="67"/>
    <n v="77"/>
    <n v="17"/>
    <m/>
    <m/>
    <n v="54"/>
    <n v="7468.64"/>
    <m/>
  </r>
  <r>
    <x v="28"/>
    <x v="11"/>
    <n v="102"/>
    <m/>
    <m/>
    <m/>
    <m/>
    <m/>
    <n v="27"/>
    <n v="5"/>
    <n v="12"/>
    <n v="2.8"/>
    <n v="14.8"/>
    <m/>
    <m/>
    <m/>
    <n v="5"/>
    <m/>
    <n v="27"/>
    <m/>
    <n v="7.6"/>
    <n v="36"/>
    <n v="41"/>
    <n v="19"/>
    <m/>
    <m/>
    <n v="46"/>
    <n v="21039"/>
    <m/>
  </r>
  <r>
    <x v="28"/>
    <x v="12"/>
    <n v="114"/>
    <m/>
    <m/>
    <m/>
    <m/>
    <m/>
    <n v="34"/>
    <n v="5"/>
    <n v="22"/>
    <n v="3"/>
    <n v="25"/>
    <n v="0.7"/>
    <m/>
    <m/>
    <n v="4"/>
    <m/>
    <n v="17"/>
    <m/>
    <n v="7.5"/>
    <n v="54"/>
    <n v="65"/>
    <n v="20"/>
    <m/>
    <m/>
    <m/>
    <n v="8411.93"/>
    <m/>
  </r>
  <r>
    <x v="29"/>
    <x v="1"/>
    <n v="99"/>
    <m/>
    <m/>
    <m/>
    <m/>
    <m/>
    <n v="32"/>
    <n v="3.4"/>
    <n v="17"/>
    <n v="3.1"/>
    <n v="20.100000000000001"/>
    <n v="0.7"/>
    <m/>
    <m/>
    <n v="4"/>
    <m/>
    <n v="18"/>
    <m/>
    <n v="7.4"/>
    <n v="46"/>
    <n v="54"/>
    <n v="19"/>
    <m/>
    <m/>
    <n v="40"/>
    <n v="15627"/>
    <m/>
  </r>
  <r>
    <x v="29"/>
    <x v="2"/>
    <n v="94"/>
    <m/>
    <m/>
    <m/>
    <m/>
    <m/>
    <n v="27"/>
    <n v="3.4"/>
    <n v="18"/>
    <n v="2.6"/>
    <n v="20.6"/>
    <n v="0.8"/>
    <m/>
    <m/>
    <n v="4.4000000000000004"/>
    <m/>
    <n v="21"/>
    <m/>
    <n v="7.4"/>
    <n v="39"/>
    <n v="50"/>
    <n v="18"/>
    <m/>
    <m/>
    <n v="36"/>
    <n v="14703"/>
    <m/>
  </r>
  <r>
    <x v="29"/>
    <x v="3"/>
    <n v="92"/>
    <m/>
    <m/>
    <m/>
    <m/>
    <m/>
    <n v="29"/>
    <n v="4.4000000000000004"/>
    <n v="15"/>
    <n v="2.6"/>
    <n v="17.600000000000001"/>
    <n v="0.8"/>
    <m/>
    <m/>
    <n v="3.6"/>
    <m/>
    <n v="18"/>
    <m/>
    <n v="7.4"/>
    <n v="38"/>
    <n v="48"/>
    <n v="18"/>
    <m/>
    <m/>
    <n v="41"/>
    <n v="24937"/>
    <m/>
  </r>
  <r>
    <x v="29"/>
    <x v="4"/>
    <n v="89"/>
    <m/>
    <m/>
    <m/>
    <m/>
    <m/>
    <n v="30"/>
    <n v="4"/>
    <n v="12"/>
    <n v="3.5"/>
    <n v="15.5"/>
    <m/>
    <m/>
    <m/>
    <n v="3.6"/>
    <m/>
    <n v="17"/>
    <m/>
    <n v="7.5"/>
    <n v="38"/>
    <n v="94"/>
    <n v="18"/>
    <m/>
    <m/>
    <n v="54"/>
    <n v="36430"/>
    <m/>
  </r>
  <r>
    <x v="29"/>
    <x v="5"/>
    <n v="92"/>
    <m/>
    <m/>
    <m/>
    <m/>
    <m/>
    <n v="30"/>
    <n v="2.2000000000000002"/>
    <n v="18"/>
    <n v="2.5"/>
    <n v="20.5"/>
    <n v="0.7"/>
    <m/>
    <m/>
    <n v="3.8"/>
    <m/>
    <n v="19"/>
    <m/>
    <n v="7.5"/>
    <n v="47"/>
    <n v="52"/>
    <n v="20"/>
    <m/>
    <m/>
    <n v="65"/>
    <n v="22700"/>
    <m/>
  </r>
  <r>
    <x v="29"/>
    <x v="6"/>
    <n v="133"/>
    <m/>
    <m/>
    <m/>
    <m/>
    <m/>
    <n v="50"/>
    <n v="2.4"/>
    <n v="20"/>
    <n v="3.7"/>
    <n v="23.7"/>
    <n v="0.6"/>
    <m/>
    <m/>
    <n v="5.2"/>
    <m/>
    <n v="23"/>
    <m/>
    <n v="7.7"/>
    <n v="68"/>
    <n v="74"/>
    <n v="21"/>
    <m/>
    <m/>
    <n v="75"/>
    <n v="6030"/>
    <m/>
  </r>
  <r>
    <x v="29"/>
    <x v="7"/>
    <n v="135"/>
    <m/>
    <m/>
    <m/>
    <m/>
    <m/>
    <n v="51"/>
    <n v="1.4"/>
    <n v="32"/>
    <n v="2.5"/>
    <n v="34.5"/>
    <n v="0.8"/>
    <m/>
    <m/>
    <n v="6"/>
    <m/>
    <n v="22"/>
    <m/>
    <n v="7.4"/>
    <n v="78"/>
    <n v="92"/>
    <n v="23"/>
    <m/>
    <m/>
    <n v="78"/>
    <n v="5404.83"/>
    <m/>
  </r>
  <r>
    <x v="29"/>
    <x v="8"/>
    <n v="134"/>
    <m/>
    <m/>
    <m/>
    <m/>
    <m/>
    <n v="45"/>
    <n v="2.6"/>
    <n v="24"/>
    <n v="2.2000000000000002"/>
    <n v="26.2"/>
    <n v="0.8"/>
    <m/>
    <m/>
    <n v="5.4"/>
    <m/>
    <n v="21"/>
    <m/>
    <n v="7.7"/>
    <n v="66"/>
    <n v="68"/>
    <n v="20"/>
    <m/>
    <m/>
    <n v="77"/>
    <n v="13422"/>
    <m/>
  </r>
  <r>
    <x v="29"/>
    <x v="9"/>
    <n v="116"/>
    <m/>
    <m/>
    <m/>
    <m/>
    <m/>
    <n v="34"/>
    <n v="1.6"/>
    <n v="21"/>
    <n v="3.5"/>
    <n v="24.5"/>
    <n v="0.86"/>
    <m/>
    <m/>
    <n v="5.8"/>
    <m/>
    <n v="17"/>
    <m/>
    <n v="7.7"/>
    <n v="54"/>
    <n v="62"/>
    <n v="14"/>
    <m/>
    <m/>
    <n v="71"/>
    <n v="7920"/>
    <m/>
  </r>
  <r>
    <x v="29"/>
    <x v="10"/>
    <n v="141"/>
    <m/>
    <m/>
    <m/>
    <m/>
    <m/>
    <n v="42"/>
    <n v="3.2"/>
    <n v="25"/>
    <n v="3.11"/>
    <n v="28.11"/>
    <n v="0.57999999999999996"/>
    <m/>
    <m/>
    <n v="5.8"/>
    <m/>
    <n v="27"/>
    <m/>
    <n v="8"/>
    <n v="68"/>
    <n v="77"/>
    <n v="21"/>
    <m/>
    <m/>
    <n v="60"/>
    <n v="3604.83"/>
    <m/>
  </r>
  <r>
    <x v="29"/>
    <x v="11"/>
    <n v="164"/>
    <m/>
    <m/>
    <m/>
    <m/>
    <m/>
    <n v="55"/>
    <n v="3.2"/>
    <n v="33"/>
    <n v="4.4000000000000004"/>
    <n v="37.4"/>
    <n v="0.85"/>
    <m/>
    <m/>
    <n v="5.6"/>
    <m/>
    <n v="25"/>
    <m/>
    <n v="8.1"/>
    <n v="82"/>
    <n v="102"/>
    <n v="21"/>
    <m/>
    <m/>
    <n v="44"/>
    <n v="2709"/>
    <m/>
  </r>
  <r>
    <x v="29"/>
    <x v="12"/>
    <n v="149"/>
    <m/>
    <m/>
    <m/>
    <m/>
    <m/>
    <n v="51"/>
    <n v="1.6"/>
    <n v="32"/>
    <n v="2.6"/>
    <n v="34.6"/>
    <n v="0.8"/>
    <m/>
    <m/>
    <n v="5.6"/>
    <m/>
    <n v="28"/>
    <m/>
    <n v="7.9"/>
    <n v="71"/>
    <n v="90"/>
    <n v="21"/>
    <m/>
    <m/>
    <n v="38"/>
    <n v="3763.54"/>
    <m/>
  </r>
  <r>
    <x v="30"/>
    <x v="1"/>
    <n v="96"/>
    <m/>
    <m/>
    <m/>
    <m/>
    <m/>
    <n v="33"/>
    <n v="2"/>
    <n v="17"/>
    <n v="3.1"/>
    <n v="20.100000000000001"/>
    <n v="0.85"/>
    <m/>
    <m/>
    <n v="3.8"/>
    <m/>
    <n v="19"/>
    <m/>
    <n v="7.4"/>
    <n v="40"/>
    <n v="53"/>
    <n v="21"/>
    <m/>
    <m/>
    <n v="36"/>
    <n v="9572.25"/>
    <m/>
  </r>
  <r>
    <x v="30"/>
    <x v="2"/>
    <n v="131"/>
    <m/>
    <m/>
    <m/>
    <m/>
    <m/>
    <n v="41"/>
    <n v="2.7"/>
    <n v="27"/>
    <n v="2.4"/>
    <n v="29.4"/>
    <n v="1"/>
    <m/>
    <m/>
    <n v="6"/>
    <m/>
    <n v="22"/>
    <m/>
    <n v="7.6"/>
    <n v="64"/>
    <n v="74"/>
    <n v="17"/>
    <m/>
    <m/>
    <n v="32"/>
    <n v="2982.14"/>
    <m/>
  </r>
  <r>
    <x v="30"/>
    <x v="3"/>
    <n v="82"/>
    <m/>
    <m/>
    <m/>
    <m/>
    <m/>
    <n v="34"/>
    <n v="2.2000000000000002"/>
    <n v="16"/>
    <n v="2.6"/>
    <n v="18.600000000000001"/>
    <n v="1"/>
    <m/>
    <m/>
    <n v="5.8"/>
    <m/>
    <n v="17"/>
    <m/>
    <n v="7.8"/>
    <n v="49"/>
    <n v="50"/>
    <n v="18"/>
    <m/>
    <m/>
    <n v="38"/>
    <n v="12591"/>
    <m/>
  </r>
  <r>
    <x v="30"/>
    <x v="4"/>
    <n v="96"/>
    <m/>
    <m/>
    <m/>
    <m/>
    <m/>
    <n v="32"/>
    <n v="5.6"/>
    <n v="15"/>
    <n v="2.7"/>
    <n v="17.7"/>
    <n v="0.85"/>
    <m/>
    <m/>
    <n v="5.4"/>
    <m/>
    <n v="17"/>
    <m/>
    <n v="7.3"/>
    <n v="36"/>
    <n v="50"/>
    <n v="16"/>
    <m/>
    <m/>
    <n v="54"/>
    <n v="13686"/>
    <m/>
  </r>
  <r>
    <x v="30"/>
    <x v="5"/>
    <n v="190"/>
    <m/>
    <m/>
    <m/>
    <m/>
    <m/>
    <n v="37"/>
    <n v="4.2"/>
    <n v="18"/>
    <n v="3.4"/>
    <n v="21.4"/>
    <n v="0.85"/>
    <m/>
    <m/>
    <n v="4.8"/>
    <m/>
    <n v="16"/>
    <m/>
    <n v="7.6"/>
    <n v="52"/>
    <n v="78"/>
    <n v="20"/>
    <m/>
    <m/>
    <n v="67"/>
    <n v="6288.7"/>
    <m/>
  </r>
  <r>
    <x v="30"/>
    <x v="6"/>
    <n v="129"/>
    <m/>
    <m/>
    <m/>
    <m/>
    <m/>
    <n v="50"/>
    <n v="2.6"/>
    <n v="23"/>
    <n v="4.0999999999999996"/>
    <n v="27.1"/>
    <n v="0.85"/>
    <m/>
    <m/>
    <n v="6"/>
    <m/>
    <n v="20"/>
    <m/>
    <n v="7.8"/>
    <n v="67"/>
    <n v="80"/>
    <n v="17"/>
    <m/>
    <m/>
    <n v="77"/>
    <n v="4023.66"/>
    <m/>
  </r>
  <r>
    <x v="30"/>
    <x v="7"/>
    <n v="132"/>
    <m/>
    <m/>
    <m/>
    <m/>
    <m/>
    <n v="49"/>
    <n v="3.4"/>
    <n v="25"/>
    <n v="5.7"/>
    <n v="30.7"/>
    <n v="0.8"/>
    <m/>
    <m/>
    <n v="5.6"/>
    <m/>
    <n v="22"/>
    <m/>
    <n v="8.6"/>
    <n v="80"/>
    <n v="86"/>
    <n v="17"/>
    <m/>
    <m/>
    <n v="84"/>
    <n v="1921.61"/>
    <m/>
  </r>
  <r>
    <x v="30"/>
    <x v="8"/>
    <n v="160"/>
    <m/>
    <m/>
    <m/>
    <m/>
    <m/>
    <n v="50"/>
    <n v="3.6"/>
    <n v="36"/>
    <n v="3.8"/>
    <n v="39.799999999999997"/>
    <n v="0.9"/>
    <m/>
    <m/>
    <n v="6"/>
    <m/>
    <n v="24"/>
    <m/>
    <n v="7.9"/>
    <n v="82"/>
    <n v="94"/>
    <n v="18"/>
    <m/>
    <m/>
    <n v="78"/>
    <n v="3541.29"/>
    <m/>
  </r>
  <r>
    <x v="30"/>
    <x v="9"/>
    <n v="98"/>
    <m/>
    <m/>
    <m/>
    <m/>
    <m/>
    <n v="38"/>
    <n v="4.5999999999999996"/>
    <n v="24"/>
    <n v="3.1"/>
    <n v="27.1"/>
    <n v="0.75"/>
    <m/>
    <m/>
    <n v="6.0250000000000004"/>
    <m/>
    <n v="25"/>
    <m/>
    <n v="7.7"/>
    <n v="61"/>
    <n v="66"/>
    <n v="17"/>
    <m/>
    <m/>
    <n v="72"/>
    <n v="9244"/>
    <m/>
  </r>
  <r>
    <x v="30"/>
    <x v="10"/>
    <n v="160"/>
    <m/>
    <m/>
    <m/>
    <m/>
    <m/>
    <n v="48"/>
    <n v="4.5999999999999996"/>
    <n v="26"/>
    <n v="2.2000000000000002"/>
    <n v="28.2"/>
    <n v="0.87"/>
    <m/>
    <m/>
    <n v="5.8"/>
    <m/>
    <n v="21"/>
    <m/>
    <n v="7.7"/>
    <n v="65"/>
    <n v="74"/>
    <n v="16"/>
    <m/>
    <m/>
    <n v="60"/>
    <n v="5744.19"/>
    <m/>
  </r>
  <r>
    <x v="30"/>
    <x v="11"/>
    <n v="136"/>
    <m/>
    <m/>
    <m/>
    <m/>
    <m/>
    <n v="50"/>
    <n v="1.4"/>
    <n v="30"/>
    <n v="4.4000000000000004"/>
    <n v="34.4"/>
    <n v="0.85"/>
    <m/>
    <m/>
    <n v="5.8"/>
    <m/>
    <n v="21"/>
    <m/>
    <n v="7.9"/>
    <n v="76"/>
    <n v="94"/>
    <n v="20"/>
    <m/>
    <m/>
    <n v="47"/>
    <n v="3425"/>
    <m/>
  </r>
  <r>
    <x v="30"/>
    <x v="12"/>
    <n v="107"/>
    <m/>
    <m/>
    <m/>
    <m/>
    <m/>
    <n v="40"/>
    <n v="1.8"/>
    <n v="26"/>
    <n v="2.8"/>
    <n v="28.8"/>
    <n v="0.85"/>
    <m/>
    <m/>
    <n v="4.2"/>
    <m/>
    <n v="20"/>
    <m/>
    <n v="7.5"/>
    <n v="47"/>
    <n v="66"/>
    <n v="16"/>
    <m/>
    <m/>
    <n v="37"/>
    <n v="19386"/>
    <m/>
  </r>
  <r>
    <x v="31"/>
    <x v="1"/>
    <n v="98"/>
    <m/>
    <m/>
    <m/>
    <m/>
    <m/>
    <n v="32"/>
    <n v="2.6"/>
    <n v="18"/>
    <n v="2.8"/>
    <n v="20.8"/>
    <n v="0.8"/>
    <m/>
    <m/>
    <n v="4"/>
    <m/>
    <n v="19"/>
    <m/>
    <n v="7.4"/>
    <n v="42"/>
    <n v="55"/>
    <n v="18"/>
    <m/>
    <m/>
    <n v="35"/>
    <n v="15992"/>
    <m/>
  </r>
  <r>
    <x v="31"/>
    <x v="2"/>
    <n v="109"/>
    <m/>
    <m/>
    <m/>
    <m/>
    <m/>
    <n v="39"/>
    <n v="1.4"/>
    <n v="18"/>
    <n v="2.6"/>
    <n v="20.6"/>
    <n v="0.8"/>
    <m/>
    <m/>
    <n v="5"/>
    <m/>
    <n v="19"/>
    <m/>
    <n v="7.4"/>
    <n v="42"/>
    <n v="53"/>
    <n v="17"/>
    <m/>
    <m/>
    <n v="36"/>
    <n v="25128"/>
    <m/>
  </r>
  <r>
    <x v="31"/>
    <x v="3"/>
    <n v="96"/>
    <m/>
    <m/>
    <m/>
    <m/>
    <m/>
    <n v="34"/>
    <n v="2.4"/>
    <n v="18"/>
    <n v="3.5"/>
    <n v="21.5"/>
    <n v="0.8"/>
    <m/>
    <m/>
    <n v="4"/>
    <m/>
    <n v="21"/>
    <m/>
    <n v="7.5"/>
    <n v="43"/>
    <n v="55"/>
    <n v="16"/>
    <m/>
    <m/>
    <n v="47"/>
    <n v="18167"/>
    <m/>
  </r>
  <r>
    <x v="31"/>
    <x v="4"/>
    <n v="192"/>
    <m/>
    <m/>
    <m/>
    <m/>
    <m/>
    <n v="34"/>
    <n v="2.2000000000000002"/>
    <n v="19"/>
    <n v="3"/>
    <n v="22"/>
    <n v="0.88"/>
    <m/>
    <m/>
    <n v="4.2"/>
    <m/>
    <n v="15"/>
    <m/>
    <n v="7.5"/>
    <n v="43"/>
    <n v="55"/>
    <n v="18"/>
    <m/>
    <m/>
    <n v="52"/>
    <n v="26033"/>
    <m/>
  </r>
  <r>
    <x v="31"/>
    <x v="5"/>
    <n v="104"/>
    <m/>
    <m/>
    <m/>
    <m/>
    <m/>
    <n v="43"/>
    <n v="1.8"/>
    <n v="18"/>
    <n v="3.2"/>
    <n v="21.2"/>
    <n v="0.9"/>
    <m/>
    <m/>
    <n v="4.5999999999999996"/>
    <m/>
    <n v="19"/>
    <m/>
    <n v="7.6479999999999997"/>
    <n v="48"/>
    <n v="59"/>
    <n v="15"/>
    <m/>
    <m/>
    <n v="64"/>
    <n v="12993"/>
    <m/>
  </r>
  <r>
    <x v="31"/>
    <x v="6"/>
    <n v="134"/>
    <m/>
    <m/>
    <m/>
    <m/>
    <m/>
    <n v="47"/>
    <n v="1.6"/>
    <n v="24"/>
    <n v="3.8"/>
    <n v="27.8"/>
    <n v="0.85"/>
    <m/>
    <m/>
    <n v="5"/>
    <m/>
    <n v="26"/>
    <m/>
    <n v="7.5"/>
    <n v="58"/>
    <n v="76"/>
    <n v="10"/>
    <m/>
    <m/>
    <n v="75"/>
    <n v="5208"/>
    <m/>
  </r>
  <r>
    <x v="31"/>
    <x v="7"/>
    <n v="170"/>
    <m/>
    <m/>
    <m/>
    <m/>
    <m/>
    <n v="48"/>
    <n v="4.8"/>
    <n v="36"/>
    <n v="3.9"/>
    <n v="39.9"/>
    <n v="0.75"/>
    <m/>
    <m/>
    <n v="6.8"/>
    <m/>
    <n v="23"/>
    <m/>
    <n v="8"/>
    <n v="77"/>
    <n v="88"/>
    <n v="10"/>
    <m/>
    <m/>
    <n v="82"/>
    <n v="3963.54"/>
    <m/>
  </r>
  <r>
    <x v="31"/>
    <x v="8"/>
    <n v="150"/>
    <m/>
    <m/>
    <m/>
    <m/>
    <m/>
    <n v="53"/>
    <n v="2"/>
    <n v="32"/>
    <n v="2.8"/>
    <n v="34.799999999999997"/>
    <n v="0.75"/>
    <m/>
    <m/>
    <n v="7.2"/>
    <m/>
    <n v="25"/>
    <m/>
    <n v="8.6"/>
    <n v="81"/>
    <n v="90"/>
    <n v="9"/>
    <m/>
    <m/>
    <n v="79"/>
    <n v="4441.6000000000004"/>
    <m/>
  </r>
  <r>
    <x v="31"/>
    <x v="9"/>
    <n v="109"/>
    <m/>
    <m/>
    <m/>
    <m/>
    <m/>
    <n v="55"/>
    <n v="2.6"/>
    <n v="27"/>
    <n v="1.2"/>
    <n v="28.2"/>
    <n v="0.81"/>
    <m/>
    <m/>
    <n v="7.8"/>
    <m/>
    <n v="25"/>
    <m/>
    <n v="8"/>
    <n v="64"/>
    <n v="75"/>
    <n v="9"/>
    <m/>
    <m/>
    <n v="67"/>
    <n v="8843"/>
    <m/>
  </r>
  <r>
    <x v="31"/>
    <x v="10"/>
    <n v="139"/>
    <m/>
    <m/>
    <m/>
    <m/>
    <m/>
    <n v="51"/>
    <n v="4"/>
    <n v="35"/>
    <n v="2.5"/>
    <n v="37.5"/>
    <n v="0.8"/>
    <m/>
    <m/>
    <n v="7.6"/>
    <m/>
    <n v="25"/>
    <m/>
    <n v="8.1999999999999993"/>
    <n v="82"/>
    <n v="97"/>
    <n v="16"/>
    <m/>
    <m/>
    <n v="61"/>
    <n v="2209.35"/>
    <m/>
  </r>
  <r>
    <x v="31"/>
    <x v="11"/>
    <n v="125"/>
    <m/>
    <m/>
    <m/>
    <m/>
    <m/>
    <n v="56"/>
    <n v="6.7"/>
    <n v="24"/>
    <n v="9.1"/>
    <n v="33.1"/>
    <n v="0.8"/>
    <m/>
    <m/>
    <n v="5"/>
    <m/>
    <n v="28"/>
    <m/>
    <n v="7.6"/>
    <n v="60"/>
    <n v="80"/>
    <n v="20"/>
    <m/>
    <m/>
    <n v="53"/>
    <n v="7217.33"/>
    <m/>
  </r>
  <r>
    <x v="31"/>
    <x v="12"/>
    <n v="106"/>
    <m/>
    <m/>
    <m/>
    <m/>
    <m/>
    <n v="36"/>
    <n v="1"/>
    <n v="17"/>
    <n v="3.2"/>
    <n v="20.2"/>
    <n v="0.8"/>
    <m/>
    <m/>
    <n v="6.8"/>
    <m/>
    <n v="21"/>
    <m/>
    <n v="7.5"/>
    <n v="43"/>
    <n v="58"/>
    <n v="16"/>
    <m/>
    <m/>
    <n v="34"/>
    <n v="8532.57"/>
    <m/>
  </r>
  <r>
    <x v="32"/>
    <x v="1"/>
    <n v="92"/>
    <m/>
    <m/>
    <m/>
    <m/>
    <m/>
    <n v="28"/>
    <n v="2.8"/>
    <n v="17"/>
    <n v="3.3"/>
    <n v="20.3"/>
    <n v="0.75"/>
    <m/>
    <m/>
    <n v="5.2"/>
    <m/>
    <n v="18"/>
    <m/>
    <n v="7.3"/>
    <n v="36"/>
    <n v="51"/>
    <n v="16"/>
    <m/>
    <m/>
    <n v="35"/>
    <n v="24006"/>
    <m/>
  </r>
  <r>
    <x v="32"/>
    <x v="2"/>
    <n v="110"/>
    <m/>
    <m/>
    <m/>
    <m/>
    <m/>
    <n v="38"/>
    <n v="4"/>
    <n v="18"/>
    <n v="3.3"/>
    <n v="21.3"/>
    <n v="0.7"/>
    <m/>
    <m/>
    <n v="6.6"/>
    <m/>
    <n v="13"/>
    <m/>
    <n v="7.3"/>
    <n v="46"/>
    <n v="60"/>
    <n v="14"/>
    <m/>
    <m/>
    <n v="33"/>
    <n v="24220"/>
    <m/>
  </r>
  <r>
    <x v="32"/>
    <x v="3"/>
    <n v="87"/>
    <m/>
    <m/>
    <m/>
    <m/>
    <m/>
    <n v="32"/>
    <n v="4"/>
    <n v="11"/>
    <n v="3.5"/>
    <n v="14.5"/>
    <n v="0.8"/>
    <m/>
    <m/>
    <n v="4"/>
    <m/>
    <n v="20"/>
    <m/>
    <n v="7.3"/>
    <n v="30"/>
    <n v="44"/>
    <n v="12"/>
    <m/>
    <m/>
    <n v="44"/>
    <n v="76509"/>
    <m/>
  </r>
  <r>
    <x v="32"/>
    <x v="4"/>
    <n v="98"/>
    <m/>
    <m/>
    <m/>
    <m/>
    <m/>
    <n v="37"/>
    <n v="2"/>
    <n v="19"/>
    <n v="2.2000000000000002"/>
    <n v="21.2"/>
    <n v="0.87"/>
    <m/>
    <m/>
    <n v="4.3"/>
    <m/>
    <n v="18"/>
    <m/>
    <n v="7.7"/>
    <n v="44"/>
    <n v="55"/>
    <n v="17"/>
    <m/>
    <m/>
    <n v="53"/>
    <n v="23685"/>
    <m/>
  </r>
  <r>
    <x v="32"/>
    <x v="5"/>
    <n v="151"/>
    <m/>
    <m/>
    <m/>
    <m/>
    <m/>
    <n v="63"/>
    <n v="1.6"/>
    <n v="26"/>
    <n v="9.5"/>
    <n v="35.5"/>
    <n v="0.9"/>
    <m/>
    <m/>
    <n v="7.1"/>
    <m/>
    <n v="29"/>
    <m/>
    <n v="8"/>
    <n v="66"/>
    <n v="88"/>
    <n v="19"/>
    <m/>
    <m/>
    <n v="67"/>
    <n v="6414.51"/>
    <m/>
  </r>
  <r>
    <x v="32"/>
    <x v="6"/>
    <n v="147"/>
    <m/>
    <m/>
    <m/>
    <m/>
    <m/>
    <n v="50"/>
    <n v="2"/>
    <n v="31"/>
    <n v="4.3"/>
    <n v="35.299999999999997"/>
    <n v="0.87"/>
    <m/>
    <m/>
    <n v="6.2"/>
    <m/>
    <n v="23"/>
    <m/>
    <n v="7.4"/>
    <n v="76"/>
    <n v="95"/>
    <n v="18"/>
    <m/>
    <m/>
    <n v="73"/>
    <n v="4326.66"/>
    <m/>
  </r>
  <r>
    <x v="32"/>
    <x v="7"/>
    <n v="161"/>
    <m/>
    <m/>
    <m/>
    <m/>
    <m/>
    <n v="62"/>
    <n v="2"/>
    <n v="38"/>
    <n v="2.6"/>
    <n v="40.6"/>
    <n v="0.9"/>
    <m/>
    <m/>
    <n v="8.5"/>
    <m/>
    <n v="33"/>
    <m/>
    <n v="8.1"/>
    <n v="82"/>
    <n v="102"/>
    <n v="19"/>
    <m/>
    <m/>
    <n v="80"/>
    <n v="3192.25"/>
    <m/>
  </r>
  <r>
    <x v="32"/>
    <x v="8"/>
    <m/>
    <m/>
    <m/>
    <m/>
    <m/>
    <m/>
    <m/>
    <m/>
    <m/>
    <m/>
    <m/>
    <m/>
    <m/>
    <m/>
    <m/>
    <m/>
    <m/>
    <m/>
    <n v="8.1"/>
    <n v="75"/>
    <n v="100"/>
    <n v="19"/>
    <m/>
    <m/>
    <n v="80"/>
    <n v="3173.22"/>
    <m/>
  </r>
  <r>
    <x v="32"/>
    <x v="9"/>
    <n v="198"/>
    <m/>
    <m/>
    <m/>
    <m/>
    <m/>
    <n v="6.6"/>
    <n v="5"/>
    <n v="38"/>
    <n v="5.7"/>
    <n v="43.7"/>
    <n v="0.79"/>
    <m/>
    <m/>
    <n v="7.6"/>
    <m/>
    <n v="27"/>
    <m/>
    <n v="8.3000000000000007"/>
    <n v="92"/>
    <n v="113"/>
    <n v="23"/>
    <m/>
    <m/>
    <n v="74"/>
    <n v="1736.33"/>
    <m/>
  </r>
  <r>
    <x v="32"/>
    <x v="10"/>
    <n v="161"/>
    <m/>
    <m/>
    <m/>
    <m/>
    <m/>
    <n v="54"/>
    <n v="3.4"/>
    <n v="30"/>
    <n v="6.3"/>
    <n v="36.299999999999997"/>
    <n v="0.9"/>
    <m/>
    <m/>
    <n v="6.5"/>
    <m/>
    <n v="26"/>
    <m/>
    <n v="7.9"/>
    <n v="76"/>
    <n v="101"/>
    <n v="24"/>
    <m/>
    <m/>
    <n v="63"/>
    <n v="5326.12"/>
    <m/>
  </r>
  <r>
    <x v="32"/>
    <x v="11"/>
    <n v="149"/>
    <m/>
    <m/>
    <m/>
    <m/>
    <m/>
    <n v="94"/>
    <n v="2.4"/>
    <n v="23"/>
    <n v="5.3"/>
    <n v="28.3"/>
    <n v="0.85"/>
    <m/>
    <m/>
    <n v="5.8"/>
    <m/>
    <n v="25"/>
    <m/>
    <n v="7.9"/>
    <n v="71"/>
    <n v="99"/>
    <n v="24"/>
    <m/>
    <m/>
    <n v="48"/>
    <n v="2966.33"/>
    <m/>
  </r>
  <r>
    <x v="32"/>
    <x v="12"/>
    <n v="111"/>
    <m/>
    <m/>
    <m/>
    <m/>
    <m/>
    <n v="36"/>
    <n v="3.8"/>
    <n v="16"/>
    <n v="2.2000000000000002"/>
    <n v="18.2"/>
    <n v="0.9"/>
    <m/>
    <m/>
    <n v="5.8"/>
    <m/>
    <n v="22"/>
    <m/>
    <n v="7.4"/>
    <n v="44"/>
    <n v="64"/>
    <n v="19"/>
    <m/>
    <m/>
    <n v="39"/>
    <n v="12256"/>
    <m/>
  </r>
  <r>
    <x v="33"/>
    <x v="1"/>
    <n v="92"/>
    <m/>
    <m/>
    <m/>
    <m/>
    <m/>
    <n v="37"/>
    <n v="3.2"/>
    <n v="16"/>
    <n v="3.5"/>
    <n v="19.5"/>
    <n v="0.92"/>
    <m/>
    <m/>
    <n v="4"/>
    <m/>
    <n v="21"/>
    <m/>
    <n v="7.3"/>
    <n v="31"/>
    <n v="49"/>
    <n v="18"/>
    <m/>
    <m/>
    <n v="44"/>
    <n v="37187"/>
    <m/>
  </r>
  <r>
    <x v="33"/>
    <x v="2"/>
    <n v="100"/>
    <m/>
    <m/>
    <m/>
    <m/>
    <m/>
    <n v="35"/>
    <n v="4"/>
    <n v="19"/>
    <n v="3.9"/>
    <n v="22.9"/>
    <n v="0.9"/>
    <m/>
    <m/>
    <n v="5.6"/>
    <m/>
    <n v="21"/>
    <m/>
    <n v="7.3"/>
    <n v="35"/>
    <n v="54"/>
    <n v="19"/>
    <m/>
    <m/>
    <n v="40"/>
    <n v="29078"/>
    <m/>
  </r>
  <r>
    <x v="33"/>
    <x v="3"/>
    <n v="92"/>
    <m/>
    <m/>
    <m/>
    <m/>
    <m/>
    <n v="28"/>
    <n v="1.6"/>
    <n v="18"/>
    <n v="4.4000000000000004"/>
    <n v="22.4"/>
    <n v="0.9"/>
    <m/>
    <m/>
    <n v="4.7"/>
    <m/>
    <n v="20"/>
    <m/>
    <n v="7.6"/>
    <n v="43"/>
    <n v="62"/>
    <n v="15"/>
    <m/>
    <m/>
    <n v="44"/>
    <n v="13806"/>
    <m/>
  </r>
  <r>
    <x v="33"/>
    <x v="4"/>
    <n v="102"/>
    <m/>
    <m/>
    <m/>
    <m/>
    <m/>
    <n v="30"/>
    <n v="3"/>
    <n v="18"/>
    <n v="3.9"/>
    <n v="21.9"/>
    <n v="0.9"/>
    <m/>
    <m/>
    <n v="5.8"/>
    <m/>
    <n v="15"/>
    <m/>
    <n v="7.8"/>
    <n v="48"/>
    <n v="65"/>
    <n v="14"/>
    <m/>
    <m/>
    <n v="55"/>
    <n v="36397"/>
    <m/>
  </r>
  <r>
    <x v="33"/>
    <x v="5"/>
    <n v="132"/>
    <m/>
    <m/>
    <m/>
    <m/>
    <m/>
    <n v="59"/>
    <n v="3"/>
    <n v="21"/>
    <n v="3.9"/>
    <n v="24.9"/>
    <n v="1.1000000000000001"/>
    <m/>
    <m/>
    <n v="5.7"/>
    <m/>
    <n v="19"/>
    <m/>
    <n v="7.8"/>
    <n v="54"/>
    <n v="68"/>
    <n v="14"/>
    <m/>
    <m/>
    <n v="64"/>
    <n v="15997"/>
    <m/>
  </r>
  <r>
    <x v="33"/>
    <x v="6"/>
    <n v="139"/>
    <m/>
    <m/>
    <m/>
    <m/>
    <m/>
    <n v="53"/>
    <n v="5"/>
    <n v="25"/>
    <n v="3.1"/>
    <n v="28.1"/>
    <n v="0.9"/>
    <m/>
    <m/>
    <n v="7"/>
    <m/>
    <n v="15"/>
    <m/>
    <n v="7.7"/>
    <n v="59"/>
    <n v="76"/>
    <n v="17"/>
    <m/>
    <m/>
    <n v="77"/>
    <n v="7970.33"/>
    <m/>
  </r>
  <r>
    <x v="33"/>
    <x v="7"/>
    <n v="110"/>
    <m/>
    <m/>
    <m/>
    <m/>
    <m/>
    <n v="38"/>
    <n v="3"/>
    <n v="24"/>
    <n v="5.3"/>
    <n v="29.3"/>
    <n v="0.85"/>
    <m/>
    <m/>
    <n v="6.6"/>
    <m/>
    <n v="19"/>
    <m/>
    <n v="8"/>
    <n v="69"/>
    <n v="81"/>
    <n v="13"/>
    <m/>
    <m/>
    <n v="77"/>
    <n v="5118.0600000000004"/>
    <m/>
  </r>
  <r>
    <x v="33"/>
    <x v="8"/>
    <n v="113"/>
    <m/>
    <m/>
    <m/>
    <m/>
    <m/>
    <n v="41"/>
    <n v="4"/>
    <n v="36"/>
    <n v="3.1"/>
    <n v="39.1"/>
    <n v="0.9"/>
    <m/>
    <m/>
    <m/>
    <m/>
    <n v="21"/>
    <m/>
    <n v="7.9"/>
    <n v="71"/>
    <n v="88"/>
    <n v="15"/>
    <m/>
    <m/>
    <n v="79"/>
    <n v="11060"/>
    <m/>
  </r>
  <r>
    <x v="33"/>
    <x v="9"/>
    <n v="122"/>
    <m/>
    <m/>
    <m/>
    <m/>
    <m/>
    <n v="50"/>
    <n v="3"/>
    <n v="24"/>
    <n v="4.4000000000000004"/>
    <n v="28.4"/>
    <n v="0.9"/>
    <m/>
    <m/>
    <n v="8"/>
    <m/>
    <n v="16"/>
    <m/>
    <n v="7.9"/>
    <n v="65"/>
    <n v="79"/>
    <n v="13"/>
    <m/>
    <m/>
    <n v="70"/>
    <n v="6678"/>
    <m/>
  </r>
  <r>
    <x v="33"/>
    <x v="10"/>
    <n v="127"/>
    <m/>
    <m/>
    <m/>
    <m/>
    <m/>
    <n v="66"/>
    <n v="3"/>
    <n v="25"/>
    <n v="2.2000000000000002"/>
    <n v="27.2"/>
    <n v="0.5"/>
    <m/>
    <m/>
    <n v="6"/>
    <m/>
    <n v="17"/>
    <m/>
    <n v="7.8"/>
    <n v="63"/>
    <n v="75"/>
    <n v="13"/>
    <m/>
    <m/>
    <n v="59"/>
    <n v="27183"/>
    <m/>
  </r>
  <r>
    <x v="33"/>
    <x v="11"/>
    <n v="97"/>
    <m/>
    <m/>
    <m/>
    <m/>
    <m/>
    <n v="38"/>
    <n v="4"/>
    <n v="22"/>
    <n v="1.9"/>
    <n v="23.9"/>
    <n v="0.8"/>
    <m/>
    <m/>
    <n v="5.2"/>
    <m/>
    <n v="18"/>
    <m/>
    <n v="7.2"/>
    <n v="73"/>
    <n v="63"/>
    <n v="23"/>
    <m/>
    <m/>
    <n v="48"/>
    <n v="17000"/>
    <m/>
  </r>
  <r>
    <x v="33"/>
    <x v="12"/>
    <n v="114"/>
    <m/>
    <m/>
    <m/>
    <m/>
    <m/>
    <n v="40"/>
    <n v="4"/>
    <n v="25"/>
    <n v="2.5"/>
    <n v="27.5"/>
    <n v="1"/>
    <m/>
    <m/>
    <n v="5.6"/>
    <m/>
    <n v="15"/>
    <m/>
    <n v="7.6"/>
    <n v="50"/>
    <n v="73"/>
    <n v="23"/>
    <m/>
    <m/>
    <n v="39"/>
    <n v="8661.2800000000007"/>
    <m/>
  </r>
  <r>
    <x v="34"/>
    <x v="1"/>
    <n v="102"/>
    <m/>
    <m/>
    <m/>
    <m/>
    <m/>
    <n v="42"/>
    <n v="3"/>
    <n v="21"/>
    <n v="4.4000000000000004"/>
    <n v="25.4"/>
    <n v="1"/>
    <m/>
    <m/>
    <n v="5.2"/>
    <m/>
    <n v="18"/>
    <m/>
    <n v="7.6"/>
    <n v="44"/>
    <n v="69"/>
    <n v="26"/>
    <m/>
    <m/>
    <n v="38"/>
    <n v="8403.2199999999993"/>
    <m/>
  </r>
  <r>
    <x v="34"/>
    <x v="2"/>
    <n v="97"/>
    <m/>
    <m/>
    <m/>
    <m/>
    <m/>
    <n v="36"/>
    <n v="3"/>
    <n v="19"/>
    <n v="4"/>
    <n v="23"/>
    <n v="1.3"/>
    <m/>
    <m/>
    <n v="4.9000000000000004"/>
    <m/>
    <n v="15"/>
    <m/>
    <n v="7.8"/>
    <n v="39"/>
    <n v="64"/>
    <n v="23"/>
    <m/>
    <m/>
    <n v="41"/>
    <n v="9634.64"/>
    <m/>
  </r>
  <r>
    <x v="34"/>
    <x v="3"/>
    <n v="94"/>
    <m/>
    <m/>
    <m/>
    <m/>
    <m/>
    <n v="28"/>
    <n v="2.6"/>
    <n v="17"/>
    <n v="5.3"/>
    <n v="22.3"/>
    <n v="1.2"/>
    <m/>
    <m/>
    <n v="5.3"/>
    <m/>
    <n v="19"/>
    <m/>
    <n v="7.8"/>
    <n v="39"/>
    <n v="64"/>
    <n v="24"/>
    <m/>
    <m/>
    <n v="47"/>
    <n v="11911"/>
    <m/>
  </r>
  <r>
    <x v="34"/>
    <x v="4"/>
    <n v="97"/>
    <m/>
    <m/>
    <m/>
    <m/>
    <m/>
    <n v="31"/>
    <n v="4"/>
    <n v="18"/>
    <n v="4.4000000000000004"/>
    <n v="22.4"/>
    <n v="1.6"/>
    <m/>
    <m/>
    <n v="4.3"/>
    <m/>
    <n v="19"/>
    <m/>
    <n v="7.7"/>
    <n v="44"/>
    <n v="64"/>
    <n v="20"/>
    <m/>
    <m/>
    <n v="56"/>
    <n v="9148"/>
    <m/>
  </r>
  <r>
    <x v="34"/>
    <x v="5"/>
    <n v="98"/>
    <m/>
    <m/>
    <m/>
    <m/>
    <m/>
    <n v="25"/>
    <n v="4"/>
    <n v="23"/>
    <n v="3.2"/>
    <n v="26.2"/>
    <n v="0.6"/>
    <m/>
    <m/>
    <n v="6.6"/>
    <m/>
    <n v="23"/>
    <m/>
    <n v="7.9"/>
    <n v="48"/>
    <n v="70"/>
    <n v="21"/>
    <m/>
    <m/>
    <n v="65"/>
    <n v="10038"/>
    <m/>
  </r>
  <r>
    <x v="34"/>
    <x v="6"/>
    <n v="127"/>
    <m/>
    <m/>
    <m/>
    <m/>
    <m/>
    <n v="48"/>
    <n v="2.6"/>
    <n v="26"/>
    <n v="3.2"/>
    <n v="29.2"/>
    <n v="0.95"/>
    <m/>
    <m/>
    <n v="5.8"/>
    <m/>
    <n v="23"/>
    <m/>
    <n v="7.7"/>
    <n v="54"/>
    <n v="76"/>
    <n v="22"/>
    <m/>
    <m/>
    <n v="74"/>
    <n v="5772"/>
    <m/>
  </r>
  <r>
    <x v="34"/>
    <x v="7"/>
    <n v="122"/>
    <m/>
    <m/>
    <m/>
    <m/>
    <m/>
    <n v="30"/>
    <n v="3"/>
    <n v="26"/>
    <n v="3.2"/>
    <n v="29.2"/>
    <n v="0.8"/>
    <m/>
    <m/>
    <n v="5.5"/>
    <m/>
    <n v="20"/>
    <m/>
    <n v="7.9"/>
    <n v="63"/>
    <n v="78"/>
    <n v="15"/>
    <m/>
    <m/>
    <n v="80"/>
    <n v="5520"/>
    <m/>
  </r>
  <r>
    <x v="34"/>
    <x v="8"/>
    <n v="117"/>
    <m/>
    <m/>
    <m/>
    <m/>
    <m/>
    <n v="40"/>
    <n v="3"/>
    <n v="22"/>
    <n v="4.3"/>
    <n v="26.3"/>
    <n v="0.8"/>
    <m/>
    <m/>
    <n v="5.7"/>
    <m/>
    <n v="17"/>
    <m/>
    <n v="7.8"/>
    <n v="60"/>
    <n v="76"/>
    <n v="16"/>
    <m/>
    <m/>
    <n v="81"/>
    <n v="5391.28"/>
    <m/>
  </r>
  <r>
    <x v="34"/>
    <x v="9"/>
    <n v="141"/>
    <m/>
    <m/>
    <m/>
    <m/>
    <m/>
    <n v="46"/>
    <n v="4.4000000000000004"/>
    <n v="27"/>
    <n v="2.6"/>
    <n v="29.6"/>
    <n v="0.7"/>
    <m/>
    <m/>
    <n v="4"/>
    <m/>
    <n v="18"/>
    <m/>
    <n v="8"/>
    <n v="70"/>
    <n v="79"/>
    <n v="12"/>
    <m/>
    <m/>
    <n v="71"/>
    <n v="2452.33"/>
    <m/>
  </r>
  <r>
    <x v="34"/>
    <x v="10"/>
    <n v="152"/>
    <m/>
    <m/>
    <m/>
    <m/>
    <m/>
    <n v="60"/>
    <n v="2"/>
    <n v="27"/>
    <n v="4.9000000000000004"/>
    <n v="31.9"/>
    <n v="0.75"/>
    <m/>
    <m/>
    <n v="8.8000000000000007"/>
    <m/>
    <n v="21"/>
    <m/>
    <n v="8.3000000000000007"/>
    <n v="75"/>
    <n v="90"/>
    <n v="16"/>
    <m/>
    <m/>
    <n v="61"/>
    <n v="1762.25"/>
    <m/>
  </r>
  <r>
    <x v="34"/>
    <x v="11"/>
    <n v="146"/>
    <m/>
    <m/>
    <m/>
    <m/>
    <m/>
    <n v="54"/>
    <n v="1.6"/>
    <n v="28"/>
    <n v="5.3"/>
    <n v="33.299999999999997"/>
    <n v="0.72"/>
    <m/>
    <m/>
    <n v="7.6"/>
    <m/>
    <n v="20"/>
    <m/>
    <n v="8.1"/>
    <n v="73"/>
    <n v="93"/>
    <n v="19"/>
    <m/>
    <m/>
    <n v="49"/>
    <n v="2561"/>
    <m/>
  </r>
  <r>
    <x v="34"/>
    <x v="12"/>
    <n v="108"/>
    <m/>
    <m/>
    <m/>
    <m/>
    <m/>
    <n v="39"/>
    <n v="3"/>
    <n v="22"/>
    <n v="1.9"/>
    <n v="23.9"/>
    <n v="0.79"/>
    <m/>
    <m/>
    <n v="6.8"/>
    <m/>
    <n v="21"/>
    <m/>
    <n v="7.6"/>
    <n v="93"/>
    <n v="58"/>
    <n v="16"/>
    <m/>
    <m/>
    <n v="40"/>
    <n v="9828.3799999999992"/>
    <m/>
  </r>
  <r>
    <x v="35"/>
    <x v="1"/>
    <n v="106"/>
    <m/>
    <m/>
    <m/>
    <m/>
    <m/>
    <n v="35"/>
    <n v="2.6"/>
    <n v="19"/>
    <n v="3.9"/>
    <n v="22.9"/>
    <n v="0.75"/>
    <m/>
    <m/>
    <n v="6.6"/>
    <m/>
    <n v="19"/>
    <m/>
    <n v="7.7"/>
    <n v="47"/>
    <n v="64"/>
    <n v="17"/>
    <m/>
    <m/>
    <n v="38"/>
    <n v="7996.12"/>
    <m/>
  </r>
  <r>
    <x v="35"/>
    <x v="2"/>
    <n v="80"/>
    <m/>
    <m/>
    <m/>
    <m/>
    <m/>
    <n v="37"/>
    <n v="2.8"/>
    <n v="16"/>
    <n v="3.5"/>
    <n v="19.5"/>
    <n v="0.75"/>
    <m/>
    <m/>
    <n v="6"/>
    <m/>
    <n v="15"/>
    <m/>
    <n v="7.3"/>
    <n v="33"/>
    <n v="50"/>
    <n v="16"/>
    <m/>
    <m/>
    <n v="41"/>
    <n v="36785"/>
    <m/>
  </r>
  <r>
    <x v="35"/>
    <x v="3"/>
    <n v="90"/>
    <m/>
    <m/>
    <m/>
    <m/>
    <m/>
    <n v="27"/>
    <n v="3"/>
    <n v="18"/>
    <n v="3.9"/>
    <n v="21.9"/>
    <n v="1"/>
    <m/>
    <m/>
    <n v="4"/>
    <m/>
    <n v="16"/>
    <m/>
    <n v="7.3"/>
    <n v="37"/>
    <n v="60"/>
    <n v="23"/>
    <m/>
    <m/>
    <n v="47"/>
    <n v="21014"/>
    <m/>
  </r>
  <r>
    <x v="35"/>
    <x v="4"/>
    <n v="86"/>
    <m/>
    <m/>
    <m/>
    <m/>
    <m/>
    <n v="22"/>
    <n v="3.2"/>
    <n v="16"/>
    <n v="3.8"/>
    <n v="19.8"/>
    <n v="0.75"/>
    <m/>
    <m/>
    <n v="4"/>
    <m/>
    <n v="18"/>
    <m/>
    <n v="7.5"/>
    <n v="36"/>
    <n v="66"/>
    <n v="18"/>
    <m/>
    <m/>
    <n v="54"/>
    <n v="18990"/>
    <m/>
  </r>
  <r>
    <x v="35"/>
    <x v="5"/>
    <n v="109"/>
    <m/>
    <m/>
    <m/>
    <m/>
    <m/>
    <n v="42"/>
    <n v="4"/>
    <m/>
    <n v="3.1"/>
    <m/>
    <n v="0.8"/>
    <m/>
    <m/>
    <n v="4"/>
    <m/>
    <n v="16"/>
    <m/>
    <n v="7.9"/>
    <n v="53"/>
    <n v="67"/>
    <n v="17"/>
    <m/>
    <m/>
    <n v="67"/>
    <n v="8556.1200000000008"/>
    <m/>
  </r>
  <r>
    <x v="35"/>
    <x v="6"/>
    <n v="133"/>
    <m/>
    <m/>
    <m/>
    <m/>
    <m/>
    <n v="55"/>
    <n v="6"/>
    <n v="25"/>
    <n v="4.9000000000000004"/>
    <n v="29.9"/>
    <n v="0.9"/>
    <m/>
    <m/>
    <n v="4.0999999999999996"/>
    <m/>
    <n v="24"/>
    <m/>
    <n v="7.8"/>
    <n v="65"/>
    <n v="85"/>
    <n v="18"/>
    <m/>
    <m/>
    <n v="79"/>
    <n v="5682.33"/>
    <m/>
  </r>
  <r>
    <x v="35"/>
    <x v="7"/>
    <m/>
    <m/>
    <m/>
    <m/>
    <m/>
    <m/>
    <m/>
    <m/>
    <m/>
    <m/>
    <m/>
    <m/>
    <m/>
    <m/>
    <m/>
    <m/>
    <m/>
    <m/>
    <n v="8"/>
    <n v="65"/>
    <n v="85"/>
    <n v="21"/>
    <m/>
    <m/>
    <n v="79"/>
    <n v="6706.44"/>
    <m/>
  </r>
  <r>
    <x v="35"/>
    <x v="8"/>
    <n v="131"/>
    <m/>
    <m/>
    <m/>
    <m/>
    <m/>
    <n v="47"/>
    <n v="4"/>
    <n v="30"/>
    <n v="4.2"/>
    <n v="34.200000000000003"/>
    <m/>
    <m/>
    <m/>
    <n v="7"/>
    <m/>
    <n v="22"/>
    <m/>
    <n v="8"/>
    <n v="66"/>
    <n v="90"/>
    <n v="23"/>
    <m/>
    <m/>
    <n v="81"/>
    <n v="5931.93"/>
    <m/>
  </r>
  <r>
    <x v="35"/>
    <x v="9"/>
    <n v="141"/>
    <m/>
    <m/>
    <m/>
    <m/>
    <m/>
    <n v="42"/>
    <n v="2"/>
    <n v="31"/>
    <n v="5"/>
    <n v="36"/>
    <m/>
    <m/>
    <m/>
    <n v="5.3"/>
    <m/>
    <n v="21"/>
    <m/>
    <n v="8"/>
    <n v="84"/>
    <n v="95"/>
    <n v="12"/>
    <m/>
    <m/>
    <n v="75"/>
    <n v="1999.33"/>
    <m/>
  </r>
  <r>
    <x v="35"/>
    <x v="10"/>
    <n v="128"/>
    <m/>
    <m/>
    <m/>
    <m/>
    <m/>
    <n v="44"/>
    <n v="4.4000000000000004"/>
    <n v="28"/>
    <n v="3.4"/>
    <n v="31.4"/>
    <m/>
    <m/>
    <m/>
    <n v="4.5999999999999996"/>
    <m/>
    <n v="25"/>
    <m/>
    <n v="8.1"/>
    <n v="73"/>
    <n v="83"/>
    <n v="12"/>
    <m/>
    <m/>
    <n v="64"/>
    <n v="3905.16"/>
    <m/>
  </r>
  <r>
    <x v="35"/>
    <x v="11"/>
    <n v="134"/>
    <m/>
    <m/>
    <m/>
    <m/>
    <m/>
    <n v="38"/>
    <n v="7.4"/>
    <n v="28"/>
    <n v="1.9"/>
    <n v="29.9"/>
    <m/>
    <m/>
    <m/>
    <n v="5.4"/>
    <m/>
    <n v="25"/>
    <m/>
    <n v="7.9"/>
    <n v="59"/>
    <n v="77"/>
    <n v="24"/>
    <m/>
    <m/>
    <n v="47"/>
    <n v="5476.33"/>
    <m/>
  </r>
  <r>
    <x v="35"/>
    <x v="12"/>
    <n v="129"/>
    <m/>
    <m/>
    <m/>
    <m/>
    <m/>
    <n v="51"/>
    <n v="5"/>
    <n v="34"/>
    <n v="1.3"/>
    <n v="35.299999999999997"/>
    <m/>
    <m/>
    <m/>
    <n v="5.8"/>
    <m/>
    <n v="29"/>
    <m/>
    <n v="8.3000000000000007"/>
    <n v="79"/>
    <n v="89"/>
    <n v="10"/>
    <m/>
    <m/>
    <n v="41"/>
    <n v="3368.06"/>
    <m/>
  </r>
  <r>
    <x v="36"/>
    <x v="1"/>
    <n v="120"/>
    <m/>
    <m/>
    <m/>
    <m/>
    <m/>
    <n v="31"/>
    <n v="3.4"/>
    <n v="27"/>
    <n v="1.8"/>
    <n v="28.8"/>
    <m/>
    <m/>
    <m/>
    <n v="5.7"/>
    <m/>
    <n v="30"/>
    <m/>
    <n v="7.7"/>
    <n v="66"/>
    <n v="75"/>
    <n v="10"/>
    <m/>
    <m/>
    <n v="34"/>
    <n v="3461.29"/>
    <m/>
  </r>
  <r>
    <x v="36"/>
    <x v="2"/>
    <n v="112"/>
    <m/>
    <m/>
    <m/>
    <m/>
    <m/>
    <n v="38"/>
    <n v="4.2"/>
    <n v="22"/>
    <n v="2"/>
    <n v="24"/>
    <m/>
    <m/>
    <m/>
    <n v="3"/>
    <m/>
    <n v="20"/>
    <m/>
    <n v="7.4"/>
    <n v="47"/>
    <n v="60"/>
    <n v="18"/>
    <m/>
    <m/>
    <n v="41"/>
    <n v="14803"/>
    <m/>
  </r>
  <r>
    <x v="36"/>
    <x v="3"/>
    <n v="95"/>
    <m/>
    <m/>
    <m/>
    <m/>
    <m/>
    <n v="21"/>
    <n v="4.8"/>
    <n v="18"/>
    <n v="2.6"/>
    <n v="20.6"/>
    <m/>
    <m/>
    <m/>
    <n v="3.7"/>
    <m/>
    <n v="15"/>
    <m/>
    <n v="7.4"/>
    <n v="37"/>
    <n v="55"/>
    <n v="19"/>
    <m/>
    <m/>
    <n v="48"/>
    <n v="16798"/>
    <m/>
  </r>
  <r>
    <x v="36"/>
    <x v="4"/>
    <n v="79"/>
    <m/>
    <m/>
    <m/>
    <m/>
    <m/>
    <n v="25"/>
    <n v="3"/>
    <n v="17"/>
    <n v="2.9"/>
    <n v="19.899999999999999"/>
    <m/>
    <m/>
    <m/>
    <n v="4.7"/>
    <m/>
    <n v="16"/>
    <m/>
    <n v="7.3"/>
    <n v="37"/>
    <n v="53"/>
    <n v="17"/>
    <m/>
    <m/>
    <n v="63"/>
    <n v="32506"/>
    <m/>
  </r>
  <r>
    <x v="36"/>
    <x v="5"/>
    <n v="93"/>
    <m/>
    <m/>
    <m/>
    <m/>
    <m/>
    <n v="35"/>
    <n v="2"/>
    <n v="22"/>
    <n v="4.8"/>
    <n v="26.8"/>
    <m/>
    <m/>
    <m/>
    <n v="4.2"/>
    <m/>
    <n v="16"/>
    <m/>
    <n v="7.8"/>
    <n v="54"/>
    <n v="71"/>
    <n v="18"/>
    <m/>
    <m/>
    <n v="73"/>
    <n v="10682"/>
    <m/>
  </r>
  <r>
    <x v="36"/>
    <x v="6"/>
    <n v="102"/>
    <m/>
    <m/>
    <m/>
    <m/>
    <m/>
    <n v="37"/>
    <n v="3.8"/>
    <n v="22"/>
    <n v="5.2"/>
    <n v="27.2"/>
    <m/>
    <m/>
    <m/>
    <n v="4.4000000000000004"/>
    <m/>
    <n v="21"/>
    <m/>
    <n v="7.6"/>
    <n v="51"/>
    <n v="75"/>
    <n v="23"/>
    <m/>
    <m/>
    <n v="57"/>
    <n v="18175"/>
    <m/>
  </r>
  <r>
    <x v="36"/>
    <x v="7"/>
    <m/>
    <m/>
    <m/>
    <m/>
    <m/>
    <m/>
    <m/>
    <m/>
    <m/>
    <m/>
    <m/>
    <m/>
    <m/>
    <m/>
    <m/>
    <m/>
    <m/>
    <m/>
    <n v="8"/>
    <n v="68"/>
    <n v="82"/>
    <n v="13"/>
    <m/>
    <m/>
    <n v="80"/>
    <n v="4832.57"/>
    <m/>
  </r>
  <r>
    <x v="36"/>
    <x v="8"/>
    <n v="123"/>
    <m/>
    <m/>
    <m/>
    <m/>
    <m/>
    <n v="39"/>
    <n v="1.8"/>
    <n v="29"/>
    <n v="3.9"/>
    <n v="32.9"/>
    <n v="1"/>
    <m/>
    <m/>
    <n v="8.1999999999999993"/>
    <m/>
    <n v="23"/>
    <m/>
    <n v="7.9"/>
    <n v="81"/>
    <n v="87"/>
    <n v="12"/>
    <m/>
    <m/>
    <n v="78"/>
    <n v="7336.44"/>
    <m/>
  </r>
  <r>
    <x v="36"/>
    <x v="9"/>
    <n v="119"/>
    <m/>
    <m/>
    <m/>
    <m/>
    <m/>
    <n v="39"/>
    <n v="4.5999999999999996"/>
    <n v="23"/>
    <n v="3.4"/>
    <n v="26.4"/>
    <n v="0.9"/>
    <m/>
    <m/>
    <n v="6.4"/>
    <m/>
    <n v="16"/>
    <m/>
    <n v="7.9"/>
    <n v="59"/>
    <n v="70"/>
    <n v="13"/>
    <m/>
    <m/>
    <n v="71"/>
    <n v="8723"/>
    <m/>
  </r>
  <r>
    <x v="36"/>
    <x v="10"/>
    <n v="129"/>
    <m/>
    <m/>
    <m/>
    <m/>
    <m/>
    <n v="40"/>
    <n v="3.6"/>
    <n v="27"/>
    <n v="3.1"/>
    <n v="30.1"/>
    <n v="1"/>
    <m/>
    <m/>
    <n v="7.8"/>
    <m/>
    <n v="25"/>
    <m/>
    <n v="8"/>
    <n v="69"/>
    <n v="78"/>
    <n v="9"/>
    <m/>
    <m/>
    <n v="59"/>
    <n v="3951.29"/>
    <m/>
  </r>
  <r>
    <x v="36"/>
    <x v="11"/>
    <n v="132"/>
    <m/>
    <m/>
    <m/>
    <m/>
    <m/>
    <n v="40"/>
    <n v="2.2000000000000002"/>
    <n v="19"/>
    <n v="3.6"/>
    <n v="22.6"/>
    <n v="1"/>
    <m/>
    <m/>
    <n v="6"/>
    <m/>
    <n v="31"/>
    <m/>
    <n v="7.6"/>
    <n v="53"/>
    <n v="63"/>
    <n v="14"/>
    <m/>
    <m/>
    <n v="51"/>
    <n v="11965"/>
    <m/>
  </r>
  <r>
    <x v="36"/>
    <x v="12"/>
    <n v="108"/>
    <m/>
    <m/>
    <m/>
    <m/>
    <m/>
    <n v="24"/>
    <n v="4.8"/>
    <n v="18"/>
    <n v="5.7"/>
    <n v="23.7"/>
    <n v="0.7"/>
    <m/>
    <m/>
    <n v="6"/>
    <m/>
    <n v="26"/>
    <m/>
    <n v="7.7"/>
    <n v="54"/>
    <n v="68"/>
    <n v="13"/>
    <m/>
    <m/>
    <n v="43"/>
    <n v="13286"/>
    <m/>
  </r>
  <r>
    <x v="37"/>
    <x v="1"/>
    <n v="112"/>
    <m/>
    <m/>
    <m/>
    <m/>
    <m/>
    <n v="31"/>
    <n v="4"/>
    <n v="22"/>
    <n v="3.1"/>
    <n v="25.1"/>
    <n v="0.9"/>
    <m/>
    <m/>
    <n v="6"/>
    <m/>
    <n v="24"/>
    <m/>
    <n v="7.6"/>
    <n v="51"/>
    <n v="65"/>
    <n v="15"/>
    <m/>
    <m/>
    <n v="40"/>
    <n v="12660"/>
    <m/>
  </r>
  <r>
    <x v="37"/>
    <x v="2"/>
    <n v="107"/>
    <m/>
    <m/>
    <m/>
    <m/>
    <m/>
    <n v="30"/>
    <n v="3.6"/>
    <n v="24"/>
    <n v="2.2000000000000002"/>
    <n v="26.2"/>
    <n v="0.85"/>
    <m/>
    <m/>
    <n v="6.3"/>
    <m/>
    <n v="23"/>
    <m/>
    <n v="7.6"/>
    <n v="50"/>
    <n v="70"/>
    <n v="21"/>
    <m/>
    <m/>
    <n v="37"/>
    <n v="8393.2099999999991"/>
    <m/>
  </r>
  <r>
    <x v="37"/>
    <x v="3"/>
    <n v="101"/>
    <m/>
    <m/>
    <m/>
    <m/>
    <m/>
    <n v="40"/>
    <n v="2.5"/>
    <n v="19"/>
    <n v="4.8"/>
    <n v="23.8"/>
    <n v="0.8"/>
    <m/>
    <m/>
    <n v="5.3"/>
    <m/>
    <n v="17"/>
    <m/>
    <n v="7.7"/>
    <n v="47"/>
    <n v="69"/>
    <n v="22"/>
    <m/>
    <m/>
    <n v="41"/>
    <n v="13337"/>
    <m/>
  </r>
  <r>
    <x v="37"/>
    <x v="4"/>
    <n v="111"/>
    <m/>
    <m/>
    <m/>
    <m/>
    <m/>
    <n v="45"/>
    <n v="4.5999999999999996"/>
    <n v="22"/>
    <n v="3.5"/>
    <n v="25.5"/>
    <n v="0.85"/>
    <m/>
    <m/>
    <n v="5.8"/>
    <m/>
    <n v="19"/>
    <m/>
    <n v="7.6"/>
    <n v="48"/>
    <n v="69"/>
    <n v="23"/>
    <m/>
    <m/>
    <n v="58"/>
    <n v="16573"/>
    <m/>
  </r>
  <r>
    <x v="37"/>
    <x v="5"/>
    <n v="101"/>
    <m/>
    <m/>
    <m/>
    <m/>
    <m/>
    <n v="40"/>
    <n v="2.8"/>
    <n v="19"/>
    <n v="4.8"/>
    <n v="23.8"/>
    <n v="0.85"/>
    <m/>
    <m/>
    <n v="6.3"/>
    <m/>
    <n v="17"/>
    <m/>
    <n v="8"/>
    <n v="74"/>
    <n v="92"/>
    <n v="20"/>
    <m/>
    <m/>
    <n v="69"/>
    <n v="4135.4799999999996"/>
    <m/>
  </r>
  <r>
    <x v="37"/>
    <x v="6"/>
    <n v="120"/>
    <m/>
    <m/>
    <m/>
    <m/>
    <m/>
    <n v="45"/>
    <n v="2.4"/>
    <n v="26"/>
    <n v="3.1"/>
    <n v="29.1"/>
    <n v="0.8"/>
    <m/>
    <m/>
    <n v="7.2"/>
    <m/>
    <n v="26"/>
    <m/>
    <n v="7.7"/>
    <n v="58"/>
    <n v="78"/>
    <n v="20"/>
    <m/>
    <m/>
    <n v="74"/>
    <n v="7527.66"/>
    <m/>
  </r>
  <r>
    <x v="37"/>
    <x v="7"/>
    <n v="124"/>
    <m/>
    <m/>
    <m/>
    <m/>
    <m/>
    <n v="40"/>
    <n v="2.6"/>
    <n v="24"/>
    <n v="5.9"/>
    <n v="29.9"/>
    <n v="1"/>
    <m/>
    <m/>
    <n v="6.4"/>
    <m/>
    <n v="21"/>
    <m/>
    <n v="7.9"/>
    <n v="63"/>
    <n v="84"/>
    <n v="19"/>
    <m/>
    <m/>
    <n v="80"/>
    <n v="7297.73"/>
    <m/>
  </r>
  <r>
    <x v="37"/>
    <x v="8"/>
    <n v="130"/>
    <m/>
    <m/>
    <m/>
    <m/>
    <m/>
    <m/>
    <m/>
    <m/>
    <m/>
    <m/>
    <m/>
    <m/>
    <m/>
    <m/>
    <m/>
    <m/>
    <m/>
    <n v="8"/>
    <n v="81"/>
    <n v="104"/>
    <n v="23"/>
    <m/>
    <m/>
    <n v="80"/>
    <n v="2424.83"/>
    <m/>
  </r>
  <r>
    <x v="37"/>
    <x v="9"/>
    <n v="156"/>
    <m/>
    <m/>
    <m/>
    <m/>
    <m/>
    <n v="49"/>
    <n v="5.2"/>
    <n v="36"/>
    <n v="5.5"/>
    <n v="41.5"/>
    <n v="0.3"/>
    <m/>
    <m/>
    <n v="6.1"/>
    <m/>
    <n v="25"/>
    <m/>
    <n v="8.1"/>
    <n v="88"/>
    <n v="113"/>
    <n v="25"/>
    <m/>
    <m/>
    <n v="77"/>
    <n v="1733.39"/>
    <m/>
  </r>
  <r>
    <x v="37"/>
    <x v="10"/>
    <n v="179"/>
    <m/>
    <m/>
    <m/>
    <m/>
    <m/>
    <n v="60"/>
    <n v="4.5999999999999996"/>
    <n v="40"/>
    <n v="6.6"/>
    <n v="46.6"/>
    <n v="0.3"/>
    <m/>
    <m/>
    <n v="7.4"/>
    <m/>
    <n v="26"/>
    <m/>
    <n v="8.1999999999999993"/>
    <n v="103"/>
    <n v="128"/>
    <n v="25"/>
    <m/>
    <m/>
    <n v="69"/>
    <n v="809.83"/>
    <m/>
  </r>
  <r>
    <x v="37"/>
    <x v="11"/>
    <n v="216"/>
    <m/>
    <m/>
    <m/>
    <m/>
    <m/>
    <n v="55"/>
    <n v="3.6"/>
    <n v="44"/>
    <n v="7.4"/>
    <n v="51.4"/>
    <n v="0.8"/>
    <m/>
    <m/>
    <n v="3"/>
    <m/>
    <n v="34"/>
    <m/>
    <n v="8.4"/>
    <n v="104"/>
    <n v="140"/>
    <n v="34"/>
    <m/>
    <m/>
    <n v="54"/>
    <n v="1416.66"/>
    <m/>
  </r>
  <r>
    <x v="37"/>
    <x v="12"/>
    <n v="188"/>
    <m/>
    <m/>
    <m/>
    <m/>
    <m/>
    <n v="52"/>
    <n v="5"/>
    <n v="34"/>
    <n v="6.1"/>
    <n v="40.1"/>
    <n v="0.64"/>
    <m/>
    <m/>
    <n v="3.2"/>
    <m/>
    <n v="25"/>
    <m/>
    <n v="8.1"/>
    <n v="80"/>
    <n v="108"/>
    <n v="26"/>
    <m/>
    <m/>
    <n v="45"/>
    <n v="3772.25"/>
    <m/>
  </r>
  <r>
    <x v="38"/>
    <x v="1"/>
    <n v="150"/>
    <m/>
    <m/>
    <m/>
    <m/>
    <m/>
    <n v="52"/>
    <n v="1.6"/>
    <n v="30"/>
    <n v="3.5"/>
    <n v="33.5"/>
    <n v="0.95"/>
    <m/>
    <m/>
    <n v="3.9"/>
    <m/>
    <n v="27"/>
    <m/>
    <n v="7.7"/>
    <n v="40"/>
    <n v="87"/>
    <n v="23"/>
    <m/>
    <m/>
    <n v="40"/>
    <n v="4076.77"/>
    <m/>
  </r>
  <r>
    <x v="38"/>
    <x v="2"/>
    <m/>
    <m/>
    <m/>
    <m/>
    <m/>
    <m/>
    <m/>
    <m/>
    <m/>
    <m/>
    <m/>
    <m/>
    <m/>
    <m/>
    <m/>
    <m/>
    <m/>
    <m/>
    <n v="7.5"/>
    <n v="44"/>
    <n v="69"/>
    <n v="23"/>
    <m/>
    <m/>
    <n v="38"/>
    <n v="7483.92"/>
    <m/>
  </r>
  <r>
    <x v="38"/>
    <x v="3"/>
    <n v="101"/>
    <m/>
    <m/>
    <m/>
    <m/>
    <m/>
    <n v="33"/>
    <n v="2.4"/>
    <n v="20"/>
    <n v="3.7"/>
    <n v="23.7"/>
    <n v="1.2"/>
    <m/>
    <m/>
    <n v="2.9"/>
    <m/>
    <n v="23"/>
    <m/>
    <n v="7.5"/>
    <n v="39"/>
    <n v="63"/>
    <n v="22"/>
    <m/>
    <m/>
    <n v="47"/>
    <n v="13753"/>
    <m/>
  </r>
  <r>
    <x v="38"/>
    <x v="4"/>
    <n v="112"/>
    <m/>
    <m/>
    <m/>
    <m/>
    <m/>
    <n v="50"/>
    <n v="4"/>
    <n v="20"/>
    <n v="3.5"/>
    <n v="23.5"/>
    <n v="1.2"/>
    <m/>
    <m/>
    <n v="2.7"/>
    <m/>
    <n v="21"/>
    <m/>
    <n v="7.5"/>
    <n v="40"/>
    <n v="60"/>
    <n v="19"/>
    <m/>
    <m/>
    <n v="55"/>
    <n v="17183"/>
    <m/>
  </r>
  <r>
    <x v="38"/>
    <x v="5"/>
    <n v="140"/>
    <m/>
    <m/>
    <m/>
    <m/>
    <m/>
    <n v="65"/>
    <n v="2.4"/>
    <n v="26"/>
    <n v="3.1"/>
    <n v="29.1"/>
    <n v="0.8"/>
    <m/>
    <m/>
    <n v="2.8"/>
    <m/>
    <n v="28"/>
    <m/>
    <n v="7.7"/>
    <n v="46"/>
    <n v="75"/>
    <n v="27"/>
    <m/>
    <m/>
    <n v="68"/>
    <n v="20620"/>
    <m/>
  </r>
  <r>
    <x v="38"/>
    <x v="6"/>
    <n v="138"/>
    <m/>
    <m/>
    <m/>
    <m/>
    <m/>
    <n v="70"/>
    <n v="3"/>
    <n v="26"/>
    <n v="4.8"/>
    <n v="30.8"/>
    <n v="0.9"/>
    <m/>
    <m/>
    <n v="3.7"/>
    <m/>
    <n v="21"/>
    <m/>
    <n v="7.7"/>
    <n v="55"/>
    <n v="72"/>
    <n v="18"/>
    <m/>
    <m/>
    <n v="75"/>
    <n v="8464.33"/>
    <m/>
  </r>
  <r>
    <x v="38"/>
    <x v="7"/>
    <n v="166"/>
    <m/>
    <m/>
    <m/>
    <m/>
    <m/>
    <n v="30"/>
    <n v="5.0999999999999996"/>
    <n v="24"/>
    <n v="3.7"/>
    <n v="27.7"/>
    <n v="0.7"/>
    <m/>
    <m/>
    <n v="2.6"/>
    <m/>
    <n v="16"/>
    <m/>
    <n v="7.8"/>
    <n v="66"/>
    <n v="74"/>
    <n v="10"/>
    <m/>
    <m/>
    <n v="80"/>
    <n v="4159.3500000000004"/>
    <m/>
  </r>
  <r>
    <x v="38"/>
    <x v="8"/>
    <n v="106"/>
    <m/>
    <m/>
    <m/>
    <m/>
    <m/>
    <n v="17"/>
    <n v="4.5999999999999996"/>
    <n v="24"/>
    <n v="3.9"/>
    <n v="27.9"/>
    <n v="0.5"/>
    <m/>
    <m/>
    <n v="3.6"/>
    <m/>
    <n v="19"/>
    <m/>
    <n v="7.5"/>
    <n v="57"/>
    <n v="77"/>
    <n v="22"/>
    <m/>
    <m/>
    <n v="77"/>
    <n v="14010"/>
    <m/>
  </r>
  <r>
    <x v="38"/>
    <x v="9"/>
    <n v="157"/>
    <m/>
    <m/>
    <m/>
    <m/>
    <m/>
    <n v="14"/>
    <n v="4.5"/>
    <n v="30"/>
    <n v="5.8"/>
    <n v="35.799999999999997"/>
    <n v="0.5"/>
    <m/>
    <m/>
    <n v="3.4"/>
    <m/>
    <n v="17"/>
    <m/>
    <n v="7.8"/>
    <n v="79"/>
    <n v="94"/>
    <n v="15"/>
    <m/>
    <m/>
    <n v="73"/>
    <n v="4696"/>
    <m/>
  </r>
  <r>
    <x v="38"/>
    <x v="10"/>
    <n v="169"/>
    <m/>
    <m/>
    <m/>
    <m/>
    <m/>
    <n v="14"/>
    <n v="6.8"/>
    <n v="24"/>
    <n v="4.5"/>
    <n v="28.5"/>
    <n v="0.6"/>
    <m/>
    <m/>
    <n v="3.9"/>
    <m/>
    <n v="20"/>
    <m/>
    <n v="7.5"/>
    <n v="58"/>
    <n v="80"/>
    <n v="21"/>
    <m/>
    <m/>
    <n v="64"/>
    <n v="44095"/>
    <m/>
  </r>
  <r>
    <x v="38"/>
    <x v="11"/>
    <n v="122"/>
    <m/>
    <m/>
    <m/>
    <m/>
    <m/>
    <n v="18"/>
    <n v="7"/>
    <n v="25"/>
    <n v="5.5"/>
    <n v="30.5"/>
    <n v="0.59"/>
    <m/>
    <m/>
    <n v="3.9"/>
    <m/>
    <n v="21"/>
    <m/>
    <n v="7.6"/>
    <n v="63"/>
    <n v="85"/>
    <n v="22"/>
    <m/>
    <m/>
    <n v="53"/>
    <n v="10264"/>
    <m/>
  </r>
  <r>
    <x v="38"/>
    <x v="12"/>
    <n v="111"/>
    <m/>
    <m/>
    <m/>
    <m/>
    <m/>
    <n v="15"/>
    <n v="7.1"/>
    <n v="22"/>
    <n v="4.5"/>
    <n v="26.5"/>
    <n v="0.9"/>
    <m/>
    <m/>
    <n v="4.5"/>
    <m/>
    <n v="19"/>
    <m/>
    <n v="7.6"/>
    <n v="53"/>
    <n v="80"/>
    <n v="25"/>
    <m/>
    <m/>
    <n v="41"/>
    <n v="17208"/>
    <m/>
  </r>
  <r>
    <x v="39"/>
    <x v="1"/>
    <n v="125"/>
    <m/>
    <m/>
    <m/>
    <m/>
    <m/>
    <n v="22"/>
    <n v="5.6"/>
    <n v="19"/>
    <n v="6.1"/>
    <n v="25.1"/>
    <n v="0.8"/>
    <m/>
    <m/>
    <n v="3.3"/>
    <m/>
    <n v="18"/>
    <m/>
    <n v="7.6"/>
    <n v="48"/>
    <n v="74"/>
    <n v="27"/>
    <m/>
    <m/>
    <n v="40"/>
    <n v="21500"/>
    <m/>
  </r>
  <r>
    <x v="39"/>
    <x v="2"/>
    <n v="117"/>
    <m/>
    <m/>
    <m/>
    <m/>
    <m/>
    <n v="17"/>
    <n v="8.6"/>
    <n v="19"/>
    <n v="4.9000000000000004"/>
    <n v="23.9"/>
    <n v="0.5"/>
    <m/>
    <m/>
    <n v="3.9"/>
    <m/>
    <n v="18"/>
    <m/>
    <n v="7.4"/>
    <n v="42"/>
    <n v="67"/>
    <n v="22"/>
    <m/>
    <m/>
    <n v="40"/>
    <n v="26714"/>
    <m/>
  </r>
  <r>
    <x v="39"/>
    <x v="3"/>
    <n v="121"/>
    <m/>
    <m/>
    <m/>
    <m/>
    <m/>
    <n v="20"/>
    <n v="7.2"/>
    <n v="19"/>
    <n v="3.9"/>
    <n v="22.9"/>
    <n v="0.68"/>
    <m/>
    <m/>
    <n v="3.4"/>
    <m/>
    <n v="17"/>
    <m/>
    <n v="7.2"/>
    <n v="43"/>
    <n v="64"/>
    <n v="18"/>
    <m/>
    <m/>
    <n v="45"/>
    <n v="23324"/>
    <m/>
  </r>
  <r>
    <x v="39"/>
    <x v="4"/>
    <n v="127"/>
    <m/>
    <m/>
    <m/>
    <m/>
    <m/>
    <n v="14"/>
    <n v="5.2"/>
    <n v="21"/>
    <n v="4.5"/>
    <n v="25.5"/>
    <n v="0.7"/>
    <m/>
    <m/>
    <n v="2.8"/>
    <m/>
    <n v="18"/>
    <m/>
    <n v="7.9"/>
    <n v="53"/>
    <n v="71"/>
    <n v="18"/>
    <m/>
    <m/>
    <n v="53"/>
    <n v="18754"/>
    <m/>
  </r>
  <r>
    <x v="39"/>
    <x v="5"/>
    <n v="159"/>
    <m/>
    <m/>
    <m/>
    <m/>
    <m/>
    <n v="25"/>
    <n v="6.4"/>
    <n v="21"/>
    <n v="4.4000000000000004"/>
    <n v="25.4"/>
    <n v="0.7"/>
    <m/>
    <m/>
    <n v="3"/>
    <m/>
    <n v="16"/>
    <m/>
    <n v="7.7"/>
    <n v="52"/>
    <n v="68"/>
    <n v="16"/>
    <m/>
    <m/>
    <n v="65"/>
    <n v="15211"/>
    <m/>
  </r>
  <r>
    <x v="39"/>
    <x v="6"/>
    <n v="152"/>
    <m/>
    <m/>
    <m/>
    <m/>
    <m/>
    <n v="21"/>
    <n v="6.3"/>
    <n v="27"/>
    <n v="5.6"/>
    <n v="32.6"/>
    <n v="0.9"/>
    <m/>
    <m/>
    <n v="3.3"/>
    <m/>
    <n v="19"/>
    <m/>
    <n v="7.8"/>
    <n v="68"/>
    <n v="66"/>
    <n v="14"/>
    <m/>
    <m/>
    <n v="78"/>
    <n v="6738.33"/>
    <m/>
  </r>
  <r>
    <x v="39"/>
    <x v="7"/>
    <n v="151"/>
    <m/>
    <m/>
    <m/>
    <m/>
    <m/>
    <n v="17"/>
    <n v="4.5999999999999996"/>
    <n v="34"/>
    <n v="6.7"/>
    <n v="40.700000000000003"/>
    <n v="1.06"/>
    <m/>
    <m/>
    <n v="5.6"/>
    <m/>
    <n v="26"/>
    <m/>
    <n v="8"/>
    <n v="86"/>
    <n v="106"/>
    <n v="20"/>
    <m/>
    <m/>
    <n v="80"/>
    <n v="4676.12"/>
    <m/>
  </r>
  <r>
    <x v="39"/>
    <x v="8"/>
    <n v="152"/>
    <m/>
    <m/>
    <m/>
    <m/>
    <m/>
    <n v="15"/>
    <n v="4.9000000000000004"/>
    <n v="33"/>
    <n v="8.3000000000000007"/>
    <n v="41.3"/>
    <n v="0.53"/>
    <m/>
    <m/>
    <n v="6.1"/>
    <m/>
    <n v="30"/>
    <m/>
    <n v="8.1999999999999993"/>
    <n v="92"/>
    <n v="112"/>
    <n v="18"/>
    <m/>
    <m/>
    <n v="81"/>
    <n v="2082.9"/>
    <m/>
  </r>
  <r>
    <x v="39"/>
    <x v="9"/>
    <n v="175"/>
    <m/>
    <m/>
    <m/>
    <m/>
    <m/>
    <n v="17"/>
    <n v="2.1"/>
    <n v="34"/>
    <n v="10.3"/>
    <n v="44.3"/>
    <n v="0.4"/>
    <m/>
    <m/>
    <n v="8.8000000000000007"/>
    <m/>
    <n v="38"/>
    <m/>
    <n v="8.1"/>
    <n v="97"/>
    <n v="126"/>
    <n v="27"/>
    <m/>
    <m/>
    <n v="72"/>
    <n v="1448.66"/>
    <m/>
  </r>
  <r>
    <x v="39"/>
    <x v="10"/>
    <n v="181"/>
    <m/>
    <m/>
    <m/>
    <m/>
    <m/>
    <n v="13"/>
    <n v="2.2000000000000002"/>
    <n v="36"/>
    <n v="9.8000000000000007"/>
    <n v="45.8"/>
    <n v="0.4"/>
    <m/>
    <m/>
    <n v="8.6999999999999993"/>
    <m/>
    <n v="40"/>
    <m/>
    <n v="8.1"/>
    <n v="99"/>
    <n v="126"/>
    <n v="28"/>
    <m/>
    <m/>
    <n v="57"/>
    <n v="1560.61"/>
    <m/>
  </r>
  <r>
    <x v="39"/>
    <x v="11"/>
    <n v="139"/>
    <m/>
    <m/>
    <m/>
    <m/>
    <m/>
    <n v="23"/>
    <n v="6.9"/>
    <n v="26"/>
    <n v="6"/>
    <n v="32"/>
    <n v="1.7"/>
    <m/>
    <m/>
    <n v="7.5"/>
    <m/>
    <n v="26"/>
    <m/>
    <n v="7.7"/>
    <n v="61"/>
    <n v="86"/>
    <n v="26"/>
    <m/>
    <m/>
    <n v="47"/>
    <n v="3856.66"/>
    <m/>
  </r>
  <r>
    <x v="39"/>
    <x v="12"/>
    <n v="167"/>
    <m/>
    <m/>
    <m/>
    <m/>
    <m/>
    <n v="15"/>
    <n v="3.1"/>
    <n v="34"/>
    <n v="8.1"/>
    <n v="42.1"/>
    <n v="2.5"/>
    <m/>
    <m/>
    <n v="7.7"/>
    <m/>
    <n v="35"/>
    <m/>
    <n v="8"/>
    <n v="86"/>
    <n v="115"/>
    <n v="34"/>
    <m/>
    <m/>
    <n v="37"/>
    <n v="1535.8"/>
    <m/>
  </r>
  <r>
    <x v="40"/>
    <x v="1"/>
    <n v="115"/>
    <m/>
    <m/>
    <m/>
    <m/>
    <m/>
    <n v="13"/>
    <n v="4.9000000000000004"/>
    <n v="24"/>
    <n v="5.0999999999999996"/>
    <n v="29.1"/>
    <n v="2.6"/>
    <m/>
    <m/>
    <n v="5.2"/>
    <m/>
    <n v="23"/>
    <m/>
    <n v="7.6"/>
    <n v="55"/>
    <n v="79"/>
    <n v="24"/>
    <m/>
    <m/>
    <n v="36"/>
    <n v="7831.28"/>
    <m/>
  </r>
  <r>
    <x v="40"/>
    <x v="2"/>
    <n v="106"/>
    <m/>
    <m/>
    <m/>
    <m/>
    <m/>
    <n v="14"/>
    <n v="8.6"/>
    <n v="22"/>
    <n v="4.7"/>
    <n v="26.7"/>
    <n v="2"/>
    <m/>
    <m/>
    <n v="4.5999999999999996"/>
    <m/>
    <n v="22"/>
    <m/>
    <n v="7.6"/>
    <n v="46"/>
    <n v="74"/>
    <n v="26"/>
    <m/>
    <m/>
    <n v="36"/>
    <n v="8375.17"/>
    <m/>
  </r>
  <r>
    <x v="40"/>
    <x v="3"/>
    <n v="83"/>
    <m/>
    <m/>
    <m/>
    <m/>
    <m/>
    <n v="15"/>
    <n v="7.9"/>
    <n v="15"/>
    <n v="3.6"/>
    <n v="18.600000000000001"/>
    <n v="1.6"/>
    <m/>
    <m/>
    <n v="2.6"/>
    <m/>
    <n v="18"/>
    <m/>
    <n v="7.3"/>
    <n v="30"/>
    <n v="50"/>
    <n v="20"/>
    <m/>
    <m/>
    <n v="43"/>
    <n v="30529"/>
    <m/>
  </r>
  <r>
    <x v="40"/>
    <x v="4"/>
    <n v="95"/>
    <m/>
    <m/>
    <m/>
    <m/>
    <m/>
    <n v="25"/>
    <n v="6.2"/>
    <n v="17"/>
    <n v="3.7"/>
    <n v="20.7"/>
    <n v="1.1000000000000001"/>
    <m/>
    <m/>
    <n v="2.9"/>
    <m/>
    <n v="17"/>
    <m/>
    <n v="7.5"/>
    <n v="39"/>
    <n v="59"/>
    <n v="18"/>
    <m/>
    <m/>
    <n v="52"/>
    <n v="17983"/>
    <m/>
  </r>
  <r>
    <x v="40"/>
    <x v="5"/>
    <n v="92"/>
    <m/>
    <m/>
    <m/>
    <m/>
    <m/>
    <n v="14"/>
    <n v="5.2"/>
    <n v="22"/>
    <n v="3.1"/>
    <n v="25.1"/>
    <n v="1"/>
    <m/>
    <m/>
    <n v="2.5"/>
    <m/>
    <n v="19"/>
    <m/>
    <n v="7.7"/>
    <n v="48"/>
    <n v="69"/>
    <n v="20"/>
    <m/>
    <m/>
    <n v="68"/>
    <n v="17327"/>
    <m/>
  </r>
  <r>
    <x v="40"/>
    <x v="6"/>
    <n v="158"/>
    <m/>
    <m/>
    <m/>
    <m/>
    <m/>
    <n v="30"/>
    <n v="5.2"/>
    <n v="35"/>
    <n v="5.0999999999999996"/>
    <n v="40.1"/>
    <n v="1.6"/>
    <m/>
    <m/>
    <n v="3"/>
    <m/>
    <n v="21"/>
    <m/>
    <n v="7.7"/>
    <n v="67"/>
    <n v="92"/>
    <n v="22"/>
    <m/>
    <m/>
    <n v="76"/>
    <n v="4924.66"/>
    <m/>
  </r>
  <r>
    <x v="40"/>
    <x v="7"/>
    <n v="169"/>
    <m/>
    <m/>
    <m/>
    <m/>
    <m/>
    <n v="13"/>
    <n v="3.5"/>
    <n v="37"/>
    <n v="6"/>
    <n v="43"/>
    <n v="1.6"/>
    <m/>
    <m/>
    <n v="4"/>
    <m/>
    <n v="23"/>
    <m/>
    <n v="8.1"/>
    <n v="82"/>
    <n v="108"/>
    <n v="24"/>
    <m/>
    <m/>
    <n v="81"/>
    <n v="1816.77"/>
    <m/>
  </r>
  <r>
    <x v="40"/>
    <x v="8"/>
    <n v="151"/>
    <m/>
    <m/>
    <m/>
    <m/>
    <m/>
    <n v="12"/>
    <n v="4.2"/>
    <n v="38"/>
    <n v="6.5"/>
    <n v="44.5"/>
    <n v="1.5"/>
    <m/>
    <m/>
    <n v="6.2"/>
    <m/>
    <n v="26"/>
    <m/>
    <n v="8.1"/>
    <n v="94"/>
    <n v="124"/>
    <n v="30"/>
    <m/>
    <m/>
    <n v="81"/>
    <n v="1149"/>
    <m/>
  </r>
  <r>
    <x v="40"/>
    <x v="9"/>
    <n v="161"/>
    <m/>
    <m/>
    <m/>
    <m/>
    <m/>
    <n v="25"/>
    <n v="3.3"/>
    <n v="38"/>
    <n v="5.2"/>
    <n v="43.2"/>
    <n v="1.7"/>
    <m/>
    <m/>
    <n v="4.3"/>
    <m/>
    <n v="30"/>
    <m/>
    <n v="7.9"/>
    <n v="98"/>
    <n v="122"/>
    <n v="24"/>
    <m/>
    <m/>
    <n v="74"/>
    <n v="2504.79"/>
    <m/>
  </r>
  <r>
    <x v="40"/>
    <x v="10"/>
    <n v="178"/>
    <m/>
    <m/>
    <m/>
    <m/>
    <m/>
    <n v="17"/>
    <n v="2.6"/>
    <n v="34"/>
    <n v="6.7"/>
    <n v="40.700000000000003"/>
    <n v="0.4"/>
    <m/>
    <m/>
    <n v="1.9"/>
    <m/>
    <n v="34"/>
    <m/>
    <n v="7.6"/>
    <n v="84"/>
    <n v="112"/>
    <n v="23"/>
    <m/>
    <m/>
    <n v="61"/>
    <n v="5841.6"/>
    <m/>
  </r>
  <r>
    <x v="40"/>
    <x v="11"/>
    <n v="170"/>
    <m/>
    <m/>
    <m/>
    <m/>
    <m/>
    <n v="14"/>
    <n v="3.6"/>
    <n v="31"/>
    <n v="6.6"/>
    <n v="37.6"/>
    <n v="2.4"/>
    <m/>
    <m/>
    <n v="2.4"/>
    <m/>
    <n v="30"/>
    <m/>
    <n v="7.4"/>
    <n v="84"/>
    <n v="101"/>
    <n v="16"/>
    <m/>
    <m/>
    <n v="49"/>
    <n v="2817.33"/>
    <m/>
  </r>
  <r>
    <x v="40"/>
    <x v="12"/>
    <n v="185"/>
    <m/>
    <m/>
    <m/>
    <m/>
    <m/>
    <n v="20"/>
    <n v="3.7"/>
    <n v="25"/>
    <n v="3.6"/>
    <n v="28.6"/>
    <n v="0.7"/>
    <m/>
    <m/>
    <n v="1.1000000000000001"/>
    <m/>
    <n v="34"/>
    <m/>
    <n v="7.5"/>
    <n v="48"/>
    <n v="72"/>
    <n v="22"/>
    <m/>
    <m/>
    <n v="36"/>
    <n v="8909.35"/>
    <m/>
  </r>
  <r>
    <x v="41"/>
    <x v="1"/>
    <n v="160"/>
    <m/>
    <m/>
    <m/>
    <m/>
    <m/>
    <n v="20"/>
    <n v="7.2"/>
    <n v="20"/>
    <n v="4.7"/>
    <n v="24.7"/>
    <n v="0.9"/>
    <m/>
    <m/>
    <n v="1.8"/>
    <m/>
    <n v="22"/>
    <m/>
    <n v="7.5"/>
    <n v="48"/>
    <n v="71"/>
    <n v="21"/>
    <m/>
    <m/>
    <n v="34"/>
    <n v="10097"/>
    <m/>
  </r>
  <r>
    <x v="41"/>
    <x v="2"/>
    <n v="151"/>
    <m/>
    <m/>
    <m/>
    <m/>
    <m/>
    <n v="19"/>
    <n v="6.6"/>
    <n v="25"/>
    <n v="4.5"/>
    <n v="29.5"/>
    <n v="1.08"/>
    <m/>
    <m/>
    <n v="1.3"/>
    <m/>
    <n v="22"/>
    <m/>
    <n v="7.5"/>
    <n v="42"/>
    <n v="75"/>
    <n v="26"/>
    <m/>
    <m/>
    <n v="36"/>
    <n v="16742"/>
    <m/>
  </r>
  <r>
    <x v="41"/>
    <x v="3"/>
    <n v="160"/>
    <m/>
    <m/>
    <m/>
    <m/>
    <m/>
    <n v="19"/>
    <n v="5.7"/>
    <n v="20"/>
    <n v="4.4000000000000004"/>
    <n v="24.4"/>
    <n v="1.25"/>
    <m/>
    <m/>
    <n v="1.3"/>
    <m/>
    <n v="22"/>
    <m/>
    <n v="7.5"/>
    <n v="43"/>
    <n v="67"/>
    <n v="22"/>
    <m/>
    <m/>
    <n v="51"/>
    <n v="21718"/>
    <m/>
  </r>
  <r>
    <x v="41"/>
    <x v="4"/>
    <n v="151"/>
    <m/>
    <m/>
    <m/>
    <m/>
    <m/>
    <n v="21"/>
    <n v="7"/>
    <n v="22"/>
    <n v="4.7"/>
    <n v="26.7"/>
    <n v="0.45"/>
    <m/>
    <m/>
    <n v="2.5"/>
    <m/>
    <n v="21"/>
    <m/>
    <n v="7.5"/>
    <n v="48"/>
    <n v="74"/>
    <n v="24"/>
    <m/>
    <m/>
    <n v="63"/>
    <n v="10784"/>
    <m/>
  </r>
  <r>
    <x v="41"/>
    <x v="5"/>
    <n v="144"/>
    <m/>
    <m/>
    <m/>
    <m/>
    <m/>
    <n v="17"/>
    <n v="5.9"/>
    <n v="21"/>
    <n v="4.3"/>
    <n v="25.3"/>
    <m/>
    <m/>
    <m/>
    <n v="7.2"/>
    <m/>
    <n v="25"/>
    <m/>
    <n v="7.5"/>
    <n v="39"/>
    <n v="66"/>
    <n v="22"/>
    <m/>
    <m/>
    <n v="64"/>
    <n v="11733"/>
    <m/>
  </r>
  <r>
    <x v="41"/>
    <x v="6"/>
    <n v="160"/>
    <m/>
    <m/>
    <m/>
    <m/>
    <m/>
    <n v="20"/>
    <n v="5"/>
    <n v="25"/>
    <n v="5"/>
    <n v="30"/>
    <m/>
    <m/>
    <m/>
    <n v="1.2"/>
    <m/>
    <n v="28"/>
    <m/>
    <n v="7.5"/>
    <n v="62"/>
    <n v="84"/>
    <n v="26"/>
    <m/>
    <m/>
    <n v="76"/>
    <n v="6176.66"/>
    <m/>
  </r>
  <r>
    <x v="41"/>
    <x v="7"/>
    <n v="142"/>
    <m/>
    <m/>
    <m/>
    <m/>
    <m/>
    <n v="21"/>
    <n v="5.8"/>
    <n v="19"/>
    <n v="3.1"/>
    <n v="22.1"/>
    <n v="0.7"/>
    <m/>
    <m/>
    <n v="4.3"/>
    <m/>
    <n v="27"/>
    <m/>
    <n v="7.5"/>
    <n v="55"/>
    <n v="61"/>
    <n v="5"/>
    <m/>
    <m/>
    <n v="76"/>
    <n v="5873.86"/>
    <m/>
  </r>
  <r>
    <x v="41"/>
    <x v="8"/>
    <n v="102"/>
    <m/>
    <m/>
    <m/>
    <m/>
    <m/>
    <n v="27"/>
    <n v="5.0999999999999996"/>
    <n v="17"/>
    <n v="3.5"/>
    <n v="20.5"/>
    <n v="0.64"/>
    <m/>
    <m/>
    <n v="2.9"/>
    <m/>
    <n v="24"/>
    <m/>
    <n v="7.7"/>
    <n v="57"/>
    <n v="63"/>
    <n v="7"/>
    <m/>
    <m/>
    <n v="76"/>
    <n v="9458.7000000000007"/>
    <m/>
  </r>
  <r>
    <x v="41"/>
    <x v="9"/>
    <n v="127"/>
    <m/>
    <m/>
    <m/>
    <m/>
    <m/>
    <n v="25"/>
    <n v="6.1"/>
    <n v="18"/>
    <n v="4.5"/>
    <n v="22.5"/>
    <n v="0.67"/>
    <m/>
    <m/>
    <n v="2.4"/>
    <m/>
    <n v="21"/>
    <m/>
    <n v="7.6"/>
    <n v="56"/>
    <n v="76"/>
    <n v="6"/>
    <m/>
    <m/>
    <n v="74"/>
    <n v="19939"/>
    <m/>
  </r>
  <r>
    <x v="41"/>
    <x v="10"/>
    <n v="150"/>
    <m/>
    <m/>
    <m/>
    <m/>
    <m/>
    <n v="22"/>
    <n v="5.5"/>
    <n v="23"/>
    <n v="4.9000000000000004"/>
    <n v="27.9"/>
    <n v="0.9"/>
    <m/>
    <m/>
    <n v="1.2"/>
    <m/>
    <n v="26"/>
    <m/>
    <n v="7.7"/>
    <n v="71"/>
    <n v="79"/>
    <n v="10"/>
    <m/>
    <m/>
    <n v="61"/>
    <n v="5553.22"/>
    <m/>
  </r>
  <r>
    <x v="41"/>
    <x v="11"/>
    <n v="139"/>
    <m/>
    <m/>
    <m/>
    <m/>
    <m/>
    <n v="14"/>
    <n v="3.5"/>
    <n v="28"/>
    <n v="5"/>
    <n v="33"/>
    <n v="0.67"/>
    <m/>
    <m/>
    <n v="2.8"/>
    <m/>
    <n v="28"/>
    <m/>
    <n v="7.8"/>
    <n v="70"/>
    <n v="54"/>
    <n v="10"/>
    <m/>
    <m/>
    <n v="45"/>
    <n v="8039.33"/>
    <m/>
  </r>
  <r>
    <x v="41"/>
    <x v="12"/>
    <n v="109"/>
    <m/>
    <m/>
    <m/>
    <m/>
    <m/>
    <n v="17"/>
    <n v="8.4"/>
    <n v="17"/>
    <n v="3.8"/>
    <n v="20.8"/>
    <n v="0.5"/>
    <m/>
    <m/>
    <n v="1.1000000000000001"/>
    <m/>
    <n v="20"/>
    <m/>
    <n v="7.3"/>
    <n v="40"/>
    <n v="51"/>
    <n v="12"/>
    <m/>
    <m/>
    <n v="32"/>
    <n v="15728"/>
    <m/>
  </r>
  <r>
    <x v="42"/>
    <x v="1"/>
    <n v="111"/>
    <m/>
    <m/>
    <m/>
    <m/>
    <m/>
    <n v="23"/>
    <n v="7.6"/>
    <n v="17"/>
    <n v="4.2"/>
    <n v="21.2"/>
    <n v="1.4"/>
    <m/>
    <m/>
    <n v="1.6"/>
    <m/>
    <n v="20"/>
    <m/>
    <n v="7.4"/>
    <n v="44"/>
    <n v="56"/>
    <n v="6"/>
    <m/>
    <m/>
    <n v="32"/>
    <n v="17419"/>
    <m/>
  </r>
  <r>
    <x v="42"/>
    <x v="2"/>
    <n v="114"/>
    <m/>
    <m/>
    <m/>
    <m/>
    <m/>
    <n v="16"/>
    <n v="7.4"/>
    <n v="19"/>
    <n v="4.4000000000000004"/>
    <n v="23.4"/>
    <n v="1.4"/>
    <m/>
    <m/>
    <n v="8.1"/>
    <m/>
    <n v="22"/>
    <m/>
    <n v="7.5"/>
    <n v="47"/>
    <n v="47"/>
    <n v="8"/>
    <m/>
    <m/>
    <n v="32"/>
    <n v="12344"/>
    <m/>
  </r>
  <r>
    <x v="42"/>
    <x v="3"/>
    <n v="100"/>
    <m/>
    <m/>
    <m/>
    <m/>
    <m/>
    <n v="24"/>
    <n v="6.5"/>
    <n v="14"/>
    <n v="4.0999999999999996"/>
    <n v="18.100000000000001"/>
    <n v="0.98"/>
    <m/>
    <m/>
    <n v="5"/>
    <m/>
    <n v="22"/>
    <m/>
    <n v="7.5"/>
    <n v="39"/>
    <n v="59"/>
    <n v="8"/>
    <m/>
    <m/>
    <n v="39"/>
    <n v="17325"/>
    <m/>
  </r>
  <r>
    <x v="42"/>
    <x v="4"/>
    <n v="100"/>
    <m/>
    <m/>
    <m/>
    <m/>
    <m/>
    <n v="15"/>
    <n v="3.8"/>
    <n v="16"/>
    <n v="4.8"/>
    <n v="20.8"/>
    <n v="0.81"/>
    <m/>
    <m/>
    <n v="5.4"/>
    <m/>
    <n v="24"/>
    <m/>
    <n v="7.9"/>
    <n v="55"/>
    <n v="54"/>
    <n v="4"/>
    <m/>
    <m/>
    <n v="45"/>
    <n v="9081.33"/>
    <m/>
  </r>
  <r>
    <x v="42"/>
    <x v="5"/>
    <n v="124"/>
    <m/>
    <m/>
    <m/>
    <m/>
    <m/>
    <n v="12"/>
    <n v="5.4"/>
    <n v="18"/>
    <n v="2.2999999999999998"/>
    <n v="20.3"/>
    <n v="0.6"/>
    <m/>
    <m/>
    <n v="5"/>
    <m/>
    <n v="19"/>
    <m/>
    <n v="7.6"/>
    <n v="48"/>
    <n v="52"/>
    <n v="6"/>
    <m/>
    <m/>
    <n v="52"/>
    <n v="15366"/>
    <m/>
  </r>
  <r>
    <x v="42"/>
    <x v="6"/>
    <n v="106"/>
    <m/>
    <m/>
    <m/>
    <m/>
    <m/>
    <n v="12"/>
    <n v="6.4"/>
    <n v="16"/>
    <n v="2.4"/>
    <n v="18.399999999999999"/>
    <n v="0.74"/>
    <m/>
    <m/>
    <n v="6.5"/>
    <m/>
    <n v="18"/>
    <m/>
    <n v="7.8"/>
    <n v="44"/>
    <n v="50"/>
    <n v="8"/>
    <m/>
    <m/>
    <n v="60"/>
    <n v="14931"/>
    <m/>
  </r>
  <r>
    <x v="42"/>
    <x v="7"/>
    <n v="168"/>
    <m/>
    <m/>
    <m/>
    <m/>
    <m/>
    <n v="17"/>
    <n v="4.4000000000000004"/>
    <n v="25"/>
    <n v="4.9000000000000004"/>
    <n v="29.9"/>
    <n v="0.87"/>
    <m/>
    <m/>
    <n v="10.5"/>
    <m/>
    <n v="24"/>
    <m/>
    <n v="7.9"/>
    <n v="69"/>
    <n v="74"/>
    <n v="6"/>
    <m/>
    <m/>
    <n v="69"/>
    <n v="4103.8599999999997"/>
    <m/>
  </r>
  <r>
    <x v="42"/>
    <x v="8"/>
    <n v="137"/>
    <m/>
    <m/>
    <m/>
    <m/>
    <m/>
    <n v="14"/>
    <n v="4.5"/>
    <n v="23"/>
    <n v="3.5"/>
    <n v="26.5"/>
    <n v="0.81"/>
    <m/>
    <m/>
    <n v="6.9"/>
    <m/>
    <n v="24"/>
    <m/>
    <n v="7.9"/>
    <n v="63"/>
    <n v="72"/>
    <n v="8"/>
    <m/>
    <m/>
    <n v="68"/>
    <n v="4303.8599999999997"/>
    <m/>
  </r>
  <r>
    <x v="42"/>
    <x v="9"/>
    <n v="165"/>
    <m/>
    <m/>
    <m/>
    <m/>
    <m/>
    <n v="15"/>
    <n v="3.3"/>
    <n v="27"/>
    <n v="4"/>
    <n v="31"/>
    <n v="0.66"/>
    <m/>
    <m/>
    <n v="11.8"/>
    <m/>
    <n v="22"/>
    <m/>
    <n v="8.1999999999999993"/>
    <n v="75"/>
    <n v="82"/>
    <n v="8"/>
    <m/>
    <m/>
    <n v="70"/>
    <n v="2228.33"/>
    <m/>
  </r>
  <r>
    <x v="42"/>
    <x v="10"/>
    <m/>
    <m/>
    <m/>
    <m/>
    <m/>
    <m/>
    <m/>
    <m/>
    <m/>
    <m/>
    <m/>
    <m/>
    <m/>
    <m/>
    <m/>
    <m/>
    <m/>
    <m/>
    <n v="7.9"/>
    <n v="68"/>
    <n v="77"/>
    <n v="10"/>
    <m/>
    <m/>
    <n v="60"/>
    <n v="3475.8"/>
    <m/>
  </r>
  <r>
    <x v="42"/>
    <x v="11"/>
    <n v="152"/>
    <m/>
    <m/>
    <m/>
    <m/>
    <m/>
    <n v="21"/>
    <n v="4.5999999999999996"/>
    <n v="23"/>
    <n v="5.3"/>
    <n v="28.3"/>
    <n v="0.73"/>
    <m/>
    <m/>
    <n v="4.2"/>
    <m/>
    <n v="35"/>
    <m/>
    <n v="8"/>
    <n v="63"/>
    <n v="77"/>
    <n v="14"/>
    <m/>
    <m/>
    <n v="48"/>
    <n v="2647"/>
    <m/>
  </r>
  <r>
    <x v="42"/>
    <x v="12"/>
    <n v="164"/>
    <m/>
    <m/>
    <m/>
    <m/>
    <m/>
    <n v="47"/>
    <n v="4"/>
    <n v="22"/>
    <n v="7.5"/>
    <n v="29.5"/>
    <n v="0.67"/>
    <m/>
    <m/>
    <n v="6.4"/>
    <m/>
    <n v="36"/>
    <m/>
    <n v="7.8"/>
    <n v="68"/>
    <n v="41"/>
    <n v="23"/>
    <m/>
    <m/>
    <n v="35"/>
    <n v="2587.41"/>
    <m/>
  </r>
  <r>
    <x v="43"/>
    <x v="1"/>
    <n v="113"/>
    <m/>
    <m/>
    <m/>
    <m/>
    <m/>
    <n v="24"/>
    <n v="6"/>
    <n v="21"/>
    <n v="4.5999999999999996"/>
    <n v="25.6"/>
    <n v="1.03"/>
    <m/>
    <m/>
    <n v="3.6"/>
    <m/>
    <n v="23"/>
    <m/>
    <n v="7.6"/>
    <n v="40"/>
    <n v="59"/>
    <n v="18"/>
    <m/>
    <m/>
    <n v="35"/>
    <n v="12437"/>
    <m/>
  </r>
  <r>
    <x v="43"/>
    <x v="2"/>
    <n v="123"/>
    <m/>
    <m/>
    <m/>
    <m/>
    <m/>
    <n v="38"/>
    <n v="5.6"/>
    <n v="24"/>
    <n v="5.3"/>
    <n v="29.3"/>
    <n v="1.01"/>
    <m/>
    <m/>
    <n v="4"/>
    <m/>
    <n v="23"/>
    <m/>
    <n v="7.9"/>
    <n v="47"/>
    <n v="65"/>
    <n v="18"/>
    <m/>
    <m/>
    <n v="37"/>
    <n v="6877.5"/>
    <m/>
  </r>
  <r>
    <x v="43"/>
    <x v="3"/>
    <n v="108"/>
    <m/>
    <m/>
    <m/>
    <m/>
    <m/>
    <n v="26"/>
    <n v="2.7"/>
    <n v="22"/>
    <n v="4.9000000000000004"/>
    <n v="26.9"/>
    <n v="1.1299999999999999"/>
    <m/>
    <m/>
    <n v="4.3"/>
    <m/>
    <n v="23"/>
    <m/>
    <n v="7.5"/>
    <n v="41"/>
    <n v="60"/>
    <n v="19"/>
    <m/>
    <m/>
    <n v="40"/>
    <n v="12569"/>
    <m/>
  </r>
  <r>
    <x v="43"/>
    <x v="4"/>
    <n v="112"/>
    <m/>
    <m/>
    <m/>
    <m/>
    <m/>
    <n v="32"/>
    <n v="1.7"/>
    <n v="22"/>
    <n v="4.4000000000000004"/>
    <n v="26.4"/>
    <n v="0.8"/>
    <m/>
    <m/>
    <n v="3.4"/>
    <m/>
    <n v="22"/>
    <m/>
    <n v="8"/>
    <n v="43"/>
    <n v="61"/>
    <n v="18"/>
    <m/>
    <m/>
    <n v="51"/>
    <n v="7201.66"/>
    <m/>
  </r>
  <r>
    <x v="43"/>
    <x v="5"/>
    <n v="122"/>
    <m/>
    <m/>
    <m/>
    <m/>
    <m/>
    <n v="28"/>
    <n v="3.5"/>
    <n v="20"/>
    <n v="3.6"/>
    <n v="23.6"/>
    <n v="0.7"/>
    <m/>
    <m/>
    <n v="3.7"/>
    <m/>
    <n v="20"/>
    <m/>
    <n v="7.5"/>
    <n v="37"/>
    <n v="56"/>
    <n v="18"/>
    <m/>
    <m/>
    <n v="64"/>
    <n v="10582"/>
    <m/>
  </r>
  <r>
    <x v="43"/>
    <x v="6"/>
    <n v="80"/>
    <m/>
    <m/>
    <m/>
    <m/>
    <m/>
    <n v="26"/>
    <n v="7.1"/>
    <n v="22"/>
    <n v="2.4"/>
    <n v="24.4"/>
    <n v="1.7"/>
    <m/>
    <m/>
    <n v="3.7"/>
    <m/>
    <n v="19"/>
    <m/>
    <n v="7.6"/>
    <n v="50"/>
    <n v="61"/>
    <n v="8"/>
    <m/>
    <m/>
    <n v="73"/>
    <n v="7101.66"/>
    <m/>
  </r>
  <r>
    <x v="43"/>
    <x v="7"/>
    <n v="69"/>
    <m/>
    <m/>
    <m/>
    <m/>
    <m/>
    <n v="16"/>
    <n v="5.5"/>
    <n v="24"/>
    <n v="4.0999999999999996"/>
    <n v="28.1"/>
    <n v="0.94"/>
    <m/>
    <m/>
    <n v="3.8"/>
    <m/>
    <n v="29"/>
    <m/>
    <n v="7.7"/>
    <n v="69"/>
    <n v="75"/>
    <m/>
    <m/>
    <m/>
    <n v="77"/>
    <n v="6256.44"/>
    <m/>
  </r>
  <r>
    <x v="43"/>
    <x v="8"/>
    <n v="68"/>
    <m/>
    <m/>
    <m/>
    <m/>
    <m/>
    <n v="15"/>
    <n v="3.9"/>
    <n v="30"/>
    <n v="5.8"/>
    <n v="35.799999999999997"/>
    <n v="0.7"/>
    <m/>
    <m/>
    <n v="4.5999999999999996"/>
    <m/>
    <n v="27"/>
    <m/>
    <n v="7.5"/>
    <n v="88"/>
    <n v="109"/>
    <n v="15"/>
    <m/>
    <m/>
    <n v="80"/>
    <n v="4229.67"/>
    <m/>
  </r>
  <r>
    <x v="43"/>
    <x v="9"/>
    <n v="161"/>
    <m/>
    <m/>
    <m/>
    <m/>
    <m/>
    <n v="29"/>
    <n v="3.8319999999999999"/>
    <n v="32"/>
    <n v="7.1"/>
    <n v="39.1"/>
    <n v="0.36"/>
    <m/>
    <m/>
    <n v="5.0999999999999996"/>
    <m/>
    <n v="31"/>
    <m/>
    <n v="8"/>
    <n v="95"/>
    <n v="118"/>
    <n v="23"/>
    <m/>
    <m/>
    <n v="74"/>
    <n v="2260.66"/>
    <m/>
  </r>
  <r>
    <x v="43"/>
    <x v="10"/>
    <n v="204"/>
    <m/>
    <m/>
    <m/>
    <m/>
    <m/>
    <n v="36"/>
    <n v="1.9"/>
    <n v="42"/>
    <n v="9.8000000000000007"/>
    <n v="51.8"/>
    <n v="0.3"/>
    <m/>
    <m/>
    <n v="6.2"/>
    <m/>
    <n v="62"/>
    <m/>
    <n v="8.1999999999999993"/>
    <n v="114"/>
    <n v="133"/>
    <n v="20"/>
    <m/>
    <m/>
    <n v="66"/>
    <n v="1438.38"/>
    <m/>
  </r>
  <r>
    <x v="43"/>
    <x v="11"/>
    <n v="182"/>
    <m/>
    <m/>
    <m/>
    <m/>
    <m/>
    <n v="34"/>
    <n v="6.8"/>
    <n v="29"/>
    <n v="6.7"/>
    <n v="35.700000000000003"/>
    <n v="0.36"/>
    <m/>
    <m/>
    <n v="5.6"/>
    <m/>
    <n v="58"/>
    <m/>
    <n v="7.7"/>
    <n v="76"/>
    <n v="86"/>
    <n v="10"/>
    <m/>
    <m/>
    <n v="50"/>
    <n v="5959.66"/>
    <m/>
  </r>
  <r>
    <x v="43"/>
    <x v="12"/>
    <n v="172"/>
    <m/>
    <m/>
    <m/>
    <m/>
    <m/>
    <n v="36"/>
    <n v="6.5"/>
    <n v="27"/>
    <n v="4.2"/>
    <n v="31.2"/>
    <n v="1.29"/>
    <m/>
    <m/>
    <n v="5.7"/>
    <m/>
    <n v="30"/>
    <m/>
    <n v="7.6"/>
    <n v="71"/>
    <n v="88"/>
    <n v="17"/>
    <m/>
    <m/>
    <n v="35"/>
    <n v="3554.51"/>
    <m/>
  </r>
  <r>
    <x v="44"/>
    <x v="1"/>
    <n v="167"/>
    <m/>
    <m/>
    <m/>
    <m/>
    <m/>
    <n v="30"/>
    <n v="6.5"/>
    <n v="24"/>
    <n v="4.4000000000000004"/>
    <n v="28.4"/>
    <n v="1.28"/>
    <m/>
    <m/>
    <n v="4.3"/>
    <m/>
    <n v="29"/>
    <m/>
    <n v="7.5"/>
    <n v="63"/>
    <n v="80"/>
    <n v="16"/>
    <m/>
    <m/>
    <n v="33"/>
    <n v="8876.77"/>
    <m/>
  </r>
  <r>
    <x v="44"/>
    <x v="2"/>
    <n v="160"/>
    <m/>
    <m/>
    <m/>
    <m/>
    <m/>
    <n v="22"/>
    <n v="6.6"/>
    <n v="24"/>
    <n v="4.5"/>
    <n v="28.5"/>
    <n v="1.4"/>
    <m/>
    <m/>
    <n v="4.7"/>
    <m/>
    <n v="29"/>
    <m/>
    <n v="7.4"/>
    <n v="65"/>
    <n v="79"/>
    <n v="14"/>
    <m/>
    <m/>
    <n v="37"/>
    <n v="13675"/>
    <m/>
  </r>
  <r>
    <x v="44"/>
    <x v="3"/>
    <n v="142"/>
    <m/>
    <m/>
    <m/>
    <m/>
    <m/>
    <n v="25"/>
    <n v="6.9"/>
    <n v="21"/>
    <n v="4.5999999999999996"/>
    <n v="25.6"/>
    <n v="1.39"/>
    <m/>
    <m/>
    <n v="3.4"/>
    <m/>
    <n v="31"/>
    <m/>
    <n v="7.4"/>
    <n v="45"/>
    <n v="57"/>
    <n v="12"/>
    <m/>
    <m/>
    <n v="47"/>
    <n v="17667"/>
    <m/>
  </r>
  <r>
    <x v="44"/>
    <x v="4"/>
    <n v="139"/>
    <m/>
    <m/>
    <m/>
    <m/>
    <m/>
    <n v="22"/>
    <n v="6.7"/>
    <n v="20"/>
    <n v="4.5"/>
    <n v="24.5"/>
    <n v="1.27"/>
    <m/>
    <m/>
    <n v="2.6"/>
    <m/>
    <n v="30"/>
    <m/>
    <n v="7.4"/>
    <n v="47"/>
    <n v="57"/>
    <n v="10"/>
    <m/>
    <m/>
    <n v="54"/>
    <n v="22133"/>
    <m/>
  </r>
  <r>
    <x v="44"/>
    <x v="5"/>
    <n v="130"/>
    <m/>
    <m/>
    <m/>
    <m/>
    <m/>
    <n v="15"/>
    <n v="6.4"/>
    <n v="22"/>
    <n v="4.4000000000000004"/>
    <n v="26.4"/>
    <n v="1.1000000000000001"/>
    <m/>
    <m/>
    <n v="2.2999999999999998"/>
    <m/>
    <n v="30"/>
    <m/>
    <n v="7.5"/>
    <n v="49"/>
    <n v="64"/>
    <n v="15"/>
    <m/>
    <m/>
    <n v="65"/>
    <n v="17581"/>
    <m/>
  </r>
  <r>
    <x v="44"/>
    <x v="6"/>
    <n v="149"/>
    <m/>
    <m/>
    <m/>
    <m/>
    <m/>
    <n v="21"/>
    <n v="7.4"/>
    <n v="21"/>
    <n v="4.5999999999999996"/>
    <n v="25.6"/>
    <n v="1.3"/>
    <m/>
    <m/>
    <n v="3.5"/>
    <m/>
    <n v="31"/>
    <m/>
    <n v="7.7"/>
    <n v="53"/>
    <n v="70"/>
    <n v="24"/>
    <m/>
    <m/>
    <n v="71"/>
    <n v="7865.66"/>
    <m/>
  </r>
  <r>
    <x v="44"/>
    <x v="7"/>
    <n v="152"/>
    <m/>
    <m/>
    <m/>
    <m/>
    <m/>
    <n v="24"/>
    <n v="7.9"/>
    <n v="26"/>
    <n v="4.5999999999999996"/>
    <n v="30.6"/>
    <n v="1.2"/>
    <m/>
    <m/>
    <n v="2.2999999999999998"/>
    <m/>
    <n v="31"/>
    <m/>
    <n v="7.6"/>
    <n v="62"/>
    <n v="83"/>
    <n v="23"/>
    <m/>
    <m/>
    <m/>
    <n v="5054.1899999999996"/>
    <m/>
  </r>
  <r>
    <x v="44"/>
    <x v="8"/>
    <n v="148"/>
    <m/>
    <m/>
    <m/>
    <m/>
    <m/>
    <n v="29"/>
    <n v="7.3"/>
    <n v="26"/>
    <n v="4.7"/>
    <n v="30.7"/>
    <n v="1.1200000000000001"/>
    <m/>
    <m/>
    <n v="2.6"/>
    <m/>
    <n v="31"/>
    <m/>
    <n v="7.6"/>
    <n v="63"/>
    <n v="83"/>
    <n v="20"/>
    <m/>
    <m/>
    <m/>
    <n v="6494.83"/>
    <m/>
  </r>
  <r>
    <x v="44"/>
    <x v="9"/>
    <n v="122"/>
    <m/>
    <m/>
    <m/>
    <m/>
    <m/>
    <n v="24"/>
    <n v="5.9"/>
    <n v="30"/>
    <n v="6.1"/>
    <n v="36.1"/>
    <n v="0.81"/>
    <m/>
    <m/>
    <n v="2.8"/>
    <m/>
    <n v="28"/>
    <m/>
    <n v="7.9"/>
    <n v="75"/>
    <n v="100"/>
    <n v="25"/>
    <m/>
    <m/>
    <m/>
    <n v="2917.33"/>
    <m/>
  </r>
  <r>
    <x v="44"/>
    <x v="10"/>
    <n v="126"/>
    <m/>
    <m/>
    <m/>
    <m/>
    <m/>
    <n v="26"/>
    <n v="7"/>
    <n v="31"/>
    <n v="5.3"/>
    <n v="36.299999999999997"/>
    <n v="1.06"/>
    <m/>
    <m/>
    <n v="2.1"/>
    <m/>
    <n v="35"/>
    <m/>
    <n v="7.9"/>
    <n v="81"/>
    <n v="87"/>
    <n v="6"/>
    <m/>
    <m/>
    <m/>
    <n v="9203.86"/>
    <m/>
  </r>
  <r>
    <x v="44"/>
    <x v="11"/>
    <n v="124"/>
    <m/>
    <m/>
    <m/>
    <m/>
    <m/>
    <n v="30"/>
    <n v="7.8"/>
    <n v="23"/>
    <n v="5.8"/>
    <n v="28.8"/>
    <n v="1.1599999999999999"/>
    <m/>
    <m/>
    <n v="4.2"/>
    <m/>
    <n v="24"/>
    <m/>
    <n v="7.6"/>
    <n v="70"/>
    <n v="80"/>
    <n v="10"/>
    <m/>
    <m/>
    <m/>
    <n v="11019"/>
    <m/>
  </r>
  <r>
    <x v="44"/>
    <x v="12"/>
    <n v="120"/>
    <m/>
    <m/>
    <m/>
    <m/>
    <m/>
    <n v="30"/>
    <n v="8"/>
    <n v="19"/>
    <n v="4.4000000000000004"/>
    <n v="23.4"/>
    <n v="1.26"/>
    <m/>
    <m/>
    <n v="2.2999999999999998"/>
    <m/>
    <n v="21"/>
    <m/>
    <n v="7.4"/>
    <n v="49"/>
    <n v="64"/>
    <n v="15"/>
    <m/>
    <m/>
    <m/>
    <n v="28945"/>
    <m/>
  </r>
  <r>
    <x v="45"/>
    <x v="1"/>
    <n v="132"/>
    <m/>
    <m/>
    <m/>
    <m/>
    <m/>
    <n v="29"/>
    <n v="8"/>
    <n v="20"/>
    <n v="4.8"/>
    <n v="24.8"/>
    <n v="1.42"/>
    <m/>
    <m/>
    <n v="2"/>
    <m/>
    <n v="21"/>
    <m/>
    <n v="7.5"/>
    <n v="50"/>
    <n v="64"/>
    <n v="14"/>
    <m/>
    <m/>
    <m/>
    <n v="32822"/>
    <m/>
  </r>
  <r>
    <x v="45"/>
    <x v="2"/>
    <n v="136"/>
    <m/>
    <m/>
    <m/>
    <m/>
    <m/>
    <n v="34"/>
    <n v="6.2"/>
    <n v="20"/>
    <n v="4.2"/>
    <n v="24.2"/>
    <n v="1.5"/>
    <m/>
    <m/>
    <n v="2.6"/>
    <m/>
    <n v="22"/>
    <m/>
    <n v="7.5"/>
    <n v="49"/>
    <n v="62"/>
    <n v="13"/>
    <m/>
    <m/>
    <m/>
    <n v="24385"/>
    <m/>
  </r>
  <r>
    <x v="45"/>
    <x v="3"/>
    <n v="141"/>
    <m/>
    <m/>
    <m/>
    <m/>
    <m/>
    <n v="33"/>
    <n v="6.6"/>
    <n v="21"/>
    <n v="4.3"/>
    <n v="25.3"/>
    <n v="1.35"/>
    <m/>
    <m/>
    <n v="2.2999999999999998"/>
    <m/>
    <n v="22"/>
    <m/>
    <n v="7.7"/>
    <n v="59"/>
    <n v="71"/>
    <n v="12"/>
    <m/>
    <m/>
    <m/>
    <n v="12533"/>
    <m/>
  </r>
  <r>
    <x v="45"/>
    <x v="4"/>
    <n v="159"/>
    <m/>
    <m/>
    <m/>
    <m/>
    <m/>
    <n v="32"/>
    <n v="7.2"/>
    <n v="21"/>
    <n v="4.3"/>
    <n v="25.3"/>
    <n v="1.28"/>
    <m/>
    <m/>
    <n v="1.6"/>
    <m/>
    <n v="23"/>
    <m/>
    <n v="7.7"/>
    <n v="53"/>
    <n v="64"/>
    <n v="11"/>
    <m/>
    <m/>
    <m/>
    <n v="15252"/>
    <m/>
  </r>
  <r>
    <x v="45"/>
    <x v="5"/>
    <n v="157"/>
    <m/>
    <m/>
    <m/>
    <m/>
    <m/>
    <n v="32"/>
    <n v="7.3"/>
    <n v="22"/>
    <n v="4.8"/>
    <n v="26.8"/>
    <n v="0.7"/>
    <m/>
    <m/>
    <n v="2.5"/>
    <m/>
    <n v="23"/>
    <m/>
    <n v="7.8"/>
    <n v="60"/>
    <n v="72"/>
    <n v="12"/>
    <m/>
    <m/>
    <m/>
    <n v="11426"/>
    <m/>
  </r>
  <r>
    <x v="45"/>
    <x v="6"/>
    <n v="166"/>
    <m/>
    <m/>
    <m/>
    <m/>
    <m/>
    <n v="38"/>
    <n v="5"/>
    <n v="26"/>
    <n v="4.7"/>
    <n v="30.7"/>
    <n v="0.49"/>
    <m/>
    <m/>
    <n v="2.7"/>
    <m/>
    <n v="24"/>
    <m/>
    <n v="8"/>
    <n v="69"/>
    <n v="83"/>
    <n v="12"/>
    <m/>
    <m/>
    <m/>
    <n v="13781"/>
    <m/>
  </r>
  <r>
    <x v="45"/>
    <x v="7"/>
    <n v="110"/>
    <m/>
    <m/>
    <m/>
    <m/>
    <m/>
    <n v="20"/>
    <n v="5.5"/>
    <n v="26"/>
    <n v="4.5999999999999996"/>
    <n v="30.6"/>
    <m/>
    <m/>
    <m/>
    <n v="2.7"/>
    <m/>
    <n v="25"/>
    <m/>
    <n v="7.8"/>
    <n v="62"/>
    <n v="75"/>
    <n v="13"/>
    <m/>
    <m/>
    <n v="77"/>
    <n v="21041"/>
    <m/>
  </r>
  <r>
    <x v="45"/>
    <x v="8"/>
    <n v="110"/>
    <m/>
    <m/>
    <m/>
    <m/>
    <m/>
    <n v="18"/>
    <n v="5.2"/>
    <n v="27"/>
    <n v="5.3"/>
    <n v="32.299999999999997"/>
    <m/>
    <m/>
    <m/>
    <n v="2.1"/>
    <m/>
    <n v="24"/>
    <m/>
    <n v="8.1"/>
    <n v="76"/>
    <n v="96"/>
    <n v="20"/>
    <m/>
    <m/>
    <n v="77"/>
    <n v="7779.67"/>
    <m/>
  </r>
  <r>
    <x v="45"/>
    <x v="9"/>
    <n v="127"/>
    <m/>
    <m/>
    <m/>
    <m/>
    <m/>
    <n v="22"/>
    <n v="5"/>
    <n v="34"/>
    <n v="5.9"/>
    <n v="39.9"/>
    <m/>
    <m/>
    <m/>
    <n v="2.1"/>
    <m/>
    <n v="25"/>
    <m/>
    <n v="8.1999999999999993"/>
    <n v="82"/>
    <n v="108"/>
    <n v="26"/>
    <m/>
    <m/>
    <n v="67"/>
    <n v="5153.66"/>
    <m/>
  </r>
  <r>
    <x v="45"/>
    <x v="10"/>
    <n v="126"/>
    <m/>
    <m/>
    <m/>
    <m/>
    <m/>
    <n v="21"/>
    <n v="5.8"/>
    <n v="35"/>
    <n v="6.6"/>
    <n v="41.6"/>
    <m/>
    <m/>
    <m/>
    <n v="2.2000000000000002"/>
    <m/>
    <n v="25"/>
    <m/>
    <n v="8.1999999999999993"/>
    <n v="94"/>
    <n v="120"/>
    <n v="26"/>
    <m/>
    <m/>
    <n v="62"/>
    <n v="2738.06"/>
    <m/>
  </r>
  <r>
    <x v="45"/>
    <x v="11"/>
    <n v="128"/>
    <m/>
    <m/>
    <m/>
    <m/>
    <m/>
    <n v="20"/>
    <n v="6.4"/>
    <n v="34"/>
    <n v="5.9"/>
    <n v="39.9"/>
    <m/>
    <m/>
    <m/>
    <n v="4.4000000000000004"/>
    <m/>
    <n v="32"/>
    <m/>
    <n v="8.1999999999999993"/>
    <n v="77"/>
    <n v="106"/>
    <n v="27"/>
    <m/>
    <m/>
    <n v="45"/>
    <n v="5650.33"/>
    <m/>
  </r>
  <r>
    <x v="45"/>
    <x v="12"/>
    <n v="116"/>
    <m/>
    <m/>
    <m/>
    <m/>
    <m/>
    <n v="19"/>
    <n v="6.1"/>
    <n v="26"/>
    <n v="4.5"/>
    <n v="30.5"/>
    <m/>
    <m/>
    <m/>
    <n v="3.8"/>
    <m/>
    <n v="26"/>
    <m/>
    <n v="8"/>
    <n v="57"/>
    <n v="86"/>
    <n v="24"/>
    <m/>
    <m/>
    <n v="38"/>
    <n v="8692.25"/>
    <m/>
  </r>
  <r>
    <x v="46"/>
    <x v="1"/>
    <n v="122"/>
    <m/>
    <m/>
    <m/>
    <m/>
    <m/>
    <n v="24"/>
    <n v="5.6"/>
    <n v="25"/>
    <n v="4.4000000000000004"/>
    <n v="29.4"/>
    <n v="1.26"/>
    <m/>
    <m/>
    <n v="3.1"/>
    <m/>
    <n v="25"/>
    <m/>
    <n v="7.8"/>
    <n v="52"/>
    <n v="80"/>
    <n v="28"/>
    <m/>
    <m/>
    <n v="37"/>
    <n v="8637.73"/>
    <m/>
  </r>
  <r>
    <x v="46"/>
    <x v="2"/>
    <n v="147"/>
    <m/>
    <m/>
    <m/>
    <m/>
    <m/>
    <n v="24"/>
    <n v="6.2"/>
    <n v="23"/>
    <n v="4.4000000000000004"/>
    <n v="27.4"/>
    <n v="1.17"/>
    <m/>
    <m/>
    <n v="3.4"/>
    <m/>
    <n v="31"/>
    <m/>
    <n v="7.6"/>
    <n v="41"/>
    <n v="76"/>
    <n v="35"/>
    <m/>
    <m/>
    <n v="38"/>
    <n v="26123"/>
    <m/>
  </r>
  <r>
    <x v="46"/>
    <x v="3"/>
    <n v="147"/>
    <m/>
    <m/>
    <m/>
    <m/>
    <m/>
    <n v="28"/>
    <n v="6.4"/>
    <n v="23"/>
    <n v="4.5"/>
    <n v="27.5"/>
    <n v="1.3"/>
    <m/>
    <m/>
    <n v="3.4"/>
    <m/>
    <n v="32"/>
    <m/>
    <n v="7.5"/>
    <n v="48"/>
    <n v="75"/>
    <n v="37"/>
    <m/>
    <m/>
    <n v="38"/>
    <n v="19253"/>
    <m/>
  </r>
  <r>
    <x v="46"/>
    <x v="4"/>
    <n v="131"/>
    <m/>
    <m/>
    <m/>
    <m/>
    <m/>
    <n v="21"/>
    <n v="5.4"/>
    <n v="24"/>
    <n v="4"/>
    <n v="28"/>
    <n v="0.96"/>
    <m/>
    <m/>
    <n v="3"/>
    <m/>
    <n v="22"/>
    <m/>
    <n v="7.9"/>
    <n v="56"/>
    <n v="79"/>
    <n v="23"/>
    <m/>
    <m/>
    <n v="48"/>
    <n v="9926"/>
    <m/>
  </r>
  <r>
    <x v="46"/>
    <x v="5"/>
    <n v="133"/>
    <m/>
    <m/>
    <m/>
    <m/>
    <m/>
    <n v="19"/>
    <n v="5.5"/>
    <n v="22"/>
    <n v="3.8"/>
    <n v="25.8"/>
    <n v="1.1000000000000001"/>
    <m/>
    <m/>
    <n v="3.5"/>
    <m/>
    <n v="22"/>
    <m/>
    <n v="7.5"/>
    <n v="46"/>
    <n v="70"/>
    <n v="24"/>
    <m/>
    <m/>
    <n v="61"/>
    <n v="17006"/>
    <m/>
  </r>
  <r>
    <x v="46"/>
    <x v="6"/>
    <n v="129"/>
    <m/>
    <m/>
    <m/>
    <m/>
    <m/>
    <n v="22"/>
    <n v="5.9"/>
    <n v="24"/>
    <n v="3.9"/>
    <n v="27.9"/>
    <n v="0.98"/>
    <m/>
    <m/>
    <n v="2.1"/>
    <m/>
    <n v="21"/>
    <m/>
    <n v="7.9"/>
    <n v="63"/>
    <n v="76"/>
    <n v="13"/>
    <m/>
    <m/>
    <n v="74"/>
    <n v="10404"/>
    <m/>
  </r>
  <r>
    <x v="46"/>
    <x v="7"/>
    <n v="145"/>
    <m/>
    <m/>
    <m/>
    <m/>
    <m/>
    <n v="30"/>
    <n v="4.8"/>
    <n v="29"/>
    <n v="6.8"/>
    <n v="35.799999999999997"/>
    <n v="0.8"/>
    <m/>
    <m/>
    <n v="2.9"/>
    <m/>
    <n v="40"/>
    <m/>
    <n v="7.8"/>
    <n v="73"/>
    <n v="100"/>
    <n v="27"/>
    <m/>
    <m/>
    <n v="78"/>
    <n v="4211.6000000000004"/>
    <m/>
  </r>
  <r>
    <x v="46"/>
    <x v="8"/>
    <n v="149"/>
    <m/>
    <m/>
    <m/>
    <m/>
    <m/>
    <n v="31"/>
    <n v="4.4000000000000004"/>
    <n v="30"/>
    <n v="9.4"/>
    <n v="39.4"/>
    <n v="0.9"/>
    <m/>
    <m/>
    <n v="8.1"/>
    <m/>
    <n v="42"/>
    <m/>
    <n v="7.8"/>
    <n v="82"/>
    <n v="115"/>
    <n v="33"/>
    <m/>
    <m/>
    <n v="78"/>
    <n v="2223.54"/>
    <m/>
  </r>
  <r>
    <x v="46"/>
    <x v="9"/>
    <n v="142"/>
    <m/>
    <m/>
    <m/>
    <m/>
    <m/>
    <n v="29"/>
    <n v="5.7"/>
    <n v="29"/>
    <n v="5.9"/>
    <n v="34.9"/>
    <n v="0.7"/>
    <m/>
    <m/>
    <n v="4"/>
    <m/>
    <n v="41"/>
    <m/>
    <n v="7.7"/>
    <n v="65"/>
    <n v="95"/>
    <n v="30"/>
    <m/>
    <m/>
    <n v="68"/>
    <n v="10112"/>
    <m/>
  </r>
  <r>
    <x v="46"/>
    <x v="10"/>
    <n v="149"/>
    <m/>
    <m/>
    <m/>
    <m/>
    <m/>
    <n v="27"/>
    <n v="5.2"/>
    <n v="27"/>
    <n v="6.1"/>
    <n v="33.1"/>
    <n v="1"/>
    <m/>
    <m/>
    <n v="3.3"/>
    <m/>
    <n v="35"/>
    <m/>
    <n v="7.7"/>
    <n v="64"/>
    <n v="92"/>
    <n v="28"/>
    <m/>
    <m/>
    <n v="60"/>
    <n v="6553.22"/>
    <m/>
  </r>
  <r>
    <x v="46"/>
    <x v="11"/>
    <n v="139"/>
    <m/>
    <m/>
    <m/>
    <m/>
    <m/>
    <n v="22"/>
    <n v="6.1"/>
    <n v="25"/>
    <n v="5.0999999999999996"/>
    <n v="30.1"/>
    <n v="0.8"/>
    <m/>
    <m/>
    <n v="3.9"/>
    <m/>
    <n v="38"/>
    <m/>
    <n v="7.7"/>
    <n v="63"/>
    <n v="84"/>
    <n v="21"/>
    <m/>
    <m/>
    <n v="45"/>
    <n v="12102"/>
    <m/>
  </r>
  <r>
    <x v="46"/>
    <x v="12"/>
    <n v="139"/>
    <m/>
    <m/>
    <m/>
    <m/>
    <m/>
    <n v="24"/>
    <n v="5.0999999999999996"/>
    <n v="22"/>
    <n v="4.4000000000000004"/>
    <n v="26.4"/>
    <n v="1.02"/>
    <m/>
    <m/>
    <n v="4.3"/>
    <m/>
    <n v="32"/>
    <m/>
    <n v="7.5"/>
    <n v="50"/>
    <n v="71"/>
    <n v="21"/>
    <m/>
    <m/>
    <n v="38"/>
    <n v="30900"/>
    <m/>
  </r>
  <r>
    <x v="47"/>
    <x v="1"/>
    <n v="105"/>
    <m/>
    <m/>
    <m/>
    <m/>
    <m/>
    <n v="22"/>
    <n v="8.9"/>
    <n v="22"/>
    <n v="4.9000000000000004"/>
    <n v="26.9"/>
    <n v="1.1499999999999999"/>
    <m/>
    <m/>
    <n v="1.62"/>
    <m/>
    <n v="23"/>
    <m/>
    <n v="7.9"/>
    <n v="45"/>
    <n v="75"/>
    <n v="30"/>
    <m/>
    <m/>
    <n v="37"/>
    <n v="16193"/>
    <m/>
  </r>
  <r>
    <x v="47"/>
    <x v="2"/>
    <n v="120"/>
    <m/>
    <m/>
    <m/>
    <m/>
    <m/>
    <n v="26"/>
    <n v="6.2"/>
    <n v="21"/>
    <n v="4.5999999999999996"/>
    <n v="25.6"/>
    <n v="1.26"/>
    <m/>
    <m/>
    <n v="3.1"/>
    <m/>
    <n v="21"/>
    <m/>
    <n v="7.4"/>
    <n v="39"/>
    <n v="70"/>
    <n v="31"/>
    <m/>
    <m/>
    <n v="36"/>
    <n v="32639"/>
    <m/>
  </r>
  <r>
    <x v="47"/>
    <x v="3"/>
    <n v="122"/>
    <m/>
    <m/>
    <m/>
    <m/>
    <m/>
    <n v="25"/>
    <n v="5.6"/>
    <n v="21"/>
    <n v="4.5"/>
    <n v="25.5"/>
    <n v="1.25"/>
    <m/>
    <m/>
    <n v="2.7"/>
    <m/>
    <n v="21"/>
    <m/>
    <n v="7.5"/>
    <n v="51"/>
    <n v="72"/>
    <n v="21"/>
    <m/>
    <m/>
    <n v="43"/>
    <n v="21051"/>
    <m/>
  </r>
  <r>
    <x v="47"/>
    <x v="4"/>
    <n v="129"/>
    <m/>
    <m/>
    <m/>
    <m/>
    <m/>
    <n v="29"/>
    <n v="5.7"/>
    <n v="21"/>
    <n v="4.2"/>
    <n v="25.2"/>
    <n v="1.4"/>
    <m/>
    <m/>
    <n v="3"/>
    <m/>
    <n v="21"/>
    <m/>
    <n v="7.5"/>
    <n v="52"/>
    <n v="69"/>
    <n v="17"/>
    <m/>
    <m/>
    <n v="50"/>
    <n v="27016"/>
    <m/>
  </r>
  <r>
    <x v="47"/>
    <x v="5"/>
    <n v="136"/>
    <m/>
    <m/>
    <m/>
    <m/>
    <m/>
    <n v="28"/>
    <n v="5.0999999999999996"/>
    <n v="23"/>
    <n v="4.5999999999999996"/>
    <n v="27.6"/>
    <n v="1.2"/>
    <m/>
    <m/>
    <n v="3.5"/>
    <m/>
    <n v="21"/>
    <m/>
    <n v="7.7"/>
    <n v="57"/>
    <n v="76"/>
    <n v="19"/>
    <m/>
    <m/>
    <n v="63"/>
    <n v="13140"/>
    <m/>
  </r>
  <r>
    <x v="47"/>
    <x v="6"/>
    <n v="127"/>
    <m/>
    <m/>
    <m/>
    <m/>
    <m/>
    <n v="29"/>
    <n v="5"/>
    <n v="29"/>
    <n v="4.5999999999999996"/>
    <n v="33.6"/>
    <n v="1"/>
    <m/>
    <m/>
    <n v="3.5"/>
    <m/>
    <n v="22"/>
    <m/>
    <n v="7.6"/>
    <n v="54"/>
    <n v="75"/>
    <n v="21"/>
    <m/>
    <m/>
    <n v="69"/>
    <n v="19094"/>
    <m/>
  </r>
  <r>
    <x v="47"/>
    <x v="7"/>
    <n v="142"/>
    <m/>
    <m/>
    <m/>
    <m/>
    <m/>
    <n v="34"/>
    <n v="4.9000000000000004"/>
    <n v="33"/>
    <n v="6"/>
    <n v="39"/>
    <n v="1.1000000000000001"/>
    <m/>
    <m/>
    <n v="2.6"/>
    <m/>
    <n v="25"/>
    <m/>
    <n v="8"/>
    <n v="75"/>
    <n v="96"/>
    <n v="21"/>
    <m/>
    <m/>
    <n v="76"/>
    <n v="5603.54"/>
    <m/>
  </r>
  <r>
    <x v="47"/>
    <x v="8"/>
    <n v="139"/>
    <m/>
    <m/>
    <m/>
    <m/>
    <m/>
    <n v="36"/>
    <n v="3.5"/>
    <n v="36"/>
    <n v="7.2"/>
    <n v="43.2"/>
    <n v="1.3"/>
    <m/>
    <m/>
    <n v="3.2"/>
    <m/>
    <n v="33"/>
    <m/>
    <n v="8.1"/>
    <n v="88"/>
    <n v="112"/>
    <n v="24"/>
    <m/>
    <m/>
    <n v="78"/>
    <n v="2804.19"/>
    <m/>
  </r>
  <r>
    <x v="47"/>
    <x v="9"/>
    <n v="144"/>
    <m/>
    <m/>
    <m/>
    <m/>
    <m/>
    <n v="42"/>
    <n v="6.9"/>
    <n v="36"/>
    <n v="7.7"/>
    <n v="43.7"/>
    <n v="1.2"/>
    <m/>
    <m/>
    <n v="3"/>
    <m/>
    <n v="33"/>
    <m/>
    <n v="8.1999999999999993"/>
    <n v="103"/>
    <n v="122"/>
    <n v="19"/>
    <m/>
    <m/>
    <n v="72"/>
    <n v="1792.33"/>
    <m/>
  </r>
  <r>
    <x v="47"/>
    <x v="10"/>
    <n v="151"/>
    <m/>
    <m/>
    <m/>
    <m/>
    <m/>
    <n v="44"/>
    <n v="7.8"/>
    <n v="40"/>
    <n v="7.9"/>
    <n v="47.9"/>
    <n v="1.35"/>
    <m/>
    <m/>
    <n v="3.2"/>
    <m/>
    <n v="35"/>
    <m/>
    <n v="8.3000000000000007"/>
    <n v="111"/>
    <n v="136"/>
    <n v="25"/>
    <m/>
    <m/>
    <n v="60"/>
    <n v="1498.7"/>
    <m/>
  </r>
  <r>
    <x v="47"/>
    <x v="11"/>
    <n v="149"/>
    <m/>
    <m/>
    <m/>
    <m/>
    <m/>
    <n v="47"/>
    <n v="6"/>
    <n v="30"/>
    <n v="7.5"/>
    <n v="37.5"/>
    <n v="1.23"/>
    <m/>
    <m/>
    <n v="3.2"/>
    <m/>
    <n v="34"/>
    <m/>
    <n v="7.9"/>
    <n v="84"/>
    <n v="106"/>
    <n v="22"/>
    <m/>
    <m/>
    <n v="42"/>
    <n v="2926"/>
    <m/>
  </r>
  <r>
    <x v="47"/>
    <x v="12"/>
    <n v="137"/>
    <m/>
    <m/>
    <m/>
    <m/>
    <m/>
    <n v="36"/>
    <n v="7.2"/>
    <n v="29"/>
    <n v="7"/>
    <n v="36"/>
    <n v="1.35"/>
    <m/>
    <m/>
    <n v="3.4"/>
    <m/>
    <n v="32"/>
    <m/>
    <n v="7.9"/>
    <n v="66"/>
    <n v="100"/>
    <n v="34"/>
    <m/>
    <m/>
    <n v="35"/>
    <n v="7384.19"/>
    <m/>
  </r>
  <r>
    <x v="48"/>
    <x v="1"/>
    <n v="129"/>
    <m/>
    <m/>
    <m/>
    <m/>
    <m/>
    <n v="32"/>
    <n v="7.5"/>
    <n v="20"/>
    <n v="6.4"/>
    <n v="26.4"/>
    <n v="1.35"/>
    <m/>
    <m/>
    <n v="3.2"/>
    <m/>
    <n v="33"/>
    <m/>
    <n v="7.6"/>
    <n v="38"/>
    <n v="75"/>
    <n v="37"/>
    <m/>
    <m/>
    <n v="37"/>
    <n v="25422"/>
    <m/>
  </r>
  <r>
    <x v="48"/>
    <x v="2"/>
    <n v="134"/>
    <m/>
    <m/>
    <m/>
    <m/>
    <m/>
    <n v="30"/>
    <n v="7.4"/>
    <n v="24"/>
    <n v="6.5"/>
    <n v="30.5"/>
    <n v="1.3"/>
    <m/>
    <m/>
    <n v="3.2"/>
    <m/>
    <n v="32"/>
    <m/>
    <n v="7.7"/>
    <n v="46"/>
    <n v="84"/>
    <n v="38"/>
    <m/>
    <m/>
    <n v="39"/>
    <n v="18559"/>
    <m/>
  </r>
  <r>
    <x v="48"/>
    <x v="3"/>
    <n v="141"/>
    <m/>
    <m/>
    <m/>
    <m/>
    <m/>
    <n v="34"/>
    <n v="7.6"/>
    <n v="16"/>
    <n v="6.8"/>
    <n v="22.8"/>
    <n v="1.3"/>
    <m/>
    <m/>
    <n v="3.1"/>
    <m/>
    <n v="33"/>
    <m/>
    <n v="7.7"/>
    <n v="43"/>
    <n v="67"/>
    <n v="24"/>
    <m/>
    <m/>
    <n v="40"/>
    <n v="26742"/>
    <m/>
  </r>
  <r>
    <x v="48"/>
    <x v="4"/>
    <n v="139"/>
    <m/>
    <m/>
    <m/>
    <m/>
    <m/>
    <n v="29"/>
    <n v="7.2"/>
    <n v="17"/>
    <n v="6.1"/>
    <n v="23.1"/>
    <n v="1.25"/>
    <m/>
    <m/>
    <n v="3.1"/>
    <m/>
    <n v="33"/>
    <m/>
    <n v="7.6"/>
    <n v="44"/>
    <n v="66"/>
    <n v="22"/>
    <m/>
    <m/>
    <n v="50"/>
    <n v="34706"/>
    <m/>
  </r>
  <r>
    <x v="48"/>
    <x v="5"/>
    <n v="142"/>
    <m/>
    <m/>
    <m/>
    <m/>
    <m/>
    <n v="31"/>
    <n v="6.9"/>
    <n v="18"/>
    <n v="5.8"/>
    <n v="23.8"/>
    <n v="1.1000000000000001"/>
    <m/>
    <m/>
    <n v="3.1"/>
    <m/>
    <n v="34"/>
    <m/>
    <n v="7.6"/>
    <n v="49"/>
    <n v="67"/>
    <n v="18"/>
    <m/>
    <m/>
    <n v="61"/>
    <n v="25951"/>
    <m/>
  </r>
  <r>
    <x v="48"/>
    <x v="6"/>
    <n v="145"/>
    <m/>
    <m/>
    <m/>
    <m/>
    <m/>
    <n v="37"/>
    <n v="6.8"/>
    <n v="26"/>
    <n v="7"/>
    <n v="33"/>
    <n v="1.35"/>
    <m/>
    <m/>
    <n v="3.1"/>
    <m/>
    <n v="34"/>
    <m/>
    <n v="8"/>
    <n v="68"/>
    <n v="92"/>
    <n v="24"/>
    <m/>
    <m/>
    <n v="74"/>
    <n v="7552.33"/>
    <m/>
  </r>
  <r>
    <x v="48"/>
    <x v="7"/>
    <n v="152"/>
    <m/>
    <m/>
    <m/>
    <m/>
    <m/>
    <n v="47"/>
    <n v="7.6"/>
    <n v="26"/>
    <n v="7.1"/>
    <n v="33.1"/>
    <n v="1.2"/>
    <m/>
    <m/>
    <n v="4.5"/>
    <m/>
    <n v="35"/>
    <m/>
    <n v="8"/>
    <n v="72"/>
    <n v="96"/>
    <n v="24"/>
    <m/>
    <m/>
    <n v="78"/>
    <n v="5354.51"/>
    <m/>
  </r>
  <r>
    <x v="48"/>
    <x v="8"/>
    <n v="157"/>
    <m/>
    <m/>
    <m/>
    <m/>
    <m/>
    <n v="52"/>
    <n v="6.9"/>
    <n v="28"/>
    <n v="7.2"/>
    <n v="35.200000000000003"/>
    <n v="1.1000000000000001"/>
    <m/>
    <m/>
    <n v="5.2"/>
    <m/>
    <n v="37"/>
    <m/>
    <n v="7.9"/>
    <n v="80"/>
    <n v="100"/>
    <s v="2O"/>
    <m/>
    <m/>
    <n v="78"/>
    <n v="3462.25"/>
    <m/>
  </r>
  <r>
    <x v="48"/>
    <x v="9"/>
    <n v="161"/>
    <m/>
    <m/>
    <m/>
    <m/>
    <m/>
    <n v="49"/>
    <n v="7.2"/>
    <n v="26"/>
    <n v="7.4"/>
    <n v="33.4"/>
    <n v="1"/>
    <m/>
    <m/>
    <n v="9.9"/>
    <m/>
    <n v="36"/>
    <m/>
    <n v="7.9"/>
    <n v="70"/>
    <n v="95"/>
    <n v="25"/>
    <m/>
    <m/>
    <n v="72"/>
    <n v="6185.66"/>
    <m/>
  </r>
  <r>
    <x v="48"/>
    <x v="10"/>
    <n v="167"/>
    <m/>
    <m/>
    <m/>
    <m/>
    <m/>
    <n v="48"/>
    <n v="6.9"/>
    <n v="33"/>
    <n v="7.8"/>
    <n v="40.799999999999997"/>
    <n v="1.1499999999999999"/>
    <m/>
    <m/>
    <n v="4.5999999999999996"/>
    <m/>
    <n v="38"/>
    <m/>
    <n v="8.1999999999999993"/>
    <n v="89"/>
    <n v="114"/>
    <n v="25"/>
    <m/>
    <m/>
    <n v="50"/>
    <n v="2175.16"/>
    <m/>
  </r>
  <r>
    <x v="48"/>
    <x v="11"/>
    <n v="162"/>
    <m/>
    <m/>
    <m/>
    <m/>
    <m/>
    <n v="47"/>
    <n v="6.4"/>
    <n v="30"/>
    <n v="7.9"/>
    <n v="37.9"/>
    <n v="1.3"/>
    <m/>
    <m/>
    <n v="3.6"/>
    <m/>
    <n v="36"/>
    <m/>
    <n v="7.9"/>
    <n v="80"/>
    <n v="107"/>
    <n v="27"/>
    <m/>
    <m/>
    <n v="52"/>
    <n v="14501"/>
    <m/>
  </r>
  <r>
    <x v="48"/>
    <x v="12"/>
    <n v="155"/>
    <m/>
    <m/>
    <m/>
    <m/>
    <m/>
    <n v="39"/>
    <n v="6.6"/>
    <n v="18"/>
    <n v="6.2"/>
    <n v="24.2"/>
    <n v="1.1000000000000001"/>
    <m/>
    <m/>
    <n v="3.2"/>
    <m/>
    <n v="35"/>
    <m/>
    <n v="7.5"/>
    <n v="44"/>
    <n v="72"/>
    <n v="28"/>
    <m/>
    <m/>
    <n v="39"/>
    <n v="13593"/>
    <m/>
  </r>
  <r>
    <x v="49"/>
    <x v="1"/>
    <n v="147"/>
    <m/>
    <m/>
    <m/>
    <m/>
    <m/>
    <n v="34"/>
    <n v="6.7"/>
    <n v="17"/>
    <n v="5.4"/>
    <n v="22.4"/>
    <n v="1.2"/>
    <m/>
    <m/>
    <n v="3.4"/>
    <m/>
    <n v="34"/>
    <m/>
    <n v="7.5"/>
    <n v="39"/>
    <n v="67"/>
    <n v="25"/>
    <m/>
    <m/>
    <n v="38"/>
    <n v="26684"/>
    <m/>
  </r>
  <r>
    <x v="49"/>
    <x v="2"/>
    <n v="149"/>
    <m/>
    <m/>
    <m/>
    <m/>
    <m/>
    <n v="37"/>
    <n v="6.3"/>
    <n v="17"/>
    <n v="5.5"/>
    <n v="22.5"/>
    <n v="1.2"/>
    <m/>
    <m/>
    <n v="3.3"/>
    <m/>
    <n v="34"/>
    <m/>
    <n v="7.6"/>
    <n v="41"/>
    <n v="62"/>
    <n v="27"/>
    <m/>
    <m/>
    <n v="39"/>
    <n v="17178"/>
    <m/>
  </r>
  <r>
    <x v="49"/>
    <x v="3"/>
    <n v="149"/>
    <m/>
    <m/>
    <m/>
    <m/>
    <m/>
    <n v="27"/>
    <n v="7.4"/>
    <n v="17"/>
    <n v="4.2"/>
    <n v="21.2"/>
    <n v="1.25"/>
    <m/>
    <m/>
    <n v="3.7"/>
    <m/>
    <n v="28"/>
    <m/>
    <n v="7.6"/>
    <n v="36"/>
    <n v="61"/>
    <n v="25"/>
    <m/>
    <m/>
    <n v="40"/>
    <n v="31990"/>
    <m/>
  </r>
  <r>
    <x v="49"/>
    <x v="4"/>
    <n v="155"/>
    <m/>
    <m/>
    <m/>
    <m/>
    <m/>
    <n v="39"/>
    <n v="7.3"/>
    <n v="14"/>
    <n v="5.4"/>
    <n v="19.399999999999999"/>
    <n v="1.25"/>
    <m/>
    <m/>
    <n v="3.6"/>
    <m/>
    <n v="23"/>
    <m/>
    <n v="7.7"/>
    <n v="41"/>
    <n v="69"/>
    <n v="28"/>
    <m/>
    <m/>
    <n v="53"/>
    <n v="19213"/>
    <m/>
  </r>
  <r>
    <x v="49"/>
    <x v="5"/>
    <n v="152"/>
    <m/>
    <m/>
    <m/>
    <m/>
    <m/>
    <n v="39"/>
    <n v="6.9"/>
    <n v="23"/>
    <n v="3.5"/>
    <n v="26.5"/>
    <n v="1.1000000000000001"/>
    <m/>
    <m/>
    <n v="4"/>
    <m/>
    <n v="29"/>
    <m/>
    <n v="7.6"/>
    <n v="47"/>
    <n v="71"/>
    <n v="24"/>
    <m/>
    <m/>
    <n v="64"/>
    <n v="17587"/>
    <m/>
  </r>
  <r>
    <x v="49"/>
    <x v="6"/>
    <n v="159"/>
    <m/>
    <m/>
    <m/>
    <m/>
    <m/>
    <n v="40"/>
    <n v="7.1"/>
    <n v="26"/>
    <n v="4.5999999999999996"/>
    <n v="30.6"/>
    <n v="1"/>
    <m/>
    <m/>
    <n v="4.4000000000000004"/>
    <m/>
    <n v="29"/>
    <m/>
    <n v="7.2"/>
    <n v="59"/>
    <n v="85"/>
    <n v="26"/>
    <m/>
    <m/>
    <n v="76"/>
    <n v="9626.33"/>
    <m/>
  </r>
  <r>
    <x v="49"/>
    <x v="7"/>
    <n v="159"/>
    <m/>
    <m/>
    <m/>
    <m/>
    <m/>
    <n v="34"/>
    <n v="6.8"/>
    <n v="34"/>
    <n v="6.3"/>
    <n v="40.299999999999997"/>
    <n v="1.2"/>
    <m/>
    <m/>
    <n v="6.5"/>
    <m/>
    <n v="31"/>
    <m/>
    <n v="8.1"/>
    <n v="80"/>
    <n v="109"/>
    <n v="29"/>
    <m/>
    <m/>
    <n v="82"/>
    <n v="3303.87"/>
    <m/>
  </r>
  <r>
    <x v="49"/>
    <x v="8"/>
    <n v="151"/>
    <m/>
    <m/>
    <m/>
    <m/>
    <m/>
    <n v="32"/>
    <n v="7"/>
    <n v="31"/>
    <n v="6.1"/>
    <n v="37.1"/>
    <n v="0.75"/>
    <m/>
    <m/>
    <n v="7.3"/>
    <m/>
    <n v="32"/>
    <m/>
    <n v="7.3"/>
    <n v="75"/>
    <n v="101"/>
    <n v="26"/>
    <m/>
    <m/>
    <n v="80"/>
    <n v="2679.67"/>
    <m/>
  </r>
  <r>
    <x v="49"/>
    <x v="9"/>
    <n v="159"/>
    <m/>
    <m/>
    <m/>
    <m/>
    <m/>
    <n v="30"/>
    <n v="6.9"/>
    <n v="35"/>
    <n v="7.4"/>
    <n v="42.4"/>
    <n v="0.75"/>
    <m/>
    <m/>
    <n v="11"/>
    <m/>
    <n v="32"/>
    <m/>
    <n v="8"/>
    <n v="91"/>
    <n v="120"/>
    <n v="29"/>
    <m/>
    <m/>
    <n v="78"/>
    <n v="1715.33"/>
    <m/>
  </r>
  <r>
    <x v="49"/>
    <x v="10"/>
    <n v="160"/>
    <m/>
    <m/>
    <m/>
    <m/>
    <m/>
    <n v="33"/>
    <n v="7.2"/>
    <n v="41"/>
    <n v="8.6999999999999993"/>
    <n v="49.7"/>
    <n v="1.1000000000000001"/>
    <m/>
    <m/>
    <n v="12.3"/>
    <m/>
    <n v="33"/>
    <m/>
    <n v="8.1"/>
    <n v="103"/>
    <n v="139"/>
    <n v="36"/>
    <m/>
    <m/>
    <n v="66"/>
    <n v="1229.3499999999999"/>
    <m/>
  </r>
  <r>
    <x v="49"/>
    <x v="11"/>
    <n v="162"/>
    <m/>
    <m/>
    <m/>
    <m/>
    <m/>
    <n v="33"/>
    <n v="7.2"/>
    <n v="41"/>
    <n v="3.7"/>
    <n v="44.7"/>
    <n v="1.1000000000000001"/>
    <m/>
    <m/>
    <n v="11.2"/>
    <m/>
    <n v="32"/>
    <m/>
    <n v="8"/>
    <n v="98"/>
    <n v="130"/>
    <n v="32"/>
    <m/>
    <m/>
    <n v="51"/>
    <n v="1792.33"/>
    <m/>
  </r>
  <r>
    <x v="49"/>
    <x v="12"/>
    <n v="160"/>
    <m/>
    <m/>
    <m/>
    <m/>
    <m/>
    <n v="34"/>
    <n v="7.6"/>
    <n v="29"/>
    <n v="6"/>
    <n v="35"/>
    <n v="0.56999999999999995"/>
    <m/>
    <m/>
    <n v="8.1"/>
    <m/>
    <n v="30"/>
    <m/>
    <n v="7.7"/>
    <n v="63"/>
    <n v="98"/>
    <n v="35"/>
    <m/>
    <m/>
    <n v="43"/>
    <n v="4063.87"/>
    <m/>
  </r>
  <r>
    <x v="50"/>
    <x v="1"/>
    <n v="155"/>
    <m/>
    <m/>
    <m/>
    <m/>
    <m/>
    <n v="30"/>
    <n v="5.6"/>
    <n v="31"/>
    <n v="6.8"/>
    <n v="37.799999999999997"/>
    <n v="1.6"/>
    <m/>
    <m/>
    <n v="5.7"/>
    <m/>
    <n v="27"/>
    <m/>
    <n v="7.8"/>
    <n v="76"/>
    <n v="105"/>
    <n v="35"/>
    <m/>
    <m/>
    <n v="35"/>
    <n v="4110.96"/>
    <m/>
  </r>
  <r>
    <x v="50"/>
    <x v="2"/>
    <n v="152"/>
    <m/>
    <m/>
    <m/>
    <m/>
    <m/>
    <n v="32"/>
    <n v="4.9000000000000004"/>
    <n v="25"/>
    <n v="5.7"/>
    <n v="30.7"/>
    <n v="1.3"/>
    <m/>
    <m/>
    <n v="5"/>
    <m/>
    <n v="24"/>
    <m/>
    <n v="8"/>
    <n v="57"/>
    <n v="87"/>
    <n v="30"/>
    <m/>
    <m/>
    <n v="39"/>
    <n v="4540"/>
    <m/>
  </r>
  <r>
    <x v="50"/>
    <x v="3"/>
    <n v="143"/>
    <m/>
    <m/>
    <m/>
    <m/>
    <m/>
    <n v="32"/>
    <n v="5"/>
    <n v="23"/>
    <n v="3"/>
    <n v="26"/>
    <n v="0.9"/>
    <m/>
    <m/>
    <n v="5.2"/>
    <m/>
    <n v="24"/>
    <m/>
    <n v="7.6"/>
    <n v="40"/>
    <n v="69"/>
    <n v="29"/>
    <m/>
    <m/>
    <n v="42"/>
    <n v="19569"/>
    <m/>
  </r>
  <r>
    <x v="50"/>
    <x v="4"/>
    <n v="150"/>
    <m/>
    <m/>
    <m/>
    <m/>
    <m/>
    <n v="37"/>
    <n v="5.0999999999999996"/>
    <n v="26"/>
    <n v="3.4"/>
    <n v="29.4"/>
    <n v="1"/>
    <m/>
    <m/>
    <n v="5.4"/>
    <m/>
    <n v="24"/>
    <m/>
    <n v="7.8"/>
    <n v="49"/>
    <n v="79"/>
    <n v="30"/>
    <m/>
    <m/>
    <n v="53"/>
    <n v="8566.66"/>
    <m/>
  </r>
  <r>
    <x v="50"/>
    <x v="5"/>
    <n v="152"/>
    <m/>
    <m/>
    <m/>
    <m/>
    <m/>
    <n v="39"/>
    <n v="5.3"/>
    <n v="24"/>
    <n v="3.5"/>
    <n v="27.5"/>
    <n v="1"/>
    <m/>
    <m/>
    <n v="6.4"/>
    <m/>
    <n v="27"/>
    <m/>
    <n v="7.6"/>
    <n v="57"/>
    <n v="74"/>
    <n v="25"/>
    <m/>
    <m/>
    <n v="66"/>
    <n v="8303.5400000000009"/>
    <m/>
  </r>
  <r>
    <x v="50"/>
    <x v="6"/>
    <n v="160"/>
    <m/>
    <m/>
    <m/>
    <m/>
    <m/>
    <n v="40"/>
    <n v="5.5"/>
    <n v="30"/>
    <n v="3.9"/>
    <n v="33.9"/>
    <n v="0.6"/>
    <m/>
    <m/>
    <n v="5.3"/>
    <m/>
    <n v="27"/>
    <m/>
    <n v="7.9"/>
    <n v="69"/>
    <n v="91"/>
    <n v="34"/>
    <m/>
    <m/>
    <n v="79"/>
    <n v="5813.33"/>
    <m/>
  </r>
  <r>
    <x v="50"/>
    <x v="7"/>
    <n v="160"/>
    <m/>
    <m/>
    <m/>
    <m/>
    <m/>
    <n v="45"/>
    <n v="7.4"/>
    <n v="32"/>
    <n v="4.7"/>
    <n v="36.700000000000003"/>
    <n v="0.2"/>
    <m/>
    <m/>
    <n v="5.6"/>
    <m/>
    <n v="29"/>
    <m/>
    <n v="7.7"/>
    <n v="70"/>
    <n v="99"/>
    <n v="30"/>
    <m/>
    <m/>
    <n v="80"/>
    <n v="2143.54"/>
    <m/>
  </r>
  <r>
    <x v="50"/>
    <x v="8"/>
    <n v="166"/>
    <m/>
    <m/>
    <m/>
    <m/>
    <m/>
    <n v="47"/>
    <n v="7.5"/>
    <n v="36"/>
    <n v="5.0999999999999996"/>
    <n v="41.1"/>
    <n v="0.2"/>
    <m/>
    <m/>
    <n v="6.9"/>
    <m/>
    <n v="30"/>
    <m/>
    <n v="7.7"/>
    <n v="72"/>
    <n v="110"/>
    <n v="35"/>
    <m/>
    <m/>
    <n v="80"/>
    <n v="2213.29"/>
    <m/>
  </r>
  <r>
    <x v="50"/>
    <x v="9"/>
    <n v="164"/>
    <m/>
    <m/>
    <m/>
    <m/>
    <m/>
    <n v="46"/>
    <n v="7.2"/>
    <n v="35"/>
    <n v="4.9000000000000004"/>
    <n v="39.9"/>
    <n v="0.6"/>
    <m/>
    <m/>
    <n v="4.9000000000000004"/>
    <m/>
    <n v="31"/>
    <m/>
    <n v="7.7"/>
    <n v="72"/>
    <n v="107"/>
    <n v="35"/>
    <m/>
    <m/>
    <n v="78"/>
    <n v="1753"/>
    <m/>
  </r>
  <r>
    <x v="50"/>
    <x v="10"/>
    <n v="160"/>
    <m/>
    <m/>
    <m/>
    <m/>
    <m/>
    <n v="44"/>
    <n v="7.6"/>
    <n v="33"/>
    <n v="4.7"/>
    <n v="37.700000000000003"/>
    <n v="0.7"/>
    <m/>
    <m/>
    <n v="6.9"/>
    <m/>
    <n v="29"/>
    <m/>
    <n v="7.7"/>
    <n v="66"/>
    <n v="101"/>
    <n v="35"/>
    <m/>
    <m/>
    <n v="67"/>
    <n v="10805"/>
    <m/>
  </r>
  <r>
    <x v="50"/>
    <x v="11"/>
    <n v="159"/>
    <m/>
    <m/>
    <m/>
    <m/>
    <m/>
    <n v="39"/>
    <n v="7"/>
    <n v="32"/>
    <n v="4.0999999999999996"/>
    <n v="36.1"/>
    <n v="1.2"/>
    <m/>
    <m/>
    <n v="4.7"/>
    <m/>
    <n v="29"/>
    <m/>
    <n v="7.5"/>
    <n v="60"/>
    <n v="96"/>
    <n v="36"/>
    <m/>
    <m/>
    <n v="52"/>
    <n v="8389.33"/>
    <m/>
  </r>
  <r>
    <x v="50"/>
    <x v="12"/>
    <n v="152"/>
    <m/>
    <m/>
    <m/>
    <m/>
    <m/>
    <n v="39"/>
    <n v="6.7"/>
    <n v="27"/>
    <n v="3.7"/>
    <n v="30.7"/>
    <n v="1.6"/>
    <m/>
    <m/>
    <n v="3.8"/>
    <m/>
    <n v="27"/>
    <m/>
    <n v="7.6"/>
    <n v="45"/>
    <n v="81"/>
    <n v="36"/>
    <m/>
    <m/>
    <n v="50"/>
    <n v="11077"/>
    <m/>
  </r>
  <r>
    <x v="51"/>
    <x v="1"/>
    <n v="160"/>
    <m/>
    <m/>
    <m/>
    <m/>
    <m/>
    <n v="34"/>
    <n v="7.4"/>
    <n v="29"/>
    <n v="4.2"/>
    <n v="33.200000000000003"/>
    <n v="1.7"/>
    <m/>
    <m/>
    <n v="4"/>
    <m/>
    <n v="28"/>
    <m/>
    <n v="7.6"/>
    <n v="52"/>
    <n v="90"/>
    <n v="42"/>
    <m/>
    <m/>
    <n v="38"/>
    <n v="11735"/>
    <m/>
  </r>
  <r>
    <x v="51"/>
    <x v="2"/>
    <n v="157"/>
    <m/>
    <m/>
    <m/>
    <m/>
    <m/>
    <n v="36"/>
    <n v="7.6"/>
    <n v="28"/>
    <n v="4.8"/>
    <n v="32.799999999999997"/>
    <n v="1.8"/>
    <m/>
    <m/>
    <n v="4.5"/>
    <m/>
    <n v="29"/>
    <m/>
    <n v="7.7"/>
    <n v="50"/>
    <n v="88"/>
    <n v="38"/>
    <m/>
    <m/>
    <n v="36"/>
    <n v="12442"/>
    <m/>
  </r>
  <r>
    <x v="51"/>
    <x v="3"/>
    <n v="152"/>
    <m/>
    <m/>
    <m/>
    <m/>
    <m/>
    <n v="30"/>
    <n v="8"/>
    <n v="22"/>
    <n v="3.7"/>
    <n v="25.7"/>
    <n v="1.7"/>
    <m/>
    <m/>
    <n v="3.1"/>
    <m/>
    <n v="25"/>
    <m/>
    <n v="7.5"/>
    <n v="38"/>
    <n v="69"/>
    <n v="31"/>
    <m/>
    <m/>
    <n v="48"/>
    <n v="31954"/>
    <m/>
  </r>
  <r>
    <x v="51"/>
    <x v="4"/>
    <n v="160"/>
    <m/>
    <m/>
    <m/>
    <m/>
    <m/>
    <n v="34"/>
    <n v="8"/>
    <n v="25"/>
    <n v="4.5"/>
    <n v="29.5"/>
    <n v="1.4"/>
    <m/>
    <m/>
    <n v="3.9"/>
    <m/>
    <n v="26"/>
    <m/>
    <n v="7.7"/>
    <n v="57"/>
    <n v="80"/>
    <n v="23"/>
    <m/>
    <m/>
    <n v="58"/>
    <n v="12061"/>
    <m/>
  </r>
  <r>
    <x v="51"/>
    <x v="5"/>
    <n v="160"/>
    <m/>
    <m/>
    <m/>
    <m/>
    <m/>
    <n v="32"/>
    <n v="7.8"/>
    <n v="25"/>
    <n v="3.7"/>
    <n v="28.7"/>
    <n v="0.4"/>
    <m/>
    <m/>
    <n v="3.3"/>
    <m/>
    <n v="25"/>
    <m/>
    <n v="8"/>
    <n v="59"/>
    <n v="78"/>
    <n v="19"/>
    <m/>
    <m/>
    <n v="71"/>
    <n v="7198.7"/>
    <m/>
  </r>
  <r>
    <x v="51"/>
    <x v="6"/>
    <n v="162"/>
    <m/>
    <m/>
    <m/>
    <m/>
    <m/>
    <n v="37"/>
    <n v="8"/>
    <n v="26"/>
    <n v="9"/>
    <n v="35"/>
    <n v="0.4"/>
    <m/>
    <m/>
    <n v="3.8"/>
    <m/>
    <n v="25"/>
    <m/>
    <n v="7.5"/>
    <n v="57"/>
    <n v="80"/>
    <n v="23"/>
    <m/>
    <m/>
    <n v="73"/>
    <n v="11733"/>
    <m/>
  </r>
  <r>
    <x v="51"/>
    <x v="7"/>
    <n v="164"/>
    <m/>
    <m/>
    <m/>
    <m/>
    <m/>
    <n v="35"/>
    <n v="5.5"/>
    <n v="29"/>
    <n v="4.4000000000000004"/>
    <n v="33.4"/>
    <n v="0.2"/>
    <m/>
    <m/>
    <n v="4.5999999999999996"/>
    <m/>
    <n v="36"/>
    <m/>
    <n v="8"/>
    <n v="70"/>
    <n v="89"/>
    <n v="25"/>
    <m/>
    <m/>
    <n v="87"/>
    <n v="2890.64"/>
    <m/>
  </r>
  <r>
    <x v="51"/>
    <x v="8"/>
    <n v="160"/>
    <m/>
    <m/>
    <m/>
    <m/>
    <m/>
    <n v="32"/>
    <n v="7.2"/>
    <n v="27"/>
    <n v="4.8"/>
    <n v="31.8"/>
    <n v="0.6"/>
    <m/>
    <m/>
    <n v="3.7"/>
    <m/>
    <n v="31"/>
    <m/>
    <n v="7.8"/>
    <n v="59"/>
    <n v="90"/>
    <n v="30"/>
    <m/>
    <m/>
    <n v="80"/>
    <n v="28207"/>
    <m/>
  </r>
  <r>
    <x v="51"/>
    <x v="9"/>
    <n v="157"/>
    <m/>
    <m/>
    <m/>
    <m/>
    <m/>
    <n v="36"/>
    <n v="6.7"/>
    <n v="31"/>
    <n v="5.2"/>
    <n v="36.200000000000003"/>
    <n v="1.1000000000000001"/>
    <m/>
    <m/>
    <n v="5.0999999999999996"/>
    <m/>
    <n v="34"/>
    <m/>
    <n v="7.9"/>
    <n v="72"/>
    <n v="102"/>
    <n v="31"/>
    <m/>
    <m/>
    <n v="74"/>
    <n v="5213.66"/>
    <m/>
  </r>
  <r>
    <x v="51"/>
    <x v="10"/>
    <n v="160"/>
    <m/>
    <m/>
    <m/>
    <m/>
    <m/>
    <n v="32"/>
    <n v="6.5"/>
    <n v="32"/>
    <n v="5.7"/>
    <n v="37.700000000000003"/>
    <n v="1"/>
    <m/>
    <m/>
    <n v="6.1"/>
    <m/>
    <n v="35"/>
    <m/>
    <n v="7.8"/>
    <n v="70"/>
    <n v="106"/>
    <n v="36"/>
    <m/>
    <m/>
    <n v="63"/>
    <n v="4442.8999999999996"/>
    <m/>
  </r>
  <r>
    <x v="51"/>
    <x v="11"/>
    <n v="170"/>
    <m/>
    <m/>
    <m/>
    <m/>
    <m/>
    <n v="37"/>
    <n v="4.5"/>
    <n v="34"/>
    <n v="7.9"/>
    <n v="41.9"/>
    <n v="0.9"/>
    <m/>
    <m/>
    <n v="7.2"/>
    <m/>
    <n v="32"/>
    <m/>
    <n v="7.8"/>
    <n v="73"/>
    <n v="116"/>
    <n v="43"/>
    <m/>
    <m/>
    <n v="48"/>
    <n v="3492.33"/>
    <m/>
  </r>
  <r>
    <x v="51"/>
    <x v="12"/>
    <n v="179"/>
    <m/>
    <m/>
    <m/>
    <m/>
    <m/>
    <n v="39"/>
    <n v="3.9"/>
    <n v="35"/>
    <n v="8.8000000000000007"/>
    <n v="43.8"/>
    <n v="0.8"/>
    <m/>
    <m/>
    <n v="7.2"/>
    <m/>
    <n v="33"/>
    <m/>
    <n v="8.3000000000000007"/>
    <n v="76"/>
    <n v="123"/>
    <n v="47"/>
    <m/>
    <m/>
    <n v="36"/>
    <n v="2504.5100000000002"/>
    <m/>
  </r>
  <r>
    <x v="52"/>
    <x v="1"/>
    <n v="181"/>
    <m/>
    <m/>
    <m/>
    <m/>
    <m/>
    <n v="41"/>
    <n v="6.2"/>
    <n v="35"/>
    <n v="9.1"/>
    <n v="44.1"/>
    <n v="0.77"/>
    <m/>
    <m/>
    <n v="8.1"/>
    <m/>
    <n v="34"/>
    <m/>
    <n v="8"/>
    <n v="74"/>
    <n v="124"/>
    <n v="50"/>
    <m/>
    <m/>
    <n v="34"/>
    <n v="2527.41"/>
    <m/>
  </r>
  <r>
    <x v="52"/>
    <x v="2"/>
    <n v="162"/>
    <m/>
    <m/>
    <m/>
    <m/>
    <m/>
    <n v="35"/>
    <n v="4.9000000000000004"/>
    <n v="28"/>
    <n v="4.9000000000000004"/>
    <n v="32.9"/>
    <n v="1.1000000000000001"/>
    <m/>
    <m/>
    <n v="3.7"/>
    <m/>
    <n v="31"/>
    <m/>
    <n v="7.5"/>
    <n v="35"/>
    <n v="69"/>
    <n v="34"/>
    <m/>
    <m/>
    <n v="40"/>
    <n v="22904"/>
    <m/>
  </r>
  <r>
    <x v="52"/>
    <x v="3"/>
    <n v="161"/>
    <m/>
    <m/>
    <m/>
    <m/>
    <m/>
    <n v="32"/>
    <n v="5.5"/>
    <n v="25"/>
    <n v="4.0999999999999996"/>
    <n v="29.1"/>
    <n v="1.3"/>
    <m/>
    <m/>
    <n v="1.8"/>
    <m/>
    <n v="28"/>
    <m/>
    <n v="7.2"/>
    <n v="38"/>
    <n v="74"/>
    <n v="36"/>
    <m/>
    <m/>
    <n v="45"/>
    <n v="20533"/>
    <m/>
  </r>
  <r>
    <x v="52"/>
    <x v="4"/>
    <n v="157"/>
    <m/>
    <m/>
    <m/>
    <m/>
    <m/>
    <n v="32"/>
    <n v="6.2"/>
    <n v="26"/>
    <n v="4.3"/>
    <n v="30.3"/>
    <n v="1.2"/>
    <m/>
    <m/>
    <n v="2.6"/>
    <m/>
    <n v="29"/>
    <m/>
    <n v="7.5"/>
    <n v="44"/>
    <n v="76"/>
    <n v="32"/>
    <m/>
    <m/>
    <n v="54"/>
    <n v="18134"/>
    <m/>
  </r>
  <r>
    <x v="52"/>
    <x v="5"/>
    <n v="169"/>
    <m/>
    <m/>
    <m/>
    <m/>
    <m/>
    <n v="35"/>
    <n v="4.5999999999999996"/>
    <n v="28"/>
    <n v="5.8"/>
    <n v="33.799999999999997"/>
    <n v="0.8"/>
    <m/>
    <m/>
    <n v="4.0999999999999996"/>
    <m/>
    <n v="22"/>
    <m/>
    <n v="7.7"/>
    <n v="58"/>
    <n v="88"/>
    <n v="30"/>
    <m/>
    <m/>
    <n v="67"/>
    <n v="7625.16"/>
    <m/>
  </r>
  <r>
    <x v="52"/>
    <x v="6"/>
    <n v="167"/>
    <m/>
    <m/>
    <m/>
    <m/>
    <m/>
    <n v="34"/>
    <n v="8.4"/>
    <n v="24"/>
    <n v="5.4"/>
    <n v="29.4"/>
    <n v="0.95"/>
    <m/>
    <m/>
    <n v="4.0999999999999996"/>
    <m/>
    <n v="25"/>
    <m/>
    <n v="7.6"/>
    <n v="56"/>
    <n v="86"/>
    <n v="30"/>
    <m/>
    <m/>
    <n v="76"/>
    <n v="6173.66"/>
    <m/>
  </r>
  <r>
    <x v="52"/>
    <x v="7"/>
    <n v="158"/>
    <m/>
    <m/>
    <m/>
    <m/>
    <m/>
    <n v="46"/>
    <n v="7.4"/>
    <n v="28"/>
    <n v="7.2"/>
    <n v="35.200000000000003"/>
    <n v="0.72"/>
    <m/>
    <m/>
    <n v="3.3"/>
    <m/>
    <n v="24"/>
    <m/>
    <n v="7.4"/>
    <n v="57"/>
    <n v="84"/>
    <n v="27"/>
    <m/>
    <m/>
    <n v="78"/>
    <n v="9150.64"/>
    <m/>
  </r>
  <r>
    <x v="52"/>
    <x v="8"/>
    <n v="162"/>
    <m/>
    <m/>
    <m/>
    <m/>
    <m/>
    <n v="47"/>
    <n v="7.2"/>
    <n v="28"/>
    <n v="6.4"/>
    <n v="34.4"/>
    <n v="0.53"/>
    <m/>
    <m/>
    <n v="5.3"/>
    <m/>
    <n v="28"/>
    <m/>
    <n v="7.8"/>
    <n v="69"/>
    <n v="96"/>
    <n v="30"/>
    <m/>
    <m/>
    <n v="78"/>
    <n v="6236.44"/>
    <m/>
  </r>
  <r>
    <x v="52"/>
    <x v="9"/>
    <n v="167"/>
    <m/>
    <m/>
    <m/>
    <m/>
    <m/>
    <n v="51"/>
    <n v="6"/>
    <n v="31"/>
    <n v="7.2"/>
    <n v="38.200000000000003"/>
    <n v="0.73"/>
    <m/>
    <m/>
    <n v="5.9"/>
    <m/>
    <n v="28"/>
    <m/>
    <n v="8"/>
    <n v="80"/>
    <n v="109"/>
    <n v="29"/>
    <m/>
    <m/>
    <n v="73"/>
    <n v="2841.33"/>
    <m/>
  </r>
  <r>
    <x v="52"/>
    <x v="10"/>
    <n v="165"/>
    <m/>
    <m/>
    <m/>
    <m/>
    <m/>
    <n v="55"/>
    <n v="5.9"/>
    <n v="32"/>
    <n v="6.8"/>
    <n v="38.799999999999997"/>
    <n v="0.35"/>
    <m/>
    <m/>
    <n v="3.8"/>
    <m/>
    <n v="29"/>
    <m/>
    <n v="7.8"/>
    <n v="77"/>
    <n v="108"/>
    <n v="31"/>
    <m/>
    <m/>
    <n v="62"/>
    <n v="4458.38"/>
    <m/>
  </r>
  <r>
    <x v="52"/>
    <x v="11"/>
    <n v="154"/>
    <m/>
    <m/>
    <m/>
    <m/>
    <m/>
    <n v="47"/>
    <n v="6.4"/>
    <n v="29"/>
    <n v="6.8"/>
    <n v="35.799999999999997"/>
    <n v="0.87"/>
    <m/>
    <m/>
    <n v="6.9"/>
    <m/>
    <n v="26"/>
    <m/>
    <n v="7.5"/>
    <n v="62"/>
    <n v="90"/>
    <n v="28"/>
    <m/>
    <m/>
    <n v="49"/>
    <n v="8346"/>
    <m/>
  </r>
  <r>
    <x v="52"/>
    <x v="12"/>
    <n v="150"/>
    <m/>
    <m/>
    <m/>
    <m/>
    <m/>
    <n v="50"/>
    <n v="5.8"/>
    <n v="27"/>
    <n v="6.7"/>
    <n v="33.700000000000003"/>
    <n v="1.1000000000000001"/>
    <m/>
    <m/>
    <n v="5.9"/>
    <m/>
    <n v="29"/>
    <m/>
    <n v="7.6"/>
    <n v="58"/>
    <n v="96"/>
    <n v="38"/>
    <m/>
    <m/>
    <n v="45"/>
    <n v="11148"/>
    <m/>
  </r>
  <r>
    <x v="53"/>
    <x v="1"/>
    <n v="148"/>
    <m/>
    <m/>
    <m/>
    <m/>
    <m/>
    <n v="47"/>
    <n v="6.7"/>
    <n v="22"/>
    <n v="6.4"/>
    <n v="28.4"/>
    <n v="0.85"/>
    <m/>
    <m/>
    <n v="4.3"/>
    <m/>
    <n v="26"/>
    <m/>
    <n v="7.5"/>
    <n v="46"/>
    <n v="81"/>
    <n v="35"/>
    <m/>
    <m/>
    <n v="37"/>
    <n v="10586"/>
    <m/>
  </r>
  <r>
    <x v="53"/>
    <x v="2"/>
    <n v="192"/>
    <m/>
    <m/>
    <m/>
    <m/>
    <m/>
    <n v="45"/>
    <n v="6.2"/>
    <n v="20"/>
    <n v="5.2"/>
    <n v="25.2"/>
    <n v="0.9"/>
    <m/>
    <m/>
    <n v="3.8"/>
    <m/>
    <n v="25"/>
    <m/>
    <n v="7.5"/>
    <n v="39"/>
    <n v="71"/>
    <n v="32"/>
    <m/>
    <m/>
    <n v="43"/>
    <n v="22610"/>
    <m/>
  </r>
  <r>
    <x v="53"/>
    <x v="3"/>
    <n v="157"/>
    <m/>
    <m/>
    <m/>
    <m/>
    <m/>
    <n v="39"/>
    <n v="5.2"/>
    <n v="21"/>
    <n v="5.2"/>
    <n v="26.2"/>
    <n v="1.1000000000000001"/>
    <m/>
    <m/>
    <n v="5.5"/>
    <m/>
    <n v="25"/>
    <m/>
    <n v="7.8"/>
    <n v="47"/>
    <n v="74"/>
    <n v="27"/>
    <m/>
    <m/>
    <n v="48"/>
    <n v="15793"/>
    <m/>
  </r>
  <r>
    <x v="53"/>
    <x v="4"/>
    <n v="160"/>
    <m/>
    <m/>
    <m/>
    <m/>
    <m/>
    <n v="41"/>
    <n v="5.6"/>
    <n v="21"/>
    <n v="5"/>
    <n v="26"/>
    <n v="0.9"/>
    <m/>
    <m/>
    <n v="3.6"/>
    <m/>
    <n v="25"/>
    <m/>
    <n v="7.6"/>
    <n v="49"/>
    <n v="75"/>
    <n v="26"/>
    <m/>
    <m/>
    <n v="59"/>
    <n v="20746"/>
    <m/>
  </r>
  <r>
    <x v="53"/>
    <x v="5"/>
    <n v="164"/>
    <m/>
    <m/>
    <m/>
    <m/>
    <m/>
    <n v="40"/>
    <n v="6.2"/>
    <n v="25"/>
    <n v="5.3"/>
    <n v="30.3"/>
    <n v="0.9"/>
    <m/>
    <m/>
    <n v="4.8"/>
    <m/>
    <n v="25"/>
    <m/>
    <n v="7.8"/>
    <n v="66"/>
    <n v="86"/>
    <n v="20"/>
    <m/>
    <m/>
    <n v="72"/>
    <n v="8046.12"/>
    <m/>
  </r>
  <r>
    <x v="53"/>
    <x v="6"/>
    <n v="171"/>
    <m/>
    <m/>
    <m/>
    <m/>
    <m/>
    <n v="43"/>
    <n v="6.6"/>
    <n v="31"/>
    <n v="6.3"/>
    <n v="37.299999999999997"/>
    <n v="0.64"/>
    <m/>
    <m/>
    <n v="6.2"/>
    <m/>
    <n v="26"/>
    <m/>
    <n v="7.8"/>
    <n v="69"/>
    <n v="70"/>
    <n v="21"/>
    <m/>
    <m/>
    <n v="80"/>
    <n v="6096.33"/>
    <m/>
  </r>
  <r>
    <x v="53"/>
    <x v="7"/>
    <n v="182"/>
    <m/>
    <m/>
    <m/>
    <m/>
    <m/>
    <n v="52"/>
    <n v="6.6"/>
    <n v="38"/>
    <n v="6.4"/>
    <n v="44.4"/>
    <n v="0.22"/>
    <m/>
    <m/>
    <n v="8.3000000000000007"/>
    <m/>
    <n v="32"/>
    <m/>
    <n v="7.9"/>
    <n v="75"/>
    <n v="103"/>
    <n v="24"/>
    <m/>
    <m/>
    <n v="86"/>
    <n v="2043.87"/>
    <m/>
  </r>
  <r>
    <x v="53"/>
    <x v="8"/>
    <n v="190"/>
    <m/>
    <m/>
    <m/>
    <m/>
    <m/>
    <n v="57"/>
    <n v="6.4"/>
    <n v="39"/>
    <n v="7.1"/>
    <n v="46.1"/>
    <n v="0.05"/>
    <m/>
    <m/>
    <n v="13.8"/>
    <m/>
    <n v="37"/>
    <m/>
    <n v="8"/>
    <n v="85"/>
    <n v="120"/>
    <n v="35"/>
    <m/>
    <m/>
    <n v="80"/>
    <n v="1161.32"/>
    <m/>
  </r>
  <r>
    <x v="53"/>
    <x v="9"/>
    <n v="227"/>
    <m/>
    <m/>
    <m/>
    <m/>
    <m/>
    <n v="64"/>
    <n v="4.5"/>
    <n v="40"/>
    <n v="7.4"/>
    <n v="47.4"/>
    <n v="0.14000000000000001"/>
    <m/>
    <m/>
    <n v="12.1"/>
    <m/>
    <n v="53"/>
    <m/>
    <n v="8"/>
    <n v="93"/>
    <n v="127"/>
    <n v="34"/>
    <m/>
    <m/>
    <n v="77"/>
    <n v="1387.5"/>
    <m/>
  </r>
  <r>
    <x v="53"/>
    <x v="10"/>
    <n v="234"/>
    <m/>
    <m/>
    <m/>
    <m/>
    <m/>
    <n v="68"/>
    <n v="5.5"/>
    <n v="40"/>
    <n v="7.6"/>
    <n v="47.6"/>
    <n v="0.3"/>
    <m/>
    <m/>
    <n v="9"/>
    <m/>
    <n v="55"/>
    <m/>
    <n v="8.3000000000000007"/>
    <n v="87"/>
    <n v="132"/>
    <n v="42"/>
    <m/>
    <m/>
    <n v="60"/>
    <n v="2341.9"/>
    <m/>
  </r>
  <r>
    <x v="53"/>
    <x v="11"/>
    <n v="185"/>
    <m/>
    <m/>
    <m/>
    <m/>
    <m/>
    <n v="52"/>
    <n v="5"/>
    <n v="36"/>
    <n v="6.6"/>
    <n v="42.6"/>
    <n v="0.5"/>
    <m/>
    <m/>
    <n v="8.3000000000000007"/>
    <m/>
    <n v="49"/>
    <m/>
    <n v="7.9"/>
    <n v="82"/>
    <n v="118"/>
    <n v="36"/>
    <m/>
    <m/>
    <n v="50"/>
    <n v="2678.33"/>
    <m/>
  </r>
  <r>
    <x v="53"/>
    <x v="12"/>
    <n v="150"/>
    <m/>
    <m/>
    <m/>
    <m/>
    <m/>
    <n v="34"/>
    <n v="4.4000000000000004"/>
    <n v="25"/>
    <n v="5.3"/>
    <n v="30.3"/>
    <n v="1"/>
    <m/>
    <m/>
    <n v="4.5999999999999996"/>
    <m/>
    <n v="27"/>
    <m/>
    <n v="7.7"/>
    <n v="49"/>
    <n v="83"/>
    <n v="32"/>
    <m/>
    <m/>
    <n v="41"/>
    <n v="12053"/>
    <m/>
  </r>
  <r>
    <x v="54"/>
    <x v="1"/>
    <n v="150"/>
    <m/>
    <m/>
    <m/>
    <m/>
    <m/>
    <n v="37"/>
    <n v="6.2"/>
    <n v="18"/>
    <n v="5.3"/>
    <n v="23.3"/>
    <n v="1.2"/>
    <m/>
    <m/>
    <n v="4"/>
    <m/>
    <n v="30"/>
    <m/>
    <n v="7.6"/>
    <n v="40"/>
    <n v="67"/>
    <n v="27"/>
    <m/>
    <m/>
    <n v="35"/>
    <n v="14186"/>
    <m/>
  </r>
  <r>
    <x v="54"/>
    <x v="2"/>
    <n v="135"/>
    <m/>
    <m/>
    <m/>
    <m/>
    <m/>
    <n v="32"/>
    <n v="5.7"/>
    <n v="21"/>
    <n v="6.2"/>
    <n v="27.2"/>
    <n v="1.4"/>
    <m/>
    <m/>
    <n v="4.3"/>
    <m/>
    <n v="26"/>
    <m/>
    <n v="7.7"/>
    <n v="42"/>
    <n v="78"/>
    <n v="29"/>
    <m/>
    <m/>
    <n v="35"/>
    <n v="11750"/>
    <m/>
  </r>
  <r>
    <x v="54"/>
    <x v="3"/>
    <n v="117"/>
    <m/>
    <m/>
    <m/>
    <m/>
    <m/>
    <n v="24"/>
    <n v="5.4"/>
    <n v="16"/>
    <n v="4.5"/>
    <n v="20.5"/>
    <n v="1.3"/>
    <m/>
    <m/>
    <n v="3.3"/>
    <m/>
    <n v="24"/>
    <m/>
    <n v="7.6"/>
    <n v="38"/>
    <n v="58"/>
    <n v="20"/>
    <m/>
    <m/>
    <n v="41"/>
    <n v="28958"/>
    <m/>
  </r>
  <r>
    <x v="54"/>
    <x v="4"/>
    <n v="125"/>
    <m/>
    <m/>
    <m/>
    <m/>
    <m/>
    <n v="26"/>
    <n v="5.7"/>
    <n v="19"/>
    <n v="4.7"/>
    <n v="23.7"/>
    <n v="1.2"/>
    <m/>
    <m/>
    <n v="3.7"/>
    <m/>
    <n v="24"/>
    <m/>
    <n v="7.7"/>
    <n v="43"/>
    <n v="62"/>
    <n v="19"/>
    <m/>
    <m/>
    <n v="56"/>
    <n v="29463"/>
    <m/>
  </r>
  <r>
    <x v="54"/>
    <x v="5"/>
    <n v="129"/>
    <m/>
    <m/>
    <m/>
    <m/>
    <m/>
    <n v="27"/>
    <n v="5.5"/>
    <n v="20"/>
    <n v="5.2"/>
    <n v="25.2"/>
    <n v="1.3"/>
    <m/>
    <m/>
    <n v="4.5"/>
    <m/>
    <n v="29"/>
    <m/>
    <n v="7.9"/>
    <n v="51"/>
    <n v="70"/>
    <n v="21"/>
    <m/>
    <m/>
    <n v="65"/>
    <n v="25978"/>
    <m/>
  </r>
  <r>
    <x v="54"/>
    <x v="6"/>
    <n v="152"/>
    <m/>
    <m/>
    <m/>
    <m/>
    <m/>
    <n v="37"/>
    <n v="5.9"/>
    <n v="27"/>
    <n v="5.7"/>
    <n v="32.700000000000003"/>
    <n v="0.7"/>
    <m/>
    <m/>
    <n v="6.2"/>
    <m/>
    <n v="30"/>
    <m/>
    <n v="7.9"/>
    <n v="68"/>
    <n v="91"/>
    <n v="23"/>
    <m/>
    <m/>
    <n v="74"/>
    <n v="6233.33"/>
    <m/>
  </r>
  <r>
    <x v="54"/>
    <x v="7"/>
    <n v="156"/>
    <m/>
    <m/>
    <m/>
    <m/>
    <m/>
    <n v="39"/>
    <n v="5.4"/>
    <n v="25"/>
    <n v="5.5"/>
    <n v="30.5"/>
    <n v="0.5"/>
    <m/>
    <m/>
    <n v="8.3000000000000007"/>
    <m/>
    <n v="33"/>
    <m/>
    <n v="7.8"/>
    <n v="67"/>
    <n v="86"/>
    <n v="19"/>
    <m/>
    <m/>
    <n v="80"/>
    <n v="6484.83"/>
    <m/>
  </r>
  <r>
    <x v="54"/>
    <x v="8"/>
    <n v="170"/>
    <m/>
    <m/>
    <m/>
    <m/>
    <m/>
    <n v="42"/>
    <n v="5.8"/>
    <n v="25"/>
    <n v="5.2"/>
    <n v="30.2"/>
    <n v="0.96"/>
    <m/>
    <m/>
    <n v="6.4"/>
    <m/>
    <n v="33"/>
    <m/>
    <n v="8.1"/>
    <n v="65"/>
    <n v="82"/>
    <n v="17"/>
    <m/>
    <m/>
    <n v="79"/>
    <n v="6871.6"/>
    <m/>
  </r>
  <r>
    <x v="54"/>
    <x v="9"/>
    <n v="162"/>
    <m/>
    <m/>
    <m/>
    <m/>
    <m/>
    <n v="40"/>
    <n v="5.6"/>
    <n v="32"/>
    <n v="5.9"/>
    <n v="37.9"/>
    <n v="0.44"/>
    <m/>
    <m/>
    <n v="8.6"/>
    <m/>
    <n v="39"/>
    <m/>
    <n v="8.1"/>
    <n v="84"/>
    <n v="103"/>
    <n v="19"/>
    <m/>
    <m/>
    <n v="74"/>
    <n v="2441"/>
    <m/>
  </r>
  <r>
    <x v="54"/>
    <x v="10"/>
    <n v="183"/>
    <m/>
    <m/>
    <m/>
    <m/>
    <m/>
    <n v="45"/>
    <n v="6"/>
    <n v="36"/>
    <n v="6"/>
    <n v="42"/>
    <n v="0.6"/>
    <m/>
    <m/>
    <n v="11.7"/>
    <m/>
    <n v="45"/>
    <m/>
    <n v="8.3000000000000007"/>
    <n v="89"/>
    <n v="116"/>
    <n v="27"/>
    <m/>
    <m/>
    <n v="62"/>
    <n v="1813.22"/>
    <m/>
  </r>
  <r>
    <x v="54"/>
    <x v="11"/>
    <n v="188"/>
    <m/>
    <m/>
    <m/>
    <m/>
    <m/>
    <n v="51"/>
    <n v="6.5"/>
    <n v="39"/>
    <n v="6.2"/>
    <n v="45.2"/>
    <n v="0.6"/>
    <m/>
    <m/>
    <n v="13.2"/>
    <m/>
    <n v="47"/>
    <m/>
    <n v="8"/>
    <n v="97"/>
    <n v="121"/>
    <n v="24"/>
    <m/>
    <m/>
    <n v="52"/>
    <n v="2018"/>
    <m/>
  </r>
  <r>
    <x v="54"/>
    <x v="12"/>
    <n v="189"/>
    <m/>
    <m/>
    <m/>
    <m/>
    <m/>
    <n v="49"/>
    <n v="6.6"/>
    <n v="38"/>
    <n v="6"/>
    <n v="44"/>
    <n v="0.8"/>
    <m/>
    <m/>
    <n v="12.5"/>
    <m/>
    <n v="46"/>
    <m/>
    <n v="8.1999999999999993"/>
    <n v="86"/>
    <n v="120"/>
    <n v="34"/>
    <m/>
    <m/>
    <n v="36"/>
    <n v="2239.35"/>
    <m/>
  </r>
  <r>
    <x v="55"/>
    <x v="1"/>
    <n v="159"/>
    <m/>
    <m/>
    <m/>
    <m/>
    <m/>
    <m/>
    <m/>
    <m/>
    <m/>
    <m/>
    <n v="0.4004698692459378"/>
    <m/>
    <m/>
    <n v="10"/>
    <m/>
    <n v="36"/>
    <m/>
    <n v="7.9"/>
    <m/>
    <m/>
    <m/>
    <m/>
    <m/>
    <n v="32"/>
    <n v="5361.28"/>
    <m/>
  </r>
  <r>
    <x v="55"/>
    <x v="2"/>
    <n v="142"/>
    <m/>
    <m/>
    <m/>
    <m/>
    <m/>
    <m/>
    <m/>
    <m/>
    <m/>
    <m/>
    <n v="0.44864340305980588"/>
    <m/>
    <m/>
    <n v="10"/>
    <m/>
    <n v="30"/>
    <m/>
    <n v="7.5"/>
    <m/>
    <m/>
    <m/>
    <m/>
    <m/>
    <n v="36"/>
    <n v="6809.64"/>
    <m/>
  </r>
  <r>
    <x v="55"/>
    <x v="3"/>
    <n v="124"/>
    <m/>
    <m/>
    <m/>
    <m/>
    <m/>
    <m/>
    <m/>
    <m/>
    <m/>
    <m/>
    <n v="0.51082044701530616"/>
    <m/>
    <m/>
    <n v="9"/>
    <m/>
    <n v="27"/>
    <m/>
    <n v="7.9"/>
    <m/>
    <m/>
    <m/>
    <m/>
    <m/>
    <n v="43"/>
    <n v="8949.35"/>
    <m/>
  </r>
  <r>
    <x v="55"/>
    <x v="4"/>
    <n v="109"/>
    <m/>
    <m/>
    <m/>
    <m/>
    <m/>
    <m/>
    <m/>
    <m/>
    <m/>
    <m/>
    <n v="0.60744287031970656"/>
    <m/>
    <m/>
    <n v="12"/>
    <m/>
    <n v="21"/>
    <m/>
    <n v="7.7"/>
    <m/>
    <m/>
    <m/>
    <m/>
    <m/>
    <n v="55"/>
    <n v="12888"/>
    <m/>
  </r>
  <r>
    <x v="55"/>
    <x v="5"/>
    <n v="108"/>
    <m/>
    <m/>
    <m/>
    <m/>
    <m/>
    <m/>
    <m/>
    <m/>
    <m/>
    <m/>
    <n v="0.55918907572240895"/>
    <m/>
    <m/>
    <n v="8"/>
    <m/>
    <n v="22"/>
    <m/>
    <n v="7.7"/>
    <m/>
    <m/>
    <m/>
    <m/>
    <m/>
    <n v="66"/>
    <n v="10827"/>
    <m/>
  </r>
  <r>
    <x v="55"/>
    <x v="6"/>
    <n v="130"/>
    <m/>
    <m/>
    <m/>
    <m/>
    <m/>
    <m/>
    <m/>
    <m/>
    <m/>
    <m/>
    <n v="0.51398126243398046"/>
    <m/>
    <m/>
    <n v="9"/>
    <m/>
    <n v="24"/>
    <m/>
    <n v="8.1"/>
    <m/>
    <m/>
    <m/>
    <m/>
    <m/>
    <n v="74"/>
    <n v="9066.33"/>
    <m/>
  </r>
  <r>
    <x v="55"/>
    <x v="7"/>
    <n v="158"/>
    <m/>
    <m/>
    <m/>
    <m/>
    <m/>
    <m/>
    <m/>
    <m/>
    <m/>
    <m/>
    <n v="0.2587592497027727"/>
    <m/>
    <m/>
    <n v="9"/>
    <m/>
    <n v="37"/>
    <m/>
    <n v="8.3000000000000007"/>
    <m/>
    <m/>
    <m/>
    <m/>
    <m/>
    <n v="81"/>
    <n v="2137.7399999999998"/>
    <m/>
  </r>
  <r>
    <x v="55"/>
    <x v="8"/>
    <n v="167"/>
    <m/>
    <m/>
    <m/>
    <m/>
    <m/>
    <m/>
    <m/>
    <m/>
    <m/>
    <m/>
    <n v="0.26418598829203171"/>
    <m/>
    <m/>
    <n v="12"/>
    <m/>
    <n v="38"/>
    <m/>
    <n v="8"/>
    <m/>
    <m/>
    <m/>
    <m/>
    <m/>
    <n v="82"/>
    <n v="2233.2199999999998"/>
    <m/>
  </r>
  <r>
    <x v="55"/>
    <x v="9"/>
    <n v="189"/>
    <m/>
    <m/>
    <m/>
    <m/>
    <m/>
    <m/>
    <m/>
    <m/>
    <m/>
    <m/>
    <n v="0.20604608408745692"/>
    <m/>
    <m/>
    <n v="16"/>
    <m/>
    <n v="49"/>
    <m/>
    <n v="8.4"/>
    <m/>
    <m/>
    <m/>
    <m/>
    <m/>
    <n v="75"/>
    <n v="1323.36"/>
    <m/>
  </r>
  <r>
    <x v="55"/>
    <x v="10"/>
    <n v="186"/>
    <m/>
    <m/>
    <m/>
    <m/>
    <m/>
    <m/>
    <m/>
    <m/>
    <m/>
    <m/>
    <n v="0.43000544701356669"/>
    <m/>
    <m/>
    <n v="14"/>
    <m/>
    <n v="46"/>
    <m/>
    <n v="7.9"/>
    <m/>
    <m/>
    <m/>
    <m/>
    <m/>
    <n v="62"/>
    <n v="6227.73"/>
    <m/>
  </r>
  <r>
    <x v="55"/>
    <x v="11"/>
    <n v="148"/>
    <m/>
    <m/>
    <m/>
    <m/>
    <m/>
    <m/>
    <m/>
    <m/>
    <m/>
    <m/>
    <n v="0.33843291491883476"/>
    <m/>
    <m/>
    <n v="13"/>
    <m/>
    <n v="27"/>
    <m/>
    <n v="8"/>
    <m/>
    <m/>
    <m/>
    <m/>
    <m/>
    <n v="44"/>
    <n v="3761.66"/>
    <m/>
  </r>
  <r>
    <x v="55"/>
    <x v="12"/>
    <n v="122"/>
    <m/>
    <m/>
    <m/>
    <m/>
    <m/>
    <m/>
    <m/>
    <m/>
    <m/>
    <m/>
    <n v="0.50445314489636928"/>
    <m/>
    <m/>
    <n v="10"/>
    <m/>
    <n v="30"/>
    <m/>
    <n v="7.9"/>
    <m/>
    <m/>
    <m/>
    <m/>
    <m/>
    <n v="35"/>
    <n v="8716.1200000000008"/>
    <m/>
  </r>
  <r>
    <x v="56"/>
    <x v="1"/>
    <n v="100"/>
    <m/>
    <m/>
    <m/>
    <m/>
    <m/>
    <n v="22"/>
    <n v="4.4000000000000004"/>
    <n v="21"/>
    <n v="5.3"/>
    <n v="26.3"/>
    <n v="0.9"/>
    <m/>
    <m/>
    <n v="8.3000000000000007"/>
    <m/>
    <n v="24"/>
    <m/>
    <n v="7.6"/>
    <n v="42"/>
    <n v="74"/>
    <n v="32"/>
    <m/>
    <m/>
    <n v="39"/>
    <n v="12274"/>
    <m/>
  </r>
  <r>
    <x v="56"/>
    <x v="2"/>
    <n v="116"/>
    <m/>
    <m/>
    <m/>
    <m/>
    <m/>
    <n v="27"/>
    <n v="4.7"/>
    <n v="21"/>
    <n v="5.4"/>
    <n v="26.4"/>
    <n v="0.77"/>
    <m/>
    <m/>
    <n v="7.7"/>
    <m/>
    <n v="25"/>
    <m/>
    <n v="7.8"/>
    <n v="44"/>
    <n v="75"/>
    <n v="31"/>
    <m/>
    <m/>
    <n v="40"/>
    <n v="15743"/>
    <m/>
  </r>
  <r>
    <x v="56"/>
    <x v="3"/>
    <n v="118"/>
    <m/>
    <m/>
    <m/>
    <m/>
    <m/>
    <n v="24"/>
    <n v="4.8"/>
    <n v="26"/>
    <n v="5.2"/>
    <n v="31.2"/>
    <n v="0.85"/>
    <m/>
    <m/>
    <n v="10.6"/>
    <m/>
    <n v="25"/>
    <m/>
    <n v="8"/>
    <n v="50"/>
    <n v="85"/>
    <n v="35"/>
    <m/>
    <m/>
    <n v="39"/>
    <n v="16230"/>
    <m/>
  </r>
  <r>
    <x v="56"/>
    <x v="4"/>
    <n v="122"/>
    <m/>
    <m/>
    <m/>
    <m/>
    <m/>
    <n v="23"/>
    <n v="4.9000000000000004"/>
    <n v="23"/>
    <n v="5"/>
    <n v="28"/>
    <n v="0.63"/>
    <m/>
    <m/>
    <n v="6.6"/>
    <m/>
    <n v="27"/>
    <m/>
    <n v="8"/>
    <n v="49"/>
    <n v="79"/>
    <n v="30"/>
    <m/>
    <m/>
    <n v="74"/>
    <n v="32939"/>
    <m/>
  </r>
  <r>
    <x v="56"/>
    <x v="5"/>
    <n v="129"/>
    <m/>
    <m/>
    <m/>
    <m/>
    <m/>
    <n v="27"/>
    <n v="5.0999999999999996"/>
    <n v="26"/>
    <n v="5.2"/>
    <n v="31.2"/>
    <n v="0.3"/>
    <m/>
    <m/>
    <n v="9.1"/>
    <m/>
    <n v="26"/>
    <m/>
    <n v="8"/>
    <n v="55"/>
    <n v="85"/>
    <n v="30"/>
    <m/>
    <m/>
    <n v="74"/>
    <n v="21816"/>
    <m/>
  </r>
  <r>
    <x v="56"/>
    <x v="6"/>
    <n v="150"/>
    <m/>
    <m/>
    <m/>
    <m/>
    <m/>
    <n v="42"/>
    <n v="5.7"/>
    <n v="25"/>
    <n v="5"/>
    <n v="30"/>
    <n v="0.4"/>
    <m/>
    <m/>
    <n v="7.5"/>
    <m/>
    <n v="27"/>
    <m/>
    <n v="7.9"/>
    <n v="57"/>
    <n v="82"/>
    <n v="25"/>
    <m/>
    <m/>
    <n v="80"/>
    <n v="13963"/>
    <m/>
  </r>
  <r>
    <x v="56"/>
    <x v="7"/>
    <n v="174"/>
    <m/>
    <m/>
    <m/>
    <m/>
    <m/>
    <n v="39"/>
    <n v="6.5"/>
    <n v="35"/>
    <n v="5.9"/>
    <n v="40.9"/>
    <n v="0.27"/>
    <m/>
    <m/>
    <n v="9.6"/>
    <m/>
    <n v="33"/>
    <m/>
    <n v="8.1999999999999993"/>
    <n v="76"/>
    <n v="112"/>
    <n v="36"/>
    <m/>
    <m/>
    <n v="81"/>
    <n v="4048.06"/>
    <m/>
  </r>
  <r>
    <x v="56"/>
    <x v="8"/>
    <n v="172"/>
    <m/>
    <m/>
    <m/>
    <m/>
    <m/>
    <n v="42"/>
    <n v="6.7"/>
    <n v="36"/>
    <n v="6.1"/>
    <n v="42.1"/>
    <n v="0.27"/>
    <m/>
    <m/>
    <n v="10.199999999999999"/>
    <m/>
    <n v="37"/>
    <m/>
    <n v="8"/>
    <n v="85"/>
    <n v="115"/>
    <n v="30"/>
    <m/>
    <m/>
    <n v="75"/>
    <n v="3507.74"/>
    <m/>
  </r>
  <r>
    <x v="56"/>
    <x v="9"/>
    <n v="180"/>
    <m/>
    <m/>
    <m/>
    <m/>
    <m/>
    <n v="45"/>
    <n v="6.9"/>
    <n v="37"/>
    <n v="6.4"/>
    <n v="43.4"/>
    <n v="0.4"/>
    <m/>
    <m/>
    <n v="10.199999999999999"/>
    <m/>
    <n v="38"/>
    <m/>
    <n v="8"/>
    <n v="82"/>
    <n v="118"/>
    <n v="36"/>
    <m/>
    <m/>
    <n v="75"/>
    <n v="3946.33"/>
    <m/>
  </r>
  <r>
    <x v="56"/>
    <x v="10"/>
    <n v="184"/>
    <m/>
    <m/>
    <m/>
    <m/>
    <m/>
    <n v="47"/>
    <n v="7.4"/>
    <n v="38"/>
    <n v="6.3"/>
    <n v="44.3"/>
    <n v="0.3"/>
    <m/>
    <m/>
    <n v="9.6"/>
    <m/>
    <n v="39"/>
    <m/>
    <n v="8.1999999999999993"/>
    <n v="89"/>
    <n v="120"/>
    <n v="31"/>
    <m/>
    <m/>
    <n v="63"/>
    <n v="2162.58"/>
    <m/>
  </r>
  <r>
    <x v="56"/>
    <x v="11"/>
    <n v="204"/>
    <m/>
    <m/>
    <m/>
    <m/>
    <m/>
    <n v="50"/>
    <n v="7.6"/>
    <n v="44"/>
    <n v="6.4"/>
    <n v="50.4"/>
    <n v="0.27"/>
    <m/>
    <m/>
    <n v="13.7"/>
    <m/>
    <n v="42"/>
    <m/>
    <n v="8.3000000000000007"/>
    <n v="96"/>
    <n v="136"/>
    <n v="38"/>
    <m/>
    <m/>
    <n v="51"/>
    <n v="2236"/>
    <m/>
  </r>
  <r>
    <x v="56"/>
    <x v="12"/>
    <n v="207"/>
    <m/>
    <m/>
    <m/>
    <m/>
    <m/>
    <n v="47"/>
    <n v="7.2"/>
    <n v="43"/>
    <n v="6.7"/>
    <n v="49.7"/>
    <n v="0.8"/>
    <m/>
    <m/>
    <n v="11"/>
    <m/>
    <n v="44"/>
    <m/>
    <n v="8.4"/>
    <n v="104"/>
    <n v="134"/>
    <n v="32"/>
    <m/>
    <m/>
    <n v="37"/>
    <n v="1777.09"/>
    <m/>
  </r>
  <r>
    <x v="57"/>
    <x v="1"/>
    <n v="158"/>
    <m/>
    <m/>
    <m/>
    <m/>
    <m/>
    <n v="41"/>
    <n v="6"/>
    <n v="31"/>
    <n v="5.9"/>
    <n v="36.9"/>
    <n v="0.45"/>
    <m/>
    <m/>
    <n v="11.3"/>
    <m/>
    <n v="32"/>
    <m/>
    <n v="7.9"/>
    <n v="61"/>
    <n v="100"/>
    <n v="41"/>
    <m/>
    <m/>
    <n v="34"/>
    <n v="4948.38"/>
    <m/>
  </r>
  <r>
    <x v="57"/>
    <x v="2"/>
    <n v="137"/>
    <m/>
    <m/>
    <m/>
    <m/>
    <m/>
    <n v="29"/>
    <n v="5.6"/>
    <n v="26"/>
    <n v="5.3"/>
    <n v="31.3"/>
    <n v="0.75"/>
    <m/>
    <m/>
    <n v="6.7"/>
    <m/>
    <n v="27"/>
    <m/>
    <n v="7.7"/>
    <n v="60"/>
    <n v="88"/>
    <n v="28"/>
    <m/>
    <m/>
    <n v="37"/>
    <n v="31148"/>
    <m/>
  </r>
  <r>
    <x v="57"/>
    <x v="3"/>
    <n v="110"/>
    <m/>
    <m/>
    <m/>
    <m/>
    <m/>
    <n v="22"/>
    <n v="5"/>
    <n v="18"/>
    <n v="5"/>
    <n v="23"/>
    <n v="0.93"/>
    <m/>
    <m/>
    <n v="4.5"/>
    <m/>
    <n v="26"/>
    <m/>
    <n v="7.6"/>
    <n v="43"/>
    <n v="67"/>
    <n v="24"/>
    <m/>
    <m/>
    <n v="48"/>
    <n v="30209"/>
    <m/>
  </r>
  <r>
    <x v="57"/>
    <x v="4"/>
    <n v="121"/>
    <m/>
    <m/>
    <m/>
    <m/>
    <m/>
    <n v="27"/>
    <n v="5.2"/>
    <n v="19"/>
    <n v="5.0999999999999996"/>
    <n v="24.1"/>
    <n v="0.6"/>
    <m/>
    <m/>
    <n v="5"/>
    <m/>
    <n v="25"/>
    <m/>
    <n v="7.7"/>
    <n v="44"/>
    <n v="68"/>
    <n v="24"/>
    <m/>
    <m/>
    <n v="53"/>
    <n v="34270"/>
    <m/>
  </r>
  <r>
    <x v="57"/>
    <x v="5"/>
    <n v="132"/>
    <m/>
    <m/>
    <m/>
    <m/>
    <m/>
    <n v="30"/>
    <n v="5.2"/>
    <n v="22"/>
    <n v="5.2"/>
    <n v="27.2"/>
    <n v="0.7"/>
    <m/>
    <m/>
    <n v="5.7"/>
    <m/>
    <n v="27"/>
    <m/>
    <n v="7.9"/>
    <n v="53"/>
    <n v="77"/>
    <n v="24"/>
    <m/>
    <m/>
    <n v="64"/>
    <n v="16472"/>
    <m/>
  </r>
  <r>
    <x v="57"/>
    <x v="6"/>
    <n v="148"/>
    <m/>
    <m/>
    <m/>
    <m/>
    <m/>
    <n v="34"/>
    <n v="5.5"/>
    <n v="29"/>
    <n v="5.7"/>
    <n v="34.700000000000003"/>
    <n v="0.42"/>
    <m/>
    <m/>
    <n v="7.5"/>
    <m/>
    <n v="32"/>
    <m/>
    <n v="8.1999999999999993"/>
    <n v="66"/>
    <n v="97"/>
    <n v="31"/>
    <m/>
    <m/>
    <n v="77"/>
    <n v="7517.33"/>
    <m/>
  </r>
  <r>
    <x v="57"/>
    <x v="7"/>
    <n v="152"/>
    <m/>
    <m/>
    <m/>
    <m/>
    <m/>
    <n v="37"/>
    <n v="5.7"/>
    <n v="34"/>
    <n v="5.8"/>
    <n v="39.799999999999997"/>
    <n v="0.44"/>
    <m/>
    <m/>
    <n v="7.2"/>
    <m/>
    <n v="30"/>
    <m/>
    <n v="8"/>
    <n v="78"/>
    <n v="108"/>
    <n v="30"/>
    <m/>
    <m/>
    <n v="83"/>
    <n v="3550.32"/>
    <m/>
  </r>
  <r>
    <x v="57"/>
    <x v="8"/>
    <n v="192"/>
    <m/>
    <m/>
    <m/>
    <m/>
    <m/>
    <n v="55"/>
    <n v="6"/>
    <n v="39"/>
    <n v="6.4"/>
    <n v="45.4"/>
    <n v="0.22"/>
    <m/>
    <m/>
    <n v="12.9"/>
    <m/>
    <n v="38"/>
    <m/>
    <n v="7.9"/>
    <n v="78"/>
    <n v="121"/>
    <n v="43"/>
    <m/>
    <m/>
    <n v="82"/>
    <n v="2665.8"/>
    <m/>
  </r>
  <r>
    <x v="57"/>
    <x v="9"/>
    <n v="188"/>
    <m/>
    <m/>
    <m/>
    <m/>
    <m/>
    <n v="46"/>
    <n v="9.6"/>
    <n v="39"/>
    <n v="6.9"/>
    <n v="45.9"/>
    <n v="0.13"/>
    <m/>
    <m/>
    <n v="8.9"/>
    <m/>
    <n v="32"/>
    <m/>
    <n v="8.1999999999999993"/>
    <n v="91"/>
    <n v="125"/>
    <n v="34"/>
    <m/>
    <m/>
    <n v="79"/>
    <n v="2386.33"/>
    <m/>
  </r>
  <r>
    <x v="57"/>
    <x v="10"/>
    <n v="217"/>
    <m/>
    <m/>
    <m/>
    <m/>
    <m/>
    <n v="51"/>
    <n v="6.9"/>
    <n v="43"/>
    <n v="7.2"/>
    <n v="50.2"/>
    <n v="0.39"/>
    <m/>
    <m/>
    <n v="13.5"/>
    <m/>
    <n v="38"/>
    <m/>
    <n v="8.3000000000000007"/>
    <n v="106"/>
    <n v="137"/>
    <n v="31"/>
    <m/>
    <m/>
    <n v="64"/>
    <n v="2553.87"/>
    <m/>
  </r>
  <r>
    <x v="57"/>
    <x v="11"/>
    <n v="206"/>
    <m/>
    <m/>
    <m/>
    <m/>
    <m/>
    <n v="44"/>
    <n v="6.8"/>
    <n v="41"/>
    <n v="7"/>
    <n v="48"/>
    <n v="0.37"/>
    <m/>
    <m/>
    <n v="12.6"/>
    <m/>
    <n v="37"/>
    <m/>
    <n v="8.1999999999999993"/>
    <n v="97"/>
    <n v="131"/>
    <n v="34"/>
    <m/>
    <m/>
    <n v="54"/>
    <n v="3010.33"/>
    <m/>
  </r>
  <r>
    <x v="57"/>
    <x v="12"/>
    <n v="156"/>
    <m/>
    <m/>
    <m/>
    <m/>
    <m/>
    <n v="32"/>
    <n v="6.2"/>
    <n v="34"/>
    <n v="6"/>
    <n v="40"/>
    <n v="0.56999999999999995"/>
    <m/>
    <m/>
    <n v="11.6"/>
    <m/>
    <n v="32"/>
    <m/>
    <n v="8.1999999999999993"/>
    <n v="75"/>
    <n v="110"/>
    <n v="35"/>
    <m/>
    <m/>
    <n v="39"/>
    <n v="7483.22"/>
    <m/>
  </r>
  <r>
    <x v="58"/>
    <x v="1"/>
    <n v="142"/>
    <m/>
    <m/>
    <m/>
    <m/>
    <m/>
    <n v="35"/>
    <n v="6"/>
    <n v="26"/>
    <n v="5.6"/>
    <n v="31.6"/>
    <n v="0.97"/>
    <m/>
    <m/>
    <n v="6.9"/>
    <m/>
    <n v="28"/>
    <m/>
    <n v="7.9"/>
    <n v="55"/>
    <n v="87"/>
    <n v="32"/>
    <m/>
    <m/>
    <n v="36"/>
    <n v="10131"/>
    <m/>
  </r>
  <r>
    <x v="58"/>
    <x v="2"/>
    <n v="147"/>
    <m/>
    <m/>
    <m/>
    <m/>
    <m/>
    <n v="37"/>
    <n v="6.2"/>
    <n v="24"/>
    <n v="5.3"/>
    <n v="29.3"/>
    <n v="1.1000000000000001"/>
    <m/>
    <m/>
    <n v="8.6999999999999993"/>
    <m/>
    <n v="27"/>
    <m/>
    <n v="8.1"/>
    <n v="53"/>
    <n v="83"/>
    <n v="30"/>
    <m/>
    <m/>
    <n v="39"/>
    <n v="12208"/>
    <m/>
  </r>
  <r>
    <x v="58"/>
    <x v="3"/>
    <n v="120"/>
    <m/>
    <m/>
    <m/>
    <m/>
    <m/>
    <n v="24"/>
    <n v="5.5"/>
    <n v="18"/>
    <n v="5.2"/>
    <n v="23.2"/>
    <n v="0.63"/>
    <m/>
    <m/>
    <n v="8.8000000000000007"/>
    <m/>
    <n v="24"/>
    <m/>
    <n v="7.7"/>
    <n v="36"/>
    <n v="65"/>
    <n v="29"/>
    <m/>
    <m/>
    <n v="45"/>
    <n v="45903"/>
    <m/>
  </r>
  <r>
    <x v="58"/>
    <x v="4"/>
    <n v="115"/>
    <m/>
    <m/>
    <m/>
    <m/>
    <m/>
    <n v="25"/>
    <n v="5.4"/>
    <n v="21"/>
    <n v="5.4"/>
    <n v="26.4"/>
    <n v="0.66"/>
    <m/>
    <m/>
    <n v="5.2"/>
    <m/>
    <n v="26"/>
    <m/>
    <n v="7.8"/>
    <n v="47"/>
    <n v="76"/>
    <n v="29"/>
    <m/>
    <m/>
    <n v="56"/>
    <n v="23753"/>
    <m/>
  </r>
  <r>
    <x v="58"/>
    <x v="5"/>
    <n v="136"/>
    <m/>
    <m/>
    <m/>
    <m/>
    <m/>
    <n v="27"/>
    <n v="5.8"/>
    <n v="28"/>
    <n v="5.8"/>
    <n v="33.799999999999997"/>
    <n v="0.27"/>
    <m/>
    <m/>
    <n v="6.2"/>
    <m/>
    <n v="28"/>
    <m/>
    <n v="8.1999999999999993"/>
    <n v="64"/>
    <n v="94"/>
    <n v="30"/>
    <m/>
    <m/>
    <n v="72"/>
    <n v="9890.64"/>
    <m/>
  </r>
  <r>
    <x v="58"/>
    <x v="6"/>
    <n v="157"/>
    <m/>
    <m/>
    <m/>
    <m/>
    <m/>
    <n v="31"/>
    <n v="6.2"/>
    <n v="32"/>
    <n v="6.5"/>
    <n v="38.5"/>
    <n v="0.33"/>
    <m/>
    <m/>
    <n v="5.9"/>
    <m/>
    <n v="29"/>
    <m/>
    <n v="8"/>
    <n v="70"/>
    <n v="108"/>
    <n v="38"/>
    <m/>
    <m/>
    <n v="78"/>
    <n v="6627"/>
    <m/>
  </r>
  <r>
    <x v="58"/>
    <x v="7"/>
    <n v="174"/>
    <m/>
    <m/>
    <m/>
    <m/>
    <m/>
    <n v="47"/>
    <n v="7.6"/>
    <n v="37"/>
    <n v="6.8"/>
    <n v="43.8"/>
    <n v="0.06"/>
    <m/>
    <m/>
    <n v="9.5"/>
    <m/>
    <n v="36"/>
    <m/>
    <n v="8.1999999999999993"/>
    <n v="75"/>
    <n v="121"/>
    <n v="46"/>
    <m/>
    <m/>
    <n v="79"/>
    <n v="2910.64"/>
    <m/>
  </r>
  <r>
    <x v="58"/>
    <x v="8"/>
    <n v="197"/>
    <m/>
    <m/>
    <m/>
    <m/>
    <m/>
    <n v="56"/>
    <n v="9"/>
    <n v="37"/>
    <n v="6.9"/>
    <n v="43.9"/>
    <n v="0.11"/>
    <m/>
    <m/>
    <n v="12.3"/>
    <m/>
    <n v="44"/>
    <m/>
    <n v="7.9"/>
    <n v="85"/>
    <n v="120"/>
    <n v="35"/>
    <m/>
    <m/>
    <n v="79"/>
    <n v="1708.7"/>
    <m/>
  </r>
  <r>
    <x v="58"/>
    <x v="9"/>
    <n v="220"/>
    <m/>
    <m/>
    <m/>
    <m/>
    <m/>
    <n v="62"/>
    <n v="10.199999999999999"/>
    <n v="38"/>
    <n v="6.8"/>
    <n v="44.8"/>
    <n v="0.03"/>
    <m/>
    <m/>
    <n v="15.5"/>
    <m/>
    <n v="50"/>
    <m/>
    <n v="8"/>
    <n v="92"/>
    <n v="123"/>
    <n v="31"/>
    <m/>
    <m/>
    <n v="72"/>
    <n v="1402"/>
    <m/>
  </r>
  <r>
    <x v="58"/>
    <x v="10"/>
    <n v="238"/>
    <m/>
    <m/>
    <m/>
    <m/>
    <m/>
    <n v="65"/>
    <n v="11.4"/>
    <n v="45"/>
    <n v="7.9"/>
    <n v="52.9"/>
    <n v="0.27"/>
    <m/>
    <m/>
    <n v="19.7"/>
    <m/>
    <n v="52"/>
    <m/>
    <n v="8.3000000000000007"/>
    <n v="106"/>
    <n v="144"/>
    <n v="38"/>
    <m/>
    <m/>
    <n v="64"/>
    <n v="1630.32"/>
    <m/>
  </r>
  <r>
    <x v="58"/>
    <x v="11"/>
    <n v="182"/>
    <m/>
    <m/>
    <m/>
    <m/>
    <m/>
    <n v="52"/>
    <n v="9"/>
    <n v="34"/>
    <n v="6.4"/>
    <n v="40.4"/>
    <n v="0.56000000000000005"/>
    <m/>
    <m/>
    <n v="10"/>
    <m/>
    <n v="90"/>
    <m/>
    <n v="8.1"/>
    <n v="76"/>
    <n v="112"/>
    <n v="36"/>
    <m/>
    <m/>
    <n v="48"/>
    <n v="6608.66"/>
    <m/>
  </r>
  <r>
    <x v="58"/>
    <x v="12"/>
    <n v="154"/>
    <m/>
    <m/>
    <m/>
    <m/>
    <m/>
    <n v="39"/>
    <n v="7.2"/>
    <n v="29"/>
    <n v="5.7"/>
    <n v="34.700000000000003"/>
    <n v="0.78"/>
    <m/>
    <m/>
    <n v="11.1"/>
    <m/>
    <n v="33"/>
    <m/>
    <n v="7.8"/>
    <n v="69"/>
    <n v="99"/>
    <n v="30"/>
    <m/>
    <m/>
    <n v="39"/>
    <n v="4183.22"/>
    <m/>
  </r>
  <r>
    <x v="59"/>
    <x v="1"/>
    <n v="155"/>
    <m/>
    <m/>
    <m/>
    <m/>
    <m/>
    <m/>
    <n v="3.9"/>
    <n v="28"/>
    <n v="5"/>
    <n v="33"/>
    <n v="0.65"/>
    <m/>
    <m/>
    <n v="9.1999999999999993"/>
    <m/>
    <n v="30"/>
    <m/>
    <n v="7.9"/>
    <n v="60"/>
    <n v="96"/>
    <n v="30"/>
    <m/>
    <m/>
    <n v="34"/>
    <n v="10454"/>
    <m/>
  </r>
  <r>
    <x v="59"/>
    <x v="2"/>
    <n v="158"/>
    <m/>
    <m/>
    <m/>
    <m/>
    <m/>
    <m/>
    <n v="4.2"/>
    <n v="30"/>
    <n v="5.4"/>
    <n v="35.4"/>
    <n v="0.8"/>
    <m/>
    <m/>
    <n v="12.6"/>
    <m/>
    <n v="29"/>
    <m/>
    <n v="7.9"/>
    <n v="64"/>
    <n v="96"/>
    <n v="32"/>
    <m/>
    <m/>
    <n v="33"/>
    <n v="5702.85"/>
    <m/>
  </r>
  <r>
    <x v="59"/>
    <x v="3"/>
    <n v="128"/>
    <m/>
    <m/>
    <m/>
    <m/>
    <m/>
    <m/>
    <n v="3"/>
    <n v="20"/>
    <n v="4"/>
    <n v="24"/>
    <n v="0.8"/>
    <m/>
    <m/>
    <n v="8"/>
    <m/>
    <n v="25"/>
    <m/>
    <n v="7.7"/>
    <n v="41"/>
    <n v="63"/>
    <n v="22"/>
    <m/>
    <m/>
    <n v="42"/>
    <n v="45061"/>
    <m/>
  </r>
  <r>
    <x v="59"/>
    <x v="4"/>
    <n v="149"/>
    <m/>
    <m/>
    <m/>
    <m/>
    <m/>
    <m/>
    <n v="3.9"/>
    <n v="29"/>
    <n v="5.2"/>
    <n v="34.200000000000003"/>
    <n v="0.67"/>
    <m/>
    <m/>
    <n v="8.1"/>
    <m/>
    <n v="27"/>
    <m/>
    <n v="8.3000000000000007"/>
    <n v="65"/>
    <n v="93"/>
    <n v="29"/>
    <m/>
    <m/>
    <n v="59"/>
    <n v="8431.66"/>
    <m/>
  </r>
  <r>
    <x v="59"/>
    <x v="5"/>
    <n v="166"/>
    <m/>
    <m/>
    <m/>
    <m/>
    <m/>
    <m/>
    <n v="2.8"/>
    <n v="30"/>
    <n v="5.9"/>
    <n v="35.9"/>
    <n v="0.08"/>
    <m/>
    <m/>
    <n v="9.1999999999999993"/>
    <m/>
    <n v="37"/>
    <m/>
    <n v="8.5"/>
    <n v="69"/>
    <n v="98"/>
    <n v="29"/>
    <m/>
    <m/>
    <n v="69"/>
    <n v="4982.25"/>
    <m/>
  </r>
  <r>
    <x v="59"/>
    <x v="6"/>
    <n v="145"/>
    <m/>
    <m/>
    <m/>
    <m/>
    <m/>
    <m/>
    <n v="5.2"/>
    <n v="24"/>
    <n v="5.2"/>
    <n v="29.2"/>
    <n v="0.3"/>
    <m/>
    <m/>
    <n v="6"/>
    <m/>
    <n v="32"/>
    <m/>
    <n v="7.9"/>
    <n v="56"/>
    <n v="82"/>
    <n v="26"/>
    <m/>
    <m/>
    <n v="74"/>
    <n v="7015.33"/>
    <m/>
  </r>
  <r>
    <x v="59"/>
    <x v="7"/>
    <n v="172"/>
    <m/>
    <m/>
    <m/>
    <m/>
    <m/>
    <m/>
    <n v="5.9"/>
    <n v="33"/>
    <n v="5.9"/>
    <n v="38.9"/>
    <n v="0.26"/>
    <m/>
    <m/>
    <n v="10.8"/>
    <m/>
    <n v="42"/>
    <m/>
    <m/>
    <n v="75"/>
    <n v="107"/>
    <n v="32"/>
    <m/>
    <m/>
    <n v="83"/>
    <n v="1990"/>
    <m/>
  </r>
  <r>
    <x v="59"/>
    <x v="8"/>
    <n v="210"/>
    <m/>
    <m/>
    <m/>
    <m/>
    <m/>
    <m/>
    <n v="7.1"/>
    <n v="34"/>
    <n v="6.5"/>
    <n v="40.5"/>
    <n v="0.11"/>
    <m/>
    <m/>
    <n v="16.2"/>
    <m/>
    <n v="59"/>
    <m/>
    <n v="7.8"/>
    <n v="81"/>
    <n v="114"/>
    <n v="33"/>
    <m/>
    <m/>
    <n v="80"/>
    <n v="1334.61"/>
    <m/>
  </r>
  <r>
    <x v="59"/>
    <x v="9"/>
    <n v="238"/>
    <m/>
    <m/>
    <m/>
    <m/>
    <m/>
    <m/>
    <n v="8.4"/>
    <n v="44"/>
    <n v="7.2"/>
    <n v="51.2"/>
    <n v="0.09"/>
    <m/>
    <m/>
    <n v="23.2"/>
    <m/>
    <n v="72"/>
    <m/>
    <n v="8"/>
    <n v="92"/>
    <n v="139"/>
    <n v="47"/>
    <m/>
    <m/>
    <n v="73"/>
    <n v="1089.6300000000001"/>
    <m/>
  </r>
  <r>
    <x v="59"/>
    <x v="10"/>
    <n v="263"/>
    <m/>
    <m/>
    <m/>
    <m/>
    <m/>
    <m/>
    <n v="9.6"/>
    <n v="45"/>
    <n v="8"/>
    <n v="53"/>
    <n v="0.05"/>
    <m/>
    <m/>
    <n v="20.2"/>
    <m/>
    <n v="87"/>
    <m/>
    <n v="8.3000000000000007"/>
    <n v="99"/>
    <n v="145"/>
    <n v="46"/>
    <m/>
    <m/>
    <n v="65"/>
    <n v="907.96"/>
    <m/>
  </r>
  <r>
    <x v="59"/>
    <x v="11"/>
    <n v="211"/>
    <m/>
    <m/>
    <m/>
    <m/>
    <m/>
    <m/>
    <n v="8.1999999999999993"/>
    <n v="44"/>
    <n v="7"/>
    <n v="51"/>
    <n v="0.22"/>
    <m/>
    <m/>
    <n v="22.2"/>
    <m/>
    <n v="70"/>
    <m/>
    <n v="8.1"/>
    <n v="93"/>
    <n v="138"/>
    <n v="45"/>
    <m/>
    <m/>
    <n v="53"/>
    <n v="2772.96"/>
    <m/>
  </r>
  <r>
    <x v="59"/>
    <x v="12"/>
    <n v="173"/>
    <m/>
    <m/>
    <m/>
    <m/>
    <m/>
    <m/>
    <n v="6.9"/>
    <n v="30"/>
    <n v="5.8"/>
    <n v="35.799999999999997"/>
    <n v="0.52"/>
    <m/>
    <m/>
    <n v="13.3"/>
    <m/>
    <n v="52"/>
    <m/>
    <n v="7.9"/>
    <n v="64"/>
    <n v="98"/>
    <n v="34"/>
    <m/>
    <m/>
    <n v="39"/>
    <n v="4513.22"/>
    <m/>
  </r>
  <r>
    <x v="60"/>
    <x v="1"/>
    <n v="164"/>
    <m/>
    <m/>
    <m/>
    <m/>
    <m/>
    <m/>
    <n v="6.2"/>
    <n v="22"/>
    <n v="4.9000000000000004"/>
    <n v="26.9"/>
    <n v="0.84"/>
    <m/>
    <m/>
    <n v="9.1999999999999993"/>
    <m/>
    <n v="45"/>
    <m/>
    <n v="7.8"/>
    <n v="49"/>
    <n v="76"/>
    <n v="27"/>
    <m/>
    <m/>
    <n v="38"/>
    <n v="18481"/>
    <m/>
  </r>
  <r>
    <x v="60"/>
    <x v="2"/>
    <n v="158"/>
    <m/>
    <m/>
    <m/>
    <m/>
    <m/>
    <m/>
    <n v="5.8"/>
    <n v="23"/>
    <n v="4.2"/>
    <n v="27.2"/>
    <n v="0.93"/>
    <m/>
    <m/>
    <n v="7.5"/>
    <m/>
    <n v="46"/>
    <m/>
    <n v="7.8"/>
    <n v="46"/>
    <n v="74"/>
    <n v="28"/>
    <m/>
    <m/>
    <n v="38"/>
    <n v="12392"/>
    <m/>
  </r>
  <r>
    <x v="60"/>
    <x v="3"/>
    <n v="147"/>
    <m/>
    <m/>
    <m/>
    <m/>
    <m/>
    <m/>
    <n v="5.4"/>
    <n v="18"/>
    <n v="5"/>
    <n v="23"/>
    <n v="0.8"/>
    <m/>
    <m/>
    <n v="7.3"/>
    <m/>
    <n v="44"/>
    <m/>
    <n v="7.8"/>
    <n v="45"/>
    <n v="67"/>
    <n v="22"/>
    <m/>
    <m/>
    <n v="47"/>
    <n v="30655"/>
    <m/>
  </r>
  <r>
    <x v="60"/>
    <x v="4"/>
    <n v="149"/>
    <m/>
    <m/>
    <m/>
    <m/>
    <m/>
    <m/>
    <n v="5.3"/>
    <n v="21"/>
    <n v="4.7"/>
    <n v="25.7"/>
    <n v="0.6"/>
    <m/>
    <m/>
    <n v="12.2"/>
    <m/>
    <n v="47"/>
    <m/>
    <n v="8.3000000000000007"/>
    <n v="49"/>
    <n v="71"/>
    <n v="22"/>
    <m/>
    <m/>
    <n v="54"/>
    <n v="18270"/>
    <m/>
  </r>
  <r>
    <x v="60"/>
    <x v="5"/>
    <n v="148"/>
    <m/>
    <m/>
    <m/>
    <m/>
    <m/>
    <m/>
    <n v="5.9"/>
    <n v="34"/>
    <n v="5.0999999999999996"/>
    <n v="39.1"/>
    <n v="0.56999999999999995"/>
    <m/>
    <m/>
    <n v="6.6"/>
    <m/>
    <n v="40"/>
    <m/>
    <n v="8.1"/>
    <n v="63"/>
    <n v="83"/>
    <n v="20"/>
    <m/>
    <m/>
    <n v="65"/>
    <n v="15630"/>
    <m/>
  </r>
  <r>
    <x v="60"/>
    <x v="6"/>
    <n v="175"/>
    <m/>
    <m/>
    <m/>
    <m/>
    <m/>
    <m/>
    <n v="6.9"/>
    <n v="33"/>
    <n v="6.7"/>
    <n v="39.700000000000003"/>
    <n v="0.36"/>
    <m/>
    <m/>
    <n v="12.4"/>
    <m/>
    <n v="49"/>
    <m/>
    <n v="8"/>
    <n v="80"/>
    <n v="111"/>
    <n v="31"/>
    <m/>
    <m/>
    <n v="75"/>
    <n v="2915"/>
    <m/>
  </r>
  <r>
    <x v="60"/>
    <x v="7"/>
    <n v="197"/>
    <m/>
    <m/>
    <m/>
    <m/>
    <m/>
    <m/>
    <n v="7.8"/>
    <n v="34"/>
    <n v="6.5"/>
    <n v="40.5"/>
    <n v="0.21"/>
    <m/>
    <m/>
    <n v="14.3"/>
    <m/>
    <n v="64"/>
    <m/>
    <n v="8.1999999999999993"/>
    <n v="67"/>
    <n v="110"/>
    <n v="43"/>
    <m/>
    <m/>
    <n v="86"/>
    <n v="2310"/>
    <m/>
  </r>
  <r>
    <x v="60"/>
    <x v="8"/>
    <n v="239"/>
    <m/>
    <m/>
    <m/>
    <m/>
    <m/>
    <m/>
    <n v="8.1999999999999993"/>
    <n v="38"/>
    <n v="7"/>
    <n v="45"/>
    <n v="0.16"/>
    <m/>
    <m/>
    <n v="22.1"/>
    <m/>
    <n v="85"/>
    <m/>
    <n v="8.5"/>
    <n v="75"/>
    <n v="125"/>
    <n v="56"/>
    <m/>
    <m/>
    <n v="77"/>
    <n v="1198.8699999999999"/>
    <m/>
  </r>
  <r>
    <x v="60"/>
    <x v="9"/>
    <n v="278"/>
    <m/>
    <m/>
    <m/>
    <m/>
    <m/>
    <m/>
    <n v="8.5"/>
    <n v="48"/>
    <n v="7.3"/>
    <n v="55.3"/>
    <n v="0.5"/>
    <m/>
    <m/>
    <n v="28.1"/>
    <m/>
    <n v="97"/>
    <m/>
    <n v="8.1999999999999993"/>
    <n v="82"/>
    <n v="141"/>
    <n v="59"/>
    <m/>
    <m/>
    <n v="74"/>
    <n v="791.43"/>
    <m/>
  </r>
  <r>
    <x v="60"/>
    <x v="10"/>
    <n v="257"/>
    <m/>
    <m/>
    <m/>
    <m/>
    <m/>
    <m/>
    <n v="9.8000000000000007"/>
    <n v="45"/>
    <n v="8"/>
    <n v="53"/>
    <n v="7.0000000000000007E-2"/>
    <m/>
    <m/>
    <n v="27.3"/>
    <m/>
    <n v="95"/>
    <m/>
    <n v="8.5"/>
    <n v="92"/>
    <n v="146"/>
    <n v="54"/>
    <m/>
    <m/>
    <n v="61"/>
    <n v="2372.25"/>
    <m/>
  </r>
  <r>
    <x v="60"/>
    <x v="11"/>
    <n v="248"/>
    <m/>
    <m/>
    <m/>
    <m/>
    <m/>
    <m/>
    <n v="9.6"/>
    <n v="47"/>
    <n v="9"/>
    <n v="56"/>
    <n v="0.2"/>
    <m/>
    <m/>
    <n v="19.100000000000001"/>
    <m/>
    <n v="86"/>
    <m/>
    <n v="8.6"/>
    <n v="102"/>
    <n v="154"/>
    <n v="52"/>
    <m/>
    <m/>
    <n v="53"/>
    <n v="1996"/>
    <m/>
  </r>
  <r>
    <x v="60"/>
    <x v="12"/>
    <n v="188"/>
    <m/>
    <m/>
    <m/>
    <m/>
    <m/>
    <m/>
    <n v="7.2"/>
    <n v="37"/>
    <n v="6.5"/>
    <n v="43.5"/>
    <n v="0.7"/>
    <m/>
    <m/>
    <n v="11.9"/>
    <m/>
    <n v="64"/>
    <m/>
    <n v="8.6"/>
    <n v="66"/>
    <n v="117"/>
    <n v="51"/>
    <m/>
    <m/>
    <n v="46"/>
    <n v="5671.28"/>
    <m/>
  </r>
  <r>
    <x v="61"/>
    <x v="1"/>
    <n v="147"/>
    <m/>
    <m/>
    <m/>
    <m/>
    <m/>
    <m/>
    <n v="6.4"/>
    <n v="29"/>
    <n v="7.4"/>
    <n v="36.4"/>
    <n v="0.49"/>
    <m/>
    <m/>
    <n v="9.4"/>
    <m/>
    <n v="40"/>
    <m/>
    <n v="8.1"/>
    <n v="51"/>
    <n v="103"/>
    <n v="152"/>
    <m/>
    <m/>
    <n v="41"/>
    <n v="14897"/>
    <m/>
  </r>
  <r>
    <x v="61"/>
    <x v="2"/>
    <n v="110"/>
    <m/>
    <m/>
    <m/>
    <m/>
    <m/>
    <m/>
    <n v="4.9000000000000004"/>
    <n v="26"/>
    <n v="6.9"/>
    <n v="32.9"/>
    <n v="0.87"/>
    <m/>
    <m/>
    <n v="7.5"/>
    <m/>
    <n v="38"/>
    <m/>
    <n v="7.9"/>
    <n v="44"/>
    <n v="94"/>
    <n v="50"/>
    <m/>
    <m/>
    <n v="42"/>
    <n v="19478"/>
    <m/>
  </r>
  <r>
    <x v="61"/>
    <x v="3"/>
    <n v="126"/>
    <m/>
    <m/>
    <m/>
    <m/>
    <m/>
    <m/>
    <n v="4.7"/>
    <n v="31"/>
    <n v="7"/>
    <n v="38"/>
    <n v="0.77"/>
    <m/>
    <m/>
    <n v="6.54"/>
    <m/>
    <n v="26"/>
    <m/>
    <n v="7.8"/>
    <n v="46"/>
    <n v="105"/>
    <n v="59"/>
    <m/>
    <m/>
    <n v="47"/>
    <n v="28425"/>
    <m/>
  </r>
  <r>
    <x v="61"/>
    <x v="4"/>
    <n v="132"/>
    <m/>
    <m/>
    <m/>
    <m/>
    <m/>
    <m/>
    <n v="5.0999999999999996"/>
    <n v="27"/>
    <n v="6.7"/>
    <n v="33.700000000000003"/>
    <n v="0.5"/>
    <m/>
    <m/>
    <n v="6.9"/>
    <m/>
    <n v="29"/>
    <m/>
    <n v="7.9"/>
    <n v="53"/>
    <n v="94"/>
    <n v="41"/>
    <m/>
    <m/>
    <n v="57"/>
    <n v="16820"/>
    <m/>
  </r>
  <r>
    <x v="61"/>
    <x v="5"/>
    <n v="136"/>
    <m/>
    <m/>
    <m/>
    <m/>
    <m/>
    <m/>
    <n v="4.7"/>
    <n v="28"/>
    <n v="7.4"/>
    <n v="35.4"/>
    <n v="0.23"/>
    <m/>
    <m/>
    <n v="7.9"/>
    <m/>
    <n v="26"/>
    <m/>
    <n v="8.3000000000000007"/>
    <n v="65"/>
    <n v="100"/>
    <n v="35"/>
    <m/>
    <m/>
    <n v="72"/>
    <n v="7913.86"/>
    <m/>
  </r>
  <r>
    <x v="61"/>
    <x v="6"/>
    <n v="178"/>
    <m/>
    <m/>
    <m/>
    <m/>
    <m/>
    <m/>
    <n v="7.2"/>
    <n v="32"/>
    <n v="7.7"/>
    <n v="39.700000000000003"/>
    <n v="0.2"/>
    <m/>
    <m/>
    <n v="16.5"/>
    <m/>
    <n v="34"/>
    <m/>
    <n v="8.1999999999999993"/>
    <n v="80"/>
    <n v="112"/>
    <n v="32"/>
    <m/>
    <m/>
    <n v="77"/>
    <n v="2586.66"/>
    <m/>
  </r>
  <r>
    <x v="61"/>
    <x v="7"/>
    <n v="194"/>
    <m/>
    <m/>
    <m/>
    <m/>
    <m/>
    <m/>
    <n v="8.8000000000000007"/>
    <n v="33"/>
    <n v="8.9"/>
    <n v="41.9"/>
    <n v="0.24"/>
    <m/>
    <m/>
    <n v="22.9"/>
    <m/>
    <n v="72"/>
    <m/>
    <n v="8.1"/>
    <n v="73"/>
    <n v="114"/>
    <n v="41"/>
    <m/>
    <m/>
    <n v="81"/>
    <n v="1424.87"/>
    <m/>
  </r>
  <r>
    <x v="61"/>
    <x v="8"/>
    <n v="256"/>
    <m/>
    <m/>
    <m/>
    <m/>
    <m/>
    <m/>
    <n v="8.6999999999999993"/>
    <n v="35"/>
    <n v="8.5"/>
    <n v="43.5"/>
    <n v="0.1"/>
    <m/>
    <m/>
    <n v="22.9"/>
    <m/>
    <n v="89"/>
    <m/>
    <n v="8.1999999999999993"/>
    <n v="77"/>
    <n v="123"/>
    <n v="46"/>
    <m/>
    <m/>
    <n v="81"/>
    <n v="1126.9000000000001"/>
    <m/>
  </r>
  <r>
    <x v="61"/>
    <x v="9"/>
    <n v="267"/>
    <m/>
    <m/>
    <m/>
    <m/>
    <m/>
    <m/>
    <n v="8.4"/>
    <n v="42"/>
    <n v="8.5"/>
    <n v="50.5"/>
    <n v="0.26"/>
    <m/>
    <m/>
    <n v="27.7"/>
    <m/>
    <n v="87"/>
    <m/>
    <n v="8"/>
    <n v="86"/>
    <n v="139"/>
    <n v="53"/>
    <m/>
    <m/>
    <n v="76"/>
    <n v="1018.29"/>
    <m/>
  </r>
  <r>
    <x v="61"/>
    <x v="10"/>
    <n v="271"/>
    <m/>
    <m/>
    <m/>
    <m/>
    <m/>
    <m/>
    <n v="8.1999999999999993"/>
    <n v="45"/>
    <n v="7.6"/>
    <n v="52.6"/>
    <n v="0.42"/>
    <m/>
    <m/>
    <n v="26"/>
    <m/>
    <n v="67"/>
    <m/>
    <n v="8.3000000000000007"/>
    <n v="94"/>
    <n v="144"/>
    <n v="56"/>
    <m/>
    <m/>
    <n v="62"/>
    <n v="1585.8"/>
    <m/>
  </r>
  <r>
    <x v="61"/>
    <x v="11"/>
    <n v="300"/>
    <m/>
    <m/>
    <m/>
    <m/>
    <m/>
    <m/>
    <n v="10.1"/>
    <n v="52"/>
    <n v="7.6"/>
    <n v="59.6"/>
    <n v="0.35"/>
    <m/>
    <m/>
    <n v="27"/>
    <m/>
    <n v="88"/>
    <m/>
    <n v="8.5"/>
    <n v="105"/>
    <n v="162"/>
    <n v="57"/>
    <m/>
    <m/>
    <n v="53"/>
    <n v="1096.76"/>
    <m/>
  </r>
  <r>
    <x v="61"/>
    <x v="12"/>
    <n v="309"/>
    <m/>
    <m/>
    <m/>
    <m/>
    <m/>
    <m/>
    <n v="10.6"/>
    <n v="61"/>
    <n v="6.9"/>
    <n v="67.900000000000006"/>
    <n v="0.56999999999999995"/>
    <m/>
    <m/>
    <n v="29.4"/>
    <m/>
    <n v="91"/>
    <m/>
    <n v="8.5"/>
    <n v="121"/>
    <n v="181"/>
    <n v="60"/>
    <m/>
    <m/>
    <n v="47"/>
    <n v="1037.6400000000001"/>
    <m/>
  </r>
  <r>
    <x v="62"/>
    <x v="1"/>
    <n v="254"/>
    <m/>
    <m/>
    <m/>
    <m/>
    <m/>
    <n v="25"/>
    <n v="8.6999999999999993"/>
    <n v="56"/>
    <n v="7.2"/>
    <n v="63.2"/>
    <n v="0.93"/>
    <m/>
    <m/>
    <n v="27.3"/>
    <m/>
    <n v="81"/>
    <m/>
    <n v="8.4"/>
    <n v="100"/>
    <n v="167"/>
    <n v="67"/>
    <m/>
    <m/>
    <n v="42"/>
    <n v="1712.09"/>
    <m/>
  </r>
  <r>
    <x v="62"/>
    <x v="2"/>
    <n v="176"/>
    <m/>
    <m/>
    <m/>
    <m/>
    <m/>
    <n v="17"/>
    <n v="7.2"/>
    <n v="40"/>
    <n v="7.2"/>
    <n v="47.2"/>
    <n v="1.44"/>
    <m/>
    <m/>
    <n v="17.600000000000001"/>
    <m/>
    <n v="51"/>
    <m/>
    <n v="8.1"/>
    <n v="71"/>
    <n v="125"/>
    <n v="54"/>
    <m/>
    <m/>
    <n v="39"/>
    <n v="13567"/>
    <m/>
  </r>
  <r>
    <x v="62"/>
    <x v="3"/>
    <n v="144"/>
    <m/>
    <m/>
    <m/>
    <m/>
    <m/>
    <n v="10"/>
    <n v="6.5"/>
    <n v="28"/>
    <n v="7.1"/>
    <n v="35.1"/>
    <n v="1.83"/>
    <m/>
    <m/>
    <n v="10.3"/>
    <m/>
    <n v="30"/>
    <m/>
    <n v="7.9"/>
    <n v="52"/>
    <n v="96"/>
    <n v="44"/>
    <m/>
    <m/>
    <n v="50"/>
    <n v="12464"/>
    <m/>
  </r>
  <r>
    <x v="62"/>
    <x v="4"/>
    <n v="154"/>
    <m/>
    <m/>
    <m/>
    <m/>
    <m/>
    <n v="8"/>
    <n v="6.9"/>
    <n v="30"/>
    <n v="5.2"/>
    <n v="35.200000000000003"/>
    <n v="0.61"/>
    <m/>
    <m/>
    <n v="8.1"/>
    <m/>
    <n v="37"/>
    <m/>
    <n v="8.3000000000000007"/>
    <n v="62"/>
    <n v="96"/>
    <n v="34"/>
    <m/>
    <m/>
    <n v="58"/>
    <n v="11787"/>
    <m/>
  </r>
  <r>
    <x v="62"/>
    <x v="5"/>
    <n v="121"/>
    <m/>
    <m/>
    <m/>
    <m/>
    <m/>
    <n v="7"/>
    <n v="5.4"/>
    <n v="27"/>
    <n v="4.5999999999999996"/>
    <n v="31.6"/>
    <n v="0.56000000000000005"/>
    <m/>
    <m/>
    <n v="7.1"/>
    <m/>
    <n v="28"/>
    <m/>
    <n v="8.1"/>
    <n v="55"/>
    <n v="88"/>
    <n v="33"/>
    <m/>
    <m/>
    <n v="66"/>
    <n v="13990"/>
    <m/>
  </r>
  <r>
    <x v="62"/>
    <x v="6"/>
    <n v="180"/>
    <m/>
    <m/>
    <m/>
    <m/>
    <m/>
    <n v="15"/>
    <n v="6"/>
    <n v="33"/>
    <n v="6.3"/>
    <n v="39.299999999999997"/>
    <n v="0.35"/>
    <m/>
    <m/>
    <n v="14.7"/>
    <m/>
    <n v="44"/>
    <m/>
    <n v="7.9"/>
    <n v="74"/>
    <n v="108"/>
    <n v="34"/>
    <m/>
    <m/>
    <n v="78"/>
    <n v="2571.33"/>
    <m/>
  </r>
  <r>
    <x v="62"/>
    <x v="7"/>
    <n v="240"/>
    <m/>
    <m/>
    <m/>
    <m/>
    <m/>
    <n v="35"/>
    <n v="5.4"/>
    <n v="38"/>
    <n v="7.6"/>
    <n v="45.6"/>
    <n v="0.24"/>
    <m/>
    <m/>
    <n v="20.3"/>
    <m/>
    <n v="72"/>
    <m/>
    <n v="7.9"/>
    <n v="80"/>
    <n v="126"/>
    <n v="46"/>
    <m/>
    <m/>
    <n v="83"/>
    <n v="694.58"/>
    <m/>
  </r>
  <r>
    <x v="62"/>
    <x v="8"/>
    <n v="310"/>
    <m/>
    <m/>
    <m/>
    <m/>
    <m/>
    <n v="44"/>
    <n v="4.8"/>
    <n v="43"/>
    <n v="7.9"/>
    <n v="50.9"/>
    <n v="0.14000000000000001"/>
    <m/>
    <m/>
    <n v="30"/>
    <m/>
    <n v="102"/>
    <m/>
    <n v="8.6"/>
    <n v="82"/>
    <n v="141"/>
    <n v="59"/>
    <m/>
    <m/>
    <n v="80"/>
    <n v="538.09"/>
    <m/>
  </r>
  <r>
    <x v="62"/>
    <x v="9"/>
    <n v="256"/>
    <m/>
    <m/>
    <m/>
    <m/>
    <m/>
    <n v="28"/>
    <n v="4.9000000000000004"/>
    <n v="39"/>
    <n v="5.7"/>
    <n v="44.7"/>
    <n v="0.82"/>
    <m/>
    <m/>
    <n v="29"/>
    <m/>
    <n v="70"/>
    <m/>
    <n v="7.8"/>
    <n v="66"/>
    <n v="123"/>
    <n v="57"/>
    <m/>
    <m/>
    <n v="71"/>
    <n v="5712.06"/>
    <m/>
  </r>
  <r>
    <x v="62"/>
    <x v="10"/>
    <n v="145"/>
    <m/>
    <m/>
    <m/>
    <m/>
    <m/>
    <n v="9"/>
    <n v="2.5"/>
    <n v="35"/>
    <n v="5.6"/>
    <n v="40.6"/>
    <n v="1.05"/>
    <m/>
    <m/>
    <n v="10.5"/>
    <m/>
    <n v="28"/>
    <m/>
    <n v="8.1999999999999993"/>
    <n v="69"/>
    <n v="109"/>
    <n v="46"/>
    <m/>
    <m/>
    <n v="61"/>
    <n v="6574.83"/>
    <m/>
  </r>
  <r>
    <x v="62"/>
    <x v="11"/>
    <n v="175"/>
    <m/>
    <m/>
    <m/>
    <m/>
    <m/>
    <n v="9"/>
    <n v="4.5"/>
    <n v="42"/>
    <n v="5.4"/>
    <n v="47.4"/>
    <n v="0.33"/>
    <m/>
    <m/>
    <n v="13.6"/>
    <m/>
    <n v="35"/>
    <m/>
    <n v="8.4"/>
    <n v="87"/>
    <n v="126"/>
    <n v="39"/>
    <m/>
    <m/>
    <n v="53"/>
    <n v="3827.66"/>
    <m/>
  </r>
  <r>
    <x v="62"/>
    <x v="12"/>
    <n v="145"/>
    <m/>
    <m/>
    <m/>
    <m/>
    <m/>
    <n v="8"/>
    <n v="3.7"/>
    <n v="32"/>
    <n v="4.7"/>
    <n v="36.700000000000003"/>
    <n v="1.52"/>
    <m/>
    <m/>
    <n v="10.4"/>
    <m/>
    <n v="26"/>
    <m/>
    <n v="7.9"/>
    <n v="57"/>
    <n v="99"/>
    <n v="42"/>
    <m/>
    <m/>
    <n v="45"/>
    <n v="7979.35"/>
    <m/>
  </r>
  <r>
    <x v="63"/>
    <x v="1"/>
    <n v="140"/>
    <m/>
    <m/>
    <m/>
    <m/>
    <m/>
    <n v="6"/>
    <n v="3.5"/>
    <n v="29"/>
    <n v="5.2"/>
    <n v="34.200000000000003"/>
    <n v="2.5"/>
    <m/>
    <m/>
    <n v="11.2"/>
    <m/>
    <n v="58"/>
    <m/>
    <n v="7.9"/>
    <n v="51"/>
    <n v="94"/>
    <n v="43"/>
    <m/>
    <m/>
    <n v="43"/>
    <n v="9684.83"/>
    <m/>
  </r>
  <r>
    <x v="63"/>
    <x v="2"/>
    <n v="136"/>
    <m/>
    <m/>
    <m/>
    <m/>
    <m/>
    <n v="7"/>
    <n v="3.4"/>
    <n v="30"/>
    <n v="4.5"/>
    <n v="34.5"/>
    <n v="1.8"/>
    <m/>
    <m/>
    <n v="11.7"/>
    <m/>
    <n v="48"/>
    <m/>
    <n v="7.8"/>
    <n v="56"/>
    <n v="91"/>
    <n v="41"/>
    <m/>
    <m/>
    <n v="42"/>
    <n v="10835"/>
    <m/>
  </r>
  <r>
    <x v="63"/>
    <x v="3"/>
    <n v="138"/>
    <m/>
    <m/>
    <m/>
    <m/>
    <m/>
    <n v="3.5"/>
    <n v="6.2"/>
    <n v="28"/>
    <n v="4.5"/>
    <n v="32.5"/>
    <n v="1.8"/>
    <m/>
    <m/>
    <n v="7.8"/>
    <m/>
    <n v="26"/>
    <m/>
    <n v="7.8"/>
    <n v="45"/>
    <n v="87"/>
    <n v="42"/>
    <m/>
    <m/>
    <n v="48"/>
    <n v="35922"/>
    <m/>
  </r>
  <r>
    <x v="63"/>
    <x v="4"/>
    <n v="139"/>
    <m/>
    <m/>
    <m/>
    <m/>
    <m/>
    <n v="6.2"/>
    <n v="2.2000000000000002"/>
    <n v="33"/>
    <n v="4.8"/>
    <n v="37.799999999999997"/>
    <n v="2.1"/>
    <m/>
    <m/>
    <n v="9.5"/>
    <m/>
    <n v="27"/>
    <m/>
    <n v="8.1999999999999993"/>
    <n v="62"/>
    <n v="101"/>
    <n v="40"/>
    <m/>
    <m/>
    <n v="61"/>
    <n v="9116.33"/>
    <m/>
  </r>
  <r>
    <x v="63"/>
    <x v="5"/>
    <n v="122"/>
    <m/>
    <m/>
    <m/>
    <m/>
    <m/>
    <n v="5.4"/>
    <n v="1.1000000000000001"/>
    <n v="28"/>
    <n v="4.5999999999999996"/>
    <n v="32.6"/>
    <n v="1.3"/>
    <m/>
    <m/>
    <n v="7.5"/>
    <m/>
    <n v="21"/>
    <m/>
    <n v="7.9"/>
    <n v="49"/>
    <n v="87"/>
    <n v="38"/>
    <m/>
    <m/>
    <n v="62"/>
    <n v="17270"/>
    <m/>
  </r>
  <r>
    <x v="63"/>
    <x v="6"/>
    <n v="175"/>
    <m/>
    <m/>
    <m/>
    <m/>
    <m/>
    <n v="8.5"/>
    <n v="1.4"/>
    <n v="35"/>
    <n v="5.3"/>
    <n v="40.299999999999997"/>
    <n v="0.56000000000000005"/>
    <m/>
    <m/>
    <n v="12.1"/>
    <m/>
    <n v="29"/>
    <m/>
    <n v="8.3000000000000007"/>
    <n v="71"/>
    <n v="110"/>
    <n v="39"/>
    <m/>
    <m/>
    <n v="79"/>
    <n v="4614"/>
    <m/>
  </r>
  <r>
    <x v="63"/>
    <x v="7"/>
    <n v="158"/>
    <m/>
    <m/>
    <m/>
    <m/>
    <m/>
    <n v="11.5"/>
    <n v="2.7"/>
    <n v="39"/>
    <n v="4.9000000000000004"/>
    <n v="43.9"/>
    <n v="1.1000000000000001"/>
    <m/>
    <m/>
    <n v="12.3"/>
    <m/>
    <n v="33"/>
    <m/>
    <n v="7.8"/>
    <n v="74"/>
    <n v="118"/>
    <n v="44"/>
    <m/>
    <m/>
    <n v="81"/>
    <n v="4483.54"/>
    <m/>
  </r>
  <r>
    <x v="63"/>
    <x v="8"/>
    <n v="125"/>
    <m/>
    <m/>
    <m/>
    <m/>
    <m/>
    <n v="8.6"/>
    <n v="3.2"/>
    <n v="32"/>
    <n v="4.9000000000000004"/>
    <n v="36.9"/>
    <n v="1.3"/>
    <m/>
    <m/>
    <n v="10.5"/>
    <m/>
    <n v="30"/>
    <m/>
    <n v="7.7"/>
    <n v="67"/>
    <n v="97"/>
    <n v="30"/>
    <m/>
    <m/>
    <n v="78"/>
    <n v="7363.86"/>
    <m/>
  </r>
  <r>
    <x v="63"/>
    <x v="9"/>
    <n v="260"/>
    <m/>
    <m/>
    <m/>
    <m/>
    <m/>
    <n v="12.1"/>
    <n v="2.5"/>
    <n v="36"/>
    <n v="6.7"/>
    <n v="42.7"/>
    <n v="1.3"/>
    <m/>
    <m/>
    <n v="12.2"/>
    <m/>
    <n v="35"/>
    <m/>
    <n v="8.3000000000000007"/>
    <n v="83"/>
    <n v="119"/>
    <n v="34"/>
    <m/>
    <m/>
    <n v="72"/>
    <n v="2813"/>
    <m/>
  </r>
  <r>
    <x v="63"/>
    <x v="10"/>
    <n v="222"/>
    <m/>
    <m/>
    <m/>
    <m/>
    <m/>
    <n v="14.2"/>
    <n v="3"/>
    <n v="41"/>
    <n v="5.3"/>
    <n v="46.3"/>
    <n v="1.2"/>
    <m/>
    <m/>
    <n v="13.7"/>
    <m/>
    <n v="34"/>
    <m/>
    <n v="8"/>
    <n v="91"/>
    <n v="122"/>
    <n v="31"/>
    <m/>
    <m/>
    <n v="62"/>
    <n v="5529.35"/>
    <m/>
  </r>
  <r>
    <x v="63"/>
    <x v="11"/>
    <n v="169"/>
    <m/>
    <m/>
    <m/>
    <m/>
    <m/>
    <n v="7.4"/>
    <n v="3.4"/>
    <n v="34"/>
    <n v="6.4"/>
    <n v="40.4"/>
    <n v="1.3"/>
    <m/>
    <m/>
    <n v="11.7"/>
    <m/>
    <n v="28"/>
    <m/>
    <n v="8.1"/>
    <n v="80"/>
    <n v="111"/>
    <n v="31"/>
    <m/>
    <m/>
    <n v="48"/>
    <n v="4296"/>
    <m/>
  </r>
  <r>
    <x v="63"/>
    <x v="12"/>
    <n v="119"/>
    <m/>
    <m/>
    <m/>
    <m/>
    <m/>
    <n v="6"/>
    <n v="5.6"/>
    <n v="27"/>
    <n v="5.8"/>
    <n v="32.799999999999997"/>
    <n v="1.4"/>
    <m/>
    <m/>
    <n v="10.5"/>
    <m/>
    <n v="28"/>
    <m/>
    <n v="7.8"/>
    <n v="56"/>
    <n v="90"/>
    <n v="34"/>
    <m/>
    <m/>
    <n v="41"/>
    <n v="18031"/>
    <m/>
  </r>
  <r>
    <x v="64"/>
    <x v="1"/>
    <n v="143"/>
    <m/>
    <m/>
    <m/>
    <m/>
    <m/>
    <n v="4.3"/>
    <n v="4.8"/>
    <n v="29"/>
    <n v="5.5"/>
    <n v="34.5"/>
    <n v="1.8"/>
    <m/>
    <m/>
    <n v="10.8"/>
    <m/>
    <n v="31"/>
    <m/>
    <n v="7.8"/>
    <n v="60"/>
    <n v="96"/>
    <n v="36"/>
    <m/>
    <m/>
    <n v="38"/>
    <n v="13273"/>
    <m/>
  </r>
  <r>
    <x v="64"/>
    <x v="2"/>
    <n v="125"/>
    <m/>
    <m/>
    <m/>
    <m/>
    <m/>
    <n v="5"/>
    <n v="5.3"/>
    <n v="28"/>
    <n v="6.2"/>
    <n v="34.200000000000003"/>
    <n v="1.8"/>
    <m/>
    <m/>
    <n v="8.5"/>
    <m/>
    <n v="25"/>
    <m/>
    <n v="8"/>
    <n v="61"/>
    <n v="96"/>
    <n v="35"/>
    <m/>
    <m/>
    <n v="37"/>
    <n v="16145"/>
    <m/>
  </r>
  <r>
    <x v="64"/>
    <x v="3"/>
    <n v="141"/>
    <m/>
    <m/>
    <m/>
    <m/>
    <m/>
    <n v="6.1"/>
    <n v="3.1"/>
    <n v="29"/>
    <n v="6.6"/>
    <n v="35.6"/>
    <n v="1.5"/>
    <m/>
    <m/>
    <n v="10.8"/>
    <m/>
    <n v="25"/>
    <m/>
    <n v="8.1"/>
    <n v="60"/>
    <n v="87"/>
    <n v="37"/>
    <m/>
    <m/>
    <n v="47"/>
    <n v="24125"/>
    <m/>
  </r>
  <r>
    <x v="64"/>
    <x v="4"/>
    <n v="144"/>
    <m/>
    <m/>
    <m/>
    <m/>
    <m/>
    <n v="5.3"/>
    <n v="2.1"/>
    <n v="32"/>
    <n v="6.9"/>
    <n v="38.9"/>
    <n v="1"/>
    <m/>
    <m/>
    <n v="9.5"/>
    <m/>
    <n v="28"/>
    <m/>
    <n v="8.4"/>
    <n v="73"/>
    <n v="109"/>
    <n v="36"/>
    <m/>
    <m/>
    <n v="63"/>
    <n v="8289"/>
    <m/>
  </r>
  <r>
    <x v="64"/>
    <x v="5"/>
    <n v="178"/>
    <m/>
    <m/>
    <m/>
    <m/>
    <m/>
    <n v="7"/>
    <n v="3.2"/>
    <n v="36"/>
    <n v="6.9"/>
    <n v="42.9"/>
    <n v="1.1000000000000001"/>
    <m/>
    <m/>
    <n v="3"/>
    <m/>
    <n v="31"/>
    <m/>
    <n v="8.1999999999999993"/>
    <n v="81"/>
    <n v="119"/>
    <n v="38"/>
    <m/>
    <m/>
    <n v="66"/>
    <n v="12678"/>
    <m/>
  </r>
  <r>
    <x v="64"/>
    <x v="6"/>
    <n v="157"/>
    <m/>
    <m/>
    <m/>
    <m/>
    <m/>
    <n v="3.6"/>
    <n v="4.4000000000000004"/>
    <n v="29"/>
    <n v="5.6"/>
    <n v="34.6"/>
    <n v="1.1000000000000001"/>
    <m/>
    <m/>
    <n v="9.1999999999999993"/>
    <m/>
    <n v="23"/>
    <m/>
    <n v="7.6"/>
    <n v="58"/>
    <n v="95"/>
    <n v="37"/>
    <m/>
    <m/>
    <n v="75"/>
    <n v="11272"/>
    <m/>
  </r>
  <r>
    <x v="64"/>
    <x v="7"/>
    <n v="168"/>
    <m/>
    <m/>
    <m/>
    <m/>
    <m/>
    <n v="15.5"/>
    <n v="1.1000000000000001"/>
    <n v="32"/>
    <n v="7.3"/>
    <n v="39.299999999999997"/>
    <n v="0.33"/>
    <m/>
    <m/>
    <n v="14.4"/>
    <m/>
    <n v="43"/>
    <m/>
    <n v="7.9"/>
    <n v="71"/>
    <n v="110"/>
    <n v="39"/>
    <m/>
    <m/>
    <n v="84"/>
    <n v="2738.38"/>
    <m/>
  </r>
  <r>
    <x v="64"/>
    <x v="8"/>
    <n v="213"/>
    <m/>
    <m/>
    <m/>
    <m/>
    <m/>
    <n v="22.9"/>
    <n v="0.9"/>
    <n v="34"/>
    <n v="8.6"/>
    <n v="42.6"/>
    <n v="0.45"/>
    <m/>
    <m/>
    <n v="20.6"/>
    <m/>
    <n v="60"/>
    <m/>
    <n v="7.7"/>
    <n v="74"/>
    <n v="121"/>
    <n v="47"/>
    <m/>
    <m/>
    <n v="83"/>
    <n v="1932.16"/>
    <m/>
  </r>
  <r>
    <x v="64"/>
    <x v="9"/>
    <n v="253"/>
    <m/>
    <m/>
    <m/>
    <m/>
    <m/>
    <n v="21.3"/>
    <n v="0.8"/>
    <n v="37"/>
    <n v="8.6"/>
    <n v="45.6"/>
    <n v="0.6"/>
    <m/>
    <m/>
    <n v="22.5"/>
    <m/>
    <n v="62"/>
    <m/>
    <n v="7.7"/>
    <n v="76"/>
    <n v="128"/>
    <n v="52"/>
    <m/>
    <m/>
    <n v="76"/>
    <n v="2085.7600000000002"/>
    <m/>
  </r>
  <r>
    <x v="64"/>
    <x v="10"/>
    <n v="270"/>
    <m/>
    <m/>
    <m/>
    <m/>
    <m/>
    <n v="28"/>
    <n v="0.8"/>
    <n v="46"/>
    <n v="9.3000000000000007"/>
    <n v="55.3"/>
    <n v="1.5"/>
    <m/>
    <m/>
    <n v="26"/>
    <m/>
    <n v="85"/>
    <m/>
    <n v="7.9"/>
    <n v="103"/>
    <n v="154"/>
    <n v="51"/>
    <m/>
    <m/>
    <n v="65"/>
    <n v="1656.87"/>
    <m/>
  </r>
  <r>
    <x v="64"/>
    <x v="11"/>
    <n v="220"/>
    <m/>
    <m/>
    <m/>
    <m/>
    <m/>
    <n v="14.9"/>
    <n v="4.5999999999999996"/>
    <n v="43"/>
    <n v="8.4"/>
    <n v="51.4"/>
    <n v="1.3"/>
    <m/>
    <m/>
    <n v="20.399999999999999"/>
    <m/>
    <n v="47"/>
    <m/>
    <n v="7.9"/>
    <n v="85"/>
    <n v="143"/>
    <n v="58"/>
    <m/>
    <m/>
    <n v="51"/>
    <n v="5972"/>
    <m/>
  </r>
  <r>
    <x v="64"/>
    <x v="12"/>
    <n v="222"/>
    <m/>
    <m/>
    <m/>
    <m/>
    <m/>
    <n v="7.8"/>
    <n v="3"/>
    <n v="34"/>
    <n v="9.8000000000000007"/>
    <n v="43.8"/>
    <n v="2"/>
    <m/>
    <m/>
    <n v="13.4"/>
    <m/>
    <n v="43"/>
    <m/>
    <n v="8.1"/>
    <n v="69"/>
    <n v="122"/>
    <n v="53"/>
    <m/>
    <m/>
    <n v="39"/>
    <n v="4278.7"/>
    <m/>
  </r>
  <r>
    <x v="65"/>
    <x v="1"/>
    <n v="172"/>
    <m/>
    <m/>
    <m/>
    <m/>
    <m/>
    <n v="8.5"/>
    <n v="2.5"/>
    <n v="35"/>
    <n v="9"/>
    <n v="44"/>
    <n v="0.39"/>
    <m/>
    <m/>
    <n v="14.8"/>
    <m/>
    <n v="41"/>
    <m/>
    <n v="8.1999999999999993"/>
    <n v="69"/>
    <n v="122"/>
    <n v="53"/>
    <m/>
    <m/>
    <n v="36"/>
    <n v="3956.45"/>
    <m/>
  </r>
  <r>
    <x v="65"/>
    <x v="2"/>
    <n v="150"/>
    <m/>
    <m/>
    <m/>
    <m/>
    <m/>
    <n v="6.7"/>
    <n v="3.8"/>
    <n v="29"/>
    <n v="8"/>
    <n v="37"/>
    <n v="0.43"/>
    <m/>
    <m/>
    <n v="16.100000000000001"/>
    <m/>
    <n v="27"/>
    <m/>
    <n v="8"/>
    <n v="57"/>
    <n v="107"/>
    <n v="50"/>
    <m/>
    <m/>
    <n v="40"/>
    <n v="6703.21"/>
    <m/>
  </r>
  <r>
    <x v="65"/>
    <x v="3"/>
    <n v="159"/>
    <m/>
    <m/>
    <m/>
    <m/>
    <m/>
    <n v="8.4"/>
    <n v="1.9"/>
    <n v="33"/>
    <n v="7.9"/>
    <n v="40.9"/>
    <n v="0.36"/>
    <m/>
    <m/>
    <n v="16.899999999999999"/>
    <m/>
    <n v="33"/>
    <m/>
    <n v="8"/>
    <n v="62"/>
    <n v="111"/>
    <n v="49"/>
    <m/>
    <m/>
    <n v="48"/>
    <n v="8385.48"/>
    <m/>
  </r>
  <r>
    <x v="65"/>
    <x v="4"/>
    <n v="143"/>
    <m/>
    <m/>
    <m/>
    <m/>
    <m/>
    <n v="5.0999999999999996"/>
    <n v="1.8"/>
    <n v="29"/>
    <n v="7.3"/>
    <n v="36.299999999999997"/>
    <n v="0.22"/>
    <m/>
    <m/>
    <n v="11.4"/>
    <m/>
    <n v="26"/>
    <m/>
    <n v="7.9"/>
    <n v="56"/>
    <n v="102"/>
    <n v="46"/>
    <m/>
    <m/>
    <n v="61"/>
    <n v="7058.33"/>
    <m/>
  </r>
  <r>
    <x v="65"/>
    <x v="5"/>
    <n v="160"/>
    <m/>
    <m/>
    <m/>
    <m/>
    <m/>
    <n v="9.5"/>
    <n v="0.8"/>
    <n v="33"/>
    <n v="7"/>
    <n v="40"/>
    <n v="0.1"/>
    <m/>
    <m/>
    <n v="13.5"/>
    <m/>
    <n v="31"/>
    <m/>
    <n v="8.3000000000000007"/>
    <n v="73"/>
    <n v="111"/>
    <n v="38"/>
    <m/>
    <m/>
    <n v="72"/>
    <n v="3920.64"/>
    <m/>
  </r>
  <r>
    <x v="65"/>
    <x v="6"/>
    <n v="196"/>
    <m/>
    <m/>
    <m/>
    <m/>
    <m/>
    <n v="15.5"/>
    <n v="1"/>
    <n v="34"/>
    <n v="8"/>
    <n v="42"/>
    <n v="0.09"/>
    <m/>
    <m/>
    <n v="14.9"/>
    <m/>
    <n v="43"/>
    <m/>
    <n v="7.9"/>
    <n v="76"/>
    <n v="114"/>
    <n v="42"/>
    <m/>
    <m/>
    <n v="80"/>
    <n v="2216.33"/>
    <m/>
  </r>
  <r>
    <x v="65"/>
    <x v="7"/>
    <n v="226"/>
    <m/>
    <m/>
    <m/>
    <m/>
    <m/>
    <n v="27.9"/>
    <n v="2.1"/>
    <n v="36"/>
    <n v="7.5"/>
    <n v="43.5"/>
    <n v="0.12"/>
    <m/>
    <m/>
    <n v="22.3"/>
    <m/>
    <n v="60"/>
    <m/>
    <n v="7.6"/>
    <n v="78"/>
    <n v="127"/>
    <n v="44"/>
    <m/>
    <m/>
    <n v="82"/>
    <n v="2451.29"/>
    <m/>
  </r>
  <r>
    <x v="65"/>
    <x v="8"/>
    <n v="198"/>
    <m/>
    <m/>
    <m/>
    <m/>
    <m/>
    <n v="9.6999999999999993"/>
    <n v="5.5"/>
    <n v="33"/>
    <n v="4"/>
    <n v="37"/>
    <n v="0.20599999999999999"/>
    <m/>
    <m/>
    <n v="12.8"/>
    <m/>
    <n v="30"/>
    <m/>
    <n v="7.7"/>
    <n v="69"/>
    <n v="100"/>
    <n v="31"/>
    <m/>
    <m/>
    <n v="80"/>
    <n v="8003.22"/>
    <m/>
  </r>
  <r>
    <x v="65"/>
    <x v="9"/>
    <n v="185"/>
    <m/>
    <m/>
    <m/>
    <m/>
    <m/>
    <n v="11.2"/>
    <n v="2.6"/>
    <n v="34"/>
    <n v="9.6999999999999993"/>
    <n v="43.7"/>
    <n v="0.11"/>
    <m/>
    <m/>
    <n v="12.6"/>
    <m/>
    <n v="43"/>
    <m/>
    <n v="8.1999999999999993"/>
    <n v="78"/>
    <n v="114"/>
    <n v="36"/>
    <m/>
    <m/>
    <n v="76"/>
    <n v="4372.33"/>
    <m/>
  </r>
  <r>
    <x v="65"/>
    <x v="10"/>
    <n v="229"/>
    <m/>
    <m/>
    <m/>
    <m/>
    <m/>
    <n v="14.8"/>
    <n v="1.2"/>
    <n v="38"/>
    <n v="9.6999999999999993"/>
    <n v="47.7"/>
    <n v="0.10199999999999999"/>
    <m/>
    <m/>
    <n v="17.899999999999999"/>
    <m/>
    <n v="52"/>
    <m/>
    <n v="8.4"/>
    <n v="96"/>
    <n v="134"/>
    <n v="38"/>
    <m/>
    <m/>
    <n v="64"/>
    <n v="2326.77"/>
    <m/>
  </r>
  <r>
    <x v="65"/>
    <x v="11"/>
    <n v="236"/>
    <m/>
    <m/>
    <m/>
    <m/>
    <m/>
    <n v="12.5"/>
    <n v="3.6"/>
    <n v="39"/>
    <n v="9.5"/>
    <n v="48.5"/>
    <n v="0.3"/>
    <m/>
    <m/>
    <n v="21.3"/>
    <m/>
    <n v="47"/>
    <m/>
    <n v="8"/>
    <n v="95"/>
    <n v="137"/>
    <n v="42"/>
    <m/>
    <m/>
    <n v="49"/>
    <n v="3626.33"/>
    <m/>
  </r>
  <r>
    <x v="65"/>
    <x v="12"/>
    <n v="186"/>
    <m/>
    <m/>
    <m/>
    <m/>
    <m/>
    <n v="6.7"/>
    <n v="4.4000000000000004"/>
    <n v="30"/>
    <n v="7.3"/>
    <n v="37.299999999999997"/>
    <n v="0.35"/>
    <m/>
    <m/>
    <n v="14.7"/>
    <m/>
    <n v="25"/>
    <m/>
    <n v="7.9"/>
    <n v="62"/>
    <n v="103"/>
    <n v="41"/>
    <m/>
    <m/>
    <n v="46"/>
    <n v="7951.6"/>
    <m/>
  </r>
  <r>
    <x v="66"/>
    <x v="1"/>
    <n v="171"/>
    <m/>
    <m/>
    <m/>
    <m/>
    <m/>
    <n v="6.6"/>
    <n v="6.1"/>
    <n v="29"/>
    <n v="7.9"/>
    <n v="36.9"/>
    <n v="0.5"/>
    <m/>
    <m/>
    <n v="12.3"/>
    <m/>
    <n v="24"/>
    <m/>
    <n v="7.7"/>
    <n v="58"/>
    <n v="104"/>
    <n v="46"/>
    <m/>
    <m/>
    <n v="37"/>
    <n v="11741"/>
    <m/>
  </r>
  <r>
    <x v="66"/>
    <x v="2"/>
    <n v="133"/>
    <m/>
    <m/>
    <m/>
    <m/>
    <m/>
    <n v="4.3"/>
    <n v="5.8"/>
    <n v="24"/>
    <n v="7.4"/>
    <n v="31.4"/>
    <n v="0.54"/>
    <m/>
    <m/>
    <n v="10.5"/>
    <m/>
    <n v="18"/>
    <m/>
    <n v="7.6"/>
    <n v="43"/>
    <n v="96"/>
    <n v="47"/>
    <m/>
    <m/>
    <n v="40"/>
    <n v="21389"/>
    <m/>
  </r>
  <r>
    <x v="66"/>
    <x v="3"/>
    <n v="148"/>
    <m/>
    <m/>
    <m/>
    <m/>
    <m/>
    <n v="4.5999999999999996"/>
    <n v="5.4"/>
    <n v="26"/>
    <n v="7.5"/>
    <n v="33.5"/>
    <n v="0.44"/>
    <m/>
    <m/>
    <n v="11.2"/>
    <m/>
    <n v="19"/>
    <m/>
    <n v="7.8"/>
    <n v="46"/>
    <n v="93"/>
    <n v="47"/>
    <m/>
    <m/>
    <n v="49"/>
    <n v="16103"/>
    <m/>
  </r>
  <r>
    <x v="66"/>
    <x v="4"/>
    <n v="134"/>
    <m/>
    <m/>
    <m/>
    <m/>
    <m/>
    <n v="7.6"/>
    <n v="6"/>
    <n v="24"/>
    <n v="7.1"/>
    <n v="31.1"/>
    <n v="0.38"/>
    <m/>
    <m/>
    <n v="10.199999999999999"/>
    <m/>
    <n v="18"/>
    <m/>
    <n v="7.7"/>
    <n v="41"/>
    <n v="87"/>
    <n v="46"/>
    <m/>
    <m/>
    <n v="54"/>
    <n v="34593"/>
    <m/>
  </r>
  <r>
    <x v="66"/>
    <x v="5"/>
    <n v="172"/>
    <m/>
    <m/>
    <m/>
    <m/>
    <m/>
    <n v="7.8"/>
    <n v="4.2"/>
    <n v="32"/>
    <n v="7.5"/>
    <n v="39.5"/>
    <n v="0.33"/>
    <m/>
    <m/>
    <n v="10.8"/>
    <m/>
    <n v="21"/>
    <m/>
    <n v="8"/>
    <n v="68"/>
    <n v="112"/>
    <n v="44"/>
    <m/>
    <m/>
    <n v="72"/>
    <n v="9215.48"/>
    <m/>
  </r>
  <r>
    <x v="66"/>
    <x v="6"/>
    <n v="205"/>
    <m/>
    <m/>
    <m/>
    <m/>
    <m/>
    <n v="6.1"/>
    <n v="4.0999999999999996"/>
    <n v="35"/>
    <n v="7.7"/>
    <n v="42.7"/>
    <n v="0.3"/>
    <m/>
    <m/>
    <n v="11.7"/>
    <m/>
    <n v="25"/>
    <m/>
    <n v="8"/>
    <n v="73"/>
    <n v="117"/>
    <n v="44"/>
    <m/>
    <m/>
    <n v="79"/>
    <n v="6203.66"/>
    <m/>
  </r>
  <r>
    <x v="66"/>
    <x v="7"/>
    <n v="178"/>
    <m/>
    <m/>
    <m/>
    <m/>
    <m/>
    <n v="5.7"/>
    <n v="4.3"/>
    <n v="31"/>
    <n v="6.4"/>
    <n v="37.4"/>
    <n v="0.47"/>
    <m/>
    <m/>
    <n v="8.6999999999999993"/>
    <m/>
    <n v="22"/>
    <m/>
    <n v="8"/>
    <n v="73"/>
    <n v="101"/>
    <n v="28"/>
    <m/>
    <m/>
    <n v="79"/>
    <n v="8626.77"/>
    <m/>
  </r>
  <r>
    <x v="66"/>
    <x v="8"/>
    <n v="224"/>
    <m/>
    <m/>
    <m/>
    <m/>
    <m/>
    <n v="9.5"/>
    <n v="1.8"/>
    <n v="38"/>
    <n v="8.1999999999999993"/>
    <n v="46.2"/>
    <n v="0.47"/>
    <m/>
    <m/>
    <n v="15.6"/>
    <m/>
    <n v="36"/>
    <m/>
    <n v="8"/>
    <n v="87"/>
    <n v="128"/>
    <n v="41"/>
    <m/>
    <m/>
    <n v="72"/>
    <n v="3606.12"/>
    <m/>
  </r>
  <r>
    <x v="66"/>
    <x v="9"/>
    <n v="240"/>
    <m/>
    <m/>
    <m/>
    <m/>
    <m/>
    <n v="13.3"/>
    <n v="1.4"/>
    <n v="37"/>
    <n v="10.3"/>
    <n v="47.3"/>
    <n v="0.36"/>
    <m/>
    <m/>
    <n v="19"/>
    <m/>
    <n v="51"/>
    <m/>
    <n v="7.7"/>
    <n v="85"/>
    <n v="135"/>
    <n v="50"/>
    <m/>
    <m/>
    <n v="79"/>
    <n v="1631.33"/>
    <m/>
  </r>
  <r>
    <x v="66"/>
    <x v="10"/>
    <n v="287"/>
    <m/>
    <m/>
    <m/>
    <m/>
    <m/>
    <n v="18.7"/>
    <n v="1.9"/>
    <n v="45"/>
    <n v="11.5"/>
    <n v="56.5"/>
    <n v="0.42"/>
    <m/>
    <m/>
    <n v="23.3"/>
    <m/>
    <n v="63"/>
    <m/>
    <n v="8.1999999999999993"/>
    <n v="101"/>
    <n v="161"/>
    <n v="60"/>
    <m/>
    <m/>
    <n v="67"/>
    <n v="12958"/>
    <m/>
  </r>
  <r>
    <x v="66"/>
    <x v="11"/>
    <n v="191"/>
    <m/>
    <m/>
    <m/>
    <m/>
    <m/>
    <n v="11.8"/>
    <n v="9.3000000000000007"/>
    <n v="32"/>
    <n v="7.8"/>
    <n v="39.799999999999997"/>
    <n v="0.79"/>
    <m/>
    <m/>
    <n v="13.3"/>
    <m/>
    <n v="32"/>
    <m/>
    <n v="7.8"/>
    <n v="64"/>
    <n v="109"/>
    <n v="45"/>
    <m/>
    <m/>
    <n v="54"/>
    <n v="8518.66"/>
    <m/>
  </r>
  <r>
    <x v="66"/>
    <x v="12"/>
    <n v="170"/>
    <m/>
    <m/>
    <m/>
    <m/>
    <m/>
    <n v="8.6999999999999993"/>
    <n v="5.7"/>
    <n v="32"/>
    <n v="7.7"/>
    <n v="39.700000000000003"/>
    <n v="0.97"/>
    <m/>
    <m/>
    <n v="8.9"/>
    <m/>
    <n v="30"/>
    <m/>
    <n v="7.8"/>
    <n v="61"/>
    <n v="106"/>
    <n v="45"/>
    <m/>
    <m/>
    <n v="41"/>
    <n v="16870"/>
    <m/>
  </r>
  <r>
    <x v="67"/>
    <x v="1"/>
    <n v="154"/>
    <m/>
    <m/>
    <m/>
    <m/>
    <m/>
    <n v="10.6"/>
    <n v="6.2"/>
    <n v="27"/>
    <n v="7.5"/>
    <n v="34.5"/>
    <n v="0.89"/>
    <m/>
    <m/>
    <n v="10.4"/>
    <m/>
    <n v="28"/>
    <m/>
    <n v="7.8"/>
    <n v="53"/>
    <n v="99"/>
    <n v="46"/>
    <m/>
    <m/>
    <n v="38"/>
    <n v="9531.93"/>
    <m/>
  </r>
  <r>
    <x v="67"/>
    <x v="2"/>
    <n v="122"/>
    <m/>
    <m/>
    <m/>
    <m/>
    <m/>
    <n v="9.6"/>
    <n v="5.9"/>
    <n v="21"/>
    <n v="5.9"/>
    <n v="26.9"/>
    <n v="0.47"/>
    <m/>
    <m/>
    <n v="15.3"/>
    <m/>
    <n v="21"/>
    <m/>
    <n v="7.6"/>
    <n v="45"/>
    <n v="84"/>
    <n v="39"/>
    <m/>
    <m/>
    <n v="41"/>
    <n v="25922"/>
    <m/>
  </r>
  <r>
    <x v="67"/>
    <x v="3"/>
    <n v="139"/>
    <m/>
    <m/>
    <m/>
    <m/>
    <m/>
    <n v="8.8000000000000007"/>
    <n v="5.8"/>
    <n v="26"/>
    <n v="7.2"/>
    <n v="33.200000000000003"/>
    <n v="0.83"/>
    <m/>
    <m/>
    <n v="9.1"/>
    <m/>
    <n v="25"/>
    <m/>
    <n v="7.7"/>
    <n v="48"/>
    <n v="94"/>
    <n v="46"/>
    <m/>
    <m/>
    <n v="50"/>
    <n v="27458"/>
    <m/>
  </r>
  <r>
    <x v="67"/>
    <x v="4"/>
    <n v="161"/>
    <m/>
    <m/>
    <m/>
    <m/>
    <m/>
    <n v="8.1"/>
    <n v="1.7"/>
    <n v="30"/>
    <n v="6.6"/>
    <n v="36.6"/>
    <n v="0.6"/>
    <m/>
    <m/>
    <n v="9.5"/>
    <m/>
    <n v="28"/>
    <m/>
    <n v="8.1999999999999993"/>
    <n v="61"/>
    <n v="100"/>
    <n v="39"/>
    <m/>
    <m/>
    <n v="63"/>
    <n v="24799"/>
    <m/>
  </r>
  <r>
    <x v="67"/>
    <x v="5"/>
    <n v="153"/>
    <m/>
    <m/>
    <m/>
    <m/>
    <m/>
    <n v="6.2"/>
    <n v="4.0999999999999996"/>
    <n v="25"/>
    <n v="5.5"/>
    <n v="30.5"/>
    <n v="0.62"/>
    <m/>
    <m/>
    <n v="9.3000000000000007"/>
    <m/>
    <n v="24"/>
    <m/>
    <n v="7.7"/>
    <n v="56"/>
    <n v="88"/>
    <n v="33"/>
    <m/>
    <m/>
    <n v="71"/>
    <n v="25012"/>
    <m/>
  </r>
  <r>
    <x v="67"/>
    <x v="6"/>
    <n v="175"/>
    <m/>
    <m/>
    <m/>
    <m/>
    <m/>
    <n v="6.5"/>
    <n v="5.3"/>
    <n v="28"/>
    <n v="5.2"/>
    <n v="33.200000000000003"/>
    <n v="0.43"/>
    <m/>
    <m/>
    <n v="8.9"/>
    <m/>
    <n v="17"/>
    <m/>
    <n v="8"/>
    <n v="66"/>
    <n v="93"/>
    <n v="27"/>
    <m/>
    <m/>
    <n v="82"/>
    <n v="46625"/>
    <m/>
  </r>
  <r>
    <x v="67"/>
    <x v="7"/>
    <n v="192"/>
    <m/>
    <m/>
    <m/>
    <m/>
    <m/>
    <n v="13.3"/>
    <n v="2"/>
    <n v="29"/>
    <n v="8.9"/>
    <n v="37.9"/>
    <n v="0.36"/>
    <m/>
    <m/>
    <n v="16.399999999999999"/>
    <m/>
    <n v="27"/>
    <m/>
    <n v="8"/>
    <n v="72"/>
    <n v="109"/>
    <n v="37"/>
    <m/>
    <m/>
    <n v="84"/>
    <n v="17162"/>
    <m/>
  </r>
  <r>
    <x v="67"/>
    <x v="8"/>
    <n v="188"/>
    <m/>
    <m/>
    <m/>
    <m/>
    <m/>
    <n v="10.4"/>
    <n v="4.0999999999999996"/>
    <n v="29"/>
    <n v="6.5"/>
    <n v="35.5"/>
    <n v="0.76"/>
    <m/>
    <m/>
    <n v="13.4"/>
    <m/>
    <n v="31"/>
    <m/>
    <n v="7.9"/>
    <n v="64"/>
    <n v="99"/>
    <n v="35"/>
    <m/>
    <m/>
    <n v="81"/>
    <n v="6019.35"/>
    <m/>
  </r>
  <r>
    <x v="67"/>
    <x v="9"/>
    <n v="186"/>
    <m/>
    <m/>
    <m/>
    <m/>
    <m/>
    <n v="4.5"/>
    <n v="4.9000000000000004"/>
    <n v="28"/>
    <n v="6.4"/>
    <n v="34.4"/>
    <n v="0.92"/>
    <m/>
    <m/>
    <n v="11.8"/>
    <m/>
    <n v="42"/>
    <m/>
    <n v="7.8"/>
    <n v="64"/>
    <n v="98"/>
    <n v="34"/>
    <m/>
    <m/>
    <n v="77"/>
    <n v="2790.66"/>
    <m/>
  </r>
  <r>
    <x v="67"/>
    <x v="10"/>
    <n v="174"/>
    <m/>
    <m/>
    <m/>
    <m/>
    <m/>
    <n v="5.2"/>
    <n v="6.9"/>
    <n v="31"/>
    <n v="6.2"/>
    <n v="37.200000000000003"/>
    <n v="1.44"/>
    <m/>
    <m/>
    <n v="12.2"/>
    <m/>
    <n v="28"/>
    <m/>
    <n v="7.8"/>
    <n v="68"/>
    <n v="105"/>
    <n v="37"/>
    <m/>
    <m/>
    <n v="67"/>
    <n v="12958"/>
    <m/>
  </r>
  <r>
    <x v="67"/>
    <x v="11"/>
    <n v="174"/>
    <m/>
    <m/>
    <m/>
    <m/>
    <m/>
    <n v="5.9"/>
    <n v="6.9"/>
    <n v="28"/>
    <n v="6.3"/>
    <n v="34.299999999999997"/>
    <n v="1.77"/>
    <m/>
    <m/>
    <n v="12.6"/>
    <m/>
    <n v="25"/>
    <m/>
    <n v="7.8"/>
    <n v="63"/>
    <n v="96"/>
    <n v="33"/>
    <m/>
    <m/>
    <n v="54"/>
    <n v="8518.66"/>
    <m/>
  </r>
  <r>
    <x v="67"/>
    <x v="12"/>
    <n v="143"/>
    <m/>
    <m/>
    <m/>
    <m/>
    <m/>
    <n v="5.3"/>
    <n v="6.5"/>
    <n v="23"/>
    <n v="5.2"/>
    <n v="28.2"/>
    <n v="1.83"/>
    <m/>
    <m/>
    <n v="14"/>
    <m/>
    <n v="26"/>
    <m/>
    <n v="7.7"/>
    <n v="49"/>
    <n v="83"/>
    <n v="34"/>
    <m/>
    <m/>
    <n v="45"/>
    <n v="16870"/>
    <m/>
  </r>
  <r>
    <x v="68"/>
    <x v="1"/>
    <n v="160"/>
    <m/>
    <m/>
    <m/>
    <m/>
    <m/>
    <n v="5.5"/>
    <n v="5.5"/>
    <n v="25"/>
    <n v="6.2"/>
    <n v="31.2"/>
    <n v="1.63"/>
    <m/>
    <m/>
    <n v="14.4"/>
    <m/>
    <n v="30"/>
    <m/>
    <n v="7.9"/>
    <n v="57"/>
    <n v="90"/>
    <n v="33"/>
    <m/>
    <m/>
    <n v="43"/>
    <n v="9531.93"/>
    <m/>
  </r>
  <r>
    <x v="68"/>
    <x v="2"/>
    <n v="162"/>
    <m/>
    <m/>
    <m/>
    <m/>
    <m/>
    <n v="7.7"/>
    <n v="5.9"/>
    <n v="23"/>
    <n v="6.3"/>
    <n v="29.3"/>
    <n v="1.64"/>
    <m/>
    <m/>
    <n v="11.7"/>
    <m/>
    <n v="26"/>
    <m/>
    <n v="7.8"/>
    <n v="45"/>
    <n v="80"/>
    <n v="35"/>
    <m/>
    <m/>
    <n v="40"/>
    <n v="25922"/>
    <m/>
  </r>
  <r>
    <x v="68"/>
    <x v="3"/>
    <n v="145"/>
    <m/>
    <m/>
    <m/>
    <m/>
    <m/>
    <n v="9.6"/>
    <n v="7.1"/>
    <n v="22"/>
    <n v="5.4"/>
    <n v="27.4"/>
    <n v="1.67"/>
    <m/>
    <m/>
    <n v="9.4"/>
    <m/>
    <n v="23"/>
    <m/>
    <n v="7.7"/>
    <n v="44"/>
    <n v="77"/>
    <n v="33"/>
    <m/>
    <m/>
    <n v="47"/>
    <n v="27458"/>
    <m/>
  </r>
  <r>
    <x v="68"/>
    <x v="4"/>
    <n v="144"/>
    <m/>
    <m/>
    <m/>
    <m/>
    <m/>
    <n v="8.6999999999999993"/>
    <n v="9.8000000000000007"/>
    <n v="23"/>
    <n v="5.3"/>
    <n v="28.3"/>
    <n v="1.36"/>
    <m/>
    <m/>
    <n v="10.8"/>
    <m/>
    <n v="28"/>
    <m/>
    <n v="7.8"/>
    <n v="51"/>
    <n v="80"/>
    <n v="29"/>
    <m/>
    <m/>
    <n v="57"/>
    <n v="24799"/>
    <m/>
  </r>
  <r>
    <x v="68"/>
    <x v="5"/>
    <n v="143"/>
    <m/>
    <m/>
    <m/>
    <m/>
    <m/>
    <n v="4.7"/>
    <n v="9.6"/>
    <n v="23"/>
    <n v="5.0999999999999996"/>
    <n v="28.1"/>
    <n v="1.1499999999999999"/>
    <m/>
    <m/>
    <n v="8.6999999999999993"/>
    <m/>
    <n v="24"/>
    <m/>
    <n v="7.7"/>
    <n v="54"/>
    <n v="80"/>
    <n v="26"/>
    <m/>
    <m/>
    <n v="65"/>
    <n v="25012"/>
    <m/>
  </r>
  <r>
    <x v="68"/>
    <x v="6"/>
    <n v="154"/>
    <m/>
    <m/>
    <m/>
    <m/>
    <m/>
    <m/>
    <n v="7.6"/>
    <n v="27"/>
    <n v="5.6"/>
    <n v="32.6"/>
    <n v="1.54"/>
    <m/>
    <m/>
    <n v="8.3000000000000007"/>
    <m/>
    <n v="24"/>
    <m/>
    <n v="7.9"/>
    <n v="67"/>
    <n v="88"/>
    <n v="21"/>
    <m/>
    <m/>
    <n v="69"/>
    <n v="46625"/>
    <m/>
  </r>
  <r>
    <x v="68"/>
    <x v="7"/>
    <n v="179"/>
    <m/>
    <m/>
    <m/>
    <m/>
    <m/>
    <m/>
    <m/>
    <n v="30"/>
    <n v="6.2"/>
    <n v="36.200000000000003"/>
    <n v="0.93"/>
    <m/>
    <m/>
    <n v="7.4"/>
    <m/>
    <n v="25"/>
    <m/>
    <n v="7.8"/>
    <n v="77"/>
    <n v="97"/>
    <n v="20"/>
    <m/>
    <m/>
    <n v="75"/>
    <n v="17162"/>
    <m/>
  </r>
  <r>
    <x v="68"/>
    <x v="8"/>
    <n v="198"/>
    <m/>
    <m/>
    <m/>
    <m/>
    <m/>
    <n v="12.4"/>
    <n v="3.3"/>
    <n v="36"/>
    <n v="8.5"/>
    <n v="44.5"/>
    <n v="1.06"/>
    <m/>
    <m/>
    <n v="10.7"/>
    <m/>
    <n v="32"/>
    <m/>
    <n v="8.3000000000000007"/>
    <n v="92"/>
    <n v="115"/>
    <n v="23"/>
    <m/>
    <m/>
    <n v="76"/>
    <n v="6019.35"/>
    <m/>
  </r>
  <r>
    <x v="68"/>
    <x v="9"/>
    <n v="227"/>
    <m/>
    <m/>
    <m/>
    <m/>
    <m/>
    <n v="15"/>
    <n v="1.9"/>
    <n v="39"/>
    <n v="6.4"/>
    <n v="45.4"/>
    <n v="0.8"/>
    <m/>
    <m/>
    <n v="14.6"/>
    <m/>
    <n v="47"/>
    <m/>
    <n v="8.1"/>
    <n v="107"/>
    <n v="133"/>
    <n v="26"/>
    <m/>
    <m/>
    <n v="72"/>
    <n v="2790.66"/>
    <m/>
  </r>
  <r>
    <x v="68"/>
    <x v="10"/>
    <n v="190"/>
    <m/>
    <m/>
    <m/>
    <m/>
    <m/>
    <m/>
    <n v="4.3"/>
    <n v="37"/>
    <n v="6.4"/>
    <n v="43.4"/>
    <n v="1.2"/>
    <m/>
    <m/>
    <n v="10.7"/>
    <m/>
    <n v="35"/>
    <m/>
    <n v="8"/>
    <n v="97"/>
    <n v="121"/>
    <n v="24"/>
    <m/>
    <m/>
    <n v="56"/>
    <n v="10931"/>
    <m/>
  </r>
  <r>
    <x v="68"/>
    <x v="11"/>
    <n v="157"/>
    <m/>
    <m/>
    <m/>
    <m/>
    <m/>
    <n v="9.1999999999999993"/>
    <n v="4.0999999999999996"/>
    <n v="27"/>
    <n v="5.7"/>
    <n v="32.700000000000003"/>
    <n v="1.38"/>
    <m/>
    <m/>
    <n v="8.1999999999999993"/>
    <m/>
    <n v="36"/>
    <m/>
    <n v="7.8"/>
    <n v="70"/>
    <n v="92"/>
    <n v="22"/>
    <m/>
    <m/>
    <n v="49"/>
    <n v="20121"/>
    <m/>
  </r>
  <r>
    <x v="68"/>
    <x v="12"/>
    <n v="119"/>
    <m/>
    <m/>
    <m/>
    <m/>
    <m/>
    <n v="3.5"/>
    <n v="6.1"/>
    <n v="21"/>
    <n v="3.9"/>
    <n v="24.9"/>
    <n v="1.39"/>
    <m/>
    <m/>
    <n v="7.4"/>
    <m/>
    <n v="25"/>
    <m/>
    <n v="7.6"/>
    <n v="46"/>
    <n v="70"/>
    <n v="24"/>
    <m/>
    <m/>
    <n v="45"/>
    <n v="35693"/>
    <m/>
  </r>
  <r>
    <x v="69"/>
    <x v="1"/>
    <n v="132"/>
    <m/>
    <m/>
    <m/>
    <m/>
    <m/>
    <n v="7.7"/>
    <n v="6.2"/>
    <n v="26"/>
    <n v="4.8"/>
    <n v="30.8"/>
    <n v="1.66"/>
    <m/>
    <m/>
    <n v="10.1"/>
    <m/>
    <n v="27"/>
    <n v="1.6"/>
    <n v="7.8"/>
    <n v="63"/>
    <n v="85"/>
    <n v="22"/>
    <m/>
    <m/>
    <n v="43"/>
    <n v="16542"/>
    <m/>
  </r>
  <r>
    <x v="69"/>
    <x v="2"/>
    <n v="124"/>
    <m/>
    <m/>
    <m/>
    <m/>
    <m/>
    <n v="6.3"/>
    <n v="6.4"/>
    <n v="22"/>
    <n v="4.4000000000000004"/>
    <n v="26.4"/>
    <n v="1.88"/>
    <m/>
    <m/>
    <n v="9.4"/>
    <m/>
    <n v="26"/>
    <n v="1.7"/>
    <n v="7.7"/>
    <n v="53"/>
    <n v="72"/>
    <n v="19"/>
    <m/>
    <m/>
    <n v="42"/>
    <n v="24285"/>
    <m/>
  </r>
  <r>
    <x v="69"/>
    <x v="3"/>
    <n v="134"/>
    <m/>
    <m/>
    <m/>
    <m/>
    <m/>
    <n v="7.8"/>
    <n v="4.9000000000000004"/>
    <n v="23"/>
    <n v="5.3"/>
    <n v="28.3"/>
    <n v="1.39"/>
    <m/>
    <m/>
    <n v="9.4"/>
    <m/>
    <n v="27"/>
    <n v="2"/>
    <n v="7.9"/>
    <n v="57"/>
    <n v="81"/>
    <n v="24"/>
    <m/>
    <m/>
    <n v="52"/>
    <n v="17299"/>
    <m/>
  </r>
  <r>
    <x v="69"/>
    <x v="4"/>
    <n v="118"/>
    <m/>
    <m/>
    <m/>
    <m/>
    <m/>
    <n v="0.1"/>
    <n v="5.4"/>
    <n v="21"/>
    <n v="4.5999999999999996"/>
    <n v="25.6"/>
    <n v="1.44"/>
    <m/>
    <m/>
    <n v="7.1"/>
    <m/>
    <n v="24"/>
    <n v="1"/>
    <n v="7.7"/>
    <n v="46"/>
    <n v="72"/>
    <n v="26"/>
    <m/>
    <m/>
    <n v="57"/>
    <n v="35140"/>
    <m/>
  </r>
  <r>
    <x v="69"/>
    <x v="5"/>
    <n v="121"/>
    <m/>
    <m/>
    <m/>
    <m/>
    <m/>
    <n v="8.1999999999999993"/>
    <n v="5.0999999999999996"/>
    <n v="25"/>
    <n v="5.2"/>
    <n v="30.2"/>
    <n v="1.08"/>
    <m/>
    <m/>
    <n v="7.1"/>
    <m/>
    <n v="22"/>
    <n v="1.8"/>
    <n v="7.9"/>
    <n v="57"/>
    <n v="85"/>
    <n v="28"/>
    <m/>
    <m/>
    <n v="63"/>
    <n v="18941"/>
    <m/>
  </r>
  <r>
    <x v="69"/>
    <x v="6"/>
    <n v="154"/>
    <m/>
    <m/>
    <m/>
    <m/>
    <m/>
    <n v="6.7"/>
    <n v="5.6"/>
    <n v="28"/>
    <n v="5.3"/>
    <n v="33.299999999999997"/>
    <n v="1.47"/>
    <m/>
    <m/>
    <n v="9.1999999999999993"/>
    <m/>
    <n v="26"/>
    <n v="2.2000000000000002"/>
    <n v="7.8"/>
    <n v="68"/>
    <n v="93"/>
    <n v="25"/>
    <m/>
    <m/>
    <n v="68"/>
    <n v="12490"/>
    <m/>
  </r>
  <r>
    <x v="69"/>
    <x v="7"/>
    <n v="196"/>
    <m/>
    <m/>
    <m/>
    <m/>
    <m/>
    <n v="8.3000000000000007"/>
    <n v="4.8"/>
    <n v="34"/>
    <n v="7.4"/>
    <n v="41.4"/>
    <n v="1.24"/>
    <m/>
    <m/>
    <n v="14.9"/>
    <m/>
    <n v="31"/>
    <n v="2.5"/>
    <n v="8.1999999999999993"/>
    <n v="80"/>
    <n v="115"/>
    <n v="35"/>
    <m/>
    <m/>
    <n v="68"/>
    <n v="5428.06"/>
    <m/>
  </r>
  <r>
    <x v="69"/>
    <x v="8"/>
    <n v="212"/>
    <m/>
    <m/>
    <m/>
    <m/>
    <m/>
    <n v="15"/>
    <n v="3.2"/>
    <n v="35"/>
    <n v="8.1"/>
    <n v="43.1"/>
    <n v="1.3"/>
    <m/>
    <m/>
    <m/>
    <m/>
    <n v="49"/>
    <n v="1.8"/>
    <n v="7.8"/>
    <n v="84"/>
    <n v="124"/>
    <n v="46"/>
    <m/>
    <m/>
    <n v="78"/>
    <n v="5401.28"/>
    <m/>
  </r>
  <r>
    <x v="69"/>
    <x v="9"/>
    <n v="211"/>
    <m/>
    <m/>
    <m/>
    <m/>
    <m/>
    <n v="132"/>
    <n v="4.2"/>
    <n v="38"/>
    <n v="7.5"/>
    <n v="45.5"/>
    <n v="1.55"/>
    <m/>
    <m/>
    <m/>
    <m/>
    <n v="39"/>
    <n v="2.4"/>
    <n v="8.3000000000000007"/>
    <n v="88"/>
    <n v="127"/>
    <n v="39"/>
    <m/>
    <m/>
    <n v="80"/>
    <n v="3920"/>
    <m/>
  </r>
  <r>
    <x v="69"/>
    <x v="10"/>
    <n v="221"/>
    <m/>
    <m/>
    <m/>
    <m/>
    <m/>
    <n v="12.1"/>
    <n v="3.6"/>
    <n v="43"/>
    <n v="8.4"/>
    <n v="51.4"/>
    <n v="1.79"/>
    <m/>
    <m/>
    <n v="13.1"/>
    <m/>
    <n v="43"/>
    <n v="1.4"/>
    <n v="7.9"/>
    <n v="94"/>
    <n v="144"/>
    <n v="50"/>
    <m/>
    <m/>
    <n v="69"/>
    <n v="5507.73"/>
    <m/>
  </r>
  <r>
    <x v="69"/>
    <x v="11"/>
    <n v="176"/>
    <m/>
    <m/>
    <m/>
    <m/>
    <m/>
    <n v="7.4"/>
    <n v="5.4"/>
    <n v="33"/>
    <n v="6.7"/>
    <n v="39.700000000000003"/>
    <m/>
    <m/>
    <m/>
    <n v="8.4"/>
    <m/>
    <n v="31"/>
    <n v="1.05"/>
    <n v="7.8"/>
    <n v="83"/>
    <n v="112"/>
    <n v="29"/>
    <m/>
    <m/>
    <n v="55"/>
    <n v="7039.33"/>
    <m/>
  </r>
  <r>
    <x v="69"/>
    <x v="12"/>
    <n v="149"/>
    <m/>
    <m/>
    <m/>
    <m/>
    <m/>
    <n v="7"/>
    <n v="5"/>
    <n v="29"/>
    <n v="5.4"/>
    <n v="34.4"/>
    <n v="1.33"/>
    <m/>
    <m/>
    <n v="22"/>
    <m/>
    <n v="28"/>
    <n v="1"/>
    <n v="7.8"/>
    <n v="61"/>
    <n v="92"/>
    <n v="31"/>
    <m/>
    <m/>
    <n v="47"/>
    <n v="23494"/>
    <m/>
  </r>
  <r>
    <x v="70"/>
    <x v="1"/>
    <n v="134"/>
    <m/>
    <m/>
    <m/>
    <m/>
    <m/>
    <m/>
    <n v="7.4"/>
    <n v="24"/>
    <n v="5"/>
    <n v="29"/>
    <n v="1.66"/>
    <m/>
    <m/>
    <n v="10"/>
    <m/>
    <n v="25"/>
    <n v="0.6"/>
    <n v="7.7"/>
    <n v="51"/>
    <n v="80"/>
    <n v="29"/>
    <m/>
    <m/>
    <n v="46"/>
    <n v="25132"/>
    <m/>
  </r>
  <r>
    <x v="70"/>
    <x v="2"/>
    <n v="161"/>
    <m/>
    <m/>
    <m/>
    <m/>
    <m/>
    <m/>
    <n v="5.4"/>
    <n v="35"/>
    <n v="6.4"/>
    <n v="41.4"/>
    <n v="1.72"/>
    <m/>
    <m/>
    <n v="12.1"/>
    <m/>
    <n v="41"/>
    <n v="0.5"/>
    <n v="8.1999999999999993"/>
    <n v="79"/>
    <n v="116"/>
    <n v="37"/>
    <m/>
    <m/>
    <n v="47"/>
    <n v="10933"/>
    <m/>
  </r>
  <r>
    <x v="70"/>
    <x v="3"/>
    <n v="133"/>
    <m/>
    <m/>
    <m/>
    <m/>
    <m/>
    <m/>
    <n v="1.6"/>
    <n v="30"/>
    <n v="5.9"/>
    <n v="35.9"/>
    <n v="1.41"/>
    <m/>
    <m/>
    <n v="13.5"/>
    <m/>
    <n v="18"/>
    <n v="0.6"/>
    <n v="8.5"/>
    <n v="65"/>
    <n v="101"/>
    <n v="36"/>
    <m/>
    <m/>
    <n v="53"/>
    <n v="11202"/>
    <m/>
  </r>
  <r>
    <x v="70"/>
    <x v="4"/>
    <n v="125"/>
    <m/>
    <m/>
    <m/>
    <m/>
    <m/>
    <m/>
    <n v="3.6"/>
    <n v="24"/>
    <n v="4.5999999999999996"/>
    <n v="28.6"/>
    <n v="1.32"/>
    <m/>
    <m/>
    <n v="6.8"/>
    <m/>
    <n v="15"/>
    <n v="1"/>
    <n v="7.8"/>
    <n v="56"/>
    <n v="81"/>
    <n v="25"/>
    <m/>
    <m/>
    <n v="59"/>
    <n v="20993"/>
    <m/>
  </r>
  <r>
    <x v="70"/>
    <x v="5"/>
    <n v="147"/>
    <m/>
    <m/>
    <m/>
    <m/>
    <m/>
    <m/>
    <n v="2.7"/>
    <n v="34"/>
    <n v="5.0999999999999996"/>
    <n v="39.1"/>
    <n v="1.35"/>
    <m/>
    <m/>
    <n v="8.1999999999999993"/>
    <m/>
    <n v="15"/>
    <n v="1.1000000000000001"/>
    <n v="8.1999999999999993"/>
    <n v="74"/>
    <n v="102"/>
    <n v="28"/>
    <m/>
    <m/>
    <n v="72"/>
    <n v="10051"/>
    <m/>
  </r>
  <r>
    <x v="70"/>
    <x v="6"/>
    <n v="148"/>
    <m/>
    <m/>
    <m/>
    <m/>
    <m/>
    <m/>
    <n v="3.3"/>
    <n v="31"/>
    <n v="4.2"/>
    <n v="35.200000000000003"/>
    <n v="1.29"/>
    <m/>
    <m/>
    <n v="7.1"/>
    <m/>
    <n v="20"/>
    <n v="1.1000000000000001"/>
    <n v="8"/>
    <n v="63"/>
    <n v="95"/>
    <n v="32"/>
    <m/>
    <m/>
    <n v="77"/>
    <n v="13418"/>
    <m/>
  </r>
  <r>
    <x v="70"/>
    <x v="7"/>
    <n v="158"/>
    <m/>
    <m/>
    <m/>
    <m/>
    <m/>
    <m/>
    <n v="3"/>
    <n v="33"/>
    <n v="5.7"/>
    <n v="38.700000000000003"/>
    <n v="1.08"/>
    <m/>
    <m/>
    <n v="10.7"/>
    <m/>
    <n v="28"/>
    <n v="1.2"/>
    <n v="8.1999999999999993"/>
    <n v="68"/>
    <n v="108"/>
    <n v="40"/>
    <m/>
    <m/>
    <n v="84"/>
    <n v="4493.54"/>
    <m/>
  </r>
  <r>
    <x v="70"/>
    <x v="8"/>
    <n v="204"/>
    <m/>
    <m/>
    <m/>
    <m/>
    <m/>
    <m/>
    <n v="1.5"/>
    <n v="35"/>
    <n v="7.9"/>
    <n v="42.9"/>
    <n v="0.19"/>
    <m/>
    <m/>
    <n v="17.2"/>
    <m/>
    <n v="38"/>
    <n v="0.9"/>
    <n v="7.8"/>
    <n v="72"/>
    <n v="120"/>
    <n v="48"/>
    <m/>
    <m/>
    <n v="85"/>
    <n v="2517.7399999999998"/>
    <m/>
  </r>
  <r>
    <x v="70"/>
    <x v="9"/>
    <n v="201"/>
    <m/>
    <m/>
    <m/>
    <m/>
    <m/>
    <m/>
    <n v="1.4"/>
    <n v="42"/>
    <n v="5.8"/>
    <n v="47.8"/>
    <n v="0.95"/>
    <m/>
    <m/>
    <n v="16.8"/>
    <m/>
    <n v="28"/>
    <n v="2.1"/>
    <n v="8.4"/>
    <n v="90"/>
    <n v="131"/>
    <n v="41"/>
    <m/>
    <m/>
    <n v="78"/>
    <n v="3595"/>
    <m/>
  </r>
  <r>
    <x v="70"/>
    <x v="10"/>
    <n v="248"/>
    <m/>
    <m/>
    <m/>
    <m/>
    <m/>
    <m/>
    <m/>
    <n v="55"/>
    <n v="7.4"/>
    <n v="62.4"/>
    <n v="0.68"/>
    <m/>
    <m/>
    <n v="24"/>
    <m/>
    <n v="42"/>
    <n v="1.6"/>
    <n v="8.6"/>
    <n v="112"/>
    <n v="168"/>
    <n v="56"/>
    <m/>
    <m/>
    <n v="62"/>
    <n v="1954.83"/>
    <m/>
  </r>
  <r>
    <x v="70"/>
    <x v="11"/>
    <n v="245"/>
    <m/>
    <m/>
    <m/>
    <m/>
    <m/>
    <m/>
    <n v="1.4"/>
    <n v="54"/>
    <n v="7.5"/>
    <n v="61.5"/>
    <n v="0.65"/>
    <m/>
    <m/>
    <n v="20.6"/>
    <m/>
    <n v="35"/>
    <n v="1.1000000000000001"/>
    <n v="8.3000000000000007"/>
    <n v="109"/>
    <n v="165"/>
    <n v="56"/>
    <m/>
    <m/>
    <n v="56"/>
    <n v="2159.33"/>
    <m/>
  </r>
  <r>
    <x v="70"/>
    <x v="12"/>
    <n v="165"/>
    <m/>
    <m/>
    <m/>
    <m/>
    <m/>
    <m/>
    <n v="5.3"/>
    <n v="32"/>
    <n v="5.2"/>
    <n v="37.200000000000003"/>
    <n v="1.75"/>
    <m/>
    <m/>
    <n v="11.7"/>
    <m/>
    <n v="15"/>
    <n v="1.2"/>
    <n v="7.8"/>
    <n v="56"/>
    <n v="93"/>
    <n v="42"/>
    <m/>
    <m/>
    <n v="46"/>
    <n v="15501"/>
    <m/>
  </r>
  <r>
    <x v="71"/>
    <x v="1"/>
    <m/>
    <m/>
    <m/>
    <m/>
    <m/>
    <m/>
    <m/>
    <n v="4.3"/>
    <n v="29"/>
    <n v="3.8"/>
    <n v="32.799999999999997"/>
    <n v="1.67"/>
    <m/>
    <m/>
    <n v="26.8"/>
    <m/>
    <n v="15"/>
    <n v="1.4"/>
    <n v="7.7"/>
    <n v="47"/>
    <n v="88"/>
    <n v="41"/>
    <m/>
    <m/>
    <n v="45"/>
    <n v="14432"/>
    <m/>
  </r>
  <r>
    <x v="71"/>
    <x v="2"/>
    <m/>
    <m/>
    <m/>
    <m/>
    <m/>
    <m/>
    <m/>
    <n v="3.9"/>
    <n v="29"/>
    <n v="3.8"/>
    <n v="32.799999999999997"/>
    <n v="1.18"/>
    <m/>
    <m/>
    <n v="20.2"/>
    <m/>
    <n v="14"/>
    <n v="1.1200000000000001"/>
    <n v="7.8"/>
    <n v="48"/>
    <n v="91"/>
    <n v="43"/>
    <m/>
    <m/>
    <n v="46"/>
    <n v="20603"/>
    <m/>
  </r>
  <r>
    <x v="71"/>
    <x v="3"/>
    <n v="108"/>
    <m/>
    <m/>
    <m/>
    <m/>
    <m/>
    <m/>
    <n v="3.9"/>
    <n v="29"/>
    <n v="4.7"/>
    <n v="33.700000000000003"/>
    <n v="1.52"/>
    <m/>
    <m/>
    <n v="14"/>
    <m/>
    <n v="11"/>
    <n v="1"/>
    <n v="7.8"/>
    <n v="51"/>
    <n v="92"/>
    <n v="41"/>
    <m/>
    <m/>
    <n v="51"/>
    <n v="30128"/>
    <m/>
  </r>
  <r>
    <x v="71"/>
    <x v="4"/>
    <n v="131"/>
    <m/>
    <m/>
    <m/>
    <m/>
    <m/>
    <m/>
    <n v="2.2000000000000002"/>
    <n v="32"/>
    <n v="5.0999999999999996"/>
    <n v="37.1"/>
    <n v="1.48"/>
    <m/>
    <m/>
    <n v="12.7"/>
    <m/>
    <n v="11"/>
    <n v="0.85"/>
    <n v="8.1"/>
    <n v="60"/>
    <n v="102"/>
    <n v="42"/>
    <m/>
    <m/>
    <n v="59"/>
    <n v="15166"/>
    <m/>
  </r>
  <r>
    <x v="71"/>
    <x v="5"/>
    <n v="124"/>
    <m/>
    <m/>
    <m/>
    <m/>
    <m/>
    <m/>
    <n v="4.3"/>
    <n v="28"/>
    <n v="3.6"/>
    <n v="31.6"/>
    <n v="1.31"/>
    <m/>
    <m/>
    <n v="11.9"/>
    <m/>
    <n v="11"/>
    <n v="0.9"/>
    <n v="7.8"/>
    <n v="56"/>
    <n v="86"/>
    <n v="36"/>
    <m/>
    <m/>
    <n v="70"/>
    <n v="19752"/>
    <m/>
  </r>
  <r>
    <x v="71"/>
    <x v="6"/>
    <n v="156"/>
    <m/>
    <m/>
    <m/>
    <m/>
    <m/>
    <m/>
    <n v="5.6"/>
    <n v="32"/>
    <n v="5.7"/>
    <n v="37.700000000000003"/>
    <n v="1.06"/>
    <m/>
    <m/>
    <n v="13.1"/>
    <m/>
    <n v="10"/>
    <n v="1.6"/>
    <n v="8"/>
    <n v="65"/>
    <n v="103"/>
    <n v="38"/>
    <m/>
    <m/>
    <n v="79"/>
    <n v="11131"/>
    <m/>
  </r>
  <r>
    <x v="71"/>
    <x v="7"/>
    <n v="173"/>
    <m/>
    <m/>
    <m/>
    <m/>
    <m/>
    <m/>
    <n v="4.7"/>
    <n v="34"/>
    <n v="6.3"/>
    <n v="40.299999999999997"/>
    <n v="1.62"/>
    <m/>
    <m/>
    <n v="12"/>
    <m/>
    <n v="13"/>
    <n v="1.9"/>
    <n v="7.9"/>
    <n v="73"/>
    <n v="111"/>
    <n v="38"/>
    <m/>
    <m/>
    <n v="82"/>
    <n v="8647.41"/>
    <m/>
  </r>
  <r>
    <x v="71"/>
    <x v="8"/>
    <n v="213"/>
    <m/>
    <m/>
    <m/>
    <m/>
    <m/>
    <m/>
    <n v="2.6"/>
    <n v="41"/>
    <n v="8"/>
    <n v="49"/>
    <n v="1.1299999999999999"/>
    <m/>
    <m/>
    <n v="13.9"/>
    <m/>
    <n v="22"/>
    <m/>
    <n v="8.1999999999999993"/>
    <n v="93"/>
    <n v="137"/>
    <n v="44"/>
    <m/>
    <m/>
    <n v="85"/>
    <n v="4500"/>
    <m/>
  </r>
  <r>
    <x v="71"/>
    <x v="9"/>
    <n v="185"/>
    <m/>
    <m/>
    <m/>
    <m/>
    <m/>
    <m/>
    <n v="4.2"/>
    <n v="36"/>
    <n v="6.1"/>
    <n v="42.1"/>
    <n v="1.56"/>
    <m/>
    <m/>
    <n v="9.8000000000000007"/>
    <m/>
    <n v="20"/>
    <m/>
    <n v="7.8"/>
    <n v="73"/>
    <n v="116"/>
    <n v="43"/>
    <m/>
    <m/>
    <n v="74"/>
    <n v="25310"/>
    <m/>
  </r>
  <r>
    <x v="71"/>
    <x v="10"/>
    <n v="152"/>
    <m/>
    <m/>
    <m/>
    <m/>
    <m/>
    <m/>
    <n v="6.8"/>
    <n v="32"/>
    <n v="5.3"/>
    <n v="37.299999999999997"/>
    <n v="1.97"/>
    <m/>
    <m/>
    <n v="9.8000000000000007"/>
    <m/>
    <n v="12"/>
    <m/>
    <n v="7.8"/>
    <n v="63"/>
    <n v="101"/>
    <n v="38"/>
    <m/>
    <m/>
    <n v="65"/>
    <n v="18210"/>
    <m/>
  </r>
  <r>
    <x v="71"/>
    <x v="11"/>
    <n v="152"/>
    <m/>
    <m/>
    <m/>
    <m/>
    <m/>
    <m/>
    <n v="4.5999999999999996"/>
    <n v="33"/>
    <n v="7"/>
    <n v="40"/>
    <n v="1.91"/>
    <m/>
    <m/>
    <n v="10.3"/>
    <m/>
    <n v="12"/>
    <m/>
    <n v="8"/>
    <n v="69"/>
    <n v="108"/>
    <n v="39"/>
    <m/>
    <m/>
    <n v="58"/>
    <n v="11085"/>
    <m/>
  </r>
  <r>
    <x v="71"/>
    <x v="12"/>
    <n v="154"/>
    <m/>
    <m/>
    <m/>
    <m/>
    <m/>
    <m/>
    <n v="2.2000000000000002"/>
    <n v="34"/>
    <n v="6.9"/>
    <n v="40.9"/>
    <n v="2.0499999999999998"/>
    <m/>
    <m/>
    <n v="11"/>
    <m/>
    <n v="13"/>
    <m/>
    <n v="8.3000000000000007"/>
    <n v="70"/>
    <n v="113"/>
    <n v="43"/>
    <m/>
    <m/>
    <n v="74"/>
    <n v="7955.16"/>
    <m/>
  </r>
  <r>
    <x v="72"/>
    <x v="1"/>
    <n v="130"/>
    <m/>
    <m/>
    <m/>
    <m/>
    <m/>
    <m/>
    <n v="6.2"/>
    <n v="25"/>
    <n v="5.8"/>
    <n v="30.8"/>
    <n v="2.1800000000000002"/>
    <m/>
    <m/>
    <n v="10.8"/>
    <m/>
    <n v="12"/>
    <m/>
    <n v="7.6"/>
    <n v="53"/>
    <n v="91"/>
    <m/>
    <m/>
    <m/>
    <n v="40"/>
    <n v="24586"/>
    <m/>
  </r>
  <r>
    <x v="72"/>
    <x v="2"/>
    <n v="140"/>
    <m/>
    <m/>
    <m/>
    <m/>
    <m/>
    <m/>
    <n v="5.2"/>
    <n v="28"/>
    <n v="5.9"/>
    <n v="33.9"/>
    <n v="1.87"/>
    <m/>
    <m/>
    <n v="10.4"/>
    <m/>
    <n v="14"/>
    <m/>
    <n v="7.8"/>
    <n v="53"/>
    <n v="93"/>
    <m/>
    <m/>
    <m/>
    <n v="47"/>
    <n v="15448"/>
    <m/>
  </r>
  <r>
    <x v="72"/>
    <x v="3"/>
    <n v="136"/>
    <m/>
    <m/>
    <m/>
    <m/>
    <m/>
    <m/>
    <n v="2.6"/>
    <n v="31"/>
    <n v="5.6"/>
    <n v="36.6"/>
    <n v="1.58"/>
    <m/>
    <m/>
    <n v="13.3"/>
    <m/>
    <n v="16"/>
    <m/>
    <n v="8.3000000000000007"/>
    <n v="57"/>
    <n v="101"/>
    <m/>
    <m/>
    <m/>
    <n v="55"/>
    <n v="11072"/>
    <m/>
  </r>
  <r>
    <x v="72"/>
    <x v="4"/>
    <n v="134"/>
    <m/>
    <m/>
    <m/>
    <m/>
    <m/>
    <m/>
    <n v="3.2"/>
    <n v="32"/>
    <n v="5.4"/>
    <n v="37.4"/>
    <n v="1.47"/>
    <m/>
    <m/>
    <n v="11.2"/>
    <m/>
    <n v="15"/>
    <n v="2.2999999999999998"/>
    <n v="8.1"/>
    <n v="59"/>
    <n v="102"/>
    <m/>
    <m/>
    <m/>
    <n v="64"/>
    <n v="12342"/>
    <m/>
  </r>
  <r>
    <x v="72"/>
    <x v="5"/>
    <n v="177"/>
    <m/>
    <m/>
    <m/>
    <m/>
    <m/>
    <m/>
    <n v="1.2"/>
    <n v="40"/>
    <n v="6.6"/>
    <n v="46.6"/>
    <n v="0.91"/>
    <m/>
    <m/>
    <n v="14.4"/>
    <m/>
    <n v="21"/>
    <m/>
    <n v="8.4"/>
    <n v="73"/>
    <n v="129"/>
    <m/>
    <m/>
    <m/>
    <n v="71"/>
    <n v="4887.09"/>
    <m/>
  </r>
  <r>
    <x v="72"/>
    <x v="6"/>
    <n v="178"/>
    <m/>
    <m/>
    <m/>
    <m/>
    <m/>
    <m/>
    <n v="3.8"/>
    <n v="39"/>
    <n v="5.6"/>
    <n v="44.6"/>
    <n v="1.1000000000000001"/>
    <m/>
    <m/>
    <n v="12.8"/>
    <m/>
    <n v="18"/>
    <m/>
    <n v="7.9"/>
    <n v="75"/>
    <n v="119"/>
    <m/>
    <m/>
    <m/>
    <n v="81"/>
    <n v="6229.33"/>
    <m/>
  </r>
  <r>
    <x v="72"/>
    <x v="7"/>
    <n v="192"/>
    <m/>
    <m/>
    <m/>
    <m/>
    <m/>
    <m/>
    <n v="3.7"/>
    <n v="36"/>
    <n v="6.4"/>
    <n v="42.4"/>
    <n v="1.02"/>
    <m/>
    <m/>
    <n v="15.5"/>
    <m/>
    <n v="19"/>
    <n v="2.63"/>
    <n v="8.1999999999999993"/>
    <n v="80"/>
    <n v="117"/>
    <m/>
    <m/>
    <m/>
    <n v="83"/>
    <n v="3632.9"/>
    <m/>
  </r>
  <r>
    <x v="72"/>
    <x v="8"/>
    <n v="204"/>
    <m/>
    <m/>
    <m/>
    <m/>
    <m/>
    <m/>
    <n v="1.8"/>
    <n v="41"/>
    <n v="5.2"/>
    <n v="46.2"/>
    <n v="0.53"/>
    <m/>
    <m/>
    <n v="16.899999999999999"/>
    <m/>
    <n v="25"/>
    <n v="3.05"/>
    <n v="8"/>
    <n v="79"/>
    <n v="124"/>
    <m/>
    <m/>
    <m/>
    <n v="84"/>
    <n v="2683.22"/>
    <m/>
  </r>
  <r>
    <x v="72"/>
    <x v="9"/>
    <n v="255"/>
    <m/>
    <m/>
    <m/>
    <m/>
    <m/>
    <m/>
    <n v="1.6"/>
    <n v="46"/>
    <n v="8.6"/>
    <n v="54.6"/>
    <n v="0.71"/>
    <m/>
    <m/>
    <n v="20.2"/>
    <m/>
    <n v="36"/>
    <n v="3.1"/>
    <n v="7.9"/>
    <n v="92"/>
    <n v="146"/>
    <m/>
    <m/>
    <m/>
    <n v="77"/>
    <n v="2114.66"/>
    <m/>
  </r>
  <r>
    <x v="72"/>
    <x v="10"/>
    <n v="136"/>
    <m/>
    <m/>
    <m/>
    <m/>
    <m/>
    <m/>
    <n v="5.6"/>
    <n v="33"/>
    <n v="6.2"/>
    <n v="39.200000000000003"/>
    <n v="1.18"/>
    <m/>
    <m/>
    <n v="9.1999999999999993"/>
    <m/>
    <n v="16"/>
    <n v="2.04"/>
    <n v="7.6"/>
    <n v="59"/>
    <n v="107"/>
    <m/>
    <m/>
    <m/>
    <n v="63"/>
    <n v="36791"/>
    <m/>
  </r>
  <r>
    <x v="72"/>
    <x v="11"/>
    <n v="149"/>
    <m/>
    <m/>
    <m/>
    <m/>
    <m/>
    <m/>
    <n v="4.3"/>
    <n v="37"/>
    <n v="5.3"/>
    <n v="42.3"/>
    <n v="1.58"/>
    <m/>
    <m/>
    <n v="11"/>
    <m/>
    <n v="20"/>
    <n v="1.65"/>
    <n v="7.8"/>
    <n v="71"/>
    <n v="116"/>
    <m/>
    <m/>
    <m/>
    <n v="51"/>
    <n v="11467"/>
    <m/>
  </r>
  <r>
    <x v="72"/>
    <x v="12"/>
    <n v="169"/>
    <m/>
    <m/>
    <m/>
    <m/>
    <m/>
    <m/>
    <n v="2.2000000000000002"/>
    <n v="38"/>
    <n v="6.1"/>
    <n v="44.1"/>
    <n v="1.7"/>
    <m/>
    <m/>
    <n v="12.5"/>
    <m/>
    <n v="24"/>
    <n v="1.2"/>
    <n v="8"/>
    <n v="67"/>
    <n v="117"/>
    <m/>
    <m/>
    <m/>
    <n v="42"/>
    <n v="10473"/>
    <m/>
  </r>
  <r>
    <x v="73"/>
    <x v="1"/>
    <n v="156"/>
    <m/>
    <m/>
    <m/>
    <m/>
    <m/>
    <m/>
    <n v="1.8"/>
    <n v="46"/>
    <n v="8.6"/>
    <n v="54.6"/>
    <n v="2.19"/>
    <m/>
    <m/>
    <n v="16.5"/>
    <m/>
    <n v="34"/>
    <n v="1.1000000000000001"/>
    <n v="8.3000000000000007"/>
    <n v="89"/>
    <n v="148"/>
    <m/>
    <m/>
    <m/>
    <n v="38"/>
    <n v="3726.45"/>
    <m/>
  </r>
  <r>
    <x v="73"/>
    <x v="2"/>
    <n v="176"/>
    <m/>
    <m/>
    <m/>
    <m/>
    <m/>
    <m/>
    <n v="2.1"/>
    <n v="43"/>
    <n v="8.5"/>
    <n v="51.5"/>
    <n v="1.62"/>
    <m/>
    <m/>
    <n v="16.399999999999999"/>
    <m/>
    <n v="39"/>
    <n v="1.8"/>
    <n v="8.1999999999999993"/>
    <n v="76"/>
    <n v="142"/>
    <m/>
    <m/>
    <m/>
    <n v="41"/>
    <n v="6115.35"/>
    <m/>
  </r>
  <r>
    <x v="73"/>
    <x v="3"/>
    <n v="122"/>
    <m/>
    <m/>
    <m/>
    <m/>
    <m/>
    <m/>
    <n v="4.5"/>
    <n v="25"/>
    <n v="5.6"/>
    <n v="30.6"/>
    <n v="1.18"/>
    <m/>
    <m/>
    <n v="11.4"/>
    <m/>
    <n v="20"/>
    <n v="2.4"/>
    <n v="7.5"/>
    <n v="38"/>
    <n v="82"/>
    <m/>
    <m/>
    <m/>
    <n v="53"/>
    <n v="23806"/>
    <m/>
  </r>
  <r>
    <x v="73"/>
    <x v="4"/>
    <n v="136"/>
    <m/>
    <m/>
    <m/>
    <m/>
    <m/>
    <m/>
    <n v="3.4"/>
    <n v="29"/>
    <n v="5.0999999999999996"/>
    <n v="34.1"/>
    <n v="1.1000000000000001"/>
    <m/>
    <m/>
    <n v="10"/>
    <m/>
    <n v="22"/>
    <n v="2.1"/>
    <n v="7.9"/>
    <n v="55"/>
    <n v="93"/>
    <m/>
    <m/>
    <m/>
    <n v="64"/>
    <n v="23003"/>
    <m/>
  </r>
  <r>
    <x v="73"/>
    <x v="5"/>
    <n v="191"/>
    <m/>
    <m/>
    <m/>
    <m/>
    <m/>
    <m/>
    <n v="1.2"/>
    <n v="40"/>
    <n v="7.8"/>
    <n v="47.8"/>
    <n v="0.76"/>
    <m/>
    <m/>
    <n v="13.6"/>
    <m/>
    <n v="33"/>
    <n v="2.2000000000000002"/>
    <n v="8.3000000000000007"/>
    <n v="85"/>
    <n v="132"/>
    <m/>
    <m/>
    <m/>
    <n v="76"/>
    <n v="4720.32"/>
    <m/>
  </r>
  <r>
    <x v="73"/>
    <x v="6"/>
    <n v="236"/>
    <m/>
    <m/>
    <m/>
    <m/>
    <m/>
    <m/>
    <n v="2.2000000000000002"/>
    <n v="50"/>
    <n v="8.3000000000000007"/>
    <n v="58.3"/>
    <n v="0.41"/>
    <m/>
    <m/>
    <n v="19.899999999999999"/>
    <m/>
    <n v="42"/>
    <n v="2.6"/>
    <n v="8.1999999999999993"/>
    <n v="93"/>
    <n v="157"/>
    <m/>
    <m/>
    <m/>
    <n v="79"/>
    <n v="2540.33"/>
    <m/>
  </r>
  <r>
    <x v="73"/>
    <x v="7"/>
    <n v="224"/>
    <m/>
    <m/>
    <m/>
    <m/>
    <m/>
    <m/>
    <n v="1.3"/>
    <n v="40"/>
    <n v="8.9"/>
    <n v="48.9"/>
    <n v="0.21"/>
    <m/>
    <m/>
    <n v="23.9"/>
    <m/>
    <n v="49"/>
    <n v="3.2"/>
    <n v="7.8"/>
    <n v="75"/>
    <n v="138"/>
    <m/>
    <m/>
    <m/>
    <n v="87"/>
    <n v="1945.8"/>
    <m/>
  </r>
  <r>
    <x v="73"/>
    <x v="8"/>
    <n v="236"/>
    <m/>
    <m/>
    <m/>
    <m/>
    <m/>
    <m/>
    <n v="1.8"/>
    <n v="42"/>
    <n v="7.9"/>
    <n v="49.9"/>
    <n v="0.22"/>
    <m/>
    <m/>
    <n v="24.6"/>
    <m/>
    <n v="48"/>
    <n v="3.2"/>
    <n v="7.9"/>
    <n v="82"/>
    <n v="139"/>
    <m/>
    <m/>
    <m/>
    <n v="85"/>
    <n v="1429.61"/>
    <m/>
  </r>
  <r>
    <x v="73"/>
    <x v="9"/>
    <n v="303"/>
    <m/>
    <m/>
    <m/>
    <m/>
    <m/>
    <m/>
    <n v="1.4"/>
    <n v="50"/>
    <n v="11.3"/>
    <n v="61.3"/>
    <n v="0.15"/>
    <m/>
    <m/>
    <n v="30.9"/>
    <m/>
    <n v="61"/>
    <n v="3.4"/>
    <n v="7.8"/>
    <n v="88"/>
    <n v="167"/>
    <m/>
    <m/>
    <m/>
    <n v="77"/>
    <n v="1034.76"/>
    <m/>
  </r>
  <r>
    <x v="73"/>
    <x v="10"/>
    <n v="317"/>
    <m/>
    <m/>
    <m/>
    <m/>
    <m/>
    <m/>
    <n v="2.6"/>
    <n v="58"/>
    <n v="9.4"/>
    <n v="67.400000000000006"/>
    <n v="0.32"/>
    <m/>
    <m/>
    <n v="31"/>
    <m/>
    <n v="23"/>
    <n v="3.1"/>
    <n v="8.1"/>
    <n v="103"/>
    <n v="184"/>
    <m/>
    <m/>
    <m/>
    <n v="64"/>
    <n v="2423.87"/>
    <m/>
  </r>
  <r>
    <x v="73"/>
    <x v="11"/>
    <n v="179"/>
    <m/>
    <m/>
    <m/>
    <m/>
    <m/>
    <m/>
    <n v="6.3"/>
    <n v="42"/>
    <n v="9.1999999999999993"/>
    <n v="51.2"/>
    <n v="0.56000000000000005"/>
    <m/>
    <m/>
    <n v="15.3"/>
    <m/>
    <n v="39"/>
    <n v="2.1"/>
    <n v="7.6"/>
    <n v="68"/>
    <n v="136"/>
    <m/>
    <m/>
    <m/>
    <n v="58"/>
    <n v="14422"/>
    <m/>
  </r>
  <r>
    <x v="73"/>
    <x v="12"/>
    <n v="140"/>
    <m/>
    <m/>
    <m/>
    <m/>
    <m/>
    <m/>
    <n v="6.2"/>
    <n v="33"/>
    <n v="6.3"/>
    <n v="39.299999999999997"/>
    <n v="1.72"/>
    <m/>
    <m/>
    <n v="13.2"/>
    <m/>
    <n v="26"/>
    <n v="2.2999999999999998"/>
    <n v="7.5"/>
    <n v="47"/>
    <n v="106"/>
    <m/>
    <m/>
    <m/>
    <n v="45"/>
    <n v="21819"/>
    <m/>
  </r>
  <r>
    <x v="74"/>
    <x v="1"/>
    <n v="210"/>
    <m/>
    <m/>
    <m/>
    <m/>
    <m/>
    <m/>
    <n v="6"/>
    <n v="34"/>
    <n v="6.2"/>
    <n v="40.200000000000003"/>
    <n v="1.26"/>
    <m/>
    <m/>
    <n v="16.7"/>
    <m/>
    <n v="16"/>
    <m/>
    <n v="7.3"/>
    <n v="51"/>
    <n v="106"/>
    <m/>
    <n v="0"/>
    <n v="32"/>
    <n v="41"/>
    <n v="24425.16129"/>
    <m/>
  </r>
  <r>
    <x v="74"/>
    <x v="2"/>
    <n v="282"/>
    <m/>
    <m/>
    <m/>
    <m/>
    <m/>
    <m/>
    <n v="1.8"/>
    <n v="38"/>
    <n v="4.4000000000000004"/>
    <n v="42.4"/>
    <n v="2.4300000000000002"/>
    <m/>
    <m/>
    <n v="12.3"/>
    <m/>
    <n v="17"/>
    <m/>
    <n v="7.6"/>
    <n v="66"/>
    <n v="115"/>
    <m/>
    <m/>
    <m/>
    <n v="42"/>
    <n v="10818.571429"/>
    <m/>
  </r>
  <r>
    <x v="74"/>
    <x v="3"/>
    <n v="173"/>
    <m/>
    <m/>
    <m/>
    <m/>
    <m/>
    <m/>
    <n v="2.4"/>
    <n v="33"/>
    <n v="3.3"/>
    <n v="36.299999999999997"/>
    <n v="2.21"/>
    <m/>
    <m/>
    <n v="15.2"/>
    <m/>
    <n v="16"/>
    <n v="2.6"/>
    <n v="7.7"/>
    <n v="55"/>
    <n v="94"/>
    <m/>
    <n v="0.5"/>
    <n v="32.9"/>
    <n v="50"/>
    <n v="42840.322581"/>
    <m/>
  </r>
  <r>
    <x v="74"/>
    <x v="4"/>
    <n v="165"/>
    <m/>
    <m/>
    <m/>
    <m/>
    <m/>
    <m/>
    <n v="3.1"/>
    <n v="36"/>
    <n v="3.2"/>
    <n v="39.200000000000003"/>
    <n v="1.93"/>
    <m/>
    <m/>
    <n v="11.7"/>
    <m/>
    <n v="25"/>
    <n v="1.5"/>
    <n v="8"/>
    <n v="60"/>
    <n v="103"/>
    <m/>
    <n v="14"/>
    <n v="57.2"/>
    <n v="63"/>
    <n v="16138.666667"/>
    <m/>
  </r>
  <r>
    <x v="74"/>
    <x v="5"/>
    <n v="171"/>
    <m/>
    <m/>
    <m/>
    <m/>
    <m/>
    <m/>
    <n v="4.9000000000000004"/>
    <n v="34"/>
    <n v="3.4"/>
    <n v="37.4"/>
    <n v="1.3"/>
    <m/>
    <m/>
    <n v="11.9"/>
    <m/>
    <n v="23"/>
    <n v="1.5"/>
    <n v="7.7"/>
    <n v="54"/>
    <n v="100"/>
    <m/>
    <m/>
    <m/>
    <n v="66"/>
    <n v="30764.516129"/>
    <m/>
  </r>
  <r>
    <x v="74"/>
    <x v="6"/>
    <n v="201"/>
    <m/>
    <m/>
    <m/>
    <m/>
    <m/>
    <m/>
    <n v="2.2999999999999998"/>
    <n v="45"/>
    <n v="3.6"/>
    <n v="48.6"/>
    <n v="0.83"/>
    <m/>
    <m/>
    <n v="13.4"/>
    <m/>
    <n v="21"/>
    <n v="1.6"/>
    <n v="8.1999999999999993"/>
    <n v="84"/>
    <n v="126"/>
    <m/>
    <m/>
    <m/>
    <n v="80"/>
    <n v="6389"/>
    <m/>
  </r>
  <r>
    <x v="74"/>
    <x v="7"/>
    <n v="193"/>
    <m/>
    <m/>
    <m/>
    <m/>
    <m/>
    <m/>
    <n v="5.2"/>
    <n v="44"/>
    <n v="4.0999999999999996"/>
    <n v="48.1"/>
    <n v="1.4"/>
    <m/>
    <m/>
    <n v="14.5"/>
    <m/>
    <n v="29"/>
    <n v="3"/>
    <n v="7.9"/>
    <n v="76"/>
    <n v="130"/>
    <m/>
    <m/>
    <m/>
    <n v="80"/>
    <n v="8691.2903225999999"/>
    <m/>
  </r>
  <r>
    <x v="74"/>
    <x v="8"/>
    <n v="219"/>
    <m/>
    <m/>
    <m/>
    <m/>
    <m/>
    <m/>
    <n v="5"/>
    <n v="41"/>
    <n v="3.9"/>
    <n v="44.9"/>
    <n v="0.33"/>
    <m/>
    <m/>
    <n v="14.2"/>
    <m/>
    <n v="25"/>
    <n v="2.4"/>
    <n v="7.8"/>
    <n v="77"/>
    <n v="116"/>
    <m/>
    <m/>
    <m/>
    <n v="83"/>
    <n v="10829.677419"/>
    <m/>
  </r>
  <r>
    <x v="74"/>
    <x v="9"/>
    <n v="261"/>
    <m/>
    <m/>
    <m/>
    <m/>
    <m/>
    <m/>
    <n v="3.5"/>
    <n v="42"/>
    <n v="8.5"/>
    <n v="50.5"/>
    <n v="0.49"/>
    <m/>
    <m/>
    <n v="15.1"/>
    <m/>
    <n v="31"/>
    <n v="2.8"/>
    <n v="7.6"/>
    <n v="98"/>
    <n v="147"/>
    <m/>
    <m/>
    <m/>
    <n v="79"/>
    <n v="3347.3333333"/>
    <m/>
  </r>
  <r>
    <x v="74"/>
    <x v="10"/>
    <n v="273"/>
    <m/>
    <m/>
    <m/>
    <m/>
    <m/>
    <m/>
    <n v="1.6"/>
    <n v="52"/>
    <n v="11"/>
    <n v="63"/>
    <n v="0.75"/>
    <m/>
    <m/>
    <n v="25.6"/>
    <m/>
    <n v="62"/>
    <n v="2.9"/>
    <n v="8.5"/>
    <n v="117"/>
    <n v="179"/>
    <m/>
    <n v="16.95"/>
    <n v="62.51"/>
    <n v="70"/>
    <n v="1899.3548387000001"/>
    <m/>
  </r>
  <r>
    <x v="74"/>
    <x v="11"/>
    <n v="288"/>
    <m/>
    <m/>
    <m/>
    <m/>
    <m/>
    <m/>
    <n v="2.4"/>
    <n v="55"/>
    <n v="11"/>
    <n v="66"/>
    <n v="0.65"/>
    <m/>
    <m/>
    <n v="31"/>
    <m/>
    <n v="62"/>
    <n v="3.1"/>
    <n v="8.1999999999999993"/>
    <n v="123"/>
    <n v="186"/>
    <m/>
    <n v="12.5"/>
    <n v="54.5"/>
    <n v="55"/>
    <n v="2168.3333333"/>
    <m/>
  </r>
  <r>
    <x v="74"/>
    <x v="12"/>
    <n v="212"/>
    <m/>
    <m/>
    <m/>
    <m/>
    <m/>
    <m/>
    <n v="6.9"/>
    <n v="32"/>
    <n v="3"/>
    <n v="35"/>
    <n v="0.85"/>
    <m/>
    <m/>
    <n v="15.4"/>
    <m/>
    <n v="31"/>
    <n v="4.5"/>
    <n v="7.8"/>
    <n v="62"/>
    <n v="95"/>
    <m/>
    <n v="3.5"/>
    <n v="38.299999999999997"/>
    <n v="46"/>
    <n v="10567.096774"/>
    <m/>
  </r>
  <r>
    <x v="75"/>
    <x v="1"/>
    <n v="170"/>
    <m/>
    <m/>
    <m/>
    <m/>
    <m/>
    <m/>
    <n v="6.3"/>
    <n v="24"/>
    <n v="5"/>
    <n v="29"/>
    <n v="1.82"/>
    <m/>
    <m/>
    <n v="19.3"/>
    <m/>
    <n v="21"/>
    <n v="1.6"/>
    <n v="7.7"/>
    <n v="38"/>
    <n v="75"/>
    <m/>
    <n v="1"/>
    <n v="33.799999999999997"/>
    <n v="39"/>
    <n v="30610.322581"/>
    <m/>
  </r>
  <r>
    <x v="75"/>
    <x v="2"/>
    <n v="183"/>
    <m/>
    <m/>
    <m/>
    <m/>
    <m/>
    <m/>
    <n v="7.5"/>
    <n v="29"/>
    <n v="7"/>
    <n v="36"/>
    <n v="2.14"/>
    <m/>
    <m/>
    <n v="12.2"/>
    <m/>
    <n v="22"/>
    <n v="2.6"/>
    <n v="7.6"/>
    <n v="57"/>
    <n v="95"/>
    <m/>
    <n v="3"/>
    <n v="37.4"/>
    <n v="37"/>
    <n v="30174.642856999999"/>
    <m/>
  </r>
  <r>
    <x v="75"/>
    <x v="3"/>
    <n v="176"/>
    <m/>
    <m/>
    <m/>
    <m/>
    <m/>
    <m/>
    <n v="8"/>
    <n v="23"/>
    <n v="6"/>
    <n v="29"/>
    <n v="1.81"/>
    <n v="1.59"/>
    <m/>
    <n v="12.6"/>
    <m/>
    <n v="21"/>
    <n v="1.8"/>
    <n v="7.5"/>
    <n v="42"/>
    <n v="79"/>
    <m/>
    <n v="8.5"/>
    <n v="47.3"/>
    <n v="51"/>
    <n v="37880.645161"/>
    <m/>
  </r>
  <r>
    <x v="75"/>
    <x v="4"/>
    <n v="180"/>
    <m/>
    <m/>
    <m/>
    <m/>
    <m/>
    <m/>
    <n v="6.8"/>
    <n v="25"/>
    <n v="6"/>
    <n v="31"/>
    <n v="1.57"/>
    <m/>
    <m/>
    <n v="11.7"/>
    <m/>
    <n v="20"/>
    <n v="1.6"/>
    <n v="7.6"/>
    <n v="45"/>
    <n v="87"/>
    <m/>
    <n v="18"/>
    <n v="64.400000000000006"/>
    <n v="59"/>
    <n v="18376.666667000001"/>
    <m/>
  </r>
  <r>
    <x v="75"/>
    <x v="5"/>
    <n v="158"/>
    <m/>
    <m/>
    <m/>
    <m/>
    <m/>
    <m/>
    <n v="5.0999999999999996"/>
    <n v="29"/>
    <n v="7"/>
    <n v="36"/>
    <n v="1.35"/>
    <m/>
    <m/>
    <n v="12.4"/>
    <m/>
    <n v="23"/>
    <n v="1.9"/>
    <n v="7.8"/>
    <n v="55"/>
    <n v="93"/>
    <m/>
    <n v="22"/>
    <n v="71.599999999999994"/>
    <n v="71"/>
    <n v="16881.935484000001"/>
    <m/>
  </r>
  <r>
    <x v="75"/>
    <x v="6"/>
    <n v="227"/>
    <m/>
    <m/>
    <m/>
    <m/>
    <m/>
    <m/>
    <n v="9.9"/>
    <n v="31"/>
    <n v="6"/>
    <n v="37"/>
    <n v="0.86"/>
    <n v="1.28"/>
    <m/>
    <n v="11.8"/>
    <m/>
    <n v="49"/>
    <n v="2.4"/>
    <n v="7.9"/>
    <n v="64"/>
    <n v="104"/>
    <m/>
    <n v="21"/>
    <n v="69.800000000000011"/>
    <n v="75"/>
    <n v="14102.333333"/>
    <m/>
  </r>
  <r>
    <x v="75"/>
    <x v="7"/>
    <n v="189"/>
    <m/>
    <m/>
    <m/>
    <m/>
    <m/>
    <m/>
    <n v="4.4000000000000004"/>
    <n v="40"/>
    <n v="7"/>
    <n v="47"/>
    <n v="1.76"/>
    <n v="0.4"/>
    <m/>
    <n v="15.2"/>
    <m/>
    <n v="55"/>
    <n v="2.2999999999999998"/>
    <n v="7.7"/>
    <n v="83"/>
    <n v="131"/>
    <m/>
    <n v="29"/>
    <n v="84.2"/>
    <n v="81"/>
    <n v="5453.8709676999997"/>
    <m/>
  </r>
  <r>
    <x v="75"/>
    <x v="8"/>
    <n v="210"/>
    <m/>
    <m/>
    <m/>
    <m/>
    <m/>
    <m/>
    <n v="12.4"/>
    <n v="36"/>
    <n v="7"/>
    <n v="43"/>
    <n v="1.61"/>
    <n v="0.44"/>
    <m/>
    <n v="16.600000000000001"/>
    <m/>
    <n v="37"/>
    <n v="3.8"/>
    <n v="7"/>
    <n v="73"/>
    <n v="120"/>
    <m/>
    <n v="24.5"/>
    <n v="76.099999999999994"/>
    <n v="81"/>
    <n v="5433.8709676999997"/>
    <m/>
  </r>
  <r>
    <x v="75"/>
    <x v="9"/>
    <n v="274"/>
    <m/>
    <m/>
    <m/>
    <m/>
    <m/>
    <m/>
    <n v="8.5"/>
    <n v="33"/>
    <n v="7"/>
    <n v="40"/>
    <n v="1.22"/>
    <n v="0.91114285714285714"/>
    <m/>
    <n v="11.5"/>
    <m/>
    <n v="32"/>
    <n v="2.5"/>
    <n v="7"/>
    <n v="51"/>
    <n v="109"/>
    <m/>
    <n v="23.875"/>
    <n v="74.974999999999994"/>
    <n v="74"/>
    <n v="21374"/>
    <m/>
  </r>
  <r>
    <x v="75"/>
    <x v="10"/>
    <n v="224"/>
    <m/>
    <m/>
    <m/>
    <m/>
    <m/>
    <m/>
    <n v="13.4"/>
    <n v="27"/>
    <n v="3"/>
    <n v="30"/>
    <n v="1.51"/>
    <n v="1.29"/>
    <m/>
    <n v="11.8"/>
    <m/>
    <n v="26"/>
    <n v="2.8"/>
    <n v="7"/>
    <n v="34"/>
    <n v="99"/>
    <m/>
    <n v="11.65"/>
    <n v="52.97"/>
    <n v="62"/>
    <n v="33741.935484000001"/>
    <m/>
  </r>
  <r>
    <x v="75"/>
    <x v="11"/>
    <n v="169"/>
    <m/>
    <m/>
    <m/>
    <m/>
    <m/>
    <m/>
    <n v="8.5"/>
    <n v="30"/>
    <n v="5"/>
    <n v="35"/>
    <n v="1.02"/>
    <n v="1.1000000000000001"/>
    <m/>
    <n v="13"/>
    <m/>
    <n v="31"/>
    <n v="2"/>
    <n v="7.3"/>
    <n v="58"/>
    <n v="102"/>
    <m/>
    <n v="14"/>
    <n v="57.2"/>
    <n v="56"/>
    <n v="18249.666667000001"/>
    <m/>
  </r>
  <r>
    <x v="75"/>
    <x v="12"/>
    <n v="167"/>
    <m/>
    <m/>
    <m/>
    <m/>
    <m/>
    <m/>
    <n v="5.5"/>
    <n v="31"/>
    <n v="6"/>
    <n v="37"/>
    <n v="1.53"/>
    <n v="1.39"/>
    <m/>
    <n v="14.3"/>
    <m/>
    <n v="22"/>
    <n v="1.8"/>
    <n v="7.7"/>
    <n v="62"/>
    <n v="95"/>
    <m/>
    <n v="7.1"/>
    <n v="44.78"/>
    <n v="45"/>
    <n v="13162.258065"/>
    <m/>
  </r>
  <r>
    <x v="76"/>
    <x v="1"/>
    <n v="151"/>
    <m/>
    <m/>
    <m/>
    <m/>
    <m/>
    <m/>
    <n v="6.8"/>
    <n v="29"/>
    <m/>
    <m/>
    <n v="1.4"/>
    <n v="1.49"/>
    <m/>
    <n v="15.2"/>
    <m/>
    <n v="22"/>
    <n v="1.6"/>
    <n v="7.4"/>
    <n v="56"/>
    <m/>
    <m/>
    <n v="2.2999999999999998"/>
    <n v="36.14"/>
    <n v="42"/>
    <n v="18366.129032000001"/>
    <m/>
  </r>
  <r>
    <x v="76"/>
    <x v="2"/>
    <n v="174"/>
    <m/>
    <m/>
    <m/>
    <m/>
    <m/>
    <m/>
    <n v="3.4"/>
    <n v="37"/>
    <m/>
    <m/>
    <n v="2.62"/>
    <n v="1.89"/>
    <m/>
    <n v="18"/>
    <m/>
    <n v="25"/>
    <n v="1.6"/>
    <n v="8.1"/>
    <n v="75"/>
    <m/>
    <m/>
    <n v="2"/>
    <n v="35.6"/>
    <n v="42"/>
    <n v="8044.8275862"/>
    <m/>
  </r>
  <r>
    <x v="76"/>
    <x v="3"/>
    <n v="149"/>
    <m/>
    <m/>
    <m/>
    <m/>
    <m/>
    <m/>
    <n v="15"/>
    <n v="27"/>
    <m/>
    <m/>
    <n v="1.6"/>
    <n v="1.3583333333333334"/>
    <m/>
    <n v="18"/>
    <m/>
    <n v="30"/>
    <n v="1.9"/>
    <n v="7.5"/>
    <n v="45"/>
    <m/>
    <m/>
    <n v="8.3333333333333339"/>
    <n v="47"/>
    <n v="46"/>
    <n v="23332.903225999999"/>
    <m/>
  </r>
  <r>
    <x v="76"/>
    <x v="4"/>
    <n v="129"/>
    <m/>
    <m/>
    <m/>
    <m/>
    <m/>
    <m/>
    <m/>
    <n v="25"/>
    <m/>
    <m/>
    <n v="1.08"/>
    <n v="1.3859999999999999"/>
    <m/>
    <n v="12"/>
    <m/>
    <n v="19"/>
    <n v="1.8"/>
    <n v="7.1"/>
    <n v="49"/>
    <m/>
    <m/>
    <n v="10"/>
    <n v="50"/>
    <n v="58"/>
    <n v="30956.666667000001"/>
    <m/>
  </r>
  <r>
    <x v="76"/>
    <x v="5"/>
    <n v="145"/>
    <m/>
    <m/>
    <m/>
    <m/>
    <m/>
    <m/>
    <n v="10"/>
    <n v="28"/>
    <n v="6"/>
    <n v="34"/>
    <n v="1.48"/>
    <n v="1.01"/>
    <m/>
    <n v="13.4"/>
    <m/>
    <n v="22"/>
    <n v="2.1"/>
    <n v="7.3"/>
    <n v="55"/>
    <n v="95"/>
    <m/>
    <n v="14.78"/>
    <n v="58.603999999999999"/>
    <n v="68"/>
    <n v="25303.225805999999"/>
    <m/>
  </r>
  <r>
    <x v="76"/>
    <x v="6"/>
    <n v="190"/>
    <m/>
    <m/>
    <m/>
    <m/>
    <m/>
    <m/>
    <n v="11"/>
    <n v="34"/>
    <n v="6"/>
    <n v="40"/>
    <n v="1.32"/>
    <n v="0.84250000000000003"/>
    <m/>
    <n v="15.3"/>
    <m/>
    <n v="33"/>
    <n v="2.4"/>
    <n v="7.4"/>
    <n v="67"/>
    <n v="111"/>
    <m/>
    <n v="25.042857142857144"/>
    <n v="77.07714285714286"/>
    <n v="76"/>
    <n v="7910"/>
    <m/>
  </r>
  <r>
    <x v="76"/>
    <x v="7"/>
    <n v="212"/>
    <m/>
    <m/>
    <m/>
    <m/>
    <m/>
    <m/>
    <n v="12"/>
    <n v="38"/>
    <n v="5"/>
    <n v="43"/>
    <n v="1.26"/>
    <n v="0.51666666666666672"/>
    <m/>
    <n v="15.2"/>
    <m/>
    <n v="42"/>
    <n v="2.6"/>
    <n v="7.5"/>
    <n v="76"/>
    <n v="113"/>
    <m/>
    <n v="28.4"/>
    <n v="83.12"/>
    <n v="85"/>
    <n v="4275.8064516000004"/>
    <m/>
  </r>
  <r>
    <x v="76"/>
    <x v="8"/>
    <n v="250"/>
    <m/>
    <m/>
    <m/>
    <m/>
    <m/>
    <m/>
    <n v="6.4"/>
    <n v="40"/>
    <n v="6"/>
    <n v="46"/>
    <n v="0.45"/>
    <n v="0.38833333333333336"/>
    <m/>
    <n v="24"/>
    <m/>
    <n v="46"/>
    <n v="2.8"/>
    <n v="7.6"/>
    <n v="74"/>
    <n v="131"/>
    <m/>
    <n v="27.590909090909086"/>
    <n v="81.663636363636357"/>
    <n v="88"/>
    <n v="3399.0322581"/>
    <m/>
  </r>
  <r>
    <x v="76"/>
    <x v="9"/>
    <n v="274"/>
    <m/>
    <m/>
    <m/>
    <m/>
    <m/>
    <m/>
    <n v="6.1"/>
    <n v="44"/>
    <n v="11"/>
    <n v="55"/>
    <n v="0.7"/>
    <n v="0.60499999999999998"/>
    <m/>
    <n v="19.2"/>
    <m/>
    <n v="45"/>
    <n v="2.8"/>
    <n v="7.8"/>
    <n v="90"/>
    <n v="152"/>
    <m/>
    <n v="24.4"/>
    <n v="75.92"/>
    <n v="86"/>
    <n v="1662.3333333"/>
    <m/>
  </r>
  <r>
    <x v="76"/>
    <x v="10"/>
    <n v="304"/>
    <m/>
    <m/>
    <m/>
    <m/>
    <m/>
    <m/>
    <n v="3.5"/>
    <n v="54"/>
    <n v="14"/>
    <n v="68"/>
    <n v="0.73"/>
    <n v="0.84"/>
    <m/>
    <n v="27.9"/>
    <m/>
    <m/>
    <n v="2.8"/>
    <n v="7.9"/>
    <n v="106"/>
    <n v="194"/>
    <m/>
    <n v="10.5"/>
    <n v="50.900000000000006"/>
    <n v="64"/>
    <n v="1700"/>
    <m/>
  </r>
  <r>
    <x v="76"/>
    <x v="11"/>
    <n v="310"/>
    <m/>
    <m/>
    <m/>
    <m/>
    <m/>
    <m/>
    <n v="2"/>
    <n v="57"/>
    <n v="11"/>
    <n v="68"/>
    <n v="0.81"/>
    <m/>
    <m/>
    <n v="33.1"/>
    <m/>
    <n v="64"/>
    <n v="3.2"/>
    <n v="7.6"/>
    <n v="102"/>
    <n v="189"/>
    <m/>
    <m/>
    <m/>
    <n v="54"/>
    <n v="3712.3333333"/>
    <m/>
  </r>
  <r>
    <x v="76"/>
    <x v="12"/>
    <n v="202"/>
    <m/>
    <m/>
    <m/>
    <m/>
    <m/>
    <m/>
    <n v="5"/>
    <n v="40"/>
    <n v="8"/>
    <n v="48"/>
    <n v="2.1"/>
    <n v="1.34"/>
    <m/>
    <n v="17.8"/>
    <m/>
    <n v="43"/>
    <n v="2.5"/>
    <n v="7.6"/>
    <n v="78"/>
    <n v="128"/>
    <m/>
    <n v="2.9000024999999998"/>
    <n v="37.220004500000002"/>
    <n v="45"/>
    <n v="3550.9677419"/>
    <m/>
  </r>
  <r>
    <x v="77"/>
    <x v="1"/>
    <n v="198"/>
    <m/>
    <m/>
    <m/>
    <m/>
    <m/>
    <m/>
    <m/>
    <n v="53"/>
    <n v="9"/>
    <n v="62"/>
    <n v="1.44"/>
    <n v="1.6681999999999999"/>
    <m/>
    <n v="28.7"/>
    <m/>
    <n v="63"/>
    <n v="2.8"/>
    <n v="8.1"/>
    <n v="105"/>
    <n v="177"/>
    <m/>
    <n v="1.3666666666666665"/>
    <n v="34.46"/>
    <n v="39"/>
    <n v="1681.6129031999999"/>
    <m/>
  </r>
  <r>
    <x v="77"/>
    <x v="2"/>
    <n v="225"/>
    <m/>
    <m/>
    <m/>
    <m/>
    <m/>
    <m/>
    <n v="1.2"/>
    <n v="37"/>
    <n v="7"/>
    <n v="44"/>
    <n v="1.3"/>
    <n v="1.8790000000000007"/>
    <m/>
    <n v="16.3"/>
    <m/>
    <n v="37"/>
    <n v="4.9000000000000004"/>
    <n v="7.3"/>
    <n v="59"/>
    <n v="122"/>
    <m/>
    <n v="5.0734693877551029"/>
    <n v="41.132244897959183"/>
    <n v="44"/>
    <n v="13658.214286"/>
    <m/>
  </r>
  <r>
    <x v="77"/>
    <x v="3"/>
    <n v="108"/>
    <m/>
    <m/>
    <m/>
    <m/>
    <m/>
    <m/>
    <n v="4"/>
    <n v="30"/>
    <n v="6"/>
    <n v="36"/>
    <m/>
    <n v="1.9375"/>
    <m/>
    <m/>
    <m/>
    <n v="25"/>
    <n v="2.2000000000000002"/>
    <n v="7.2"/>
    <n v="53"/>
    <n v="100"/>
    <m/>
    <n v="7.6312499999999996"/>
    <n v="45.736249999999998"/>
    <n v="50"/>
    <n v="7545.1612902999996"/>
    <m/>
  </r>
  <r>
    <x v="77"/>
    <x v="4"/>
    <n v="152"/>
    <m/>
    <m/>
    <m/>
    <m/>
    <m/>
    <m/>
    <n v="1.8"/>
    <n v="28"/>
    <n v="6"/>
    <n v="34"/>
    <m/>
    <n v="0.98100000000000009"/>
    <m/>
    <n v="5.9"/>
    <m/>
    <m/>
    <n v="2.4"/>
    <n v="7.3"/>
    <n v="53"/>
    <n v="98"/>
    <m/>
    <n v="14.460606060606056"/>
    <n v="58.029090909090897"/>
    <n v="63"/>
    <n v="13101.666667"/>
    <m/>
  </r>
  <r>
    <x v="77"/>
    <x v="5"/>
    <n v="133"/>
    <m/>
    <m/>
    <m/>
    <m/>
    <m/>
    <m/>
    <n v="4.3"/>
    <n v="27"/>
    <n v="6"/>
    <n v="33"/>
    <n v="1.8"/>
    <n v="1.67"/>
    <m/>
    <n v="6.6"/>
    <m/>
    <n v="25"/>
    <n v="2.6"/>
    <n v="7.1"/>
    <n v="52"/>
    <n v="94"/>
    <m/>
    <n v="19.559999999999999"/>
    <n v="67.207999999999998"/>
    <n v="68"/>
    <n v="10000.967742000001"/>
    <m/>
  </r>
  <r>
    <x v="77"/>
    <x v="6"/>
    <n v="183"/>
    <m/>
    <m/>
    <m/>
    <m/>
    <m/>
    <m/>
    <n v="5.9"/>
    <n v="30"/>
    <n v="5"/>
    <n v="35"/>
    <n v="1.36"/>
    <n v="1.02"/>
    <m/>
    <n v="9.3000000000000007"/>
    <m/>
    <n v="38"/>
    <n v="2.8"/>
    <n v="7.1"/>
    <n v="50"/>
    <n v="99"/>
    <m/>
    <n v="24.631250000000001"/>
    <n v="76.336250000000007"/>
    <n v="78"/>
    <n v="12911"/>
    <m/>
  </r>
  <r>
    <x v="77"/>
    <x v="7"/>
    <n v="212"/>
    <m/>
    <m/>
    <m/>
    <m/>
    <m/>
    <m/>
    <n v="7"/>
    <n v="38"/>
    <n v="7"/>
    <n v="45"/>
    <n v="1.86"/>
    <n v="0.73499999999999999"/>
    <m/>
    <n v="13.5"/>
    <m/>
    <n v="32"/>
    <n v="2.5"/>
    <n v="7.4"/>
    <n v="82"/>
    <n v="130"/>
    <m/>
    <n v="28.020833333333332"/>
    <n v="82.4375"/>
    <n v="82"/>
    <n v="4571.2903225999999"/>
    <m/>
  </r>
  <r>
    <x v="77"/>
    <x v="8"/>
    <n v="239"/>
    <m/>
    <m/>
    <m/>
    <m/>
    <m/>
    <m/>
    <n v="1"/>
    <n v="41"/>
    <n v="10"/>
    <n v="51"/>
    <n v="1.4"/>
    <n v="0.23499999999999999"/>
    <m/>
    <n v="20"/>
    <m/>
    <n v="34"/>
    <n v="3.3"/>
    <n v="8.1"/>
    <n v="89"/>
    <n v="142"/>
    <m/>
    <n v="26.705263157894734"/>
    <n v="80.069473684210521"/>
    <n v="80"/>
    <n v="1874.6774194"/>
    <m/>
  </r>
  <r>
    <x v="77"/>
    <x v="9"/>
    <n v="279"/>
    <m/>
    <m/>
    <m/>
    <m/>
    <m/>
    <m/>
    <n v="2"/>
    <n v="46"/>
    <n v="9"/>
    <n v="55"/>
    <n v="0.4"/>
    <n v="0.66500000000000004"/>
    <m/>
    <n v="20.399999999999999"/>
    <m/>
    <n v="54"/>
    <n v="3.8"/>
    <n v="7.9"/>
    <n v="95"/>
    <n v="157"/>
    <m/>
    <n v="23.284615384615389"/>
    <n v="73.912307692307706"/>
    <n v="74"/>
    <n v="2640.3333333"/>
    <m/>
  </r>
  <r>
    <x v="77"/>
    <x v="10"/>
    <n v="286"/>
    <m/>
    <m/>
    <m/>
    <m/>
    <m/>
    <m/>
    <n v="6"/>
    <n v="53"/>
    <n v="11"/>
    <n v="64"/>
    <n v="1.06"/>
    <m/>
    <m/>
    <n v="28.1"/>
    <m/>
    <n v="61"/>
    <n v="3.2"/>
    <n v="7.7"/>
    <n v="83"/>
    <n v="178"/>
    <m/>
    <m/>
    <m/>
    <n v="61"/>
    <n v="2391.6774194"/>
    <m/>
  </r>
  <r>
    <x v="77"/>
    <x v="11"/>
    <n v="153"/>
    <m/>
    <m/>
    <m/>
    <m/>
    <m/>
    <m/>
    <n v="3.8"/>
    <n v="44"/>
    <n v="9"/>
    <n v="53"/>
    <n v="2.0099999999999998"/>
    <m/>
    <m/>
    <n v="18.100000000000001"/>
    <m/>
    <n v="40"/>
    <n v="3.3"/>
    <n v="7.5"/>
    <n v="52"/>
    <n v="154"/>
    <m/>
    <m/>
    <m/>
    <n v="52"/>
    <n v="3150.3333333"/>
    <m/>
  </r>
  <r>
    <x v="77"/>
    <x v="12"/>
    <n v="154"/>
    <m/>
    <m/>
    <m/>
    <m/>
    <m/>
    <m/>
    <n v="1.1000000000000001"/>
    <n v="43"/>
    <n v="11"/>
    <n v="54"/>
    <n v="1.42"/>
    <m/>
    <m/>
    <n v="23"/>
    <m/>
    <n v="50"/>
    <n v="2.6"/>
    <n v="7.5"/>
    <n v="63"/>
    <n v="154"/>
    <n v="4"/>
    <m/>
    <m/>
    <n v="43"/>
    <n v="4013.2258065000001"/>
    <m/>
  </r>
  <r>
    <x v="78"/>
    <x v="1"/>
    <n v="145"/>
    <m/>
    <m/>
    <m/>
    <m/>
    <m/>
    <m/>
    <n v="2"/>
    <n v="37"/>
    <n v="8"/>
    <n v="45"/>
    <n v="1.77"/>
    <m/>
    <m/>
    <n v="17.2"/>
    <m/>
    <n v="41"/>
    <n v="3.2"/>
    <n v="7.1"/>
    <n v="65"/>
    <n v="122"/>
    <m/>
    <n v="5.0000000000000004E-6"/>
    <m/>
    <n v="41"/>
    <n v="7662.5806451999997"/>
    <m/>
  </r>
  <r>
    <x v="78"/>
    <x v="2"/>
    <n v="263"/>
    <m/>
    <m/>
    <m/>
    <m/>
    <m/>
    <m/>
    <n v="5.5"/>
    <n v="29"/>
    <n v="8"/>
    <n v="37"/>
    <n v="2.2000000000000002"/>
    <m/>
    <m/>
    <m/>
    <m/>
    <n v="42"/>
    <n v="2.9"/>
    <n v="7.3"/>
    <n v="46"/>
    <n v="103"/>
    <m/>
    <m/>
    <m/>
    <n v="45"/>
    <n v="27682.142856999999"/>
    <m/>
  </r>
  <r>
    <x v="78"/>
    <x v="3"/>
    <n v="162"/>
    <m/>
    <m/>
    <m/>
    <m/>
    <m/>
    <m/>
    <n v="5.9"/>
    <n v="31"/>
    <n v="7"/>
    <n v="38"/>
    <n v="1.8"/>
    <m/>
    <m/>
    <n v="13"/>
    <m/>
    <n v="47"/>
    <n v="1.8"/>
    <n v="7.6"/>
    <n v="49"/>
    <n v="107"/>
    <m/>
    <n v="8"/>
    <n v="46.4"/>
    <n v="50"/>
    <n v="29045.16129"/>
    <m/>
  </r>
  <r>
    <x v="78"/>
    <x v="4"/>
    <n v="176"/>
    <m/>
    <m/>
    <m/>
    <m/>
    <m/>
    <m/>
    <n v="0.8"/>
    <n v="28"/>
    <n v="7"/>
    <n v="35"/>
    <n v="1.51"/>
    <m/>
    <m/>
    <n v="14.3"/>
    <m/>
    <n v="70"/>
    <n v="2.1"/>
    <n v="8"/>
    <n v="49"/>
    <n v="95"/>
    <m/>
    <m/>
    <m/>
    <n v="59"/>
    <n v="13365.666667"/>
    <m/>
  </r>
  <r>
    <x v="78"/>
    <x v="5"/>
    <n v="194"/>
    <m/>
    <m/>
    <m/>
    <m/>
    <m/>
    <m/>
    <n v="0.9"/>
    <n v="34"/>
    <n v="8"/>
    <n v="42"/>
    <n v="0.97"/>
    <m/>
    <m/>
    <n v="19.100000000000001"/>
    <m/>
    <n v="61"/>
    <n v="1.8"/>
    <n v="8.3000000000000007"/>
    <n v="49"/>
    <n v="119"/>
    <m/>
    <n v="19"/>
    <n v="66.2"/>
    <n v="73"/>
    <n v="7994.8387097000004"/>
    <m/>
  </r>
  <r>
    <x v="78"/>
    <x v="6"/>
    <n v="222"/>
    <m/>
    <m/>
    <m/>
    <m/>
    <m/>
    <m/>
    <n v="2.2999999999999998"/>
    <n v="30"/>
    <n v="6"/>
    <n v="36"/>
    <n v="2.23"/>
    <m/>
    <m/>
    <n v="12.4"/>
    <m/>
    <n v="30"/>
    <n v="2.9"/>
    <n v="7.9"/>
    <n v="67"/>
    <n v="101"/>
    <m/>
    <m/>
    <m/>
    <n v="78"/>
    <n v="22093.666667000001"/>
    <m/>
  </r>
  <r>
    <x v="78"/>
    <x v="7"/>
    <n v="195"/>
    <m/>
    <m/>
    <m/>
    <m/>
    <m/>
    <m/>
    <n v="2.6"/>
    <n v="40"/>
    <n v="10"/>
    <n v="50"/>
    <n v="1.22"/>
    <m/>
    <m/>
    <n v="13.1"/>
    <m/>
    <n v="34"/>
    <n v="2.1"/>
    <n v="8.1999999999999993"/>
    <n v="50"/>
    <n v="141"/>
    <m/>
    <n v="29"/>
    <n v="84.2"/>
    <n v="84"/>
    <n v="5788.0645161000002"/>
    <m/>
  </r>
  <r>
    <x v="78"/>
    <x v="8"/>
    <n v="253"/>
    <m/>
    <m/>
    <m/>
    <m/>
    <m/>
    <m/>
    <n v="5.7"/>
    <n v="54"/>
    <n v="14"/>
    <n v="68"/>
    <n v="0.55000000000000004"/>
    <m/>
    <m/>
    <n v="13.7"/>
    <m/>
    <n v="34"/>
    <n v="2.9"/>
    <n v="8.1999999999999993"/>
    <n v="72"/>
    <n v="146"/>
    <m/>
    <m/>
    <m/>
    <n v="81"/>
    <n v="3674.1935484000001"/>
    <m/>
  </r>
  <r>
    <x v="78"/>
    <x v="9"/>
    <n v="321"/>
    <m/>
    <m/>
    <m/>
    <m/>
    <m/>
    <m/>
    <n v="2.5"/>
    <n v="47"/>
    <n v="11"/>
    <n v="58"/>
    <n v="1.1399999999999999"/>
    <m/>
    <m/>
    <n v="24"/>
    <m/>
    <n v="59"/>
    <n v="2.9"/>
    <n v="8"/>
    <n v="76"/>
    <n v="156"/>
    <m/>
    <n v="20.5"/>
    <n v="68.900000000000006"/>
    <n v="76"/>
    <n v="1943.6666667"/>
    <m/>
  </r>
  <r>
    <x v="78"/>
    <x v="10"/>
    <n v="261"/>
    <m/>
    <m/>
    <m/>
    <m/>
    <m/>
    <m/>
    <n v="2.6"/>
    <n v="57"/>
    <n v="10"/>
    <n v="67"/>
    <n v="0.89"/>
    <m/>
    <m/>
    <n v="24.3"/>
    <m/>
    <n v="66"/>
    <n v="3"/>
    <n v="8.1999999999999993"/>
    <n v="80"/>
    <n v="179"/>
    <m/>
    <m/>
    <m/>
    <n v="68"/>
    <n v="2081.2903225999999"/>
    <m/>
  </r>
  <r>
    <x v="78"/>
    <x v="11"/>
    <n v="290"/>
    <m/>
    <m/>
    <m/>
    <m/>
    <m/>
    <m/>
    <n v="1.2"/>
    <n v="53"/>
    <n v="10"/>
    <n v="63"/>
    <n v="1.3"/>
    <m/>
    <m/>
    <n v="25.1"/>
    <m/>
    <n v="45"/>
    <n v="3.2"/>
    <n v="8.1999999999999993"/>
    <n v="86"/>
    <n v="170"/>
    <m/>
    <m/>
    <m/>
    <n v="57"/>
    <n v="2895"/>
    <m/>
  </r>
  <r>
    <x v="78"/>
    <x v="12"/>
    <n v="183"/>
    <m/>
    <m/>
    <m/>
    <m/>
    <m/>
    <m/>
    <n v="2.2999999999999998"/>
    <n v="40"/>
    <n v="8"/>
    <n v="48"/>
    <n v="1.69"/>
    <m/>
    <m/>
    <n v="19.5"/>
    <m/>
    <n v="38"/>
    <n v="3.4"/>
    <n v="8.1"/>
    <n v="75"/>
    <n v="133"/>
    <m/>
    <n v="9.5"/>
    <n v="49.1"/>
    <n v="51"/>
    <n v="6724.5161289999996"/>
    <m/>
  </r>
  <r>
    <x v="79"/>
    <x v="1"/>
    <n v="202"/>
    <m/>
    <m/>
    <m/>
    <m/>
    <m/>
    <m/>
    <m/>
    <n v="37"/>
    <n v="7"/>
    <n v="44"/>
    <n v="1.68"/>
    <m/>
    <m/>
    <n v="18.7"/>
    <m/>
    <n v="37"/>
    <n v="2.1"/>
    <n v="8"/>
    <n v="49"/>
    <n v="116"/>
    <m/>
    <m/>
    <m/>
    <n v="44"/>
    <n v="4373.2258064999996"/>
    <m/>
  </r>
  <r>
    <x v="79"/>
    <x v="2"/>
    <n v="193"/>
    <m/>
    <m/>
    <m/>
    <m/>
    <m/>
    <m/>
    <m/>
    <n v="36"/>
    <n v="5"/>
    <n v="41"/>
    <n v="1.83"/>
    <m/>
    <m/>
    <n v="21.7"/>
    <m/>
    <n v="32"/>
    <n v="2.4"/>
    <n v="7.8"/>
    <n v="44"/>
    <n v="86"/>
    <m/>
    <n v="2.5001000000000002"/>
    <n v="36.50018"/>
    <n v="44"/>
    <n v="15826.428571"/>
    <m/>
  </r>
  <r>
    <x v="79"/>
    <x v="3"/>
    <n v="203"/>
    <m/>
    <m/>
    <m/>
    <m/>
    <m/>
    <m/>
    <m/>
    <n v="21"/>
    <n v="5"/>
    <n v="26"/>
    <n v="2.4"/>
    <m/>
    <m/>
    <n v="13.1"/>
    <m/>
    <n v="30"/>
    <n v="2"/>
    <n v="7.5"/>
    <n v="40"/>
    <n v="73"/>
    <m/>
    <m/>
    <m/>
    <n v="51"/>
    <n v="25267.741934999998"/>
    <m/>
  </r>
  <r>
    <x v="79"/>
    <x v="4"/>
    <n v="174"/>
    <m/>
    <m/>
    <m/>
    <m/>
    <m/>
    <m/>
    <m/>
    <n v="24"/>
    <n v="3"/>
    <n v="27"/>
    <n v="1.3"/>
    <m/>
    <m/>
    <n v="11.8"/>
    <m/>
    <n v="30"/>
    <n v="1.8"/>
    <n v="7.5"/>
    <n v="42"/>
    <n v="71"/>
    <m/>
    <n v="8"/>
    <n v="46.4"/>
    <n v="58"/>
    <n v="48260"/>
    <m/>
  </r>
  <r>
    <x v="79"/>
    <x v="5"/>
    <n v="142"/>
    <m/>
    <m/>
    <m/>
    <m/>
    <m/>
    <m/>
    <n v="9.6999999999999993"/>
    <n v="36"/>
    <n v="2"/>
    <n v="38"/>
    <n v="2.13"/>
    <m/>
    <m/>
    <n v="10.1"/>
    <m/>
    <n v="22"/>
    <n v="1.8"/>
    <n v="7.7"/>
    <n v="56"/>
    <n v="99"/>
    <m/>
    <n v="15"/>
    <n v="59"/>
    <n v="70"/>
    <n v="24561.290323000001"/>
    <m/>
  </r>
  <r>
    <x v="79"/>
    <x v="6"/>
    <n v="236"/>
    <m/>
    <m/>
    <m/>
    <m/>
    <m/>
    <m/>
    <n v="7.9"/>
    <n v="33"/>
    <n v="7"/>
    <n v="40"/>
    <n v="1.82"/>
    <m/>
    <m/>
    <n v="17.2"/>
    <m/>
    <n v="24"/>
    <n v="1.7"/>
    <n v="7.9"/>
    <n v="69"/>
    <n v="110"/>
    <m/>
    <m/>
    <m/>
    <n v="79"/>
    <n v="11077"/>
    <m/>
  </r>
  <r>
    <x v="79"/>
    <x v="7"/>
    <n v="220"/>
    <m/>
    <m/>
    <m/>
    <m/>
    <m/>
    <m/>
    <n v="6.5"/>
    <n v="39"/>
    <n v="13"/>
    <n v="52"/>
    <n v="2.1"/>
    <m/>
    <m/>
    <n v="21.8"/>
    <m/>
    <n v="40"/>
    <n v="2.8"/>
    <n v="8"/>
    <n v="89"/>
    <n v="150"/>
    <m/>
    <n v="28"/>
    <n v="82.4"/>
    <n v="85"/>
    <n v="3595.4838709999999"/>
    <m/>
  </r>
  <r>
    <x v="79"/>
    <x v="8"/>
    <n v="275"/>
    <m/>
    <m/>
    <m/>
    <m/>
    <m/>
    <m/>
    <n v="5.8"/>
    <n v="41"/>
    <n v="13"/>
    <n v="54"/>
    <n v="1.38"/>
    <m/>
    <m/>
    <n v="27.9"/>
    <m/>
    <n v="57"/>
    <n v="2.8"/>
    <n v="7.9"/>
    <n v="94"/>
    <n v="155"/>
    <m/>
    <m/>
    <m/>
    <n v="85"/>
    <n v="1905.8064515999999"/>
    <m/>
  </r>
  <r>
    <x v="79"/>
    <x v="9"/>
    <n v="190"/>
    <m/>
    <m/>
    <m/>
    <m/>
    <m/>
    <m/>
    <n v="4.5999999999999996"/>
    <n v="47"/>
    <n v="13"/>
    <n v="60"/>
    <n v="1.72"/>
    <m/>
    <m/>
    <n v="28.7"/>
    <m/>
    <n v="68"/>
    <n v="3.1"/>
    <n v="8.1"/>
    <n v="109"/>
    <n v="169"/>
    <m/>
    <n v="23"/>
    <n v="73.400000000000006"/>
    <n v="77"/>
    <n v="1471.3333333"/>
    <m/>
  </r>
  <r>
    <x v="79"/>
    <x v="10"/>
    <n v="243"/>
    <m/>
    <m/>
    <m/>
    <m/>
    <m/>
    <m/>
    <n v="6.5"/>
    <n v="50"/>
    <n v="10"/>
    <n v="60"/>
    <n v="1.72"/>
    <m/>
    <m/>
    <n v="25.6"/>
    <m/>
    <n v="67"/>
    <n v="3.1"/>
    <n v="8.1999999999999993"/>
    <n v="108"/>
    <n v="148"/>
    <m/>
    <m/>
    <m/>
    <n v="70"/>
    <n v="4924.8387097000004"/>
    <m/>
  </r>
  <r>
    <x v="79"/>
    <x v="11"/>
    <n v="267"/>
    <m/>
    <m/>
    <m/>
    <m/>
    <m/>
    <m/>
    <n v="5.9"/>
    <n v="35"/>
    <n v="10"/>
    <n v="45"/>
    <n v="1.44"/>
    <m/>
    <m/>
    <n v="10.6"/>
    <m/>
    <n v="44"/>
    <n v="3"/>
    <n v="8"/>
    <n v="74"/>
    <n v="127"/>
    <m/>
    <n v="8"/>
    <n v="46.4"/>
    <n v="55"/>
    <n v="9906"/>
    <m/>
  </r>
  <r>
    <x v="79"/>
    <x v="12"/>
    <n v="178"/>
    <m/>
    <m/>
    <m/>
    <m/>
    <m/>
    <m/>
    <n v="7.4"/>
    <n v="23"/>
    <n v="9"/>
    <n v="32"/>
    <n v="2.97"/>
    <m/>
    <m/>
    <n v="10.3"/>
    <m/>
    <n v="26"/>
    <n v="2.5"/>
    <n v="7.7"/>
    <n v="47"/>
    <n v="93"/>
    <m/>
    <m/>
    <m/>
    <n v="46"/>
    <n v="26645.16129"/>
    <m/>
  </r>
  <r>
    <x v="80"/>
    <x v="1"/>
    <n v="217"/>
    <m/>
    <m/>
    <m/>
    <m/>
    <m/>
    <m/>
    <n v="8.9"/>
    <n v="35"/>
    <n v="9"/>
    <n v="44"/>
    <n v="3.44"/>
    <m/>
    <m/>
    <n v="16.2"/>
    <m/>
    <n v="32"/>
    <n v="2.6"/>
    <n v="8"/>
    <n v="71"/>
    <n v="123"/>
    <m/>
    <n v="2"/>
    <n v="35.6"/>
    <n v="39"/>
    <n v="10461.290322999999"/>
    <m/>
  </r>
  <r>
    <x v="80"/>
    <x v="2"/>
    <n v="168"/>
    <m/>
    <m/>
    <m/>
    <m/>
    <m/>
    <m/>
    <n v="9.1"/>
    <n v="25"/>
    <n v="7"/>
    <n v="32"/>
    <n v="2.86"/>
    <m/>
    <m/>
    <n v="13.7"/>
    <m/>
    <n v="24"/>
    <n v="2.9"/>
    <n v="7.7"/>
    <n v="48"/>
    <n v="92"/>
    <m/>
    <n v="7"/>
    <n v="44.6"/>
    <n v="46"/>
    <n v="39457.931034000001"/>
    <m/>
  </r>
  <r>
    <x v="80"/>
    <x v="3"/>
    <n v="158"/>
    <m/>
    <m/>
    <m/>
    <m/>
    <m/>
    <m/>
    <n v="7.9"/>
    <n v="27"/>
    <n v="7"/>
    <n v="34"/>
    <n v="3.06"/>
    <m/>
    <m/>
    <n v="12.8"/>
    <m/>
    <n v="26"/>
    <n v="2.1"/>
    <n v="7.9"/>
    <n v="53"/>
    <n v="96"/>
    <m/>
    <n v="7"/>
    <n v="44.6"/>
    <n v="48"/>
    <n v="34429.032257999999"/>
    <m/>
  </r>
  <r>
    <x v="80"/>
    <x v="4"/>
    <n v="207"/>
    <m/>
    <m/>
    <m/>
    <m/>
    <m/>
    <m/>
    <n v="8.3000000000000007"/>
    <n v="25"/>
    <n v="6"/>
    <n v="31"/>
    <n v="1.87"/>
    <m/>
    <m/>
    <n v="8.1"/>
    <m/>
    <n v="23"/>
    <n v="2"/>
    <n v="7.8"/>
    <n v="54"/>
    <n v="88"/>
    <m/>
    <m/>
    <m/>
    <n v="57"/>
    <n v="47860"/>
    <m/>
  </r>
  <r>
    <x v="80"/>
    <x v="5"/>
    <n v="206"/>
    <m/>
    <m/>
    <m/>
    <m/>
    <m/>
    <m/>
    <n v="9.1"/>
    <n v="31"/>
    <n v="7"/>
    <n v="38"/>
    <n v="2.02"/>
    <m/>
    <m/>
    <n v="10.3"/>
    <m/>
    <n v="22"/>
    <n v="1.9"/>
    <n v="8.1"/>
    <n v="66"/>
    <n v="109"/>
    <m/>
    <n v="14"/>
    <n v="57.2"/>
    <n v="71"/>
    <n v="19925.806452000001"/>
    <m/>
  </r>
  <r>
    <x v="80"/>
    <x v="6"/>
    <n v="242"/>
    <m/>
    <m/>
    <m/>
    <m/>
    <m/>
    <m/>
    <n v="4.0999999999999996"/>
    <n v="41"/>
    <n v="9"/>
    <n v="50"/>
    <n v="1.42"/>
    <m/>
    <m/>
    <n v="24.6"/>
    <m/>
    <n v="32"/>
    <n v="2.2000000000000002"/>
    <n v="8.3000000000000007"/>
    <n v="93"/>
    <n v="139"/>
    <m/>
    <m/>
    <m/>
    <n v="81"/>
    <n v="5433"/>
    <m/>
  </r>
  <r>
    <x v="80"/>
    <x v="7"/>
    <n v="237"/>
    <m/>
    <m/>
    <m/>
    <m/>
    <m/>
    <m/>
    <n v="4"/>
    <n v="42"/>
    <n v="11"/>
    <n v="53"/>
    <n v="2.06"/>
    <m/>
    <m/>
    <n v="19.600000000000001"/>
    <m/>
    <n v="27"/>
    <n v="4.4000000000000004"/>
    <n v="8.1999999999999993"/>
    <n v="39"/>
    <n v="149"/>
    <m/>
    <m/>
    <m/>
    <n v="85"/>
    <n v="6640.6451612999999"/>
    <m/>
  </r>
  <r>
    <x v="80"/>
    <x v="8"/>
    <n v="209"/>
    <m/>
    <m/>
    <m/>
    <m/>
    <m/>
    <m/>
    <n v="3.9"/>
    <n v="36"/>
    <n v="7"/>
    <n v="43"/>
    <n v="1.1100000000000001"/>
    <m/>
    <m/>
    <n v="12.3"/>
    <m/>
    <n v="27"/>
    <n v="2.7"/>
    <n v="7.8"/>
    <n v="76"/>
    <n v="120"/>
    <m/>
    <m/>
    <m/>
    <n v="83"/>
    <n v="11346.451612999999"/>
    <m/>
  </r>
  <r>
    <x v="80"/>
    <x v="9"/>
    <n v="234"/>
    <m/>
    <m/>
    <m/>
    <m/>
    <m/>
    <m/>
    <n v="3.2"/>
    <n v="46"/>
    <n v="11"/>
    <n v="57"/>
    <n v="1.46"/>
    <m/>
    <m/>
    <n v="16.5"/>
    <m/>
    <n v="39"/>
    <n v="2.8"/>
    <n v="8.1"/>
    <n v="99"/>
    <n v="161"/>
    <m/>
    <n v="23"/>
    <n v="73.400000000000006"/>
    <n v="76"/>
    <n v="3256.6666667"/>
    <m/>
  </r>
  <r>
    <x v="80"/>
    <x v="10"/>
    <n v="284"/>
    <m/>
    <m/>
    <m/>
    <m/>
    <m/>
    <m/>
    <n v="1.7"/>
    <n v="53"/>
    <n v="11"/>
    <n v="64"/>
    <n v="2.09"/>
    <m/>
    <m/>
    <n v="19.600000000000001"/>
    <m/>
    <n v="51"/>
    <n v="2.9"/>
    <n v="8.1999999999999993"/>
    <n v="109"/>
    <n v="177"/>
    <m/>
    <m/>
    <m/>
    <n v="67"/>
    <n v="3179.3548387000001"/>
    <m/>
  </r>
  <r>
    <x v="80"/>
    <x v="11"/>
    <n v="215"/>
    <m/>
    <m/>
    <m/>
    <m/>
    <m/>
    <m/>
    <n v="2.4"/>
    <n v="49"/>
    <n v="9"/>
    <n v="58"/>
    <n v="2.41"/>
    <m/>
    <m/>
    <n v="21.2"/>
    <m/>
    <n v="48"/>
    <n v="3.5"/>
    <n v="8"/>
    <n v="96"/>
    <n v="158"/>
    <m/>
    <n v="8"/>
    <n v="46.4"/>
    <n v="55"/>
    <n v="4985.6666667"/>
    <m/>
  </r>
  <r>
    <x v="80"/>
    <x v="12"/>
    <n v="197"/>
    <m/>
    <m/>
    <m/>
    <m/>
    <m/>
    <m/>
    <n v="4.0999999999999996"/>
    <n v="32"/>
    <n v="8"/>
    <n v="40"/>
    <n v="2.37"/>
    <m/>
    <m/>
    <n v="13.5"/>
    <m/>
    <n v="26"/>
    <n v="2.7"/>
    <n v="8"/>
    <n v="65"/>
    <n v="118"/>
    <m/>
    <m/>
    <m/>
    <n v="50"/>
    <n v="11911.935484"/>
    <m/>
  </r>
  <r>
    <x v="81"/>
    <x v="1"/>
    <n v="374"/>
    <m/>
    <m/>
    <m/>
    <m/>
    <m/>
    <m/>
    <n v="3.2"/>
    <n v="35"/>
    <n v="8"/>
    <n v="43"/>
    <n v="3.09"/>
    <m/>
    <m/>
    <n v="14"/>
    <m/>
    <n v="32"/>
    <n v="2"/>
    <n v="8.1999999999999993"/>
    <n v="75"/>
    <n v="119"/>
    <m/>
    <n v="3"/>
    <n v="37.4"/>
    <n v="43"/>
    <n v="7216.4516129000003"/>
    <m/>
  </r>
  <r>
    <x v="81"/>
    <x v="2"/>
    <n v="408"/>
    <m/>
    <m/>
    <m/>
    <m/>
    <m/>
    <m/>
    <n v="6.8"/>
    <n v="30"/>
    <n v="8"/>
    <n v="38"/>
    <n v="1.6"/>
    <m/>
    <m/>
    <n v="18.3"/>
    <m/>
    <n v="32"/>
    <n v="3.2"/>
    <n v="7.8"/>
    <n v="61"/>
    <n v="107"/>
    <m/>
    <m/>
    <m/>
    <n v="43"/>
    <n v="20864.285714000001"/>
    <m/>
  </r>
  <r>
    <x v="81"/>
    <x v="3"/>
    <n v="355"/>
    <m/>
    <m/>
    <m/>
    <m/>
    <m/>
    <m/>
    <n v="6.6"/>
    <n v="29"/>
    <n v="6"/>
    <n v="35"/>
    <n v="3.44"/>
    <m/>
    <m/>
    <n v="10.7"/>
    <m/>
    <n v="44"/>
    <n v="1.73"/>
    <n v="7.9"/>
    <n v="57"/>
    <n v="100"/>
    <m/>
    <n v="9"/>
    <n v="48.2"/>
    <n v="54"/>
    <n v="13033.548387000001"/>
    <m/>
  </r>
  <r>
    <x v="81"/>
    <x v="4"/>
    <n v="320"/>
    <m/>
    <m/>
    <m/>
    <m/>
    <m/>
    <m/>
    <n v="3"/>
    <n v="30"/>
    <n v="6"/>
    <n v="36"/>
    <n v="1.76"/>
    <m/>
    <m/>
    <n v="11.2"/>
    <m/>
    <n v="28"/>
    <n v="1.8"/>
    <n v="8"/>
    <n v="61"/>
    <n v="99"/>
    <m/>
    <m/>
    <m/>
    <n v="66"/>
    <n v="11477.666667"/>
    <m/>
  </r>
  <r>
    <x v="81"/>
    <x v="5"/>
    <n v="400"/>
    <m/>
    <m/>
    <m/>
    <m/>
    <m/>
    <m/>
    <n v="1.8"/>
    <n v="32"/>
    <n v="7"/>
    <n v="39"/>
    <n v="1.82"/>
    <m/>
    <m/>
    <n v="11.4"/>
    <m/>
    <n v="46"/>
    <n v="2.2000000000000002"/>
    <n v="7.6"/>
    <n v="69"/>
    <n v="107"/>
    <m/>
    <n v="17"/>
    <n v="62.6"/>
    <n v="73"/>
    <n v="9685.8064515999995"/>
    <m/>
  </r>
  <r>
    <x v="81"/>
    <x v="6"/>
    <n v="438"/>
    <m/>
    <m/>
    <m/>
    <m/>
    <m/>
    <m/>
    <n v="3.2"/>
    <n v="33"/>
    <n v="9"/>
    <n v="42"/>
    <n v="1.36"/>
    <m/>
    <m/>
    <n v="11.4"/>
    <m/>
    <n v="32"/>
    <n v="2.2799999999999998"/>
    <n v="7.7"/>
    <n v="67"/>
    <n v="112"/>
    <m/>
    <m/>
    <m/>
    <n v="77"/>
    <n v="7575.3333333"/>
    <m/>
  </r>
  <r>
    <x v="81"/>
    <x v="7"/>
    <n v="430"/>
    <m/>
    <m/>
    <m/>
    <m/>
    <m/>
    <m/>
    <n v="1.6"/>
    <n v="33"/>
    <n v="8"/>
    <n v="41"/>
    <n v="0.8"/>
    <n v="0.09"/>
    <m/>
    <n v="15.5"/>
    <m/>
    <n v="47"/>
    <n v="2.6"/>
    <n v="7.6"/>
    <n v="68"/>
    <n v="116"/>
    <m/>
    <n v="28"/>
    <n v="82.4"/>
    <n v="84"/>
    <n v="3719.0322581"/>
    <m/>
  </r>
  <r>
    <x v="81"/>
    <x v="8"/>
    <n v="543"/>
    <m/>
    <m/>
    <m/>
    <m/>
    <m/>
    <m/>
    <n v="2"/>
    <n v="36"/>
    <n v="9"/>
    <n v="45"/>
    <n v="1.38"/>
    <m/>
    <m/>
    <n v="23.3"/>
    <m/>
    <n v="67"/>
    <n v="3.2"/>
    <n v="7.6"/>
    <n v="75"/>
    <n v="131"/>
    <m/>
    <m/>
    <m/>
    <n v="84"/>
    <n v="2824.8387097"/>
    <m/>
  </r>
  <r>
    <x v="81"/>
    <x v="9"/>
    <n v="596"/>
    <m/>
    <m/>
    <m/>
    <m/>
    <m/>
    <m/>
    <n v="2.8"/>
    <n v="43"/>
    <n v="10"/>
    <n v="53"/>
    <n v="2.1800000000000002"/>
    <n v="1.04"/>
    <m/>
    <n v="23"/>
    <m/>
    <n v="52"/>
    <n v="3.09"/>
    <n v="7.9"/>
    <n v="86"/>
    <n v="130"/>
    <m/>
    <n v="28"/>
    <n v="82.4"/>
    <n v="79"/>
    <n v="1755.4333333"/>
    <m/>
  </r>
  <r>
    <x v="81"/>
    <x v="10"/>
    <n v="612"/>
    <m/>
    <m/>
    <m/>
    <m/>
    <m/>
    <m/>
    <n v="1.6"/>
    <n v="48"/>
    <n v="12"/>
    <n v="60"/>
    <n v="1.04"/>
    <m/>
    <m/>
    <n v="30.6"/>
    <m/>
    <n v="58"/>
    <n v="3.75"/>
    <n v="7.9"/>
    <n v="91"/>
    <n v="161"/>
    <m/>
    <m/>
    <m/>
    <n v="68"/>
    <n v="3365.4838709999999"/>
    <m/>
  </r>
  <r>
    <x v="81"/>
    <x v="11"/>
    <n v="336"/>
    <m/>
    <m/>
    <m/>
    <m/>
    <m/>
    <m/>
    <n v="6.2"/>
    <n v="32"/>
    <n v="12"/>
    <n v="44"/>
    <n v="1.67"/>
    <n v="1.08"/>
    <m/>
    <n v="8.1999999999999993"/>
    <m/>
    <n v="34"/>
    <n v="3.05"/>
    <n v="7.6"/>
    <n v="56"/>
    <n v="111"/>
    <m/>
    <n v="13.666666666666666"/>
    <n v="56.599999999999994"/>
    <n v="58"/>
    <n v="42029"/>
    <m/>
  </r>
  <r>
    <x v="81"/>
    <x v="12"/>
    <n v="282"/>
    <m/>
    <m/>
    <m/>
    <m/>
    <m/>
    <m/>
    <n v="4.2"/>
    <n v="34"/>
    <n v="8"/>
    <n v="42"/>
    <n v="1.8"/>
    <m/>
    <m/>
    <n v="10.199999999999999"/>
    <m/>
    <n v="39"/>
    <n v="2.37"/>
    <n v="7.7"/>
    <n v="59"/>
    <n v="120"/>
    <m/>
    <m/>
    <m/>
    <n v="45"/>
    <n v="16696.774194000001"/>
    <m/>
  </r>
  <r>
    <x v="82"/>
    <x v="1"/>
    <n v="206"/>
    <m/>
    <m/>
    <m/>
    <m/>
    <m/>
    <m/>
    <n v="2.4"/>
    <n v="44"/>
    <n v="9"/>
    <n v="53"/>
    <n v="2.3199999999999998"/>
    <n v="1.9350000000000001"/>
    <m/>
    <n v="16.8"/>
    <m/>
    <n v="49"/>
    <n v="2.0099999999999998"/>
    <n v="8"/>
    <n v="83"/>
    <n v="115"/>
    <m/>
    <n v="1.5"/>
    <n v="34.700000000000003"/>
    <n v="42"/>
    <n v="5500"/>
    <m/>
  </r>
  <r>
    <x v="82"/>
    <x v="2"/>
    <n v="206"/>
    <m/>
    <m/>
    <m/>
    <m/>
    <m/>
    <m/>
    <n v="3.6"/>
    <n v="30"/>
    <n v="9"/>
    <n v="39"/>
    <n v="2.1"/>
    <m/>
    <m/>
    <n v="22"/>
    <m/>
    <n v="30"/>
    <n v="2.1"/>
    <n v="7.7"/>
    <n v="54"/>
    <n v="115"/>
    <m/>
    <m/>
    <m/>
    <n v="43"/>
    <n v="25496.428571"/>
    <m/>
  </r>
  <r>
    <x v="82"/>
    <x v="3"/>
    <n v="278"/>
    <m/>
    <m/>
    <m/>
    <m/>
    <m/>
    <m/>
    <n v="3.4"/>
    <n v="31"/>
    <n v="7"/>
    <n v="38"/>
    <n v="3.21"/>
    <n v="1.8206666666666667"/>
    <m/>
    <n v="19"/>
    <m/>
    <n v="28"/>
    <n v="1.79"/>
    <n v="7.7"/>
    <n v="57"/>
    <n v="108"/>
    <m/>
    <n v="5"/>
    <n v="41"/>
    <n v="51"/>
    <n v="25236.451613000001"/>
    <m/>
  </r>
  <r>
    <x v="82"/>
    <x v="4"/>
    <n v="175"/>
    <m/>
    <m/>
    <m/>
    <m/>
    <m/>
    <m/>
    <n v="3.5"/>
    <n v="31"/>
    <n v="8"/>
    <n v="39"/>
    <n v="1.26"/>
    <m/>
    <m/>
    <n v="12.6"/>
    <m/>
    <n v="27"/>
    <n v="2.1"/>
    <n v="8.1999999999999993"/>
    <n v="61"/>
    <n v="114"/>
    <m/>
    <m/>
    <m/>
    <n v="61"/>
    <n v="11881"/>
    <m/>
  </r>
  <r>
    <x v="82"/>
    <x v="5"/>
    <n v="248"/>
    <m/>
    <m/>
    <m/>
    <m/>
    <m/>
    <m/>
    <n v="3.7"/>
    <n v="36"/>
    <n v="8"/>
    <n v="44"/>
    <n v="1.02"/>
    <n v="0.60399999999999998"/>
    <m/>
    <n v="12.7"/>
    <m/>
    <n v="31"/>
    <n v="1.3"/>
    <n v="8"/>
    <n v="76"/>
    <n v="124"/>
    <m/>
    <n v="21"/>
    <n v="69.800000000000011"/>
    <n v="73"/>
    <n v="6840.6451612999999"/>
    <m/>
  </r>
  <r>
    <x v="82"/>
    <x v="6"/>
    <n v="232"/>
    <m/>
    <m/>
    <m/>
    <m/>
    <m/>
    <m/>
    <n v="2.2000000000000002"/>
    <n v="35"/>
    <n v="8"/>
    <n v="43"/>
    <n v="0.96"/>
    <m/>
    <m/>
    <n v="14.8"/>
    <m/>
    <n v="34"/>
    <n v="2.25"/>
    <n v="7.8"/>
    <n v="76"/>
    <n v="121"/>
    <m/>
    <m/>
    <m/>
    <m/>
    <n v="2855.6666667"/>
    <m/>
  </r>
  <r>
    <x v="82"/>
    <x v="7"/>
    <n v="238"/>
    <m/>
    <m/>
    <m/>
    <m/>
    <m/>
    <m/>
    <n v="1.9"/>
    <n v="36"/>
    <n v="9"/>
    <n v="45"/>
    <n v="0.61"/>
    <n v="0.1885"/>
    <m/>
    <n v="20.8"/>
    <m/>
    <n v="49"/>
    <n v="3.02"/>
    <n v="7.4"/>
    <n v="68"/>
    <n v="129"/>
    <m/>
    <n v="26"/>
    <n v="78.800000000000011"/>
    <n v="85"/>
    <n v="1884.8387097"/>
    <m/>
  </r>
  <r>
    <x v="82"/>
    <x v="8"/>
    <n v="276"/>
    <m/>
    <m/>
    <m/>
    <m/>
    <m/>
    <m/>
    <n v="1.4"/>
    <n v="33"/>
    <n v="11"/>
    <n v="44"/>
    <n v="0.28999999999999998"/>
    <m/>
    <m/>
    <n v="26.8"/>
    <m/>
    <n v="67"/>
    <n v="3.14"/>
    <n v="7.4"/>
    <n v="68"/>
    <n v="129"/>
    <m/>
    <m/>
    <m/>
    <n v="81"/>
    <n v="1452.3225806"/>
    <m/>
  </r>
  <r>
    <x v="82"/>
    <x v="9"/>
    <n v="319"/>
    <m/>
    <m/>
    <m/>
    <m/>
    <m/>
    <m/>
    <n v="2.4"/>
    <n v="48"/>
    <n v="10"/>
    <n v="58"/>
    <n v="0.63"/>
    <n v="0.39050000000000001"/>
    <m/>
    <n v="26"/>
    <m/>
    <n v="92"/>
    <n v="3.45"/>
    <n v="7.9"/>
    <n v="90"/>
    <n v="166"/>
    <m/>
    <n v="23"/>
    <n v="73.400000000000006"/>
    <n v="74"/>
    <n v="962.53333333"/>
    <m/>
  </r>
  <r>
    <x v="82"/>
    <x v="10"/>
    <n v="318"/>
    <m/>
    <m/>
    <m/>
    <m/>
    <m/>
    <m/>
    <n v="2.7"/>
    <n v="54"/>
    <n v="12"/>
    <n v="66"/>
    <n v="0.84"/>
    <m/>
    <m/>
    <n v="28.8"/>
    <m/>
    <n v="114"/>
    <n v="3.39"/>
    <n v="7.9"/>
    <n v="99"/>
    <n v="186"/>
    <m/>
    <m/>
    <m/>
    <n v="65"/>
    <n v="1034.4516129000001"/>
    <m/>
  </r>
  <r>
    <x v="82"/>
    <x v="11"/>
    <n v="298"/>
    <m/>
    <m/>
    <m/>
    <m/>
    <m/>
    <m/>
    <n v="0.7"/>
    <n v="51"/>
    <n v="10"/>
    <n v="61"/>
    <n v="1.1299999999999999"/>
    <n v="0.67700000000000005"/>
    <m/>
    <n v="22.4"/>
    <m/>
    <n v="77"/>
    <n v="3.2"/>
    <n v="7.9"/>
    <n v="89"/>
    <n v="171"/>
    <m/>
    <n v="14"/>
    <n v="57.2"/>
    <n v="52"/>
    <n v="3705"/>
    <m/>
  </r>
  <r>
    <x v="82"/>
    <x v="12"/>
    <n v="172"/>
    <m/>
    <m/>
    <m/>
    <m/>
    <m/>
    <m/>
    <n v="1.6"/>
    <n v="34"/>
    <n v="7"/>
    <n v="41"/>
    <n v="1.98"/>
    <m/>
    <m/>
    <n v="16.5"/>
    <m/>
    <n v="41"/>
    <n v="3.25"/>
    <n v="7.7"/>
    <n v="63"/>
    <n v="115"/>
    <m/>
    <m/>
    <m/>
    <n v="46"/>
    <n v="11998.387097000001"/>
    <m/>
  </r>
  <r>
    <x v="83"/>
    <x v="1"/>
    <n v="239"/>
    <m/>
    <m/>
    <m/>
    <m/>
    <m/>
    <m/>
    <n v="3.8"/>
    <n v="30"/>
    <n v="8"/>
    <n v="38"/>
    <n v="2.41"/>
    <n v="2.0914999999999999"/>
    <m/>
    <n v="18.899999999999999"/>
    <m/>
    <n v="38"/>
    <n v="2.19"/>
    <n v="7.8"/>
    <n v="62"/>
    <n v="109"/>
    <m/>
    <n v="3"/>
    <n v="37.4"/>
    <n v="36"/>
    <n v="11157.741935"/>
    <m/>
  </r>
  <r>
    <x v="83"/>
    <x v="2"/>
    <n v="176"/>
    <m/>
    <m/>
    <m/>
    <m/>
    <m/>
    <m/>
    <n v="2.9"/>
    <n v="32"/>
    <n v="7"/>
    <n v="39"/>
    <n v="2.4700000000000002"/>
    <m/>
    <m/>
    <n v="20.8"/>
    <m/>
    <n v="32"/>
    <n v="2.41"/>
    <n v="7.9"/>
    <n v="55"/>
    <n v="114"/>
    <m/>
    <m/>
    <m/>
    <n v="44"/>
    <n v="12682.5"/>
    <m/>
  </r>
  <r>
    <x v="83"/>
    <x v="3"/>
    <n v="184"/>
    <m/>
    <m/>
    <m/>
    <m/>
    <m/>
    <m/>
    <n v="2.2999999999999998"/>
    <n v="30"/>
    <n v="6"/>
    <n v="36"/>
    <n v="1.82"/>
    <n v="1.8809999999999998"/>
    <m/>
    <n v="14.6"/>
    <m/>
    <n v="34"/>
    <n v="2.48"/>
    <n v="7.8"/>
    <n v="60"/>
    <n v="102"/>
    <m/>
    <n v="7"/>
    <n v="44.6"/>
    <n v="59"/>
    <n v="16184.193547999999"/>
    <m/>
  </r>
  <r>
    <x v="83"/>
    <x v="4"/>
    <n v="205"/>
    <m/>
    <m/>
    <m/>
    <m/>
    <m/>
    <m/>
    <n v="3.2"/>
    <n v="26"/>
    <n v="5"/>
    <n v="31"/>
    <n v="1.4"/>
    <m/>
    <m/>
    <n v="10.199999999999999"/>
    <m/>
    <n v="26"/>
    <n v="2.0499999999999998"/>
    <n v="7.5"/>
    <n v="51"/>
    <n v="87"/>
    <m/>
    <m/>
    <m/>
    <n v="69"/>
    <n v="45578.333333000002"/>
    <m/>
  </r>
  <r>
    <x v="83"/>
    <x v="5"/>
    <n v="189"/>
    <m/>
    <m/>
    <m/>
    <m/>
    <m/>
    <m/>
    <n v="4.4000000000000004"/>
    <n v="29"/>
    <n v="6"/>
    <n v="35"/>
    <n v="1.32"/>
    <n v="0.96150000000000002"/>
    <m/>
    <n v="10.1"/>
    <m/>
    <n v="26"/>
    <n v="1.8"/>
    <n v="7.6"/>
    <n v="61"/>
    <n v="100"/>
    <m/>
    <n v="20"/>
    <n v="68"/>
    <n v="80"/>
    <n v="15300.322581"/>
    <m/>
  </r>
  <r>
    <x v="83"/>
    <x v="6"/>
    <n v="161"/>
    <m/>
    <m/>
    <m/>
    <m/>
    <m/>
    <m/>
    <n v="3.6"/>
    <n v="36"/>
    <n v="8"/>
    <n v="44"/>
    <n v="1.4"/>
    <m/>
    <m/>
    <n v="14.5"/>
    <m/>
    <n v="31"/>
    <n v="2.2000000000000002"/>
    <n v="7.7"/>
    <n v="81"/>
    <n v="126"/>
    <m/>
    <m/>
    <m/>
    <n v="80"/>
    <n v="5387"/>
    <m/>
  </r>
  <r>
    <x v="83"/>
    <x v="7"/>
    <n v="228"/>
    <m/>
    <m/>
    <m/>
    <m/>
    <m/>
    <m/>
    <n v="4.2"/>
    <n v="37"/>
    <n v="7"/>
    <n v="44"/>
    <n v="1.51"/>
    <n v="1.57"/>
    <m/>
    <n v="19.5"/>
    <m/>
    <n v="40"/>
    <n v="4.76"/>
    <n v="7.6"/>
    <n v="79"/>
    <n v="129"/>
    <m/>
    <n v="26"/>
    <n v="78.800000000000011"/>
    <n v="83"/>
    <n v="4433.8709676999997"/>
    <m/>
  </r>
  <r>
    <x v="83"/>
    <x v="8"/>
    <n v="310"/>
    <m/>
    <m/>
    <m/>
    <m/>
    <m/>
    <m/>
    <n v="2.5"/>
    <n v="43"/>
    <n v="11"/>
    <n v="54"/>
    <n v="1.1000000000000001"/>
    <m/>
    <m/>
    <n v="26.5"/>
    <m/>
    <n v="63"/>
    <n v="3.5"/>
    <n v="7.7"/>
    <n v="95"/>
    <n v="156"/>
    <m/>
    <m/>
    <m/>
    <n v="80"/>
    <n v="1089.0645161"/>
    <m/>
  </r>
  <r>
    <x v="83"/>
    <x v="9"/>
    <n v="220"/>
    <m/>
    <m/>
    <m/>
    <m/>
    <m/>
    <m/>
    <n v="2.9"/>
    <n v="41"/>
    <n v="9"/>
    <n v="50"/>
    <n v="1.44"/>
    <n v="0.91400000000000003"/>
    <m/>
    <n v="24.3"/>
    <m/>
    <n v="54"/>
    <n v="3.42"/>
    <n v="7.7"/>
    <n v="81"/>
    <n v="144"/>
    <m/>
    <n v="23"/>
    <n v="73.400000000000006"/>
    <n v="72"/>
    <n v="7098.1"/>
    <m/>
  </r>
  <r>
    <x v="83"/>
    <x v="10"/>
    <n v="238"/>
    <m/>
    <m/>
    <m/>
    <m/>
    <m/>
    <m/>
    <n v="3.4"/>
    <n v="43"/>
    <n v="10"/>
    <n v="53"/>
    <n v="1.3"/>
    <m/>
    <m/>
    <n v="19.8"/>
    <m/>
    <n v="44"/>
    <n v="3.03"/>
    <n v="8.1"/>
    <n v="93"/>
    <n v="150"/>
    <m/>
    <m/>
    <m/>
    <n v="56"/>
    <n v="2630.3225806"/>
    <m/>
  </r>
  <r>
    <x v="83"/>
    <x v="11"/>
    <n v="245"/>
    <m/>
    <m/>
    <m/>
    <m/>
    <m/>
    <m/>
    <n v="5"/>
    <n v="41"/>
    <n v="9"/>
    <n v="50"/>
    <n v="1.42"/>
    <n v="0.83699999999999997"/>
    <m/>
    <n v="23"/>
    <m/>
    <n v="38"/>
    <n v="3.44"/>
    <n v="7.9"/>
    <n v="82"/>
    <n v="142"/>
    <m/>
    <n v="12"/>
    <n v="53.6"/>
    <n v="50"/>
    <n v="5159.6666667"/>
    <m/>
  </r>
  <r>
    <x v="83"/>
    <x v="12"/>
    <n v="180"/>
    <m/>
    <m/>
    <m/>
    <m/>
    <m/>
    <m/>
    <n v="4.8"/>
    <n v="30"/>
    <n v="7"/>
    <n v="37"/>
    <n v="2.41"/>
    <n v="1.68"/>
    <m/>
    <n v="12.1"/>
    <m/>
    <n v="24"/>
    <n v="2.62"/>
    <n v="7.6"/>
    <n v="58"/>
    <n v="106"/>
    <m/>
    <n v="0"/>
    <m/>
    <n v="45"/>
    <n v="11578.387097000001"/>
    <m/>
  </r>
  <r>
    <x v="84"/>
    <x v="1"/>
    <n v="183"/>
    <m/>
    <m/>
    <m/>
    <m/>
    <m/>
    <m/>
    <m/>
    <n v="29"/>
    <n v="8"/>
    <n v="37"/>
    <n v="2.27"/>
    <n v="1.68"/>
    <m/>
    <n v="13.2"/>
    <m/>
    <n v="26"/>
    <n v="3.7"/>
    <n v="7.6"/>
    <n v="61"/>
    <n v="110"/>
    <m/>
    <n v="0"/>
    <m/>
    <n v="36"/>
    <n v="13320.967742000001"/>
    <m/>
  </r>
  <r>
    <x v="84"/>
    <x v="2"/>
    <n v="173"/>
    <m/>
    <m/>
    <m/>
    <m/>
    <m/>
    <m/>
    <n v="8.1999999999999993"/>
    <n v="26"/>
    <n v="8"/>
    <n v="34"/>
    <n v="2.56"/>
    <m/>
    <m/>
    <n v="17.2"/>
    <m/>
    <n v="24"/>
    <n v="2.13"/>
    <n v="7.7"/>
    <n v="55"/>
    <n v="99"/>
    <m/>
    <m/>
    <m/>
    <n v="40"/>
    <n v="12083.103448"/>
    <m/>
  </r>
  <r>
    <x v="84"/>
    <x v="3"/>
    <n v="136"/>
    <m/>
    <m/>
    <m/>
    <m/>
    <m/>
    <m/>
    <n v="6.6"/>
    <n v="28"/>
    <n v="7"/>
    <n v="35"/>
    <n v="2.12"/>
    <n v="1.782"/>
    <m/>
    <n v="15.1"/>
    <m/>
    <n v="27"/>
    <n v="2.42"/>
    <n v="8"/>
    <n v="62"/>
    <n v="102"/>
    <m/>
    <n v="6"/>
    <n v="42.8"/>
    <n v="50"/>
    <n v="8315.1612903000005"/>
    <m/>
  </r>
  <r>
    <x v="84"/>
    <x v="4"/>
    <n v="158"/>
    <m/>
    <m/>
    <m/>
    <m/>
    <m/>
    <m/>
    <n v="3.9"/>
    <n v="27"/>
    <n v="9"/>
    <n v="36"/>
    <n v="1.54"/>
    <m/>
    <m/>
    <n v="12.7"/>
    <m/>
    <n v="28"/>
    <n v="2.0699999999999998"/>
    <n v="7.7"/>
    <n v="58"/>
    <n v="96"/>
    <m/>
    <m/>
    <m/>
    <n v="59"/>
    <n v="11682.666667"/>
    <m/>
  </r>
  <r>
    <x v="84"/>
    <x v="5"/>
    <n v="178"/>
    <m/>
    <m/>
    <m/>
    <m/>
    <m/>
    <m/>
    <n v="7.5"/>
    <n v="24"/>
    <n v="6"/>
    <n v="30"/>
    <n v="1.24"/>
    <n v="0.91450000000000009"/>
    <m/>
    <n v="9.6"/>
    <m/>
    <n v="26"/>
    <n v="2.0299999999999998"/>
    <n v="7.6"/>
    <n v="52"/>
    <n v="87"/>
    <m/>
    <n v="16"/>
    <n v="60.8"/>
    <n v="63"/>
    <n v="38934.193548000003"/>
    <m/>
  </r>
  <r>
    <x v="84"/>
    <x v="6"/>
    <n v="198"/>
    <m/>
    <m/>
    <m/>
    <m/>
    <m/>
    <m/>
    <n v="5.2"/>
    <n v="35"/>
    <n v="7"/>
    <n v="42"/>
    <n v="1.94"/>
    <m/>
    <m/>
    <n v="16.8"/>
    <m/>
    <n v="32"/>
    <n v="2.2999999999999998"/>
    <n v="7.8"/>
    <n v="83"/>
    <n v="119"/>
    <m/>
    <m/>
    <m/>
    <n v="76"/>
    <n v="6129.6666667"/>
    <m/>
  </r>
  <r>
    <x v="84"/>
    <x v="7"/>
    <n v="245"/>
    <m/>
    <m/>
    <m/>
    <m/>
    <m/>
    <m/>
    <n v="8.1999999999999993"/>
    <n v="39"/>
    <n v="9"/>
    <n v="48"/>
    <n v="0.94"/>
    <n v="0.85"/>
    <m/>
    <n v="25.2"/>
    <m/>
    <n v="58"/>
    <n v="2.81"/>
    <n v="7.6"/>
    <n v="90"/>
    <n v="133"/>
    <m/>
    <n v="29"/>
    <n v="84.2"/>
    <n v="82"/>
    <n v="2342.2580644999998"/>
    <m/>
  </r>
  <r>
    <x v="84"/>
    <x v="8"/>
    <n v="275"/>
    <m/>
    <m/>
    <m/>
    <m/>
    <m/>
    <m/>
    <n v="7.7"/>
    <n v="39"/>
    <n v="10"/>
    <n v="49"/>
    <n v="1.36"/>
    <m/>
    <m/>
    <n v="28.6"/>
    <m/>
    <n v="55"/>
    <n v="3.88"/>
    <n v="7.8"/>
    <n v="97"/>
    <n v="147"/>
    <m/>
    <m/>
    <m/>
    <n v="83"/>
    <n v="1535.8064515999999"/>
    <m/>
  </r>
  <r>
    <x v="84"/>
    <x v="9"/>
    <n v="275"/>
    <m/>
    <m/>
    <m/>
    <m/>
    <m/>
    <m/>
    <n v="5.8"/>
    <n v="44"/>
    <n v="9"/>
    <n v="53"/>
    <n v="0.49"/>
    <m/>
    <m/>
    <n v="27.9"/>
    <m/>
    <n v="58"/>
    <n v="4.05"/>
    <n v="8.1"/>
    <n v="95"/>
    <n v="151"/>
    <m/>
    <n v="23"/>
    <n v="73.400000000000006"/>
    <n v="72"/>
    <n v="2150"/>
    <m/>
  </r>
  <r>
    <x v="84"/>
    <x v="10"/>
    <n v="318"/>
    <m/>
    <m/>
    <m/>
    <m/>
    <m/>
    <m/>
    <n v="2.5"/>
    <n v="50"/>
    <n v="11"/>
    <n v="61"/>
    <n v="0.74"/>
    <m/>
    <m/>
    <n v="28.7"/>
    <m/>
    <n v="79"/>
    <n v="3.65"/>
    <n v="8.3000000000000007"/>
    <n v="104"/>
    <n v="173"/>
    <m/>
    <m/>
    <m/>
    <n v="58"/>
    <n v="1471.6129031999999"/>
    <m/>
  </r>
  <r>
    <x v="84"/>
    <x v="11"/>
    <n v="272"/>
    <m/>
    <m/>
    <m/>
    <m/>
    <m/>
    <m/>
    <n v="1.6"/>
    <n v="50"/>
    <n v="10"/>
    <n v="60"/>
    <n v="2.09"/>
    <n v="0.86199999999999999"/>
    <m/>
    <n v="28.8"/>
    <m/>
    <n v="68"/>
    <n v="3.8"/>
    <n v="8.1"/>
    <n v="93"/>
    <n v="155"/>
    <m/>
    <n v="10"/>
    <n v="50"/>
    <n v="51"/>
    <n v="3810.6666667"/>
    <m/>
  </r>
  <r>
    <x v="84"/>
    <x v="12"/>
    <n v="226"/>
    <m/>
    <m/>
    <m/>
    <m/>
    <m/>
    <m/>
    <n v="1.7"/>
    <n v="39"/>
    <n v="8"/>
    <n v="47"/>
    <n v="1.54"/>
    <m/>
    <m/>
    <n v="21.7"/>
    <m/>
    <n v="46"/>
    <n v="2.95"/>
    <n v="8.3000000000000007"/>
    <n v="84"/>
    <n v="134"/>
    <m/>
    <m/>
    <m/>
    <n v="41"/>
    <n v="2624.8387097"/>
    <m/>
  </r>
  <r>
    <x v="85"/>
    <x v="1"/>
    <n v="221"/>
    <m/>
    <m/>
    <m/>
    <m/>
    <m/>
    <m/>
    <n v="2.4"/>
    <n v="31"/>
    <n v="7"/>
    <n v="38"/>
    <n v="2.0099999999999998"/>
    <n v="0.96550000000000002"/>
    <m/>
    <n v="30.5"/>
    <m/>
    <n v="41"/>
    <n v="2.97"/>
    <n v="7.9"/>
    <n v="61"/>
    <n v="107"/>
    <m/>
    <n v="2"/>
    <n v="35.6"/>
    <n v="41"/>
    <n v="7620"/>
    <m/>
  </r>
  <r>
    <x v="85"/>
    <x v="2"/>
    <n v="205"/>
    <m/>
    <m/>
    <m/>
    <m/>
    <m/>
    <m/>
    <n v="3.4"/>
    <n v="32"/>
    <n v="8"/>
    <n v="40"/>
    <n v="2.13"/>
    <m/>
    <m/>
    <n v="22.7"/>
    <m/>
    <n v="35"/>
    <n v="2.42"/>
    <n v="8"/>
    <n v="63"/>
    <n v="119"/>
    <m/>
    <m/>
    <m/>
    <n v="43"/>
    <n v="6872.5"/>
    <m/>
  </r>
  <r>
    <x v="85"/>
    <x v="3"/>
    <n v="170"/>
    <m/>
    <m/>
    <m/>
    <m/>
    <m/>
    <m/>
    <n v="5.4"/>
    <n v="26"/>
    <n v="7"/>
    <n v="33"/>
    <n v="2.37"/>
    <n v="1.59"/>
    <m/>
    <n v="16.2"/>
    <m/>
    <n v="29"/>
    <n v="2.5"/>
    <n v="7.7"/>
    <n v="49"/>
    <n v="99"/>
    <m/>
    <n v="7"/>
    <n v="44.6"/>
    <n v="47"/>
    <n v="19806.129032000001"/>
    <m/>
  </r>
  <r>
    <x v="85"/>
    <x v="4"/>
    <n v="167"/>
    <m/>
    <m/>
    <m/>
    <m/>
    <m/>
    <m/>
    <n v="5.5"/>
    <n v="28"/>
    <n v="7"/>
    <n v="35"/>
    <n v="1.83"/>
    <m/>
    <m/>
    <n v="14.1"/>
    <m/>
    <n v="27"/>
    <n v="2.15"/>
    <n v="7.8"/>
    <n v="62"/>
    <n v="99"/>
    <m/>
    <m/>
    <m/>
    <n v="58"/>
    <n v="10567"/>
    <m/>
  </r>
  <r>
    <x v="85"/>
    <x v="5"/>
    <n v="187"/>
    <m/>
    <m/>
    <m/>
    <m/>
    <m/>
    <m/>
    <n v="8"/>
    <n v="24"/>
    <n v="6"/>
    <n v="30"/>
    <n v="1.44"/>
    <n v="0.96049999999999991"/>
    <m/>
    <n v="9.3000000000000007"/>
    <m/>
    <n v="25"/>
    <n v="2.12"/>
    <n v="7.6"/>
    <n v="54"/>
    <n v="88"/>
    <m/>
    <n v="15"/>
    <n v="59"/>
    <n v="62"/>
    <n v="40406.129031999997"/>
    <m/>
  </r>
  <r>
    <x v="85"/>
    <x v="6"/>
    <n v="173"/>
    <m/>
    <m/>
    <m/>
    <m/>
    <m/>
    <m/>
    <n v="9.6"/>
    <n v="29"/>
    <n v="6"/>
    <n v="35"/>
    <n v="2.11"/>
    <n v="1.4815"/>
    <m/>
    <n v="22.4"/>
    <m/>
    <n v="26"/>
    <n v="2.2999999999999998"/>
    <n v="7.6"/>
    <n v="68"/>
    <n v="100"/>
    <m/>
    <n v="25"/>
    <n v="77"/>
    <n v="75"/>
    <n v="13216.333333"/>
    <m/>
  </r>
  <r>
    <x v="85"/>
    <x v="7"/>
    <n v="227"/>
    <m/>
    <m/>
    <m/>
    <m/>
    <m/>
    <m/>
    <n v="9.1"/>
    <n v="32"/>
    <n v="7"/>
    <n v="39"/>
    <n v="2.27"/>
    <m/>
    <m/>
    <n v="13.3"/>
    <m/>
    <n v="26"/>
    <n v="3.07"/>
    <n v="7.7"/>
    <n v="69"/>
    <n v="114"/>
    <m/>
    <m/>
    <m/>
    <n v="78"/>
    <n v="11982.258065"/>
    <m/>
  </r>
  <r>
    <x v="85"/>
    <x v="8"/>
    <n v="254"/>
    <m/>
    <m/>
    <m/>
    <m/>
    <m/>
    <m/>
    <n v="5.3"/>
    <n v="36"/>
    <n v="9"/>
    <n v="45"/>
    <n v="2"/>
    <m/>
    <m/>
    <n v="12.7"/>
    <m/>
    <n v="32"/>
    <n v="2.67"/>
    <n v="8"/>
    <n v="86"/>
    <n v="128"/>
    <m/>
    <m/>
    <m/>
    <n v="78"/>
    <n v="6452.2580644999998"/>
    <m/>
  </r>
  <r>
    <x v="85"/>
    <x v="9"/>
    <n v="273"/>
    <m/>
    <m/>
    <m/>
    <m/>
    <m/>
    <m/>
    <n v="3"/>
    <n v="38"/>
    <n v="10"/>
    <n v="48"/>
    <n v="1.58"/>
    <n v="1.494"/>
    <m/>
    <n v="14.5"/>
    <m/>
    <n v="19"/>
    <n v="2.48"/>
    <n v="8"/>
    <n v="96"/>
    <n v="137"/>
    <m/>
    <n v="23"/>
    <n v="73.400000000000006"/>
    <n v="73"/>
    <n v="5024"/>
    <m/>
  </r>
  <r>
    <x v="85"/>
    <x v="10"/>
    <n v="233"/>
    <m/>
    <m/>
    <m/>
    <m/>
    <m/>
    <m/>
    <n v="3.8"/>
    <n v="35"/>
    <n v="8"/>
    <n v="43"/>
    <n v="1.3"/>
    <n v="1.395"/>
    <m/>
    <n v="11.8"/>
    <m/>
    <n v="36"/>
    <n v="4.04"/>
    <n v="7.9"/>
    <n v="81"/>
    <n v="124"/>
    <m/>
    <n v="15"/>
    <n v="59"/>
    <n v="61"/>
    <n v="9067.0967741999993"/>
    <m/>
  </r>
  <r>
    <x v="85"/>
    <x v="11"/>
    <n v="164"/>
    <m/>
    <m/>
    <m/>
    <m/>
    <m/>
    <m/>
    <n v="3.7"/>
    <n v="32"/>
    <n v="7"/>
    <n v="39"/>
    <n v="1.68"/>
    <m/>
    <m/>
    <n v="11.2"/>
    <m/>
    <n v="32"/>
    <n v="2.89"/>
    <n v="7.9"/>
    <n v="73"/>
    <n v="113"/>
    <m/>
    <m/>
    <m/>
    <n v="51"/>
    <n v="7877.3333333"/>
    <m/>
  </r>
  <r>
    <x v="85"/>
    <x v="12"/>
    <n v="216"/>
    <m/>
    <m/>
    <m/>
    <m/>
    <m/>
    <m/>
    <n v="1.8"/>
    <n v="35"/>
    <n v="9"/>
    <n v="44"/>
    <n v="1.76"/>
    <m/>
    <m/>
    <n v="20.9"/>
    <m/>
    <n v="32"/>
    <n v="2.2200000000000002"/>
    <n v="8.6"/>
    <n v="82"/>
    <n v="128"/>
    <m/>
    <m/>
    <m/>
    <n v="37"/>
    <n v="3767.4193547999998"/>
    <m/>
  </r>
  <r>
    <x v="86"/>
    <x v="1"/>
    <n v="179"/>
    <m/>
    <m/>
    <m/>
    <m/>
    <m/>
    <m/>
    <n v="3.6"/>
    <n v="30"/>
    <n v="9"/>
    <n v="39"/>
    <n v="1.44"/>
    <n v="1.7869999999999999"/>
    <m/>
    <n v="14.8"/>
    <m/>
    <n v="30"/>
    <n v="4.5"/>
    <n v="7.9"/>
    <n v="63"/>
    <n v="113"/>
    <m/>
    <n v="5.5"/>
    <n v="41.9"/>
    <n v="40"/>
    <n v="13527.741935"/>
    <m/>
  </r>
  <r>
    <x v="86"/>
    <x v="2"/>
    <n v="260"/>
    <m/>
    <m/>
    <m/>
    <m/>
    <m/>
    <m/>
    <n v="5.9"/>
    <n v="28"/>
    <n v="6"/>
    <n v="34"/>
    <n v="2.2799999999999998"/>
    <m/>
    <m/>
    <n v="14.4"/>
    <m/>
    <n v="31"/>
    <n v="3.04"/>
    <n v="7.8"/>
    <n v="55"/>
    <n v="98"/>
    <m/>
    <m/>
    <m/>
    <n v="46"/>
    <n v="17010.357143000001"/>
    <m/>
  </r>
  <r>
    <x v="86"/>
    <x v="3"/>
    <n v="202"/>
    <m/>
    <m/>
    <m/>
    <m/>
    <m/>
    <m/>
    <n v="1.1000000000000001"/>
    <n v="34"/>
    <n v="8"/>
    <n v="42"/>
    <n v="2"/>
    <n v="1.4855"/>
    <m/>
    <n v="17.399999999999999"/>
    <m/>
    <n v="33"/>
    <n v="2.56"/>
    <n v="8.5"/>
    <n v="75"/>
    <n v="120"/>
    <m/>
    <n v="9"/>
    <n v="48.2"/>
    <n v="53"/>
    <n v="7402.9032257999997"/>
    <m/>
  </r>
  <r>
    <x v="86"/>
    <x v="4"/>
    <n v="147"/>
    <m/>
    <m/>
    <m/>
    <m/>
    <m/>
    <m/>
    <n v="3.8"/>
    <n v="27"/>
    <n v="8"/>
    <n v="35"/>
    <n v="1.86"/>
    <m/>
    <m/>
    <n v="12.2"/>
    <m/>
    <n v="22"/>
    <n v="2.21"/>
    <n v="7.8"/>
    <n v="65"/>
    <n v="99"/>
    <m/>
    <m/>
    <m/>
    <n v="57"/>
    <n v="12264"/>
    <m/>
  </r>
  <r>
    <x v="86"/>
    <x v="5"/>
    <n v="161"/>
    <m/>
    <m/>
    <m/>
    <m/>
    <m/>
    <m/>
    <n v="7.5"/>
    <n v="28"/>
    <n v="7"/>
    <n v="35"/>
    <n v="2.3199999999999998"/>
    <n v="0.72950000000000004"/>
    <m/>
    <n v="14.3"/>
    <m/>
    <n v="26"/>
    <n v="2.56"/>
    <n v="7.6"/>
    <n v="64"/>
    <n v="99"/>
    <m/>
    <n v="18"/>
    <n v="64.400000000000006"/>
    <n v="65"/>
    <n v="13000.967742000001"/>
    <m/>
  </r>
  <r>
    <x v="86"/>
    <x v="6"/>
    <n v="203"/>
    <m/>
    <m/>
    <m/>
    <m/>
    <m/>
    <m/>
    <n v="9.1"/>
    <n v="29"/>
    <n v="7"/>
    <n v="36"/>
    <n v="2.09"/>
    <n v="0.68899999999999995"/>
    <m/>
    <n v="13.9"/>
    <m/>
    <n v="29"/>
    <n v="2.6"/>
    <n v="7.8"/>
    <n v="70"/>
    <n v="103"/>
    <m/>
    <n v="24"/>
    <n v="75.2"/>
    <n v="73"/>
    <n v="9532"/>
    <m/>
  </r>
  <r>
    <x v="86"/>
    <x v="7"/>
    <n v="269"/>
    <m/>
    <m/>
    <m/>
    <m/>
    <m/>
    <m/>
    <n v="7.5"/>
    <n v="33"/>
    <n v="8"/>
    <n v="41"/>
    <n v="2.33"/>
    <m/>
    <m/>
    <n v="23.6"/>
    <m/>
    <n v="25"/>
    <n v="2.9"/>
    <n v="7.6"/>
    <n v="77"/>
    <n v="118"/>
    <m/>
    <m/>
    <m/>
    <n v="77"/>
    <n v="6039.3548387000001"/>
    <m/>
  </r>
  <r>
    <x v="86"/>
    <x v="8"/>
    <n v="246"/>
    <m/>
    <m/>
    <m/>
    <m/>
    <m/>
    <m/>
    <n v="8.3000000000000007"/>
    <n v="32"/>
    <n v="9"/>
    <n v="41"/>
    <n v="2.19"/>
    <m/>
    <m/>
    <n v="15.9"/>
    <m/>
    <n v="43"/>
    <n v="3.1"/>
    <n v="7.8"/>
    <n v="79"/>
    <n v="118"/>
    <m/>
    <m/>
    <m/>
    <n v="77"/>
    <n v="4235.8064516000004"/>
    <m/>
  </r>
  <r>
    <x v="86"/>
    <x v="9"/>
    <n v="216"/>
    <m/>
    <m/>
    <m/>
    <m/>
    <m/>
    <m/>
    <n v="7.6"/>
    <n v="41"/>
    <n v="8"/>
    <n v="49"/>
    <n v="1.78"/>
    <n v="1.492"/>
    <m/>
    <n v="16"/>
    <m/>
    <n v="44"/>
    <n v="3.49"/>
    <n v="8"/>
    <n v="95"/>
    <n v="141"/>
    <m/>
    <n v="26"/>
    <n v="78.800000000000011"/>
    <n v="72"/>
    <n v="2762"/>
    <m/>
  </r>
  <r>
    <x v="86"/>
    <x v="10"/>
    <n v="220"/>
    <m/>
    <m/>
    <m/>
    <m/>
    <m/>
    <m/>
    <n v="4.7"/>
    <n v="34"/>
    <n v="7"/>
    <n v="41"/>
    <n v="1.1599999999999999"/>
    <m/>
    <m/>
    <n v="10.3"/>
    <m/>
    <n v="19"/>
    <n v="3.5"/>
    <n v="7.8"/>
    <n v="79"/>
    <n v="119"/>
    <m/>
    <n v="15"/>
    <n v="59"/>
    <n v="63"/>
    <n v="17564.193547999999"/>
    <m/>
  </r>
  <r>
    <x v="86"/>
    <x v="11"/>
    <n v="170"/>
    <m/>
    <m/>
    <m/>
    <m/>
    <m/>
    <m/>
    <n v="7.9"/>
    <n v="35"/>
    <n v="7"/>
    <n v="42"/>
    <n v="2.72"/>
    <m/>
    <m/>
    <n v="16.600000000000001"/>
    <m/>
    <n v="32"/>
    <n v="2.63"/>
    <n v="7.8"/>
    <n v="82"/>
    <n v="119"/>
    <m/>
    <m/>
    <m/>
    <n v="51"/>
    <n v="7337.6666667"/>
    <m/>
  </r>
  <r>
    <x v="86"/>
    <x v="12"/>
    <n v="120"/>
    <m/>
    <m/>
    <m/>
    <m/>
    <m/>
    <m/>
    <n v="2.4"/>
    <n v="32"/>
    <n v="6"/>
    <n v="38"/>
    <n v="2.12"/>
    <m/>
    <m/>
    <n v="13.6"/>
    <m/>
    <n v="27"/>
    <n v="2.65"/>
    <n v="7.7"/>
    <n v="66"/>
    <n v="108"/>
    <m/>
    <m/>
    <m/>
    <n v="45"/>
    <n v="14991.935484"/>
    <m/>
  </r>
  <r>
    <x v="87"/>
    <x v="1"/>
    <n v="162"/>
    <m/>
    <m/>
    <m/>
    <m/>
    <m/>
    <m/>
    <n v="7.7"/>
    <n v="26"/>
    <n v="6"/>
    <n v="32"/>
    <n v="1.48"/>
    <m/>
    <m/>
    <n v="7.5"/>
    <m/>
    <n v="20"/>
    <n v="2.38"/>
    <n v="7.7"/>
    <n v="56"/>
    <n v="94"/>
    <m/>
    <n v="4"/>
    <n v="39.200000000000003"/>
    <n v="41"/>
    <n v="35700"/>
    <m/>
  </r>
  <r>
    <x v="87"/>
    <x v="2"/>
    <n v="206"/>
    <m/>
    <m/>
    <m/>
    <m/>
    <m/>
    <m/>
    <n v="7.4"/>
    <n v="33"/>
    <n v="7"/>
    <n v="40"/>
    <n v="2.42"/>
    <m/>
    <m/>
    <n v="14.3"/>
    <m/>
    <n v="30"/>
    <n v="1.98"/>
    <n v="8"/>
    <n v="72"/>
    <n v="116"/>
    <m/>
    <m/>
    <m/>
    <n v="42"/>
    <n v="12389.285714"/>
    <m/>
  </r>
  <r>
    <x v="87"/>
    <x v="3"/>
    <n v="131"/>
    <m/>
    <m/>
    <m/>
    <m/>
    <m/>
    <m/>
    <n v="2.8"/>
    <n v="26"/>
    <n v="7"/>
    <n v="33"/>
    <n v="1.74"/>
    <n v="1.49"/>
    <m/>
    <n v="16.2"/>
    <m/>
    <n v="22"/>
    <n v="2.04"/>
    <n v="8"/>
    <n v="62"/>
    <n v="100"/>
    <m/>
    <n v="8"/>
    <n v="46.4"/>
    <n v="48"/>
    <n v="25837.096774000001"/>
    <m/>
  </r>
  <r>
    <x v="87"/>
    <x v="4"/>
    <n v="153"/>
    <m/>
    <m/>
    <m/>
    <m/>
    <m/>
    <m/>
    <n v="3"/>
    <n v="29"/>
    <n v="6"/>
    <n v="35"/>
    <n v="1.74"/>
    <m/>
    <m/>
    <n v="10.6"/>
    <m/>
    <n v="26"/>
    <n v="1.8"/>
    <n v="7.8"/>
    <n v="66"/>
    <n v="101"/>
    <m/>
    <m/>
    <m/>
    <n v="57"/>
    <n v="16093.333333"/>
    <m/>
  </r>
  <r>
    <x v="87"/>
    <x v="5"/>
    <n v="191"/>
    <m/>
    <m/>
    <m/>
    <m/>
    <m/>
    <m/>
    <n v="5.6"/>
    <n v="34"/>
    <n v="8"/>
    <n v="42"/>
    <n v="1.56"/>
    <n v="0.99"/>
    <m/>
    <n v="13.3"/>
    <m/>
    <n v="30"/>
    <n v="2.19"/>
    <n v="7.7"/>
    <n v="82"/>
    <n v="118"/>
    <m/>
    <n v="20"/>
    <n v="68"/>
    <n v="72"/>
    <n v="6145.1612902999996"/>
    <m/>
  </r>
  <r>
    <x v="87"/>
    <x v="6"/>
    <n v="243"/>
    <m/>
    <m/>
    <m/>
    <m/>
    <m/>
    <m/>
    <n v="7.9"/>
    <n v="40"/>
    <n v="11"/>
    <n v="51"/>
    <n v="1.27"/>
    <m/>
    <m/>
    <n v="16.7"/>
    <m/>
    <n v="35"/>
    <n v="2.86"/>
    <n v="7.9"/>
    <n v="104"/>
    <n v="147"/>
    <m/>
    <m/>
    <m/>
    <n v="78"/>
    <n v="2509.3333333"/>
    <m/>
  </r>
  <r>
    <x v="87"/>
    <x v="7"/>
    <n v="207"/>
    <m/>
    <m/>
    <m/>
    <m/>
    <m/>
    <m/>
    <n v="7.7"/>
    <n v="40"/>
    <n v="12"/>
    <n v="52"/>
    <n v="0.69"/>
    <n v="1.19"/>
    <m/>
    <n v="20.5"/>
    <m/>
    <n v="33"/>
    <n v="2.87"/>
    <n v="8.3000000000000007"/>
    <n v="107"/>
    <n v="150"/>
    <m/>
    <n v="28"/>
    <n v="82.4"/>
    <n v="81"/>
    <n v="2029.0322581"/>
    <m/>
  </r>
  <r>
    <x v="87"/>
    <x v="8"/>
    <n v="228"/>
    <m/>
    <m/>
    <m/>
    <m/>
    <m/>
    <m/>
    <n v="8.1"/>
    <n v="38"/>
    <n v="10"/>
    <n v="48"/>
    <n v="0.83"/>
    <m/>
    <m/>
    <n v="14.4"/>
    <m/>
    <n v="31"/>
    <n v="3.22"/>
    <n v="8.5"/>
    <n v="105"/>
    <n v="140"/>
    <m/>
    <m/>
    <m/>
    <n v="79"/>
    <n v="1835.1612903"/>
    <m/>
  </r>
  <r>
    <x v="87"/>
    <x v="9"/>
    <n v="263"/>
    <m/>
    <m/>
    <m/>
    <m/>
    <m/>
    <m/>
    <n v="7.2"/>
    <n v="37"/>
    <n v="10"/>
    <n v="47"/>
    <n v="1.08"/>
    <m/>
    <m/>
    <n v="24.3"/>
    <m/>
    <n v="44"/>
    <n v="3.5"/>
    <n v="8.3000000000000007"/>
    <n v="102"/>
    <n v="135"/>
    <m/>
    <n v="25"/>
    <n v="77"/>
    <n v="73"/>
    <n v="1307.5666667"/>
    <m/>
  </r>
  <r>
    <x v="87"/>
    <x v="10"/>
    <n v="282"/>
    <m/>
    <m/>
    <m/>
    <m/>
    <m/>
    <m/>
    <n v="7"/>
    <n v="40"/>
    <n v="11"/>
    <n v="51"/>
    <n v="2.86"/>
    <n v="0.95"/>
    <m/>
    <n v="27.2"/>
    <m/>
    <n v="46"/>
    <n v="4.18"/>
    <n v="8.5"/>
    <n v="121"/>
    <n v="158"/>
    <m/>
    <n v="16"/>
    <n v="60.8"/>
    <n v="62"/>
    <n v="1115.9032258"/>
    <m/>
  </r>
  <r>
    <x v="87"/>
    <x v="11"/>
    <n v="254"/>
    <m/>
    <m/>
    <m/>
    <m/>
    <m/>
    <m/>
    <n v="1.8"/>
    <n v="47"/>
    <n v="11"/>
    <n v="58"/>
    <n v="1.38"/>
    <m/>
    <m/>
    <n v="30.2"/>
    <m/>
    <n v="56"/>
    <n v="4.26"/>
    <n v="8.4"/>
    <n v="124"/>
    <n v="166"/>
    <m/>
    <m/>
    <m/>
    <n v="50"/>
    <n v="1370.2333332999999"/>
    <m/>
  </r>
  <r>
    <x v="87"/>
    <x v="12"/>
    <n v="244"/>
    <m/>
    <m/>
    <m/>
    <m/>
    <m/>
    <m/>
    <n v="6.6"/>
    <n v="39"/>
    <n v="7"/>
    <n v="46"/>
    <n v="2.21"/>
    <m/>
    <m/>
    <n v="23"/>
    <m/>
    <n v="37"/>
    <n v="4.22"/>
    <n v="8"/>
    <n v="83"/>
    <n v="123"/>
    <m/>
    <m/>
    <m/>
    <n v="43"/>
    <n v="4730.3225806"/>
    <m/>
  </r>
  <r>
    <x v="88"/>
    <x v="1"/>
    <n v="253"/>
    <m/>
    <m/>
    <m/>
    <m/>
    <m/>
    <m/>
    <n v="9.6"/>
    <n v="35"/>
    <n v="6"/>
    <n v="41"/>
    <n v="2.71"/>
    <n v="1.69"/>
    <m/>
    <n v="22.8"/>
    <m/>
    <n v="37"/>
    <n v="3.53"/>
    <n v="8"/>
    <n v="78"/>
    <n v="117"/>
    <m/>
    <n v="6"/>
    <n v="42.8"/>
    <n v="40"/>
    <n v="6586.7741935000004"/>
    <m/>
  </r>
  <r>
    <x v="88"/>
    <x v="2"/>
    <n v="202"/>
    <m/>
    <m/>
    <m/>
    <m/>
    <m/>
    <m/>
    <n v="3.8"/>
    <n v="39"/>
    <n v="7"/>
    <n v="46"/>
    <n v="1.47"/>
    <n v="1.69"/>
    <m/>
    <n v="24.4"/>
    <m/>
    <n v="31"/>
    <n v="2.41"/>
    <n v="8.1999999999999993"/>
    <n v="74"/>
    <n v="126"/>
    <m/>
    <n v="8"/>
    <n v="46.4"/>
    <n v="40"/>
    <n v="6433.4482759000002"/>
    <m/>
  </r>
  <r>
    <x v="88"/>
    <x v="3"/>
    <n v="149"/>
    <m/>
    <m/>
    <m/>
    <m/>
    <m/>
    <m/>
    <n v="8.3000000000000007"/>
    <n v="27"/>
    <n v="5"/>
    <n v="32"/>
    <n v="2.11"/>
    <n v="1.69"/>
    <m/>
    <n v="14.3"/>
    <m/>
    <n v="31"/>
    <n v="2.2200000000000002"/>
    <n v="7.7"/>
    <n v="53"/>
    <n v="92"/>
    <m/>
    <n v="8"/>
    <n v="46.4"/>
    <n v="44"/>
    <n v="19014.516129"/>
    <m/>
  </r>
  <r>
    <x v="88"/>
    <x v="4"/>
    <n v="163"/>
    <m/>
    <m/>
    <m/>
    <m/>
    <m/>
    <m/>
    <n v="3.8"/>
    <n v="30"/>
    <n v="6"/>
    <n v="36"/>
    <n v="1.98"/>
    <m/>
    <m/>
    <n v="9.1"/>
    <m/>
    <n v="40"/>
    <n v="2.08"/>
    <n v="7.8"/>
    <n v="66"/>
    <n v="102"/>
    <m/>
    <m/>
    <m/>
    <n v="55"/>
    <n v="18355"/>
    <m/>
  </r>
  <r>
    <x v="88"/>
    <x v="5"/>
    <n v="157"/>
    <m/>
    <m/>
    <m/>
    <m/>
    <m/>
    <m/>
    <n v="5.4"/>
    <n v="31"/>
    <n v="4"/>
    <n v="35"/>
    <n v="1.23"/>
    <n v="1.08"/>
    <m/>
    <m/>
    <m/>
    <n v="22"/>
    <n v="2.1"/>
    <n v="7.7"/>
    <n v="67"/>
    <n v="100"/>
    <m/>
    <n v="17"/>
    <n v="62.6"/>
    <n v="62"/>
    <n v="12887.096774"/>
    <m/>
  </r>
  <r>
    <x v="88"/>
    <x v="6"/>
    <n v="174"/>
    <m/>
    <m/>
    <m/>
    <m/>
    <m/>
    <m/>
    <n v="6.6"/>
    <n v="34"/>
    <n v="5"/>
    <n v="39"/>
    <n v="1.86"/>
    <m/>
    <m/>
    <n v="8.6999999999999993"/>
    <m/>
    <n v="27"/>
    <n v="2.58"/>
    <n v="7.8"/>
    <n v="78"/>
    <n v="110"/>
    <m/>
    <n v="25"/>
    <n v="77"/>
    <n v="70"/>
    <n v="9062.6666667000009"/>
    <m/>
  </r>
  <r>
    <x v="88"/>
    <x v="7"/>
    <n v="250"/>
    <m/>
    <m/>
    <m/>
    <m/>
    <m/>
    <m/>
    <n v="5.8"/>
    <n v="39"/>
    <n v="7"/>
    <n v="46"/>
    <n v="1.81"/>
    <n v="1.68"/>
    <m/>
    <n v="6.8"/>
    <m/>
    <n v="30"/>
    <n v="2.82"/>
    <n v="7.9"/>
    <n v="87"/>
    <n v="127"/>
    <m/>
    <n v="16"/>
    <n v="60.8"/>
    <n v="78"/>
    <n v="5498.3870968000001"/>
    <m/>
  </r>
  <r>
    <x v="88"/>
    <x v="8"/>
    <n v="79"/>
    <m/>
    <m/>
    <m/>
    <m/>
    <m/>
    <m/>
    <n v="5"/>
    <n v="40"/>
    <n v="8"/>
    <n v="48"/>
    <n v="1.66"/>
    <m/>
    <m/>
    <n v="6.9"/>
    <m/>
    <n v="37"/>
    <n v="3.16"/>
    <n v="8.1"/>
    <n v="91"/>
    <n v="135"/>
    <m/>
    <n v="29.5"/>
    <n v="85.1"/>
    <n v="75"/>
    <n v="3577.0967741999998"/>
    <m/>
  </r>
  <r>
    <x v="88"/>
    <x v="9"/>
    <n v="147"/>
    <m/>
    <m/>
    <m/>
    <m/>
    <m/>
    <m/>
    <n v="3.4"/>
    <n v="41"/>
    <n v="9"/>
    <n v="50"/>
    <n v="1.79"/>
    <m/>
    <m/>
    <n v="12"/>
    <m/>
    <n v="27"/>
    <n v="3.16"/>
    <n v="8"/>
    <n v="101"/>
    <n v="146"/>
    <m/>
    <n v="24"/>
    <n v="75.2"/>
    <n v="70"/>
    <n v="4000"/>
    <m/>
  </r>
  <r>
    <x v="88"/>
    <x v="10"/>
    <n v="249"/>
    <m/>
    <m/>
    <m/>
    <m/>
    <m/>
    <m/>
    <n v="1.2"/>
    <n v="42"/>
    <n v="9"/>
    <n v="51"/>
    <n v="1.79"/>
    <m/>
    <m/>
    <n v="13.9"/>
    <m/>
    <n v="43"/>
    <n v="4.05"/>
    <n v="8.3000000000000007"/>
    <n v="105"/>
    <n v="144"/>
    <m/>
    <m/>
    <m/>
    <n v="58"/>
    <n v="2486.4516128999999"/>
    <m/>
  </r>
  <r>
    <x v="88"/>
    <x v="11"/>
    <n v="208"/>
    <m/>
    <m/>
    <m/>
    <m/>
    <m/>
    <m/>
    <n v="9.6999999999999993"/>
    <n v="37"/>
    <n v="7"/>
    <n v="44"/>
    <n v="2.14"/>
    <n v="1.29"/>
    <m/>
    <n v="24.4"/>
    <m/>
    <n v="42"/>
    <n v="3.83"/>
    <n v="7.8"/>
    <n v="82"/>
    <n v="124"/>
    <m/>
    <n v="8"/>
    <n v="46.4"/>
    <n v="50"/>
    <n v="7962.3333333"/>
    <m/>
  </r>
  <r>
    <x v="88"/>
    <x v="12"/>
    <n v="185"/>
    <m/>
    <m/>
    <m/>
    <m/>
    <m/>
    <m/>
    <n v="7.1"/>
    <n v="28"/>
    <n v="6"/>
    <n v="34"/>
    <n v="2.19"/>
    <m/>
    <m/>
    <n v="9.9"/>
    <m/>
    <n v="25"/>
    <n v="2.64"/>
    <n v="7.7"/>
    <n v="62"/>
    <n v="98"/>
    <m/>
    <m/>
    <m/>
    <n v="40"/>
    <n v="21183.548386999999"/>
    <m/>
  </r>
  <r>
    <x v="89"/>
    <x v="1"/>
    <n v="162"/>
    <m/>
    <m/>
    <m/>
    <m/>
    <m/>
    <m/>
    <n v="7.6"/>
    <n v="29"/>
    <n v="6"/>
    <n v="35"/>
    <n v="2.2999999999999998"/>
    <n v="1.88"/>
    <m/>
    <n v="18"/>
    <m/>
    <n v="30"/>
    <n v="2.2000000000000002"/>
    <n v="7.8"/>
    <n v="61"/>
    <n v="94"/>
    <m/>
    <n v="3"/>
    <n v="37.4"/>
    <n v="41"/>
    <n v="17254.83871"/>
    <m/>
  </r>
  <r>
    <x v="89"/>
    <x v="2"/>
    <n v="148"/>
    <m/>
    <m/>
    <m/>
    <m/>
    <m/>
    <m/>
    <n v="6.4"/>
    <n v="32"/>
    <n v="7"/>
    <n v="39"/>
    <n v="2.7"/>
    <m/>
    <m/>
    <n v="17"/>
    <m/>
    <n v="28"/>
    <n v="2"/>
    <n v="8.3000000000000007"/>
    <n v="69"/>
    <n v="110"/>
    <m/>
    <m/>
    <m/>
    <n v="38"/>
    <n v="8556.4285713999998"/>
    <m/>
  </r>
  <r>
    <x v="89"/>
    <x v="3"/>
    <n v="145"/>
    <m/>
    <m/>
    <m/>
    <m/>
    <m/>
    <m/>
    <n v="7.4"/>
    <n v="22"/>
    <n v="5"/>
    <n v="27"/>
    <n v="1.4"/>
    <n v="1.4575"/>
    <m/>
    <n v="6"/>
    <m/>
    <n v="21"/>
    <n v="2.2000000000000002"/>
    <n v="7.8"/>
    <n v="47"/>
    <n v="78"/>
    <m/>
    <n v="6.2249999999999996"/>
    <n v="43.204999999999998"/>
    <n v="41"/>
    <n v="62744.193548000003"/>
    <m/>
  </r>
  <r>
    <x v="89"/>
    <x v="4"/>
    <n v="172"/>
    <m/>
    <m/>
    <m/>
    <m/>
    <m/>
    <m/>
    <n v="7.2"/>
    <n v="22"/>
    <n v="5"/>
    <n v="27"/>
    <n v="2"/>
    <n v="1.38"/>
    <m/>
    <n v="10"/>
    <m/>
    <n v="25"/>
    <n v="2.1"/>
    <n v="7.6"/>
    <n v="50"/>
    <n v="77"/>
    <m/>
    <n v="15"/>
    <n v="59"/>
    <n v="54"/>
    <n v="57850"/>
    <m/>
  </r>
  <r>
    <x v="89"/>
    <x v="5"/>
    <n v="234"/>
    <m/>
    <m/>
    <m/>
    <m/>
    <m/>
    <m/>
    <n v="6.6"/>
    <n v="35"/>
    <n v="6"/>
    <n v="41"/>
    <n v="2.2000000000000002"/>
    <m/>
    <m/>
    <n v="16"/>
    <m/>
    <n v="32"/>
    <n v="1.9"/>
    <n v="8.1"/>
    <n v="82"/>
    <n v="116"/>
    <m/>
    <n v="17.5"/>
    <n v="63.5"/>
    <n v="66"/>
    <n v="12530.645161"/>
    <m/>
  </r>
  <r>
    <x v="89"/>
    <x v="6"/>
    <n v="215"/>
    <m/>
    <m/>
    <m/>
    <m/>
    <m/>
    <m/>
    <n v="3.1"/>
    <n v="40"/>
    <n v="8"/>
    <n v="48"/>
    <n v="2.1"/>
    <n v="1.4850000000000001"/>
    <m/>
    <n v="20"/>
    <m/>
    <n v="41"/>
    <n v="2.4"/>
    <n v="8"/>
    <n v="98"/>
    <n v="135"/>
    <m/>
    <n v="22.75"/>
    <n v="72.95"/>
    <n v="75"/>
    <n v="4982"/>
    <m/>
  </r>
  <r>
    <x v="89"/>
    <x v="7"/>
    <n v="263"/>
    <m/>
    <m/>
    <m/>
    <m/>
    <m/>
    <m/>
    <n v="7.6"/>
    <n v="38"/>
    <n v="10"/>
    <n v="48"/>
    <n v="0.8"/>
    <n v="0.97499999999999998"/>
    <m/>
    <n v="22"/>
    <m/>
    <n v="39"/>
    <n v="3.2"/>
    <n v="8"/>
    <n v="97"/>
    <n v="138"/>
    <m/>
    <n v="30.5"/>
    <n v="86.9"/>
    <n v="82"/>
    <n v="2377.7419355000002"/>
    <m/>
  </r>
  <r>
    <x v="89"/>
    <x v="8"/>
    <n v="266"/>
    <m/>
    <m/>
    <m/>
    <m/>
    <m/>
    <m/>
    <n v="7.3"/>
    <n v="39"/>
    <n v="10"/>
    <n v="49"/>
    <n v="1.4"/>
    <n v="1.29"/>
    <m/>
    <n v="23"/>
    <m/>
    <n v="37"/>
    <n v="3"/>
    <n v="8.3000000000000007"/>
    <n v="99"/>
    <n v="142"/>
    <m/>
    <n v="26"/>
    <n v="78.800000000000011"/>
    <n v="79"/>
    <n v="1906.4516129000001"/>
    <m/>
  </r>
  <r>
    <x v="89"/>
    <x v="9"/>
    <n v="276"/>
    <m/>
    <m/>
    <m/>
    <m/>
    <m/>
    <m/>
    <n v="5.2"/>
    <n v="38"/>
    <n v="10"/>
    <n v="48"/>
    <n v="1.3"/>
    <n v="0.72"/>
    <m/>
    <n v="24"/>
    <m/>
    <n v="35"/>
    <n v="3"/>
    <n v="8.4"/>
    <n v="101"/>
    <n v="140"/>
    <m/>
    <n v="26.5"/>
    <n v="79.7"/>
    <n v="73"/>
    <n v="2260.7666666999999"/>
    <m/>
  </r>
  <r>
    <x v="89"/>
    <x v="10"/>
    <n v="296"/>
    <m/>
    <m/>
    <m/>
    <m/>
    <m/>
    <m/>
    <n v="2.9"/>
    <n v="44"/>
    <n v="11"/>
    <n v="55"/>
    <n v="1.8"/>
    <m/>
    <m/>
    <n v="31"/>
    <m/>
    <n v="39"/>
    <n v="4.3"/>
    <n v="8.5"/>
    <n v="114"/>
    <n v="157"/>
    <m/>
    <n v="17.5"/>
    <n v="63.5"/>
    <n v="60"/>
    <n v="2324.1935484000001"/>
    <m/>
  </r>
  <r>
    <x v="89"/>
    <x v="11"/>
    <n v="221"/>
    <m/>
    <m/>
    <m/>
    <m/>
    <m/>
    <m/>
    <n v="4.8"/>
    <n v="26"/>
    <n v="6"/>
    <n v="32"/>
    <n v="1.6"/>
    <n v="1.08"/>
    <m/>
    <n v="21"/>
    <m/>
    <n v="35"/>
    <n v="3.1"/>
    <n v="8.1999999999999993"/>
    <n v="103"/>
    <n v="145"/>
    <m/>
    <n v="12.5"/>
    <n v="54.5"/>
    <n v="51"/>
    <n v="10272.333333"/>
    <m/>
  </r>
  <r>
    <x v="89"/>
    <x v="12"/>
    <n v="165"/>
    <m/>
    <m/>
    <m/>
    <m/>
    <m/>
    <m/>
    <n v="6.5"/>
    <n v="26"/>
    <n v="6"/>
    <n v="32"/>
    <n v="1.7"/>
    <m/>
    <m/>
    <n v="20"/>
    <m/>
    <n v="20"/>
    <n v="3"/>
    <n v="7.8"/>
    <n v="61"/>
    <n v="92"/>
    <m/>
    <n v="8"/>
    <n v="46.4"/>
    <n v="45"/>
    <n v="20421.290323000001"/>
    <m/>
  </r>
  <r>
    <x v="90"/>
    <x v="1"/>
    <n v="202"/>
    <m/>
    <m/>
    <m/>
    <m/>
    <m/>
    <m/>
    <n v="8.3000000000000007"/>
    <n v="30"/>
    <n v="7"/>
    <n v="37"/>
    <n v="2.1"/>
    <m/>
    <m/>
    <n v="30"/>
    <m/>
    <n v="27"/>
    <n v="2.2999999999999998"/>
    <n v="7.93"/>
    <n v="69"/>
    <n v="109"/>
    <m/>
    <n v="0.75"/>
    <n v="33.35"/>
    <n v="38"/>
    <n v="15959.677419"/>
    <n v="2.4"/>
  </r>
  <r>
    <x v="90"/>
    <x v="2"/>
    <n v="176"/>
    <m/>
    <m/>
    <m/>
    <m/>
    <m/>
    <m/>
    <n v="7.2"/>
    <n v="22"/>
    <n v="5"/>
    <n v="27"/>
    <n v="1.5"/>
    <n v="1.78"/>
    <m/>
    <n v="25"/>
    <m/>
    <n v="21"/>
    <n v="2.2000000000000002"/>
    <n v="7.71"/>
    <n v="48"/>
    <n v="78"/>
    <m/>
    <n v="2"/>
    <n v="35.6"/>
    <n v="40"/>
    <n v="39825"/>
    <n v="2.2000000000000002"/>
  </r>
  <r>
    <x v="90"/>
    <x v="3"/>
    <n v="124"/>
    <m/>
    <m/>
    <m/>
    <m/>
    <m/>
    <m/>
    <n v="8.6999999999999993"/>
    <n v="20"/>
    <n v="5"/>
    <n v="25"/>
    <n v="2"/>
    <n v="1.38"/>
    <m/>
    <n v="16"/>
    <m/>
    <n v="20"/>
    <n v="2"/>
    <n v="7.68"/>
    <n v="46"/>
    <n v="74"/>
    <m/>
    <n v="6.5"/>
    <n v="43.7"/>
    <n v="44"/>
    <n v="67416.129031999997"/>
    <n v="3.1"/>
  </r>
  <r>
    <x v="90"/>
    <x v="4"/>
    <n v="164"/>
    <m/>
    <m/>
    <m/>
    <m/>
    <m/>
    <m/>
    <n v="7.1"/>
    <n v="25"/>
    <n v="7"/>
    <n v="32"/>
    <n v="1.9"/>
    <n v="1.58"/>
    <m/>
    <n v="13"/>
    <m/>
    <n v="22"/>
    <n v="1.9"/>
    <n v="7.96"/>
    <n v="65"/>
    <n v="94"/>
    <m/>
    <n v="13.9"/>
    <n v="57.019999999999996"/>
    <n v="59"/>
    <n v="27786.666667000001"/>
    <n v="2"/>
  </r>
  <r>
    <x v="90"/>
    <x v="5"/>
    <n v="212"/>
    <m/>
    <m/>
    <m/>
    <m/>
    <m/>
    <m/>
    <n v="1.3"/>
    <n v="31"/>
    <n v="6"/>
    <n v="37"/>
    <n v="1.8"/>
    <n v="1.39"/>
    <m/>
    <n v="14"/>
    <m/>
    <n v="24"/>
    <n v="2.2000000000000002"/>
    <n v="7.94"/>
    <n v="73"/>
    <n v="106"/>
    <m/>
    <n v="19.3"/>
    <n v="66.740000000000009"/>
    <n v="67"/>
    <n v="18202.258065000002"/>
    <n v="3.4"/>
  </r>
  <r>
    <x v="90"/>
    <x v="6"/>
    <n v="236"/>
    <m/>
    <m/>
    <m/>
    <m/>
    <m/>
    <m/>
    <n v="5.4"/>
    <n v="36"/>
    <n v="10"/>
    <n v="46"/>
    <n v="1"/>
    <n v="0.99"/>
    <m/>
    <n v="17"/>
    <m/>
    <n v="30"/>
    <n v="2.7"/>
    <n v="7.75"/>
    <n v="94"/>
    <n v="133"/>
    <m/>
    <n v="26"/>
    <n v="78.800000000000011"/>
    <n v="80"/>
    <n v="3844.3333333"/>
    <n v="3.3"/>
  </r>
  <r>
    <x v="90"/>
    <x v="7"/>
    <n v="227"/>
    <m/>
    <m/>
    <m/>
    <m/>
    <m/>
    <m/>
    <n v="4.5"/>
    <n v="35"/>
    <n v="9"/>
    <n v="44"/>
    <n v="0.8"/>
    <n v="0.5"/>
    <m/>
    <n v="22"/>
    <m/>
    <n v="36"/>
    <n v="3.3"/>
    <n v="7.66"/>
    <n v="92"/>
    <n v="130"/>
    <m/>
    <n v="28.8"/>
    <n v="83.84"/>
    <n v="83"/>
    <n v="3593.8709677000002"/>
    <n v="4.3"/>
  </r>
  <r>
    <x v="90"/>
    <x v="8"/>
    <n v="221"/>
    <m/>
    <m/>
    <m/>
    <m/>
    <m/>
    <m/>
    <n v="7.9"/>
    <n v="33"/>
    <n v="8"/>
    <n v="41"/>
    <n v="1.3"/>
    <n v="0.97"/>
    <m/>
    <n v="16"/>
    <m/>
    <n v="26"/>
    <n v="3.6"/>
    <n v="7.78"/>
    <n v="88"/>
    <n v="117"/>
    <m/>
    <n v="25.583333333333332"/>
    <n v="78.05"/>
    <n v="79"/>
    <n v="8905.8064515999995"/>
    <n v="3.5"/>
  </r>
  <r>
    <x v="90"/>
    <x v="9"/>
    <n v="215"/>
    <m/>
    <m/>
    <m/>
    <m/>
    <m/>
    <m/>
    <n v="5.0999999999999996"/>
    <n v="39"/>
    <n v="9"/>
    <n v="48"/>
    <n v="1.6"/>
    <n v="1.04"/>
    <m/>
    <n v="22"/>
    <m/>
    <n v="36"/>
    <n v="3.2"/>
    <n v="8.1300000000000008"/>
    <n v="99"/>
    <n v="138"/>
    <m/>
    <n v="22.5"/>
    <n v="72.5"/>
    <n v="72"/>
    <n v="3160.3333333"/>
    <n v="3.9"/>
  </r>
  <r>
    <x v="90"/>
    <x v="10"/>
    <n v="273"/>
    <m/>
    <m/>
    <m/>
    <m/>
    <m/>
    <m/>
    <n v="3.1"/>
    <n v="43"/>
    <n v="10"/>
    <n v="53"/>
    <n v="2"/>
    <m/>
    <m/>
    <n v="25"/>
    <m/>
    <n v="41"/>
    <n v="3.6"/>
    <n v="8.1999999999999993"/>
    <n v="118"/>
    <n v="152"/>
    <m/>
    <n v="16.125"/>
    <n v="61.025000000000006"/>
    <n v="63"/>
    <n v="2217.0967741999998"/>
    <n v="2.7"/>
  </r>
  <r>
    <x v="90"/>
    <x v="11"/>
    <n v="324"/>
    <m/>
    <m/>
    <m/>
    <m/>
    <m/>
    <m/>
    <n v="5.0999999999999996"/>
    <n v="43"/>
    <n v="10"/>
    <n v="53"/>
    <n v="1.9"/>
    <m/>
    <m/>
    <n v="21"/>
    <m/>
    <n v="52"/>
    <n v="3.4"/>
    <n v="8.08"/>
    <n v="108"/>
    <n v="149"/>
    <m/>
    <n v="12.571428571428571"/>
    <n v="54.628571428571433"/>
    <n v="57"/>
    <n v="3796.3333333"/>
    <n v="2.9"/>
  </r>
  <r>
    <x v="90"/>
    <x v="12"/>
    <n v="150"/>
    <m/>
    <m/>
    <m/>
    <m/>
    <m/>
    <m/>
    <n v="6"/>
    <n v="29"/>
    <n v="8"/>
    <n v="37"/>
    <n v="2"/>
    <m/>
    <m/>
    <n v="15"/>
    <m/>
    <n v="24"/>
    <n v="4.5999999999999996"/>
    <n v="7.95"/>
    <n v="75"/>
    <n v="115"/>
    <m/>
    <n v="5"/>
    <n v="41"/>
    <n v="46"/>
    <n v="8288.7096774000001"/>
    <n v="3.2"/>
  </r>
  <r>
    <x v="91"/>
    <x v="1"/>
    <n v="256"/>
    <m/>
    <m/>
    <m/>
    <m/>
    <m/>
    <m/>
    <n v="3.1"/>
    <n v="29"/>
    <n v="7"/>
    <n v="36"/>
    <n v="2.4"/>
    <n v="1.39"/>
    <m/>
    <n v="13"/>
    <m/>
    <n v="27"/>
    <n v="2.4"/>
    <n v="7.96"/>
    <n v="66"/>
    <n v="102"/>
    <m/>
    <n v="3.6"/>
    <n v="38.480000000000004"/>
    <n v="41"/>
    <n v="21675.16129"/>
    <n v="3.35"/>
  </r>
  <r>
    <x v="91"/>
    <x v="2"/>
    <n v="228"/>
    <m/>
    <m/>
    <m/>
    <m/>
    <m/>
    <m/>
    <n v="9.2100000000000009"/>
    <n v="34"/>
    <n v="8"/>
    <n v="42"/>
    <n v="2.8"/>
    <m/>
    <m/>
    <n v="22"/>
    <m/>
    <n v="30"/>
    <n v="2.1"/>
    <n v="8.07"/>
    <n v="81"/>
    <n v="119"/>
    <m/>
    <n v="2.5"/>
    <n v="36.5"/>
    <n v="38"/>
    <n v="7738.2142856999999"/>
    <n v="2.79"/>
  </r>
  <r>
    <x v="91"/>
    <x v="3"/>
    <n v="196"/>
    <m/>
    <m/>
    <m/>
    <m/>
    <m/>
    <m/>
    <n v="5.6"/>
    <n v="29"/>
    <n v="7"/>
    <n v="36"/>
    <n v="1.6"/>
    <m/>
    <m/>
    <n v="19"/>
    <m/>
    <n v="24"/>
    <n v="2.2000000000000002"/>
    <n v="7.97"/>
    <n v="67"/>
    <n v="101"/>
    <m/>
    <n v="11.5"/>
    <n v="52.7"/>
    <n v="52"/>
    <n v="10700"/>
    <n v="2.98"/>
  </r>
  <r>
    <x v="91"/>
    <x v="4"/>
    <n v="203"/>
    <m/>
    <m/>
    <m/>
    <m/>
    <m/>
    <m/>
    <n v="2"/>
    <n v="35"/>
    <n v="8"/>
    <n v="43"/>
    <n v="1.6"/>
    <n v="1.0900000000000001"/>
    <m/>
    <n v="19"/>
    <m/>
    <n v="28"/>
    <n v="1.8"/>
    <n v="7.97"/>
    <n v="83"/>
    <n v="122"/>
    <m/>
    <n v="13.14"/>
    <n v="55.652000000000001"/>
    <n v="59"/>
    <n v="5809.6666667"/>
    <n v="3.18"/>
  </r>
  <r>
    <x v="91"/>
    <x v="5"/>
    <n v="200"/>
    <m/>
    <m/>
    <m/>
    <m/>
    <m/>
    <m/>
    <n v="6"/>
    <n v="30"/>
    <n v="6"/>
    <n v="36"/>
    <n v="1.4"/>
    <n v="0.83"/>
    <m/>
    <n v="16"/>
    <m/>
    <n v="29"/>
    <n v="1.8"/>
    <n v="7.64"/>
    <n v="67"/>
    <n v="100"/>
    <m/>
    <n v="19.114285714285717"/>
    <n v="66.405714285714282"/>
    <n v="66"/>
    <n v="11414.516129"/>
    <n v="2.93"/>
  </r>
  <r>
    <x v="91"/>
    <x v="6"/>
    <n v="185"/>
    <m/>
    <m/>
    <m/>
    <m/>
    <m/>
    <m/>
    <n v="5.3"/>
    <n v="32"/>
    <n v="7"/>
    <n v="39"/>
    <n v="1.3"/>
    <n v="1.07"/>
    <m/>
    <n v="17"/>
    <m/>
    <n v="29"/>
    <n v="3.3"/>
    <n v="7.73"/>
    <n v="74"/>
    <n v="111"/>
    <m/>
    <n v="24"/>
    <n v="75.2"/>
    <n v="76"/>
    <n v="8412"/>
    <n v="2.85"/>
  </r>
  <r>
    <x v="91"/>
    <x v="7"/>
    <n v="220"/>
    <m/>
    <m/>
    <m/>
    <m/>
    <m/>
    <m/>
    <n v="8.3000000000000007"/>
    <n v="31"/>
    <n v="6"/>
    <n v="37"/>
    <n v="0.9"/>
    <m/>
    <m/>
    <n v="16"/>
    <m/>
    <n v="28"/>
    <n v="3.3"/>
    <n v="7.8"/>
    <n v="73"/>
    <n v="104"/>
    <m/>
    <n v="27.25"/>
    <n v="81.050000000000011"/>
    <n v="81"/>
    <n v="11070.645161"/>
    <n v="3.18"/>
  </r>
  <r>
    <x v="91"/>
    <x v="8"/>
    <n v="187"/>
    <m/>
    <m/>
    <m/>
    <m/>
    <m/>
    <m/>
    <n v="6.9"/>
    <n v="36"/>
    <n v="8"/>
    <n v="44"/>
    <n v="1.2"/>
    <m/>
    <m/>
    <n v="13"/>
    <m/>
    <n v="40"/>
    <n v="2.7"/>
    <n v="8.2200000000000006"/>
    <n v="88"/>
    <n v="126"/>
    <m/>
    <n v="29"/>
    <n v="84.2"/>
    <n v="85"/>
    <n v="4021.9354838999998"/>
    <n v="2.64"/>
  </r>
  <r>
    <x v="91"/>
    <x v="9"/>
    <n v="217"/>
    <m/>
    <m/>
    <m/>
    <m/>
    <m/>
    <m/>
    <n v="4.2"/>
    <n v="41"/>
    <n v="11"/>
    <n v="52"/>
    <n v="0.7"/>
    <m/>
    <m/>
    <n v="25"/>
    <m/>
    <n v="52"/>
    <n v="3.6"/>
    <n v="8.43"/>
    <n v="100"/>
    <n v="152"/>
    <m/>
    <n v="22.625"/>
    <n v="72.724999999999994"/>
    <n v="76"/>
    <n v="1379.3666667"/>
    <n v="2.97"/>
  </r>
  <r>
    <x v="91"/>
    <x v="10"/>
    <n v="231"/>
    <m/>
    <m/>
    <m/>
    <m/>
    <m/>
    <m/>
    <n v="1.5"/>
    <n v="42"/>
    <n v="9"/>
    <n v="51"/>
    <n v="2.1"/>
    <m/>
    <m/>
    <n v="17"/>
    <m/>
    <n v="27"/>
    <n v="3.2"/>
    <n v="8.14"/>
    <n v="92"/>
    <n v="144"/>
    <m/>
    <n v="17.875"/>
    <n v="64.175000000000011"/>
    <n v="67"/>
    <n v="6300"/>
    <n v="3.06"/>
  </r>
  <r>
    <x v="91"/>
    <x v="11"/>
    <n v="218"/>
    <m/>
    <m/>
    <m/>
    <m/>
    <m/>
    <m/>
    <n v="9"/>
    <n v="31"/>
    <n v="7"/>
    <n v="38"/>
    <n v="1.4"/>
    <m/>
    <m/>
    <n v="19"/>
    <m/>
    <n v="23"/>
    <n v="3.7"/>
    <n v="7.8"/>
    <n v="71"/>
    <n v="108"/>
    <m/>
    <n v="7.5"/>
    <n v="45.5"/>
    <n v="51"/>
    <n v="10695.666667"/>
    <n v="3.48"/>
  </r>
  <r>
    <x v="91"/>
    <x v="12"/>
    <n v="148"/>
    <m/>
    <m/>
    <m/>
    <m/>
    <m/>
    <m/>
    <n v="5.9"/>
    <n v="31"/>
    <n v="6"/>
    <n v="37"/>
    <n v="2.6"/>
    <m/>
    <m/>
    <n v="25"/>
    <m/>
    <n v="27"/>
    <n v="3.1"/>
    <n v="7.86"/>
    <n v="65"/>
    <n v="106"/>
    <m/>
    <n v="1"/>
    <n v="33.799999999999997"/>
    <n v="44"/>
    <n v="11475.806452000001"/>
    <n v="2.88"/>
  </r>
  <r>
    <x v="92"/>
    <x v="1"/>
    <n v="129"/>
    <m/>
    <m/>
    <m/>
    <m/>
    <m/>
    <m/>
    <n v="4.8"/>
    <n v="26"/>
    <n v="5"/>
    <n v="31"/>
    <n v="2.1"/>
    <n v="1.911"/>
    <m/>
    <n v="15.2"/>
    <n v="4.3"/>
    <n v="2.2999999999999998"/>
    <n v="2.2799999999999998"/>
    <n v="7.71"/>
    <n v="56"/>
    <n v="89"/>
    <m/>
    <n v="2.1"/>
    <m/>
    <n v="40"/>
    <n v="52885.483870999997"/>
    <n v="1.56"/>
  </r>
  <r>
    <x v="92"/>
    <x v="2"/>
    <n v="192"/>
    <m/>
    <m/>
    <m/>
    <m/>
    <m/>
    <m/>
    <n v="9.1999999999999993"/>
    <n v="29"/>
    <n v="5"/>
    <n v="34"/>
    <n v="2.38"/>
    <n v="2.6375000000000002"/>
    <m/>
    <n v="18.8"/>
    <n v="8.2899999999999991"/>
    <n v="24.8"/>
    <n v="2.48"/>
    <n v="7.78"/>
    <n v="60"/>
    <n v="98"/>
    <m/>
    <m/>
    <m/>
    <n v="46"/>
    <n v="22620.689654999998"/>
    <n v="2.0099999999999998"/>
  </r>
  <r>
    <x v="92"/>
    <x v="3"/>
    <n v="148"/>
    <m/>
    <m/>
    <m/>
    <m/>
    <m/>
    <m/>
    <n v="7.75"/>
    <n v="26"/>
    <n v="5"/>
    <n v="31"/>
    <n v="1.93"/>
    <n v="1.8116666666666701"/>
    <m/>
    <n v="17.8"/>
    <m/>
    <n v="24.5"/>
    <n v="1.9"/>
    <n v="7.81"/>
    <n v="57"/>
    <n v="89"/>
    <m/>
    <m/>
    <m/>
    <n v="54"/>
    <n v="30309.677419"/>
    <n v="2.13"/>
  </r>
  <r>
    <x v="92"/>
    <x v="4"/>
    <n v="126"/>
    <m/>
    <m/>
    <m/>
    <m/>
    <m/>
    <m/>
    <n v="10.58"/>
    <n v="28"/>
    <n v="6"/>
    <n v="34"/>
    <n v="1.46"/>
    <n v="2.1575000000000002"/>
    <m/>
    <n v="17"/>
    <m/>
    <n v="24.3"/>
    <n v="2.08"/>
    <n v="8.07"/>
    <n v="65"/>
    <n v="97"/>
    <m/>
    <m/>
    <m/>
    <n v="62"/>
    <n v="22080"/>
    <n v="4.3899999999999997"/>
  </r>
  <r>
    <x v="92"/>
    <x v="5"/>
    <n v="125"/>
    <m/>
    <m/>
    <m/>
    <m/>
    <m/>
    <m/>
    <n v="8.82"/>
    <n v="26"/>
    <n v="5"/>
    <n v="31"/>
    <n v="1.47"/>
    <n v="1.9359999999999999"/>
    <m/>
    <n v="13.2"/>
    <n v="9.4600000000000009"/>
    <n v="11.9"/>
    <n v="3.5"/>
    <n v="7.78"/>
    <n v="64"/>
    <n v="92"/>
    <m/>
    <m/>
    <m/>
    <n v="71"/>
    <n v="28270.967742000001"/>
    <n v="3.41"/>
  </r>
  <r>
    <x v="92"/>
    <x v="6"/>
    <n v="127"/>
    <m/>
    <m/>
    <m/>
    <m/>
    <m/>
    <m/>
    <n v="4.49"/>
    <n v="26"/>
    <n v="7"/>
    <n v="33"/>
    <n v="1.3"/>
    <n v="1.9875"/>
    <m/>
    <n v="10.199999999999999"/>
    <n v="5"/>
    <n v="19.899999999999999"/>
    <n v="3"/>
    <n v="7.78"/>
    <n v="81"/>
    <n v="90"/>
    <m/>
    <n v="24"/>
    <n v="75.2"/>
    <n v="81"/>
    <n v="23205.666667000001"/>
    <n v="3.95"/>
  </r>
  <r>
    <x v="92"/>
    <x v="7"/>
    <n v="109"/>
    <m/>
    <m/>
    <m/>
    <m/>
    <m/>
    <m/>
    <n v="8.42"/>
    <n v="32"/>
    <n v="6"/>
    <n v="38"/>
    <m/>
    <n v="2.0074999999999998"/>
    <m/>
    <m/>
    <m/>
    <m/>
    <n v="2.65"/>
    <n v="7.86"/>
    <n v="75"/>
    <n v="110"/>
    <m/>
    <m/>
    <m/>
    <n v="83"/>
    <n v="11056.774194"/>
    <n v="4.59"/>
  </r>
  <r>
    <x v="92"/>
    <x v="8"/>
    <n v="169"/>
    <m/>
    <m/>
    <m/>
    <m/>
    <m/>
    <m/>
    <n v="8.8000000000000007"/>
    <n v="31"/>
    <n v="6"/>
    <n v="37"/>
    <n v="1.61"/>
    <n v="1.92"/>
    <m/>
    <n v="10.9"/>
    <m/>
    <n v="20.7"/>
    <n v="3.2"/>
    <n v="7.84"/>
    <n v="75"/>
    <n v="102"/>
    <m/>
    <n v="21.5"/>
    <n v="70.7"/>
    <n v="80"/>
    <n v="21721.612903000001"/>
    <n v="3.89"/>
  </r>
  <r>
    <x v="92"/>
    <x v="9"/>
    <n v="188"/>
    <m/>
    <m/>
    <m/>
    <m/>
    <m/>
    <m/>
    <n v="4.55"/>
    <n v="30"/>
    <n v="7"/>
    <n v="37"/>
    <m/>
    <n v="1.27"/>
    <m/>
    <m/>
    <n v="10.119999999999999"/>
    <m/>
    <n v="2.4700000000000002"/>
    <n v="7.7"/>
    <n v="72"/>
    <n v="110"/>
    <m/>
    <n v="21.875"/>
    <n v="71.375"/>
    <n v="74"/>
    <n v="44624.666666999998"/>
    <n v="3.09"/>
  </r>
  <r>
    <x v="92"/>
    <x v="10"/>
    <n v="155"/>
    <m/>
    <m/>
    <m/>
    <m/>
    <m/>
    <m/>
    <n v="6.88"/>
    <n v="34"/>
    <n v="6"/>
    <n v="40"/>
    <n v="2.13"/>
    <n v="2.2774999999999999"/>
    <m/>
    <n v="14.3"/>
    <m/>
    <n v="17.899999999999999"/>
    <n v="2.2000000000000002"/>
    <n v="7.91"/>
    <n v="81"/>
    <n v="110"/>
    <m/>
    <m/>
    <m/>
    <n v="65"/>
    <n v="17361.935484000001"/>
    <n v="3.04"/>
  </r>
  <r>
    <x v="92"/>
    <x v="11"/>
    <n v="138"/>
    <m/>
    <m/>
    <m/>
    <m/>
    <m/>
    <m/>
    <n v="8.82"/>
    <n v="34"/>
    <n v="6"/>
    <n v="40"/>
    <m/>
    <n v="1.7522222222222199"/>
    <m/>
    <m/>
    <n v="8.08"/>
    <m/>
    <n v="2"/>
    <n v="7.94"/>
    <n v="76"/>
    <n v="113"/>
    <m/>
    <m/>
    <m/>
    <n v="54"/>
    <n v="21540.333332999999"/>
    <n v="2.06"/>
  </r>
  <r>
    <x v="92"/>
    <x v="12"/>
    <n v="108"/>
    <m/>
    <m/>
    <m/>
    <m/>
    <m/>
    <m/>
    <n v="8.35"/>
    <n v="22"/>
    <n v="5"/>
    <n v="27"/>
    <m/>
    <n v="2.3883333333333301"/>
    <m/>
    <m/>
    <m/>
    <m/>
    <n v="1.99"/>
    <n v="7.63"/>
    <n v="52"/>
    <n v="77"/>
    <m/>
    <m/>
    <m/>
    <n v="52"/>
    <n v="37625.806451999997"/>
    <n v="2.84"/>
  </r>
  <r>
    <x v="93"/>
    <x v="1"/>
    <n v="180"/>
    <m/>
    <m/>
    <m/>
    <m/>
    <m/>
    <m/>
    <n v="8.6"/>
    <n v="34"/>
    <n v="7"/>
    <n v="41"/>
    <m/>
    <m/>
    <m/>
    <m/>
    <n v="7.9"/>
    <m/>
    <n v="1.8"/>
    <n v="8.1999999999999993"/>
    <n v="56"/>
    <n v="116"/>
    <m/>
    <m/>
    <m/>
    <n v="51"/>
    <n v="11948.387097000001"/>
    <n v="1.96"/>
  </r>
  <r>
    <x v="93"/>
    <x v="2"/>
    <n v="194"/>
    <m/>
    <m/>
    <m/>
    <m/>
    <m/>
    <m/>
    <n v="7.6"/>
    <n v="29"/>
    <n v="6"/>
    <n v="35"/>
    <m/>
    <m/>
    <m/>
    <m/>
    <m/>
    <m/>
    <n v="1.7"/>
    <n v="8.0299999999999994"/>
    <n v="60"/>
    <n v="99"/>
    <m/>
    <m/>
    <m/>
    <n v="48"/>
    <n v="18442.857143000001"/>
    <n v="2.17"/>
  </r>
  <r>
    <x v="93"/>
    <x v="3"/>
    <n v="158"/>
    <m/>
    <m/>
    <m/>
    <m/>
    <m/>
    <m/>
    <n v="8.42"/>
    <n v="25"/>
    <n v="5"/>
    <n v="30"/>
    <m/>
    <m/>
    <m/>
    <n v="8.4"/>
    <n v="5.0999999999999996"/>
    <n v="23"/>
    <n v="2"/>
    <n v="7.78"/>
    <n v="57"/>
    <n v="85"/>
    <m/>
    <n v="8.5"/>
    <n v="47.3"/>
    <n v="52"/>
    <n v="31429.032257999999"/>
    <n v="3.06"/>
  </r>
  <r>
    <x v="93"/>
    <x v="4"/>
    <n v="150"/>
    <m/>
    <m/>
    <m/>
    <m/>
    <m/>
    <m/>
    <n v="6.68"/>
    <n v="31"/>
    <n v="7"/>
    <n v="38"/>
    <m/>
    <n v="1.3049999999999999"/>
    <m/>
    <n v="14.1"/>
    <n v="8.6999999999999993"/>
    <n v="27.1"/>
    <n v="2.34"/>
    <n v="8.1"/>
    <n v="65"/>
    <n v="110"/>
    <m/>
    <n v="14.8"/>
    <n v="58.64"/>
    <n v="59"/>
    <n v="10904"/>
    <n v="2.78"/>
  </r>
  <r>
    <x v="93"/>
    <x v="5"/>
    <n v="194"/>
    <m/>
    <m/>
    <m/>
    <m/>
    <m/>
    <m/>
    <n v="1.37"/>
    <n v="36"/>
    <n v="8"/>
    <n v="44"/>
    <m/>
    <n v="0.70699999999999996"/>
    <m/>
    <n v="13.7"/>
    <n v="9.15"/>
    <n v="30.7"/>
    <n v="2.59"/>
    <n v="8.31"/>
    <n v="64"/>
    <n v="125"/>
    <m/>
    <n v="21.2"/>
    <n v="70.16"/>
    <n v="66"/>
    <n v="6742.5806451999997"/>
    <n v="6.06"/>
  </r>
  <r>
    <x v="93"/>
    <x v="6"/>
    <n v="176"/>
    <m/>
    <m/>
    <m/>
    <m/>
    <m/>
    <m/>
    <n v="9.5500000000000007"/>
    <n v="28"/>
    <n v="7"/>
    <n v="35"/>
    <m/>
    <n v="0.60499999999999998"/>
    <m/>
    <n v="12"/>
    <n v="8.02"/>
    <n v="29.5"/>
    <n v="2.93"/>
    <n v="7.71"/>
    <n v="61"/>
    <n v="102"/>
    <m/>
    <n v="28.9"/>
    <n v="84.02"/>
    <n v="75"/>
    <n v="10700.333333"/>
    <m/>
  </r>
  <r>
    <x v="93"/>
    <x v="7"/>
    <n v="210"/>
    <m/>
    <m/>
    <m/>
    <m/>
    <m/>
    <m/>
    <n v="7.19"/>
    <n v="33"/>
    <n v="10"/>
    <n v="43"/>
    <m/>
    <n v="0.21"/>
    <m/>
    <n v="18.5"/>
    <n v="12.2"/>
    <n v="32.1"/>
    <n v="4.91"/>
    <n v="7.72"/>
    <n v="75"/>
    <n v="125"/>
    <m/>
    <n v="28.5"/>
    <n v="83.300000000000011"/>
    <n v="83"/>
    <n v="2553.5483871000001"/>
    <n v="4.2"/>
  </r>
  <r>
    <x v="93"/>
    <x v="8"/>
    <n v="234"/>
    <m/>
    <m/>
    <m/>
    <m/>
    <m/>
    <m/>
    <n v="9.92"/>
    <n v="35"/>
    <n v="10"/>
    <n v="45"/>
    <m/>
    <n v="0.92500000000000004"/>
    <m/>
    <n v="21.6"/>
    <n v="14.7"/>
    <n v="39.9"/>
    <n v="3.3"/>
    <n v="7.89"/>
    <n v="75"/>
    <n v="134"/>
    <m/>
    <n v="25.5"/>
    <n v="77.900000000000006"/>
    <n v="81"/>
    <n v="1876.4516129000001"/>
    <n v="3.16"/>
  </r>
  <r>
    <x v="93"/>
    <x v="9"/>
    <n v="237"/>
    <m/>
    <m/>
    <m/>
    <m/>
    <m/>
    <m/>
    <n v="6.39"/>
    <n v="39"/>
    <n v="10"/>
    <n v="49"/>
    <n v="1.38"/>
    <n v="0.97599999999999998"/>
    <m/>
    <n v="20.8"/>
    <n v="14"/>
    <n v="45.4"/>
    <n v="2.92"/>
    <n v="7.95"/>
    <n v="72"/>
    <n v="143"/>
    <m/>
    <n v="19.38"/>
    <n v="66.884"/>
    <n v="75"/>
    <n v="2159.6666667"/>
    <n v="2.99"/>
  </r>
  <r>
    <x v="93"/>
    <x v="10"/>
    <n v="220"/>
    <m/>
    <m/>
    <m/>
    <m/>
    <m/>
    <m/>
    <n v="1.46"/>
    <n v="43"/>
    <n v="11"/>
    <n v="54"/>
    <m/>
    <m/>
    <m/>
    <n v="19.899999999999999"/>
    <n v="15.1"/>
    <n v="39.9"/>
    <n v="2.59"/>
    <n v="8.3000000000000007"/>
    <n v="81"/>
    <n v="155"/>
    <m/>
    <n v="11"/>
    <n v="51.8"/>
    <n v="65"/>
    <n v="1859.6774194"/>
    <n v="2.87"/>
  </r>
  <r>
    <x v="93"/>
    <x v="11"/>
    <n v="290"/>
    <m/>
    <m/>
    <m/>
    <m/>
    <m/>
    <m/>
    <n v="3.45"/>
    <n v="33"/>
    <n v="8"/>
    <n v="41"/>
    <n v="1.76"/>
    <n v="1.756"/>
    <m/>
    <n v="12.4"/>
    <n v="18.59"/>
    <n v="29.7"/>
    <n v="2.0699999999999998"/>
    <n v="7.9"/>
    <n v="76"/>
    <n v="118"/>
    <m/>
    <n v="6.5"/>
    <n v="43.7"/>
    <n v="52"/>
    <n v="17467.333332999999"/>
    <n v="2.86"/>
  </r>
  <r>
    <x v="93"/>
    <x v="12"/>
    <n v="166"/>
    <m/>
    <m/>
    <m/>
    <m/>
    <m/>
    <m/>
    <n v="3.53"/>
    <n v="36"/>
    <n v="8"/>
    <n v="44"/>
    <m/>
    <m/>
    <m/>
    <n v="13.1"/>
    <n v="9.1"/>
    <n v="39.9"/>
    <n v="2.2000000000000002"/>
    <n v="8.1300000000000008"/>
    <n v="52"/>
    <n v="128"/>
    <m/>
    <n v="5"/>
    <n v="41"/>
    <n v="45"/>
    <n v="6862.9032257999997"/>
    <n v="2.8"/>
  </r>
  <r>
    <x v="94"/>
    <x v="1"/>
    <n v="182"/>
    <m/>
    <m/>
    <m/>
    <m/>
    <m/>
    <m/>
    <n v="9.5"/>
    <n v="35"/>
    <n v="6"/>
    <n v="41"/>
    <n v="1.802"/>
    <n v="1.802"/>
    <m/>
    <n v="10.7"/>
    <n v="13.3"/>
    <n v="25"/>
    <n v="1.9"/>
    <n v="7.8"/>
    <n v="56"/>
    <n v="92"/>
    <m/>
    <n v="4.5"/>
    <n v="40.1"/>
    <n v="45"/>
    <n v="37401.290323000001"/>
    <n v="2.2000000000000002"/>
  </r>
  <r>
    <x v="94"/>
    <x v="2"/>
    <n v="172"/>
    <m/>
    <m/>
    <m/>
    <m/>
    <m/>
    <m/>
    <n v="9.5"/>
    <n v="30"/>
    <n v="5"/>
    <n v="35"/>
    <m/>
    <m/>
    <m/>
    <n v="6.9"/>
    <n v="6.6"/>
    <n v="18.2"/>
    <n v="1.7"/>
    <n v="7.8"/>
    <n v="53"/>
    <n v="80"/>
    <m/>
    <n v="5.75"/>
    <n v="42.35"/>
    <n v="46"/>
    <n v="61042.857143000001"/>
    <n v="2.4"/>
  </r>
  <r>
    <x v="94"/>
    <x v="3"/>
    <n v="153"/>
    <m/>
    <m/>
    <m/>
    <m/>
    <m/>
    <m/>
    <n v="9.4"/>
    <n v="33"/>
    <n v="5"/>
    <n v="38"/>
    <n v="1.2"/>
    <m/>
    <m/>
    <n v="7.5"/>
    <n v="4.9000000000000004"/>
    <n v="20.2"/>
    <n v="1.8"/>
    <n v="7.8"/>
    <n v="60"/>
    <n v="85"/>
    <m/>
    <n v="9.5"/>
    <n v="49.1"/>
    <n v="50"/>
    <n v="47838.709676999999"/>
    <n v="3.1"/>
  </r>
  <r>
    <x v="94"/>
    <x v="4"/>
    <n v="114"/>
    <m/>
    <m/>
    <m/>
    <m/>
    <m/>
    <m/>
    <n v="4.8"/>
    <n v="37"/>
    <n v="5"/>
    <n v="42"/>
    <n v="1"/>
    <n v="1"/>
    <m/>
    <n v="6.6"/>
    <n v="5.9"/>
    <n v="19"/>
    <n v="1.9"/>
    <n v="7.9"/>
    <n v="70"/>
    <n v="110"/>
    <m/>
    <n v="15.9"/>
    <n v="60.620000000000005"/>
    <n v="62"/>
    <n v="28096.666667000001"/>
    <n v="2.5"/>
  </r>
  <r>
    <x v="94"/>
    <x v="5"/>
    <n v="204"/>
    <m/>
    <m/>
    <m/>
    <m/>
    <m/>
    <m/>
    <n v="8.6"/>
    <n v="38"/>
    <n v="5"/>
    <n v="43"/>
    <n v="1.1100000000000001"/>
    <n v="1.111"/>
    <m/>
    <n v="5.8"/>
    <n v="4.5"/>
    <n v="16.2"/>
    <n v="2.4"/>
    <n v="7.9"/>
    <n v="77"/>
    <n v="101"/>
    <m/>
    <n v="19.125"/>
    <n v="66.425000000000011"/>
    <n v="70"/>
    <n v="25998.387096999999"/>
    <n v="2.6"/>
  </r>
  <r>
    <x v="94"/>
    <x v="6"/>
    <n v="226"/>
    <m/>
    <m/>
    <m/>
    <m/>
    <m/>
    <m/>
    <n v="3.5"/>
    <n v="44"/>
    <n v="7"/>
    <n v="51"/>
    <n v="1.5"/>
    <n v="1.4690000000000001"/>
    <m/>
    <n v="12.7"/>
    <n v="9.3000000000000007"/>
    <n v="32.1"/>
    <n v="2.7"/>
    <n v="7.9"/>
    <n v="97"/>
    <n v="131"/>
    <m/>
    <n v="22.25"/>
    <n v="72.050000000000011"/>
    <n v="78"/>
    <n v="8845.6666667000009"/>
    <n v="2.7"/>
  </r>
  <r>
    <x v="94"/>
    <x v="7"/>
    <n v="200"/>
    <m/>
    <m/>
    <m/>
    <m/>
    <m/>
    <m/>
    <n v="7"/>
    <n v="43"/>
    <n v="9"/>
    <n v="52"/>
    <n v="0.98295149397958403"/>
    <n v="1.1040000000000001"/>
    <m/>
    <m/>
    <n v="8.9"/>
    <m/>
    <n v="3.17"/>
    <n v="8.1"/>
    <n v="102"/>
    <n v="136"/>
    <m/>
    <n v="28.166666666666668"/>
    <n v="82.7"/>
    <n v="85"/>
    <n v="4279.3548387000001"/>
    <n v="2.2999999999999998"/>
  </r>
  <r>
    <x v="94"/>
    <x v="8"/>
    <n v="221"/>
    <m/>
    <m/>
    <m/>
    <m/>
    <m/>
    <m/>
    <n v="6.4"/>
    <n v="45"/>
    <n v="12"/>
    <n v="57"/>
    <n v="0.92228431891898488"/>
    <n v="1.044"/>
    <m/>
    <n v="16.7"/>
    <n v="12.7"/>
    <n v="33.799999999999997"/>
    <n v="3.05"/>
    <n v="8.1"/>
    <n v="112"/>
    <n v="154"/>
    <m/>
    <n v="27.6"/>
    <n v="81.680000000000007"/>
    <n v="85"/>
    <n v="2540.3225806"/>
    <n v="2.8"/>
  </r>
  <r>
    <x v="94"/>
    <x v="9"/>
    <n v="199"/>
    <m/>
    <m/>
    <m/>
    <m/>
    <m/>
    <m/>
    <n v="5"/>
    <n v="42"/>
    <n v="12"/>
    <n v="54"/>
    <n v="0.94037298078339759"/>
    <n v="0.80800000000000005"/>
    <m/>
    <n v="19.5"/>
    <n v="14.8"/>
    <n v="39.700000000000003"/>
    <n v="3.8"/>
    <n v="8.1999999999999993"/>
    <n v="110"/>
    <n v="149"/>
    <m/>
    <n v="25.333333333333332"/>
    <n v="77.599999999999994"/>
    <n v="81"/>
    <n v="1387"/>
    <n v="3.3"/>
  </r>
  <r>
    <x v="94"/>
    <x v="10"/>
    <n v="254"/>
    <m/>
    <m/>
    <m/>
    <m/>
    <m/>
    <m/>
    <n v="1.5"/>
    <n v="48"/>
    <n v="13"/>
    <n v="61"/>
    <n v="0.97457220235724873"/>
    <m/>
    <m/>
    <n v="19.2"/>
    <n v="15"/>
    <n v="39.700000000000003"/>
    <n v="2.98"/>
    <n v="8.3000000000000007"/>
    <n v="120"/>
    <n v="164"/>
    <m/>
    <n v="16.899999999999999"/>
    <n v="62.42"/>
    <n v="67"/>
    <n v="1634.1935484000001"/>
    <n v="3"/>
  </r>
  <r>
    <x v="94"/>
    <x v="11"/>
    <n v="225"/>
    <m/>
    <m/>
    <m/>
    <m/>
    <m/>
    <m/>
    <n v="0.9"/>
    <n v="45"/>
    <n v="14"/>
    <n v="59"/>
    <n v="1.035024518827478"/>
    <n v="0.92500000000000004"/>
    <m/>
    <n v="21.4"/>
    <n v="16.600000000000001"/>
    <n v="44.6"/>
    <n v="3.1"/>
    <n v="8.5"/>
    <n v="123"/>
    <n v="164"/>
    <m/>
    <n v="10.199999999999999"/>
    <n v="50.36"/>
    <n v="55"/>
    <n v="1362"/>
    <n v="3.8"/>
  </r>
  <r>
    <x v="94"/>
    <x v="12"/>
    <n v="258"/>
    <m/>
    <m/>
    <m/>
    <m/>
    <m/>
    <m/>
    <n v="0.8"/>
    <n v="50"/>
    <n v="14"/>
    <n v="64"/>
    <n v="1.3"/>
    <n v="0.88200000000000001"/>
    <m/>
    <n v="29.5"/>
    <n v="15.7"/>
    <m/>
    <n v="5.05"/>
    <n v="8.5"/>
    <n v="134"/>
    <n v="173"/>
    <m/>
    <n v="9.1666666666666661"/>
    <n v="48.5"/>
    <n v="51"/>
    <n v="1300.3225806"/>
    <n v="3"/>
  </r>
  <r>
    <x v="95"/>
    <x v="1"/>
    <n v="288"/>
    <n v="265"/>
    <n v="19"/>
    <m/>
    <n v="462.4"/>
    <n v="212.5"/>
    <m/>
    <n v="2.3260000000000001"/>
    <n v="35"/>
    <n v="8"/>
    <n v="43"/>
    <n v="1.4561704232375643"/>
    <n v="1.6830000000000001"/>
    <n v="1.4561704232375641"/>
    <n v="32.304000000000002"/>
    <n v="21.553999999999998"/>
    <n v="36.572000000000003"/>
    <n v="2.37"/>
    <n v="8.1999999999999993"/>
    <n v="87"/>
    <n v="124"/>
    <m/>
    <n v="2"/>
    <n v="35.6"/>
    <n v="45"/>
    <n v="7858.71"/>
    <n v="5.4"/>
  </r>
  <r>
    <x v="95"/>
    <x v="2"/>
    <n v="225"/>
    <n v="209"/>
    <n v="17"/>
    <m/>
    <n v="154.9"/>
    <n v="4.25"/>
    <m/>
    <n v="1.67"/>
    <n v="35"/>
    <n v="7"/>
    <n v="42"/>
    <n v="1.0993030860365418"/>
    <n v="1.321"/>
    <n v="1.0993030860365418"/>
    <n v="20.178999999999998"/>
    <n v="13.179"/>
    <n v="42.319000000000003"/>
    <n v="2.33"/>
    <n v="8.4"/>
    <n v="81"/>
    <n v="120"/>
    <m/>
    <n v="6.5"/>
    <n v="43.7"/>
    <n v="53"/>
    <n v="5604.64"/>
    <n v="3.5"/>
  </r>
  <r>
    <x v="95"/>
    <x v="3"/>
    <n v="197"/>
    <n v="191"/>
    <n v="21"/>
    <m/>
    <n v="182.5"/>
    <n v="13.87"/>
    <m/>
    <n v="3.8136666666666663"/>
    <n v="28"/>
    <n v="7"/>
    <n v="35"/>
    <n v="1.2548334415669866"/>
    <n v="1.353"/>
    <n v="1.2548334415669866"/>
    <n v="18.152000000000001"/>
    <n v="10.612"/>
    <n v="22.442"/>
    <n v="2.11"/>
    <n v="8.4"/>
    <n v="63"/>
    <n v="100"/>
    <m/>
    <n v="4"/>
    <n v="39.200000000000003"/>
    <n v="55"/>
    <n v="16452.259999999998"/>
    <n v="3.4"/>
  </r>
  <r>
    <x v="95"/>
    <x v="4"/>
    <n v="176"/>
    <n v="160"/>
    <n v="14"/>
    <n v="814"/>
    <n v="169.8"/>
    <n v="17.59"/>
    <m/>
    <n v="3.7488000000000001"/>
    <n v="28"/>
    <n v="6"/>
    <n v="34"/>
    <n v="1.1076410797446208"/>
    <n v="0.90900000000000003"/>
    <n v="1.1076410797446208"/>
    <n v="13.545999999999999"/>
    <n v="9.266"/>
    <n v="29.401"/>
    <m/>
    <n v="8.3000000000000007"/>
    <n v="62"/>
    <n v="98"/>
    <m/>
    <n v="13"/>
    <n v="55.400000000000006"/>
    <n v="65"/>
    <n v="13523"/>
    <n v="2.7"/>
  </r>
  <r>
    <x v="95"/>
    <x v="5"/>
    <n v="168"/>
    <n v="163"/>
    <n v="10"/>
    <n v="342"/>
    <n v="707.4"/>
    <n v="22.1"/>
    <m/>
    <n v="3.09"/>
    <n v="31"/>
    <n v="7"/>
    <n v="38"/>
    <n v="0.88376965127737961"/>
    <n v="1.0229999999999999"/>
    <n v="0.88376965127737961"/>
    <m/>
    <m/>
    <m/>
    <m/>
    <n v="8"/>
    <n v="78"/>
    <n v="110"/>
    <m/>
    <n v="22"/>
    <n v="71.599999999999994"/>
    <n v="73"/>
    <n v="5142.58"/>
    <n v="2.4"/>
  </r>
  <r>
    <x v="95"/>
    <x v="6"/>
    <n v="214"/>
    <n v="198"/>
    <n v="8"/>
    <n v="633"/>
    <n v="888.6"/>
    <n v="60.1"/>
    <m/>
    <n v="5.1979999999999995"/>
    <n v="34"/>
    <n v="10"/>
    <n v="44"/>
    <n v="0.47856295365406765"/>
    <n v="0.58499999999999996"/>
    <n v="0.47856295365406765"/>
    <m/>
    <m/>
    <m/>
    <n v="3.1"/>
    <n v="7.8"/>
    <n v="94"/>
    <n v="126"/>
    <m/>
    <n v="24.5"/>
    <n v="76.099999999999994"/>
    <n v="81"/>
    <n v="1536.43"/>
    <n v="3.2"/>
  </r>
  <r>
    <x v="95"/>
    <x v="7"/>
    <n v="219"/>
    <n v="209"/>
    <n v="7"/>
    <n v="821"/>
    <n v="807.3"/>
    <n v="4.87"/>
    <m/>
    <n v="9.375"/>
    <n v="32"/>
    <n v="12"/>
    <n v="44"/>
    <n v="0.28333131631951142"/>
    <m/>
    <n v="0.28333131631951142"/>
    <m/>
    <m/>
    <m/>
    <n v="3.3"/>
    <n v="7.7"/>
    <n v="96"/>
    <n v="131"/>
    <m/>
    <n v="26.5"/>
    <n v="79.7"/>
    <n v="87"/>
    <n v="599.05999999999995"/>
    <n v="4.2"/>
  </r>
  <r>
    <x v="95"/>
    <x v="8"/>
    <n v="238"/>
    <n v="228"/>
    <n v="8"/>
    <n v="464"/>
    <n v="981.3"/>
    <n v="16.100000000000001"/>
    <m/>
    <n v="7.5549999999999997"/>
    <n v="29"/>
    <n v="13"/>
    <n v="42"/>
    <n v="0.43694691843419242"/>
    <m/>
    <n v="0.43694691843419242"/>
    <m/>
    <m/>
    <m/>
    <n v="3.7"/>
    <n v="7.8"/>
    <n v="85"/>
    <n v="128"/>
    <m/>
    <n v="27.5"/>
    <n v="81.5"/>
    <n v="84"/>
    <n v="720.74"/>
    <n v="4.0999999999999996"/>
  </r>
  <r>
    <x v="95"/>
    <x v="9"/>
    <n v="202"/>
    <n v="189"/>
    <n v="10"/>
    <n v="720"/>
    <n v="2521.4"/>
    <n v="69.8"/>
    <m/>
    <n v="5.5671428571428567"/>
    <n v="31"/>
    <n v="9"/>
    <n v="40"/>
    <n v="1.1031709375631127"/>
    <n v="1.079"/>
    <n v="1.1031709375631127"/>
    <m/>
    <m/>
    <m/>
    <n v="4"/>
    <n v="7.8"/>
    <n v="83"/>
    <n v="114"/>
    <m/>
    <n v="26"/>
    <n v="78.800000000000011"/>
    <n v="76"/>
    <n v="5269.67"/>
    <n v="3.8"/>
  </r>
  <r>
    <x v="95"/>
    <x v="10"/>
    <n v="191"/>
    <n v="183"/>
    <n v="9"/>
    <n v="350"/>
    <n v="1470.1"/>
    <n v="77.8"/>
    <m/>
    <n v="6.9349999999999996"/>
    <n v="34"/>
    <n v="8"/>
    <n v="42"/>
    <n v="1.316564418095761"/>
    <n v="1.9870000000000001"/>
    <n v="1.316564418095761"/>
    <m/>
    <m/>
    <m/>
    <n v="3.08"/>
    <n v="7.8"/>
    <n v="85"/>
    <n v="116"/>
    <m/>
    <n v="18"/>
    <n v="64.400000000000006"/>
    <n v="64"/>
    <n v="7787.42"/>
    <n v="2.6"/>
  </r>
  <r>
    <x v="95"/>
    <x v="11"/>
    <n v="219"/>
    <n v="219"/>
    <n v="3"/>
    <n v="532"/>
    <n v="547.70000000000005"/>
    <n v="35.299999999999997"/>
    <m/>
    <n v="0.71140000000000003"/>
    <n v="42"/>
    <n v="10"/>
    <n v="52"/>
    <n v="1.7"/>
    <m/>
    <n v="1.0373952336529599"/>
    <n v="18.899999999999999"/>
    <n v="13.249000000000001"/>
    <n v="32.26"/>
    <n v="3"/>
    <n v="7.8"/>
    <n v="110"/>
    <n v="148"/>
    <m/>
    <n v="12"/>
    <n v="53.6"/>
    <n v="60"/>
    <n v="3481"/>
    <n v="2.9"/>
  </r>
  <r>
    <x v="95"/>
    <x v="12"/>
    <n v="237"/>
    <n v="234"/>
    <n v="8"/>
    <m/>
    <n v="287"/>
    <n v="17.399999999999999"/>
    <m/>
    <n v="0.98"/>
    <n v="34"/>
    <n v="7"/>
    <n v="41"/>
    <n v="2.2000000000000002"/>
    <m/>
    <n v="1.3857699369572063"/>
    <m/>
    <m/>
    <m/>
    <n v="3"/>
    <n v="8"/>
    <n v="82"/>
    <n v="112"/>
    <m/>
    <n v="6.8"/>
    <n v="44.24"/>
    <n v="51"/>
    <n v="8569.68"/>
    <n v="2.1"/>
  </r>
  <r>
    <x v="96"/>
    <x v="1"/>
    <n v="185"/>
    <n v="182"/>
    <n v="4"/>
    <m/>
    <n v="236.6"/>
    <n v="8.6999999999999993"/>
    <m/>
    <n v="5.05"/>
    <n v="37"/>
    <n v="8"/>
    <n v="45"/>
    <n v="2.2400000000000002"/>
    <m/>
    <m/>
    <n v="19.64"/>
    <m/>
    <n v="32.71"/>
    <m/>
    <n v="8.14"/>
    <n v="88"/>
    <n v="125"/>
    <m/>
    <n v="5"/>
    <n v="41"/>
    <n v="47"/>
    <n v="4064"/>
    <n v="2.36"/>
  </r>
  <r>
    <x v="96"/>
    <x v="2"/>
    <n v="237"/>
    <n v="232"/>
    <n v="12.9"/>
    <m/>
    <n v="33.6"/>
    <n v="7.4"/>
    <m/>
    <n v="11.4"/>
    <n v="31"/>
    <n v="8"/>
    <n v="39"/>
    <n v="2"/>
    <m/>
    <m/>
    <n v="19.8"/>
    <m/>
    <n v="26"/>
    <m/>
    <n v="8.0299999999999994"/>
    <n v="73"/>
    <n v="111"/>
    <m/>
    <n v="5.0999999999999996"/>
    <n v="41.18"/>
    <n v="45"/>
    <n v="13660"/>
    <n v="3.21"/>
  </r>
  <r>
    <x v="96"/>
    <x v="3"/>
    <n v="162"/>
    <n v="156"/>
    <n v="14.5"/>
    <m/>
    <n v="534.70000000000005"/>
    <n v="199.7"/>
    <m/>
    <n v="7.8"/>
    <n v="24"/>
    <n v="6"/>
    <n v="30"/>
    <n v="1.83"/>
    <m/>
    <m/>
    <n v="20.3"/>
    <n v="11"/>
    <n v="21.5"/>
    <n v="2.2000000000000002"/>
    <n v="7.67"/>
    <n v="61"/>
    <n v="84"/>
    <m/>
    <n v="11.5"/>
    <n v="52.7"/>
    <n v="56"/>
    <n v="17630"/>
    <n v="3.66"/>
  </r>
  <r>
    <x v="96"/>
    <x v="4"/>
    <n v="147"/>
    <n v="141"/>
    <n v="10.8"/>
    <n v="523"/>
    <n v="2867.7"/>
    <n v="132.9"/>
    <m/>
    <n v="5.4"/>
    <n v="24"/>
    <n v="5"/>
    <n v="29"/>
    <n v="1.63"/>
    <m/>
    <m/>
    <n v="14.6"/>
    <m/>
    <n v="20"/>
    <m/>
    <n v="7.06"/>
    <n v="54"/>
    <n v="82"/>
    <m/>
    <n v="13"/>
    <n v="55.400000000000006"/>
    <n v="62"/>
    <n v="16100"/>
    <n v="4.07"/>
  </r>
  <r>
    <x v="96"/>
    <x v="5"/>
    <n v="130"/>
    <n v="128"/>
    <n v="5.03"/>
    <n v="619"/>
    <n v="1186.7"/>
    <n v="16"/>
    <m/>
    <n v="6.6"/>
    <n v="30"/>
    <n v="6"/>
    <n v="36"/>
    <n v="1.71"/>
    <m/>
    <m/>
    <n v="17.14"/>
    <m/>
    <n v="22.5"/>
    <m/>
    <n v="8.15"/>
    <n v="80"/>
    <n v="102"/>
    <m/>
    <n v="25"/>
    <n v="77"/>
    <n v="74"/>
    <n v="6979"/>
    <n v="2.4700000000000002"/>
  </r>
  <r>
    <x v="96"/>
    <x v="6"/>
    <n v="205"/>
    <n v="190"/>
    <n v="6"/>
    <n v="391"/>
    <n v="1631.7"/>
    <n v="81.400000000000006"/>
    <m/>
    <n v="9.1999999999999993"/>
    <n v="30"/>
    <n v="6"/>
    <n v="36"/>
    <n v="1.78"/>
    <m/>
    <m/>
    <n v="16.98"/>
    <n v="9.6"/>
    <n v="26.32"/>
    <n v="3.1"/>
    <n v="7.43"/>
    <n v="80"/>
    <n v="101"/>
    <m/>
    <n v="25"/>
    <n v="77"/>
    <n v="78"/>
    <n v="7430"/>
    <n v="3.21"/>
  </r>
  <r>
    <x v="96"/>
    <x v="7"/>
    <n v="227"/>
    <n v="223"/>
    <n v="5"/>
    <n v="350"/>
    <n v="1837"/>
    <n v="30.3"/>
    <m/>
    <n v="7.5"/>
    <n v="36"/>
    <n v="8"/>
    <n v="44"/>
    <n v="1.42"/>
    <m/>
    <m/>
    <n v="20.64"/>
    <m/>
    <n v="30.92"/>
    <m/>
    <n v="7.57"/>
    <n v="104"/>
    <n v="124"/>
    <m/>
    <n v="27.5"/>
    <n v="81.5"/>
    <n v="82"/>
    <n v="3637"/>
    <n v="3.58"/>
  </r>
  <r>
    <x v="96"/>
    <x v="8"/>
    <n v="190"/>
    <n v="177"/>
    <n v="6"/>
    <n v="267"/>
    <n v="2074.6"/>
    <n v="37.299999999999997"/>
    <m/>
    <n v="7.9"/>
    <n v="33"/>
    <n v="7"/>
    <n v="40"/>
    <n v="1.38"/>
    <m/>
    <m/>
    <n v="19.23"/>
    <m/>
    <n v="41.7"/>
    <m/>
    <n v="6.98"/>
    <n v="89"/>
    <n v="110"/>
    <m/>
    <n v="26.5"/>
    <n v="79.7"/>
    <n v="81"/>
    <n v="5389"/>
    <n v="3.69"/>
  </r>
  <r>
    <x v="96"/>
    <x v="9"/>
    <n v="224"/>
    <n v="221"/>
    <n v="6"/>
    <n v="120"/>
    <n v="3444"/>
    <n v="138.1"/>
    <m/>
    <n v="6.33"/>
    <n v="37"/>
    <n v="9"/>
    <n v="46"/>
    <n v="1.3"/>
    <m/>
    <m/>
    <n v="17.02"/>
    <m/>
    <n v="33.58"/>
    <m/>
    <n v="7.75"/>
    <n v="106"/>
    <n v="129"/>
    <m/>
    <n v="26"/>
    <n v="78.800000000000011"/>
    <n v="76"/>
    <n v="5642"/>
    <n v="3.75"/>
  </r>
  <r>
    <x v="96"/>
    <x v="10"/>
    <n v="217"/>
    <n v="206"/>
    <n v="4"/>
    <n v="58"/>
    <n v="516.5"/>
    <n v="39.200000000000003"/>
    <m/>
    <n v="7.9"/>
    <n v="41"/>
    <n v="9"/>
    <n v="50"/>
    <n v="1.2"/>
    <m/>
    <m/>
    <n v="22"/>
    <m/>
    <n v="41"/>
    <m/>
    <n v="6.29"/>
    <n v="97"/>
    <n v="138"/>
    <m/>
    <m/>
    <m/>
    <n v="66"/>
    <n v="3364"/>
    <n v="2.81"/>
  </r>
  <r>
    <x v="96"/>
    <x v="11"/>
    <n v="236"/>
    <n v="229"/>
    <n v="2.6"/>
    <n v="101"/>
    <n v="745.9"/>
    <n v="23.2"/>
    <m/>
    <n v="1.6"/>
    <n v="47"/>
    <n v="9"/>
    <n v="56"/>
    <n v="1.1399999999999999"/>
    <m/>
    <m/>
    <n v="27.71"/>
    <m/>
    <n v="50.48"/>
    <m/>
    <n v="6.54"/>
    <n v="119"/>
    <n v="164"/>
    <m/>
    <m/>
    <m/>
    <n v="54"/>
    <n v="2227"/>
    <n v="3.08"/>
  </r>
  <r>
    <x v="96"/>
    <x v="12"/>
    <n v="238"/>
    <n v="236"/>
    <n v="14"/>
    <n v="208"/>
    <n v="87.8"/>
    <n v="6.4"/>
    <m/>
    <n v="0.8"/>
    <n v="40"/>
    <n v="9"/>
    <n v="49"/>
    <n v="1.29"/>
    <m/>
    <m/>
    <n v="24.63"/>
    <m/>
    <n v="47.99"/>
    <m/>
    <n v="7.89"/>
    <n v="94"/>
    <n v="136"/>
    <m/>
    <m/>
    <m/>
    <n v="43"/>
    <n v="5859"/>
    <n v="5.03"/>
  </r>
  <r>
    <x v="97"/>
    <x v="1"/>
    <n v="208"/>
    <n v="206"/>
    <n v="9"/>
    <n v="277"/>
    <n v="1869"/>
    <n v="323"/>
    <m/>
    <n v="4.2"/>
    <n v="36"/>
    <n v="9"/>
    <n v="45"/>
    <n v="2"/>
    <m/>
    <m/>
    <n v="24.6"/>
    <m/>
    <n v="40"/>
    <m/>
    <n v="7.7"/>
    <n v="92"/>
    <n v="126"/>
    <m/>
    <m/>
    <m/>
    <n v="40"/>
    <n v="5326"/>
    <n v="3.5"/>
  </r>
  <r>
    <x v="97"/>
    <x v="2"/>
    <n v="147"/>
    <n v="148"/>
    <n v="12"/>
    <n v="455"/>
    <n v="3473"/>
    <n v="111"/>
    <m/>
    <n v="6.1"/>
    <n v="21"/>
    <n v="6"/>
    <n v="27"/>
    <n v="1.7"/>
    <n v="1.1228766666666667"/>
    <m/>
    <n v="24.8"/>
    <m/>
    <n v="34.5"/>
    <m/>
    <n v="8"/>
    <n v="89"/>
    <n v="78"/>
    <m/>
    <m/>
    <m/>
    <n v="45"/>
    <n v="9826"/>
    <n v="2.7"/>
  </r>
  <r>
    <x v="97"/>
    <x v="3"/>
    <n v="119"/>
    <n v="145"/>
    <n v="13"/>
    <n v="644"/>
    <n v="831"/>
    <n v="52"/>
    <m/>
    <n v="8.4"/>
    <n v="26"/>
    <n v="6"/>
    <n v="32"/>
    <n v="1.5"/>
    <n v="1.175395061728395"/>
    <m/>
    <n v="25.9"/>
    <n v="11.141818181818183"/>
    <n v="22.7"/>
    <n v="1.8"/>
    <n v="8.1999999999999993"/>
    <n v="67"/>
    <n v="92"/>
    <m/>
    <m/>
    <m/>
    <n v="48"/>
    <n v="17202"/>
    <n v="2.8"/>
  </r>
  <r>
    <x v="97"/>
    <x v="4"/>
    <n v="145"/>
    <n v="115"/>
    <n v="13"/>
    <n v="453"/>
    <n v="2245"/>
    <n v="182"/>
    <m/>
    <n v="5.7"/>
    <n v="25"/>
    <n v="5"/>
    <n v="30"/>
    <n v="1.6"/>
    <n v="1.284532258064516"/>
    <m/>
    <n v="15.8"/>
    <n v="10.683333333333332"/>
    <n v="23"/>
    <m/>
    <n v="7.8"/>
    <n v="66"/>
    <n v="83"/>
    <m/>
    <m/>
    <m/>
    <n v="58"/>
    <n v="20544"/>
    <n v="2.7"/>
  </r>
  <r>
    <x v="97"/>
    <x v="5"/>
    <n v="193"/>
    <n v="134"/>
    <n v="10"/>
    <n v="565"/>
    <n v="3981"/>
    <n v="241"/>
    <m/>
    <n v="2.2999999999999998"/>
    <n v="32"/>
    <n v="7"/>
    <n v="39"/>
    <n v="1.3"/>
    <n v="1.1421451612903228"/>
    <m/>
    <n v="18"/>
    <n v="13.571999999999999"/>
    <n v="25.3"/>
    <m/>
    <n v="8.1999999999999993"/>
    <n v="94"/>
    <n v="101"/>
    <m/>
    <m/>
    <m/>
    <n v="73"/>
    <n v="7456"/>
    <n v="2.7"/>
  </r>
  <r>
    <x v="97"/>
    <x v="6"/>
    <n v="194"/>
    <n v="134"/>
    <n v="40"/>
    <n v="386"/>
    <n v="6783"/>
    <n v="439"/>
    <m/>
    <n v="8.6"/>
    <n v="27.1"/>
    <n v="6"/>
    <n v="33.1"/>
    <n v="1.4"/>
    <m/>
    <m/>
    <n v="16.2"/>
    <m/>
    <n v="30.1"/>
    <n v="1.9"/>
    <n v="7.9"/>
    <n v="79"/>
    <n v="93"/>
    <m/>
    <m/>
    <m/>
    <n v="79"/>
    <n v="9247"/>
    <n v="3.6"/>
  </r>
  <r>
    <x v="97"/>
    <x v="7"/>
    <n v="151"/>
    <n v="172"/>
    <n v="9"/>
    <n v="606"/>
    <n v="5609"/>
    <n v="29"/>
    <m/>
    <n v="6.2"/>
    <n v="28"/>
    <n v="8"/>
    <n v="36"/>
    <n v="0.7"/>
    <m/>
    <m/>
    <n v="17.3"/>
    <m/>
    <n v="26"/>
    <m/>
    <n v="8"/>
    <n v="84"/>
    <n v="100"/>
    <m/>
    <m/>
    <m/>
    <n v="82"/>
    <n v="3284"/>
    <n v="3.2"/>
  </r>
  <r>
    <x v="97"/>
    <x v="8"/>
    <n v="181"/>
    <n v="148"/>
    <n v="10"/>
    <n v="400"/>
    <n v="8210"/>
    <n v="78"/>
    <m/>
    <n v="6.2"/>
    <n v="30"/>
    <n v="8"/>
    <n v="38"/>
    <n v="0.7"/>
    <m/>
    <m/>
    <n v="10.9"/>
    <s v=" "/>
    <n v="39.299999999999997"/>
    <m/>
    <n v="7.8"/>
    <n v="60"/>
    <n v="104"/>
    <m/>
    <m/>
    <m/>
    <n v="82"/>
    <n v="1972"/>
    <n v="3.8"/>
  </r>
  <r>
    <x v="97"/>
    <x v="9"/>
    <n v="199"/>
    <n v="197"/>
    <n v="9"/>
    <n v="120"/>
    <n v="6435"/>
    <n v="1306"/>
    <m/>
    <n v="4.2"/>
    <n v="32"/>
    <n v="13"/>
    <n v="45"/>
    <n v="0.5"/>
    <m/>
    <m/>
    <n v="24.4"/>
    <m/>
    <n v="44.3"/>
    <m/>
    <n v="7.9"/>
    <n v="95"/>
    <n v="133"/>
    <m/>
    <m/>
    <m/>
    <n v="76"/>
    <n v="1235"/>
    <n v="3.2"/>
  </r>
  <r>
    <x v="97"/>
    <x v="10"/>
    <n v="262"/>
    <n v="260"/>
    <n v="4"/>
    <n v="140"/>
    <n v="1209"/>
    <n v="75"/>
    <m/>
    <n v="1.3"/>
    <n v="40"/>
    <n v="12"/>
    <n v="52"/>
    <n v="0.9"/>
    <m/>
    <m/>
    <n v="24.7"/>
    <m/>
    <n v="38.4"/>
    <m/>
    <n v="8.1999999999999993"/>
    <n v="112"/>
    <n v="143"/>
    <m/>
    <m/>
    <m/>
    <n v="63"/>
    <n v="1107"/>
    <n v="3.4"/>
  </r>
  <r>
    <x v="97"/>
    <x v="11"/>
    <n v="227"/>
    <n v="221"/>
    <n v="3"/>
    <n v="48"/>
    <n v="520"/>
    <n v="309"/>
    <m/>
    <n v="1"/>
    <n v="48"/>
    <n v="13"/>
    <n v="61"/>
    <n v="0.4"/>
    <m/>
    <m/>
    <n v="28.7"/>
    <m/>
    <n v="59"/>
    <m/>
    <n v="8.1999999999999993"/>
    <n v="127"/>
    <n v="169"/>
    <m/>
    <m/>
    <m/>
    <n v="55"/>
    <n v="1108"/>
    <n v="3.5"/>
  </r>
  <r>
    <x v="97"/>
    <x v="12"/>
    <n v="289"/>
    <n v="2688"/>
    <n v="3"/>
    <n v="135"/>
    <n v="267"/>
    <n v="42"/>
    <m/>
    <n v="1.8"/>
    <n v="51.8"/>
    <n v="13"/>
    <n v="64.8"/>
    <n v="1.2"/>
    <m/>
    <m/>
    <n v="31.5"/>
    <m/>
    <n v="55.7"/>
    <m/>
    <n v="8.1999999999999993"/>
    <n v="125"/>
    <n v="183"/>
    <m/>
    <m/>
    <m/>
    <n v="51"/>
    <n v="1621"/>
    <n v="3.1"/>
  </r>
  <r>
    <x v="98"/>
    <x v="1"/>
    <n v="305"/>
    <n v="297"/>
    <n v="3"/>
    <n v="104"/>
    <n v="158"/>
    <n v="18"/>
    <m/>
    <m/>
    <n v="51"/>
    <n v="13"/>
    <n v="64"/>
    <n v="1.7"/>
    <m/>
    <m/>
    <n v="29"/>
    <m/>
    <n v="53"/>
    <m/>
    <n v="8"/>
    <n v="125"/>
    <n v="181"/>
    <m/>
    <m/>
    <m/>
    <n v="45"/>
    <n v="1727"/>
    <n v="3"/>
  </r>
  <r>
    <x v="98"/>
    <x v="2"/>
    <n v="260"/>
    <n v="257"/>
    <n v="3"/>
    <n v="304"/>
    <n v="98"/>
    <n v="15"/>
    <m/>
    <m/>
    <n v="46"/>
    <n v="11"/>
    <n v="57"/>
    <n v="1.7"/>
    <m/>
    <m/>
    <n v="39"/>
    <m/>
    <n v="55"/>
    <m/>
    <n v="7.8"/>
    <n v="106"/>
    <n v="181"/>
    <m/>
    <m/>
    <m/>
    <n v="45"/>
    <n v="1883"/>
    <n v="3"/>
  </r>
  <r>
    <x v="98"/>
    <x v="3"/>
    <n v="143"/>
    <n v="139"/>
    <n v="4"/>
    <n v="421"/>
    <n v="2876"/>
    <n v="270"/>
    <m/>
    <m/>
    <n v="42"/>
    <n v="12"/>
    <n v="54"/>
    <n v="0.74"/>
    <m/>
    <m/>
    <n v="36"/>
    <m/>
    <n v="43"/>
    <m/>
    <n v="7.4"/>
    <n v="95"/>
    <n v="153"/>
    <m/>
    <m/>
    <m/>
    <n v="53"/>
    <n v="6225"/>
    <n v="4"/>
  </r>
  <r>
    <x v="98"/>
    <x v="4"/>
    <n v="216"/>
    <n v="212"/>
    <n v="4"/>
    <n v="469"/>
    <n v="2631"/>
    <n v="278"/>
    <m/>
    <m/>
    <n v="35"/>
    <n v="7"/>
    <n v="42"/>
    <n v="0.96"/>
    <m/>
    <m/>
    <n v="17"/>
    <m/>
    <n v="32"/>
    <m/>
    <n v="7.4"/>
    <n v="62"/>
    <n v="118"/>
    <m/>
    <m/>
    <m/>
    <n v="65"/>
    <n v="12180"/>
    <n v="4"/>
  </r>
  <r>
    <x v="98"/>
    <x v="5"/>
    <n v="147"/>
    <n v="143"/>
    <n v="5.0999999999999996"/>
    <n v="464"/>
    <n v="6498"/>
    <n v="559"/>
    <m/>
    <m/>
    <n v="29"/>
    <n v="6"/>
    <n v="35"/>
    <n v="0.96"/>
    <m/>
    <m/>
    <n v="12"/>
    <m/>
    <n v="29"/>
    <m/>
    <n v="6.9"/>
    <n v="52"/>
    <n v="98"/>
    <m/>
    <m/>
    <m/>
    <n v="68"/>
    <n v="14770"/>
    <n v="5"/>
  </r>
  <r>
    <x v="98"/>
    <x v="6"/>
    <n v="213"/>
    <n v="257"/>
    <n v="5.5"/>
    <n v="486"/>
    <n v="6583"/>
    <n v="54"/>
    <m/>
    <m/>
    <n v="69"/>
    <n v="8"/>
    <n v="77"/>
    <n v="1.08"/>
    <m/>
    <m/>
    <n v="14"/>
    <m/>
    <n v="31"/>
    <m/>
    <n v="7.5"/>
    <n v="78"/>
    <n v="122"/>
    <m/>
    <m/>
    <m/>
    <n v="82"/>
    <n v="3736"/>
    <n v="3.5"/>
  </r>
  <r>
    <x v="98"/>
    <x v="7"/>
    <n v="228"/>
    <n v="219"/>
    <n v="3.9"/>
    <n v="496"/>
    <n v="6503"/>
    <n v="38"/>
    <m/>
    <m/>
    <n v="36"/>
    <n v="10"/>
    <n v="46"/>
    <n v="0.34"/>
    <m/>
    <m/>
    <n v="21"/>
    <m/>
    <n v="35"/>
    <m/>
    <n v="8"/>
    <n v="89"/>
    <n v="132"/>
    <m/>
    <m/>
    <m/>
    <n v="85"/>
    <n v="1440"/>
    <n v="3.9"/>
  </r>
  <r>
    <x v="98"/>
    <x v="8"/>
    <n v="183"/>
    <n v="179"/>
    <n v="4.0999999999999996"/>
    <n v="384"/>
    <n v="8887"/>
    <n v="36"/>
    <m/>
    <m/>
    <n v="38"/>
    <n v="9"/>
    <n v="47"/>
    <n v="0.45"/>
    <m/>
    <m/>
    <n v="20"/>
    <m/>
    <n v="64"/>
    <m/>
    <n v="8.4"/>
    <n v="79"/>
    <n v="130"/>
    <m/>
    <m/>
    <m/>
    <n v="86"/>
    <n v="1143"/>
    <n v="4.0999999999999996"/>
  </r>
  <r>
    <x v="98"/>
    <x v="9"/>
    <n v="179"/>
    <n v="249"/>
    <n v="3.8"/>
    <n v="384"/>
    <n v="2530"/>
    <n v="70"/>
    <m/>
    <m/>
    <n v="34"/>
    <n v="10"/>
    <n v="44"/>
    <n v="0.39"/>
    <m/>
    <m/>
    <n v="30"/>
    <m/>
    <n v="63"/>
    <m/>
    <n v="8.8000000000000007"/>
    <n v="79"/>
    <n v="130"/>
    <m/>
    <m/>
    <m/>
    <n v="77"/>
    <n v="1034"/>
    <n v="3.8"/>
  </r>
  <r>
    <x v="98"/>
    <x v="10"/>
    <n v="249"/>
    <n v="215"/>
    <n v="3.8"/>
    <n v="128"/>
    <n v="3316"/>
    <n v="275"/>
    <m/>
    <m/>
    <n v="44"/>
    <n v="8"/>
    <n v="52"/>
    <n v="2.6"/>
    <m/>
    <m/>
    <n v="28"/>
    <m/>
    <n v="64"/>
    <m/>
    <n v="8"/>
    <n v="90"/>
    <n v="140"/>
    <m/>
    <m/>
    <m/>
    <n v="66"/>
    <n v="2569"/>
    <n v="4.2"/>
  </r>
  <r>
    <x v="98"/>
    <x v="11"/>
    <n v="184"/>
    <n v="175"/>
    <n v="4.2"/>
    <n v="107"/>
    <n v="5861"/>
    <n v="545"/>
    <m/>
    <m/>
    <n v="32"/>
    <n v="7"/>
    <n v="39"/>
    <n v="2.2599999999999998"/>
    <m/>
    <m/>
    <n v="19"/>
    <m/>
    <n v="33"/>
    <m/>
    <n v="7.7"/>
    <n v="65"/>
    <n v="106"/>
    <m/>
    <m/>
    <m/>
    <n v="53"/>
    <n v="15190"/>
    <n v="4.8"/>
  </r>
  <r>
    <x v="98"/>
    <x v="12"/>
    <n v="185"/>
    <n v="178"/>
    <n v="3.3"/>
    <n v="120"/>
    <n v="174"/>
    <n v="367"/>
    <m/>
    <m/>
    <n v="32"/>
    <n v="8"/>
    <n v="40"/>
    <n v="2.7"/>
    <m/>
    <m/>
    <n v="27"/>
    <m/>
    <n v="37"/>
    <m/>
    <n v="7.4"/>
    <n v="66"/>
    <n v="111"/>
    <m/>
    <m/>
    <m/>
    <n v="43"/>
    <n v="17130"/>
    <n v="3.3"/>
  </r>
  <r>
    <x v="99"/>
    <x v="1"/>
    <n v="189"/>
    <n v="167"/>
    <n v="28"/>
    <n v="160"/>
    <n v="2616"/>
    <n v="344"/>
    <m/>
    <m/>
    <n v="33"/>
    <n v="9"/>
    <n v="42"/>
    <n v="3.04"/>
    <m/>
    <m/>
    <n v="28"/>
    <m/>
    <n v="28"/>
    <m/>
    <n v="7.8"/>
    <n v="71"/>
    <n v="118"/>
    <m/>
    <m/>
    <m/>
    <n v="38"/>
    <n v="20440"/>
    <n v="3.32"/>
  </r>
  <r>
    <x v="99"/>
    <x v="2"/>
    <n v="226"/>
    <n v="222"/>
    <n v="22"/>
    <n v="216"/>
    <n v="2550"/>
    <n v="81"/>
    <m/>
    <m/>
    <n v="36"/>
    <n v="9"/>
    <n v="45"/>
    <n v="2.44"/>
    <m/>
    <m/>
    <n v="37"/>
    <m/>
    <n v="30"/>
    <m/>
    <n v="7.5"/>
    <n v="76"/>
    <n v="128"/>
    <m/>
    <m/>
    <m/>
    <n v="39"/>
    <n v="17060"/>
    <n v="3.04"/>
  </r>
  <r>
    <x v="99"/>
    <x v="3"/>
    <n v="166"/>
    <n v="134"/>
    <n v="25"/>
    <n v="355"/>
    <n v="2081"/>
    <n v="166"/>
    <m/>
    <m/>
    <n v="24"/>
    <n v="6"/>
    <n v="30"/>
    <n v="1.89"/>
    <m/>
    <m/>
    <n v="25"/>
    <m/>
    <n v="20"/>
    <m/>
    <n v="7.5"/>
    <n v="50"/>
    <n v="84"/>
    <m/>
    <m/>
    <m/>
    <n v="46"/>
    <n v="46450"/>
    <n v="3.04"/>
  </r>
  <r>
    <x v="99"/>
    <x v="4"/>
    <n v="165"/>
    <n v="150"/>
    <n v="8"/>
    <n v="603"/>
    <n v="2451"/>
    <n v="476"/>
    <m/>
    <m/>
    <n v="29"/>
    <n v="15"/>
    <n v="44"/>
    <n v="1.77"/>
    <m/>
    <m/>
    <n v="20"/>
    <n v="9.4"/>
    <n v="22"/>
    <n v="2.1"/>
    <n v="7.7"/>
    <n v="65"/>
    <n v="99"/>
    <m/>
    <m/>
    <m/>
    <n v="55"/>
    <n v="28760"/>
    <n v="3.11"/>
  </r>
  <r>
    <x v="99"/>
    <x v="5"/>
    <n v="181"/>
    <n v="161"/>
    <n v="22"/>
    <n v="578"/>
    <n v="6595"/>
    <n v="479"/>
    <m/>
    <m/>
    <n v="28"/>
    <n v="12"/>
    <n v="40"/>
    <n v="1.54"/>
    <m/>
    <m/>
    <n v="15"/>
    <m/>
    <n v="18"/>
    <m/>
    <n v="7.5"/>
    <n v="63"/>
    <n v="97"/>
    <m/>
    <m/>
    <m/>
    <n v="61"/>
    <n v="33550"/>
    <n v="3.63"/>
  </r>
  <r>
    <x v="99"/>
    <x v="6"/>
    <n v="154"/>
    <n v="149"/>
    <n v="35"/>
    <n v="712"/>
    <n v="8822"/>
    <n v="1276"/>
    <m/>
    <m/>
    <n v="27"/>
    <n v="20"/>
    <n v="47"/>
    <n v="1.43"/>
    <m/>
    <m/>
    <n v="12"/>
    <m/>
    <n v="18"/>
    <n v="2.7"/>
    <n v="7.3"/>
    <n v="64"/>
    <n v="94"/>
    <m/>
    <m/>
    <m/>
    <n v="66"/>
    <n v="41380"/>
    <n v="3.72"/>
  </r>
  <r>
    <x v="99"/>
    <x v="7"/>
    <n v="171"/>
    <n v="171"/>
    <n v="7"/>
    <n v="407"/>
    <n v="11747"/>
    <n v="2491"/>
    <m/>
    <m/>
    <n v="37"/>
    <n v="9"/>
    <n v="46"/>
    <n v="1.79"/>
    <m/>
    <m/>
    <n v="20"/>
    <n v="7.9"/>
    <n v="24"/>
    <m/>
    <n v="7.4"/>
    <n v="86"/>
    <n v="132"/>
    <m/>
    <m/>
    <m/>
    <n v="75"/>
    <n v="10260"/>
    <n v="3"/>
  </r>
  <r>
    <x v="99"/>
    <x v="8"/>
    <n v="234"/>
    <n v="226"/>
    <n v="5"/>
    <n v="374"/>
    <n v="18384"/>
    <n v="311"/>
    <m/>
    <m/>
    <n v="37"/>
    <n v="9"/>
    <n v="46"/>
    <n v="1.71"/>
    <m/>
    <m/>
    <n v="22"/>
    <m/>
    <n v="31"/>
    <m/>
    <n v="7.5"/>
    <n v="88"/>
    <n v="131"/>
    <m/>
    <m/>
    <m/>
    <n v="78"/>
    <n v="7151"/>
    <n v="3.42"/>
  </r>
  <r>
    <x v="99"/>
    <x v="9"/>
    <n v="231"/>
    <n v="226"/>
    <n v="27"/>
    <n v="112"/>
    <n v="30703"/>
    <n v="2850"/>
    <m/>
    <m/>
    <n v="31"/>
    <n v="7"/>
    <n v="38"/>
    <n v="1.72"/>
    <m/>
    <m/>
    <n v="17"/>
    <m/>
    <n v="27"/>
    <m/>
    <n v="7.2"/>
    <n v="73"/>
    <n v="167"/>
    <m/>
    <m/>
    <m/>
    <n v="68"/>
    <n v="32350"/>
    <n v="4.01"/>
  </r>
  <r>
    <x v="99"/>
    <x v="10"/>
    <n v="203"/>
    <n v="176"/>
    <n v="11"/>
    <n v="26"/>
    <n v="11569"/>
    <n v="3382"/>
    <m/>
    <m/>
    <n v="34"/>
    <n v="8"/>
    <n v="42"/>
    <n v="2.16"/>
    <m/>
    <m/>
    <n v="25"/>
    <n v="12"/>
    <n v="24"/>
    <n v="3.2"/>
    <n v="7.2"/>
    <n v="77"/>
    <n v="118"/>
    <m/>
    <m/>
    <m/>
    <n v="59"/>
    <n v="11700"/>
    <n v="2.76"/>
  </r>
  <r>
    <x v="99"/>
    <x v="11"/>
    <n v="177"/>
    <n v="147"/>
    <n v="17"/>
    <n v="122"/>
    <n v="10249"/>
    <n v="3650"/>
    <m/>
    <m/>
    <n v="28"/>
    <n v="7"/>
    <n v="35"/>
    <n v="1.98"/>
    <m/>
    <m/>
    <n v="15"/>
    <m/>
    <n v="22"/>
    <m/>
    <n v="7"/>
    <n v="65"/>
    <n v="99"/>
    <m/>
    <m/>
    <m/>
    <n v="52"/>
    <n v="23700"/>
    <n v="2.91"/>
  </r>
  <r>
    <x v="99"/>
    <x v="12"/>
    <n v="206"/>
    <n v="175"/>
    <n v="27"/>
    <n v="84"/>
    <n v="5499"/>
    <n v="1539"/>
    <m/>
    <m/>
    <n v="27"/>
    <n v="7"/>
    <n v="34"/>
    <n v="2.2599999999999998"/>
    <m/>
    <m/>
    <n v="25"/>
    <m/>
    <n v="21"/>
    <m/>
    <n v="7.2"/>
    <n v="60"/>
    <n v="96"/>
    <m/>
    <m/>
    <m/>
    <n v="40"/>
    <n v="33600"/>
    <n v="2.17"/>
  </r>
  <r>
    <x v="100"/>
    <x v="1"/>
    <n v="212"/>
    <n v="199"/>
    <n v="3"/>
    <n v="16"/>
    <n v="1037"/>
    <n v="29"/>
    <m/>
    <m/>
    <n v="36"/>
    <n v="8"/>
    <n v="44"/>
    <n v="2.82"/>
    <m/>
    <m/>
    <n v="26"/>
    <n v="19"/>
    <n v="27"/>
    <n v="2.2999999999999998"/>
    <n v="7.3"/>
    <n v="75"/>
    <n v="104"/>
    <m/>
    <m/>
    <m/>
    <n v="34"/>
    <n v="20446"/>
    <n v="1.36"/>
  </r>
  <r>
    <x v="100"/>
    <x v="2"/>
    <n v="180"/>
    <n v="152"/>
    <n v="10"/>
    <n v="169"/>
    <n v="4091"/>
    <n v="111"/>
    <m/>
    <m/>
    <n v="30"/>
    <n v="7"/>
    <n v="37"/>
    <n v="1.77"/>
    <m/>
    <m/>
    <n v="21"/>
    <m/>
    <n v="22"/>
    <m/>
    <n v="7.5"/>
    <n v="64"/>
    <n v="105"/>
    <m/>
    <m/>
    <m/>
    <n v="39"/>
    <n v="17030"/>
    <n v="2.5499999999999998"/>
  </r>
  <r>
    <x v="100"/>
    <x v="3"/>
    <n v="154"/>
    <n v="135"/>
    <n v="4"/>
    <n v="304"/>
    <n v="906"/>
    <n v="28"/>
    <m/>
    <m/>
    <n v="28"/>
    <n v="7"/>
    <n v="35"/>
    <n v="1.8"/>
    <m/>
    <m/>
    <n v="19"/>
    <m/>
    <n v="24"/>
    <m/>
    <n v="7.7"/>
    <n v="61"/>
    <n v="98"/>
    <m/>
    <m/>
    <m/>
    <n v="49"/>
    <n v="46450"/>
    <n v="2.13"/>
  </r>
  <r>
    <x v="100"/>
    <x v="4"/>
    <n v="301"/>
    <n v="128"/>
    <n v="41"/>
    <n v="425"/>
    <n v="3743"/>
    <n v="601"/>
    <m/>
    <m/>
    <n v="25"/>
    <n v="6"/>
    <n v="31"/>
    <n v="1.71"/>
    <m/>
    <m/>
    <n v="18"/>
    <n v="9.8000000000000007"/>
    <n v="19"/>
    <n v="1.8"/>
    <n v="7.8"/>
    <n v="57"/>
    <n v="91"/>
    <m/>
    <m/>
    <m/>
    <n v="54"/>
    <n v="28760"/>
    <n v="2.5"/>
  </r>
  <r>
    <x v="100"/>
    <x v="5"/>
    <n v="200"/>
    <n v="159"/>
    <n v="37"/>
    <n v="457"/>
    <n v="6120"/>
    <n v="840"/>
    <m/>
    <m/>
    <n v="29"/>
    <n v="7"/>
    <n v="36"/>
    <n v="1.62"/>
    <m/>
    <m/>
    <n v="17"/>
    <m/>
    <n v="19"/>
    <m/>
    <n v="7.7"/>
    <n v="72"/>
    <n v="99"/>
    <m/>
    <m/>
    <m/>
    <n v="70"/>
    <n v="33550"/>
    <n v="2.74"/>
  </r>
  <r>
    <x v="100"/>
    <x v="6"/>
    <n v="268"/>
    <n v="196"/>
    <n v="45"/>
    <n v="211"/>
    <n v="10596"/>
    <n v="238"/>
    <m/>
    <m/>
    <n v="31"/>
    <n v="7"/>
    <n v="38"/>
    <n v="2"/>
    <m/>
    <m/>
    <n v="18"/>
    <m/>
    <n v="23"/>
    <m/>
    <n v="7.7"/>
    <n v="77"/>
    <n v="107"/>
    <m/>
    <m/>
    <m/>
    <n v="74"/>
    <n v="41380"/>
    <n v="3.64"/>
  </r>
  <r>
    <x v="100"/>
    <x v="7"/>
    <n v="239"/>
    <n v="226"/>
    <n v="9"/>
    <n v="201"/>
    <n v="6777"/>
    <n v="118"/>
    <m/>
    <m/>
    <n v="37"/>
    <n v="9"/>
    <n v="46"/>
    <n v="1.5"/>
    <m/>
    <m/>
    <n v="25"/>
    <n v="13"/>
    <n v="31"/>
    <m/>
    <n v="7.8"/>
    <n v="94"/>
    <n v="129"/>
    <m/>
    <m/>
    <m/>
    <n v="76"/>
    <n v="10260"/>
    <n v="2.88"/>
  </r>
  <r>
    <x v="100"/>
    <x v="8"/>
    <n v="229"/>
    <n v="218"/>
    <n v="13"/>
    <n v="155"/>
    <n v="4838"/>
    <n v="197"/>
    <m/>
    <m/>
    <n v="37"/>
    <n v="9"/>
    <n v="46"/>
    <n v="1.7"/>
    <m/>
    <m/>
    <n v="22"/>
    <m/>
    <n v="29"/>
    <n v="3.3"/>
    <n v="7.9"/>
    <n v="92"/>
    <n v="128"/>
    <m/>
    <m/>
    <m/>
    <n v="79"/>
    <n v="7151"/>
    <n v="3.2"/>
  </r>
  <r>
    <x v="100"/>
    <x v="9"/>
    <n v="293"/>
    <n v="141"/>
    <n v="65"/>
    <n v="90"/>
    <n v="4774"/>
    <n v="1510"/>
    <m/>
    <m/>
    <n v="31"/>
    <n v="8"/>
    <n v="39"/>
    <n v="1.5"/>
    <m/>
    <m/>
    <n v="15"/>
    <m/>
    <n v="25"/>
    <m/>
    <n v="7.8"/>
    <n v="78"/>
    <n v="108"/>
    <m/>
    <m/>
    <m/>
    <n v="73"/>
    <n v="32350"/>
    <n v="4.08"/>
  </r>
  <r>
    <x v="100"/>
    <x v="10"/>
    <n v="228"/>
    <n v="221"/>
    <n v="13"/>
    <n v="48"/>
    <n v="1783"/>
    <n v="41"/>
    <m/>
    <m/>
    <n v="37"/>
    <n v="8"/>
    <n v="45"/>
    <n v="2.11"/>
    <m/>
    <m/>
    <n v="20"/>
    <n v="15"/>
    <n v="29"/>
    <m/>
    <n v="8.1"/>
    <n v="98"/>
    <n v="128"/>
    <m/>
    <m/>
    <m/>
    <n v="60"/>
    <n v="10397"/>
    <n v="2.67"/>
  </r>
  <r>
    <x v="100"/>
    <x v="11"/>
    <n v="218"/>
    <n v="213"/>
    <n v="7"/>
    <n v="80"/>
    <n v="1200"/>
    <n v="53"/>
    <m/>
    <m/>
    <n v="37"/>
    <n v="8"/>
    <n v="45"/>
    <n v="1.81"/>
    <m/>
    <m/>
    <n v="19"/>
    <m/>
    <n v="33"/>
    <n v="3.3"/>
    <n v="8"/>
    <n v="88"/>
    <n v="125"/>
    <m/>
    <m/>
    <m/>
    <n v="53"/>
    <n v="11819"/>
    <n v="2.94"/>
  </r>
  <r>
    <x v="100"/>
    <x v="12"/>
    <n v="194"/>
    <n v="162"/>
    <n v="14"/>
    <n v="80"/>
    <n v="382"/>
    <n v="1160"/>
    <m/>
    <m/>
    <n v="27"/>
    <n v="7"/>
    <n v="34"/>
    <n v="2.0699999999999998"/>
    <m/>
    <m/>
    <n v="14"/>
    <m/>
    <n v="24"/>
    <m/>
    <n v="7.9"/>
    <n v="69"/>
    <n v="96"/>
    <m/>
    <m/>
    <m/>
    <n v="43"/>
    <n v="19915"/>
    <n v="2.4900000000000002"/>
  </r>
  <r>
    <x v="101"/>
    <x v="1"/>
    <n v="180"/>
    <n v="174"/>
    <n v="18"/>
    <n v="116"/>
    <n v="2669"/>
    <n v="168"/>
    <m/>
    <m/>
    <n v="30"/>
    <n v="7"/>
    <n v="37"/>
    <n v="1.88"/>
    <m/>
    <m/>
    <n v="13"/>
    <n v="12"/>
    <n v="28"/>
    <n v="2.5"/>
    <n v="7.8"/>
    <n v="67"/>
    <n v="102"/>
    <m/>
    <m/>
    <m/>
    <n v="44"/>
    <n v="11440"/>
    <n v="2.12"/>
  </r>
  <r>
    <x v="101"/>
    <x v="2"/>
    <n v="187"/>
    <n v="174"/>
    <n v="5"/>
    <n v="104"/>
    <n v="2008"/>
    <n v="30"/>
    <m/>
    <m/>
    <n v="33"/>
    <n v="8"/>
    <n v="41"/>
    <n v="3"/>
    <m/>
    <m/>
    <n v="40"/>
    <m/>
    <n v="29"/>
    <m/>
    <n v="8"/>
    <n v="75"/>
    <n v="114"/>
    <m/>
    <m/>
    <m/>
    <n v="48"/>
    <n v="24510"/>
    <n v="2.12"/>
  </r>
  <r>
    <x v="101"/>
    <x v="3"/>
    <n v="155"/>
    <n v="150"/>
    <n v="23"/>
    <n v="381"/>
    <n v="4382"/>
    <n v="185"/>
    <m/>
    <m/>
    <n v="28"/>
    <n v="7"/>
    <n v="35"/>
    <n v="1.9"/>
    <m/>
    <m/>
    <n v="27"/>
    <m/>
    <n v="26"/>
    <m/>
    <n v="8.3000000000000007"/>
    <n v="67"/>
    <n v="98"/>
    <m/>
    <m/>
    <m/>
    <n v="60"/>
    <n v="20480"/>
    <n v="2.2599999999999998"/>
  </r>
  <r>
    <x v="101"/>
    <x v="4"/>
    <n v="197"/>
    <n v="190"/>
    <n v="28"/>
    <n v="636"/>
    <n v="1970"/>
    <n v="146"/>
    <m/>
    <m/>
    <n v="29"/>
    <n v="6"/>
    <n v="35"/>
    <n v="2.19"/>
    <m/>
    <m/>
    <n v="21"/>
    <n v="13"/>
    <n v="24"/>
    <n v="2.5"/>
    <n v="7.8"/>
    <n v="65"/>
    <n v="99"/>
    <m/>
    <m/>
    <m/>
    <n v="66"/>
    <n v="31840"/>
    <n v="2.87"/>
  </r>
  <r>
    <x v="101"/>
    <x v="5"/>
    <n v="118"/>
    <n v="112"/>
    <n v="11"/>
    <n v="345"/>
    <n v="6160"/>
    <n v="33"/>
    <m/>
    <m/>
    <n v="34"/>
    <n v="8"/>
    <n v="42"/>
    <n v="1.68"/>
    <m/>
    <m/>
    <n v="21"/>
    <m/>
    <n v="26"/>
    <m/>
    <n v="7.9"/>
    <n v="84"/>
    <n v="116"/>
    <m/>
    <m/>
    <m/>
    <n v="79"/>
    <n v="15960"/>
    <n v="2.61"/>
  </r>
  <r>
    <x v="101"/>
    <x v="6"/>
    <n v="222"/>
    <n v="220"/>
    <n v="10"/>
    <n v="371"/>
    <n v="11256"/>
    <n v="897"/>
    <m/>
    <m/>
    <n v="38"/>
    <n v="8"/>
    <n v="46"/>
    <n v="1.41"/>
    <m/>
    <m/>
    <n v="21"/>
    <m/>
    <n v="33"/>
    <n v="3.2"/>
    <n v="7.8"/>
    <n v="97"/>
    <n v="126"/>
    <m/>
    <m/>
    <m/>
    <n v="82"/>
    <n v="11530"/>
    <n v="2.63"/>
  </r>
  <r>
    <x v="101"/>
    <x v="7"/>
    <n v="174"/>
    <n v="168"/>
    <n v="15"/>
    <n v="656"/>
    <n v="10395"/>
    <n v="39"/>
    <m/>
    <m/>
    <n v="33"/>
    <n v="8"/>
    <n v="41"/>
    <n v="2.1"/>
    <m/>
    <m/>
    <n v="20"/>
    <m/>
    <n v="24"/>
    <m/>
    <n v="7.8"/>
    <n v="90"/>
    <n v="114"/>
    <m/>
    <m/>
    <m/>
    <n v="84"/>
    <n v="4833"/>
    <n v="4.21"/>
  </r>
  <r>
    <x v="101"/>
    <x v="8"/>
    <n v="232"/>
    <n v="227"/>
    <n v="6"/>
    <n v="622"/>
    <n v="5795"/>
    <n v="29"/>
    <m/>
    <m/>
    <n v="38"/>
    <n v="10"/>
    <n v="48"/>
    <n v="0.84"/>
    <m/>
    <m/>
    <n v="23"/>
    <n v="12"/>
    <n v="41"/>
    <m/>
    <n v="7.9"/>
    <n v="110"/>
    <n v="136"/>
    <m/>
    <m/>
    <m/>
    <n v="79"/>
    <n v="4414"/>
    <n v="2.88"/>
  </r>
  <r>
    <x v="101"/>
    <x v="9"/>
    <n v="257"/>
    <n v="256"/>
    <n v="6"/>
    <n v="836"/>
    <n v="5738"/>
    <n v="137"/>
    <m/>
    <m/>
    <n v="39"/>
    <n v="12"/>
    <n v="51"/>
    <n v="0.86"/>
    <m/>
    <m/>
    <n v="27"/>
    <m/>
    <n v="47"/>
    <m/>
    <n v="7.9"/>
    <n v="118"/>
    <n v="145"/>
    <m/>
    <m/>
    <m/>
    <n v="66"/>
    <n v="20000"/>
    <n v="3.1"/>
  </r>
  <r>
    <x v="101"/>
    <x v="10"/>
    <n v="250"/>
    <n v="242"/>
    <n v="9"/>
    <n v="314"/>
    <n v="4493"/>
    <n v="261"/>
    <m/>
    <m/>
    <n v="38"/>
    <n v="10"/>
    <n v="48"/>
    <n v="2.27"/>
    <m/>
    <m/>
    <n v="28"/>
    <m/>
    <n v="62"/>
    <n v="4.4000000000000004"/>
    <n v="7.8"/>
    <n v="104"/>
    <n v="137"/>
    <m/>
    <m/>
    <m/>
    <n v="56"/>
    <n v="10400"/>
    <n v="3.24"/>
  </r>
  <r>
    <x v="101"/>
    <x v="11"/>
    <n v="198"/>
    <n v="195"/>
    <n v="6"/>
    <n v="160"/>
    <n v="2492"/>
    <n v="92"/>
    <m/>
    <m/>
    <n v="41"/>
    <n v="8"/>
    <n v="49"/>
    <n v="1.73"/>
    <m/>
    <m/>
    <n v="20"/>
    <n v="19"/>
    <n v="41"/>
    <m/>
    <n v="7.9"/>
    <n v="105"/>
    <n v="140"/>
    <m/>
    <m/>
    <m/>
    <n v="47"/>
    <n v="11340"/>
    <n v="2.94"/>
  </r>
  <r>
    <x v="101"/>
    <x v="12"/>
    <n v="190"/>
    <n v="183"/>
    <n v="13"/>
    <n v="154"/>
    <n v="10050"/>
    <n v="150"/>
    <m/>
    <m/>
    <n v="30"/>
    <n v="7"/>
    <n v="37"/>
    <n v="2.78"/>
    <m/>
    <m/>
    <n v="37"/>
    <m/>
    <n v="26"/>
    <m/>
    <n v="7.7"/>
    <n v="70"/>
    <n v="103"/>
    <m/>
    <m/>
    <m/>
    <n v="56"/>
    <n v="19920"/>
    <n v="3.71"/>
  </r>
  <r>
    <x v="102"/>
    <x v="1"/>
    <n v="149"/>
    <n v="140"/>
    <n v="10"/>
    <n v="299"/>
    <n v="28"/>
    <n v="6"/>
    <m/>
    <m/>
    <n v="27"/>
    <n v="6"/>
    <n v="33"/>
    <n v="2.4"/>
    <m/>
    <m/>
    <n v="20"/>
    <n v="8.8000000000000007"/>
    <n v="26"/>
    <n v="2.2000000000000002"/>
    <n v="7.8"/>
    <n v="62"/>
    <n v="94"/>
    <m/>
    <m/>
    <m/>
    <n v="48"/>
    <n v="18920"/>
    <n v="2.4300000000000002"/>
  </r>
  <r>
    <x v="102"/>
    <x v="2"/>
    <n v="205"/>
    <n v="202"/>
    <n v="6"/>
    <n v="245"/>
    <n v="71"/>
    <n v="5"/>
    <m/>
    <m/>
    <n v="29"/>
    <n v="6"/>
    <n v="35"/>
    <n v="2.2000000000000002"/>
    <m/>
    <m/>
    <n v="31"/>
    <m/>
    <n v="24"/>
    <m/>
    <n v="7.9"/>
    <n v="69"/>
    <n v="98"/>
    <m/>
    <m/>
    <m/>
    <n v="48"/>
    <n v="9761"/>
    <n v="2.0699999999999998"/>
  </r>
  <r>
    <x v="102"/>
    <x v="3"/>
    <n v="173"/>
    <n v="159"/>
    <n v="6"/>
    <n v="154"/>
    <n v="9"/>
    <n v="3"/>
    <m/>
    <m/>
    <n v="37"/>
    <n v="8"/>
    <n v="45"/>
    <n v="2.11"/>
    <m/>
    <m/>
    <n v="28"/>
    <m/>
    <n v="32"/>
    <m/>
    <n v="8.3000000000000007"/>
    <n v="92"/>
    <n v="126"/>
    <m/>
    <m/>
    <m/>
    <n v="59"/>
    <n v="24940"/>
    <n v="2.08"/>
  </r>
  <r>
    <x v="102"/>
    <x v="4"/>
    <n v="187"/>
    <n v="184"/>
    <n v="4"/>
    <n v="210"/>
    <n v="133"/>
    <n v="9"/>
    <m/>
    <m/>
    <n v="36"/>
    <n v="8"/>
    <n v="44"/>
    <n v="1.5"/>
    <m/>
    <m/>
    <n v="27"/>
    <n v="8.1"/>
    <n v="32"/>
    <n v="2.2999999999999998"/>
    <n v="7.7"/>
    <n v="83"/>
    <n v="123"/>
    <m/>
    <m/>
    <m/>
    <n v="66"/>
    <n v="24150"/>
    <n v="2.83"/>
  </r>
  <r>
    <x v="102"/>
    <x v="5"/>
    <n v="173"/>
    <n v="170"/>
    <n v="15"/>
    <n v="325"/>
    <n v="298"/>
    <n v="7"/>
    <m/>
    <m/>
    <n v="30"/>
    <n v="6"/>
    <n v="36"/>
    <n v="1.35"/>
    <m/>
    <m/>
    <n v="18"/>
    <m/>
    <n v="29"/>
    <m/>
    <n v="7.6"/>
    <n v="73"/>
    <n v="98"/>
    <m/>
    <m/>
    <m/>
    <n v="69"/>
    <n v="10060"/>
    <n v="2.39"/>
  </r>
  <r>
    <x v="102"/>
    <x v="6"/>
    <n v="166"/>
    <n v="164"/>
    <n v="5"/>
    <n v="296"/>
    <n v="1905"/>
    <n v="382"/>
    <m/>
    <m/>
    <n v="33"/>
    <n v="7"/>
    <n v="40"/>
    <n v="0.77"/>
    <m/>
    <m/>
    <n v="20"/>
    <m/>
    <n v="35"/>
    <m/>
    <n v="7.4"/>
    <n v="81"/>
    <n v="111"/>
    <m/>
    <m/>
    <m/>
    <n v="78"/>
    <n v="4660"/>
    <n v="3.74"/>
  </r>
  <r>
    <x v="102"/>
    <x v="7"/>
    <n v="200"/>
    <n v="196"/>
    <n v="3"/>
    <n v="336"/>
    <n v="426"/>
    <n v="12"/>
    <m/>
    <m/>
    <n v="39"/>
    <n v="7"/>
    <n v="46"/>
    <n v="1.58"/>
    <m/>
    <m/>
    <n v="18"/>
    <n v="13"/>
    <n v="30"/>
    <n v="3"/>
    <n v="8"/>
    <n v="100"/>
    <n v="127"/>
    <m/>
    <m/>
    <m/>
    <n v="82"/>
    <n v="7369"/>
    <n v="2.86"/>
  </r>
  <r>
    <x v="102"/>
    <x v="8"/>
    <n v="225"/>
    <n v="216"/>
    <n v="3"/>
    <n v="349"/>
    <n v="503"/>
    <n v="9"/>
    <m/>
    <m/>
    <n v="38"/>
    <n v="11"/>
    <n v="49"/>
    <n v="0.89"/>
    <m/>
    <m/>
    <n v="25"/>
    <m/>
    <n v="38"/>
    <m/>
    <n v="7.8"/>
    <n v="109"/>
    <n v="140"/>
    <m/>
    <m/>
    <m/>
    <n v="84"/>
    <n v="2534"/>
    <n v="2.66"/>
  </r>
  <r>
    <x v="102"/>
    <x v="9"/>
    <n v="224"/>
    <n v="222"/>
    <n v="3"/>
    <n v="333"/>
    <n v="381"/>
    <n v="13"/>
    <m/>
    <m/>
    <n v="39"/>
    <n v="9"/>
    <n v="48"/>
    <n v="1.46"/>
    <m/>
    <m/>
    <n v="24"/>
    <m/>
    <n v="36"/>
    <m/>
    <n v="8.1"/>
    <n v="105"/>
    <n v="138"/>
    <m/>
    <m/>
    <m/>
    <n v="73"/>
    <n v="1400"/>
    <n v="3.15"/>
  </r>
  <r>
    <x v="102"/>
    <x v="10"/>
    <n v="171"/>
    <n v="166"/>
    <n v="3"/>
    <n v="200"/>
    <n v="2018"/>
    <n v="89"/>
    <m/>
    <m/>
    <n v="41"/>
    <n v="10"/>
    <n v="51"/>
    <n v="1.35"/>
    <m/>
    <m/>
    <n v="24"/>
    <n v="15"/>
    <n v="38"/>
    <n v="3.8"/>
    <n v="8.1"/>
    <n v="105"/>
    <n v="143"/>
    <m/>
    <m/>
    <m/>
    <n v="64"/>
    <n v="4843"/>
    <n v="2.71"/>
  </r>
  <r>
    <x v="102"/>
    <x v="11"/>
    <n v="198"/>
    <n v="185"/>
    <n v="13"/>
    <n v="192"/>
    <n v="179"/>
    <n v="10"/>
    <m/>
    <m/>
    <n v="30"/>
    <n v="7"/>
    <n v="37"/>
    <n v="1.82"/>
    <m/>
    <m/>
    <n v="17"/>
    <m/>
    <n v="25"/>
    <m/>
    <n v="7.7"/>
    <n v="71"/>
    <n v="104"/>
    <m/>
    <m/>
    <m/>
    <n v="54"/>
    <n v="4122"/>
    <n v="4.17"/>
  </r>
  <r>
    <x v="102"/>
    <x v="12"/>
    <n v="188"/>
    <n v="185"/>
    <n v="4"/>
    <n v="96"/>
    <n v="548"/>
    <n v="17"/>
    <m/>
    <m/>
    <n v="37"/>
    <n v="8"/>
    <n v="45"/>
    <n v="2.2599999999999998"/>
    <m/>
    <m/>
    <n v="22"/>
    <m/>
    <n v="27"/>
    <m/>
    <n v="7.9"/>
    <n v="99"/>
    <n v="125"/>
    <m/>
    <m/>
    <m/>
    <n v="59"/>
    <n v="13890"/>
    <n v="1.99"/>
  </r>
  <r>
    <x v="103"/>
    <x v="1"/>
    <n v="194"/>
    <n v="187"/>
    <n v="13"/>
    <n v="232"/>
    <n v="4093"/>
    <n v="184"/>
    <m/>
    <m/>
    <n v="31"/>
    <n v="7"/>
    <n v="38"/>
    <n v="2.2599999999999998"/>
    <m/>
    <m/>
    <n v="21"/>
    <n v="14"/>
    <n v="23"/>
    <n v="2.1"/>
    <n v="7.9"/>
    <n v="77"/>
    <n v="109"/>
    <m/>
    <m/>
    <m/>
    <n v="45"/>
    <n v="19780"/>
    <n v="2.21"/>
  </r>
  <r>
    <x v="103"/>
    <x v="2"/>
    <n v="227"/>
    <n v="222"/>
    <n v="17"/>
    <n v="197"/>
    <n v="5999"/>
    <n v="41"/>
    <m/>
    <m/>
    <n v="37"/>
    <n v="4"/>
    <n v="41"/>
    <n v="2.29"/>
    <m/>
    <m/>
    <n v="50"/>
    <m/>
    <n v="29"/>
    <m/>
    <n v="8.1999999999999993"/>
    <n v="92"/>
    <n v="132"/>
    <m/>
    <m/>
    <m/>
    <n v="39"/>
    <n v="14780"/>
    <n v="2.58"/>
  </r>
  <r>
    <x v="103"/>
    <x v="3"/>
    <n v="162"/>
    <n v="141"/>
    <n v="26"/>
    <n v="200"/>
    <n v="3697"/>
    <n v="138"/>
    <m/>
    <m/>
    <n v="24"/>
    <n v="7"/>
    <n v="31"/>
    <n v="1.84"/>
    <m/>
    <m/>
    <n v="23"/>
    <m/>
    <n v="21"/>
    <m/>
    <n v="7.4"/>
    <n v="62"/>
    <n v="88"/>
    <m/>
    <m/>
    <m/>
    <n v="50"/>
    <n v="5291"/>
    <n v="3.07"/>
  </r>
  <r>
    <x v="103"/>
    <x v="4"/>
    <n v="195"/>
    <n v="181"/>
    <n v="46"/>
    <n v="208"/>
    <n v="4266"/>
    <n v="326"/>
    <m/>
    <m/>
    <n v="28"/>
    <n v="6"/>
    <n v="34"/>
    <n v="1.65"/>
    <m/>
    <m/>
    <n v="19"/>
    <n v="9.3000000000000007"/>
    <n v="22"/>
    <n v="2"/>
    <n v="7.7"/>
    <n v="70"/>
    <n v="96"/>
    <m/>
    <m/>
    <m/>
    <n v="55"/>
    <n v="10250"/>
    <n v="3.09"/>
  </r>
  <r>
    <x v="103"/>
    <x v="5"/>
    <n v="186"/>
    <n v="173"/>
    <n v="5"/>
    <n v="156"/>
    <n v="3205"/>
    <n v="15"/>
    <m/>
    <m/>
    <n v="36"/>
    <n v="9"/>
    <n v="45"/>
    <n v="1.81"/>
    <m/>
    <m/>
    <n v="24"/>
    <m/>
    <n v="30"/>
    <m/>
    <n v="7.9"/>
    <n v="97"/>
    <n v="126"/>
    <m/>
    <m/>
    <m/>
    <n v="69"/>
    <n v="7475"/>
    <n v="2.39"/>
  </r>
  <r>
    <x v="103"/>
    <x v="6"/>
    <n v="219"/>
    <n v="212"/>
    <n v="4"/>
    <n v="184"/>
    <n v="323"/>
    <n v="75"/>
    <m/>
    <m/>
    <n v="37"/>
    <n v="10"/>
    <n v="47"/>
    <n v="1.02"/>
    <m/>
    <m/>
    <n v="24"/>
    <m/>
    <n v="33"/>
    <m/>
    <n v="7.9"/>
    <n v="105"/>
    <n v="134"/>
    <m/>
    <m/>
    <m/>
    <n v="79"/>
    <n v="10660"/>
    <n v="2.63"/>
  </r>
  <r>
    <x v="103"/>
    <x v="7"/>
    <n v="257"/>
    <n v="246"/>
    <n v="2"/>
    <n v="201"/>
    <n v="8915"/>
    <n v="6"/>
    <m/>
    <m/>
    <n v="36"/>
    <n v="12"/>
    <n v="48"/>
    <n v="0.43"/>
    <m/>
    <m/>
    <n v="26"/>
    <n v="23"/>
    <n v="40"/>
    <n v="2.9"/>
    <n v="8.1999999999999993"/>
    <n v="106"/>
    <n v="140"/>
    <m/>
    <m/>
    <m/>
    <n v="81"/>
    <n v="7363"/>
    <n v="3.11"/>
  </r>
  <r>
    <x v="103"/>
    <x v="8"/>
    <n v="229"/>
    <n v="226"/>
    <n v="4"/>
    <n v="299"/>
    <n v="8838"/>
    <n v="32"/>
    <m/>
    <m/>
    <n v="39"/>
    <n v="12"/>
    <n v="51"/>
    <n v="0.43"/>
    <m/>
    <m/>
    <n v="28"/>
    <m/>
    <n v="51"/>
    <m/>
    <n v="8.1999999999999993"/>
    <n v="100"/>
    <n v="145"/>
    <m/>
    <m/>
    <m/>
    <n v="80"/>
    <n v="1615"/>
    <n v="3.53"/>
  </r>
  <r>
    <x v="103"/>
    <x v="9"/>
    <n v="226"/>
    <n v="226"/>
    <n v="2"/>
    <n v="224"/>
    <n v="3337"/>
    <n v="30"/>
    <m/>
    <m/>
    <n v="36"/>
    <n v="12"/>
    <n v="48"/>
    <n v="0.42"/>
    <m/>
    <m/>
    <n v="25"/>
    <m/>
    <n v="40"/>
    <m/>
    <n v="8.4"/>
    <n v="97"/>
    <n v="137"/>
    <m/>
    <m/>
    <m/>
    <n v="76"/>
    <n v="5298"/>
    <n v="3.28"/>
  </r>
  <r>
    <x v="103"/>
    <x v="10"/>
    <n v="244"/>
    <n v="243"/>
    <n v="2"/>
    <n v="138"/>
    <n v="4678"/>
    <n v="92"/>
    <m/>
    <m/>
    <n v="38"/>
    <n v="14"/>
    <n v="52"/>
    <n v="0.42"/>
    <m/>
    <m/>
    <n v="31"/>
    <m/>
    <n v="53"/>
    <n v="4.3"/>
    <n v="8.3000000000000007"/>
    <n v="109"/>
    <n v="152"/>
    <m/>
    <m/>
    <m/>
    <n v="68"/>
    <n v="6413"/>
    <n v="4.24"/>
  </r>
  <r>
    <x v="103"/>
    <x v="11"/>
    <n v="237"/>
    <n v="237"/>
    <n v="1"/>
    <n v="128"/>
    <n v="441"/>
    <n v="24"/>
    <m/>
    <m/>
    <n v="48"/>
    <n v="11"/>
    <n v="59"/>
    <n v="1.1399999999999999"/>
    <m/>
    <m/>
    <n v="29"/>
    <n v="20"/>
    <n v="49"/>
    <m/>
    <n v="8.1999999999999993"/>
    <n v="121"/>
    <n v="166"/>
    <m/>
    <m/>
    <m/>
    <n v="54"/>
    <n v="19930"/>
    <n v="3.4"/>
  </r>
  <r>
    <x v="103"/>
    <x v="12"/>
    <n v="226"/>
    <n v="222"/>
    <n v="18"/>
    <n v="363"/>
    <n v="2189"/>
    <n v="365"/>
    <m/>
    <m/>
    <n v="43"/>
    <n v="10"/>
    <n v="53"/>
    <n v="1.99"/>
    <m/>
    <m/>
    <n v="34"/>
    <m/>
    <n v="34"/>
    <m/>
    <n v="9"/>
    <n v="90"/>
    <n v="146"/>
    <m/>
    <m/>
    <m/>
    <n v="44"/>
    <n v="8343"/>
    <n v="3.48"/>
  </r>
  <r>
    <x v="104"/>
    <x v="1"/>
    <n v="186"/>
    <n v="182"/>
    <n v="9"/>
    <n v="245"/>
    <n v="2144"/>
    <n v="73"/>
    <m/>
    <m/>
    <n v="35"/>
    <n v="8"/>
    <n v="43"/>
    <n v="2.15"/>
    <m/>
    <m/>
    <n v="30"/>
    <m/>
    <n v="32"/>
    <n v="2.5"/>
    <n v="8.1"/>
    <n v="78"/>
    <n v="120"/>
    <m/>
    <m/>
    <m/>
    <n v="53"/>
    <n v="12280"/>
    <n v="2.52"/>
  </r>
  <r>
    <x v="104"/>
    <x v="2"/>
    <n v="306"/>
    <n v="236"/>
    <n v="10"/>
    <n v="229"/>
    <n v="3356"/>
    <n v="56"/>
    <m/>
    <m/>
    <n v="29"/>
    <n v="7"/>
    <n v="36"/>
    <n v="2.4300000000000002"/>
    <m/>
    <m/>
    <n v="33"/>
    <n v="18"/>
    <n v="27"/>
    <m/>
    <n v="7.9"/>
    <n v="64"/>
    <n v="100"/>
    <m/>
    <m/>
    <m/>
    <n v="54"/>
    <n v="7523"/>
    <n v="3.24"/>
  </r>
  <r>
    <x v="104"/>
    <x v="3"/>
    <n v="272"/>
    <n v="209"/>
    <n v="65"/>
    <n v="262"/>
    <n v="4023"/>
    <n v="296"/>
    <m/>
    <m/>
    <n v="30"/>
    <n v="6"/>
    <n v="36"/>
    <n v="2.06"/>
    <m/>
    <m/>
    <n v="26"/>
    <m/>
    <n v="25"/>
    <m/>
    <n v="7.9"/>
    <n v="66"/>
    <n v="100"/>
    <m/>
    <m/>
    <m/>
    <n v="58"/>
    <n v="32510"/>
    <n v="2.33"/>
  </r>
  <r>
    <x v="104"/>
    <x v="4"/>
    <n v="153"/>
    <n v="146"/>
    <n v="32"/>
    <n v="260"/>
    <n v="4081"/>
    <n v="715"/>
    <m/>
    <m/>
    <n v="28"/>
    <n v="7"/>
    <n v="35"/>
    <n v="1.46"/>
    <m/>
    <m/>
    <n v="22"/>
    <m/>
    <n v="22"/>
    <n v="2.9"/>
    <n v="7.8"/>
    <n v="71"/>
    <n v="105"/>
    <m/>
    <m/>
    <m/>
    <n v="64"/>
    <n v="23240"/>
    <n v="4.58"/>
  </r>
  <r>
    <x v="104"/>
    <x v="5"/>
    <n v="258"/>
    <n v="194"/>
    <n v="31"/>
    <n v="595"/>
    <n v="25530"/>
    <n v="1570"/>
    <m/>
    <m/>
    <n v="29"/>
    <n v="6"/>
    <n v="35"/>
    <n v="1.53"/>
    <m/>
    <m/>
    <n v="15"/>
    <n v="14"/>
    <n v="23"/>
    <m/>
    <n v="7.6"/>
    <n v="67"/>
    <n v="90"/>
    <m/>
    <m/>
    <m/>
    <n v="66"/>
    <n v="6882"/>
    <n v="3.53"/>
  </r>
  <r>
    <x v="104"/>
    <x v="6"/>
    <n v="223"/>
    <n v="212"/>
    <n v="11"/>
    <n v="390"/>
    <n v="12449"/>
    <n v="242"/>
    <m/>
    <m/>
    <n v="38"/>
    <n v="7"/>
    <n v="45"/>
    <n v="1.97"/>
    <m/>
    <m/>
    <n v="21"/>
    <m/>
    <n v="31"/>
    <m/>
    <n v="7.9"/>
    <n v="97"/>
    <n v="125"/>
    <m/>
    <m/>
    <m/>
    <n v="78"/>
    <n v="3437"/>
    <n v="2.61"/>
  </r>
  <r>
    <x v="104"/>
    <x v="7"/>
    <n v="188"/>
    <n v="192"/>
    <n v="9"/>
    <n v="437"/>
    <n v="3919"/>
    <n v="22"/>
    <m/>
    <m/>
    <n v="42"/>
    <n v="10"/>
    <n v="52"/>
    <n v="1.22"/>
    <m/>
    <m/>
    <n v="25"/>
    <m/>
    <n v="40"/>
    <n v="3.2"/>
    <n v="8.1"/>
    <n v="90"/>
    <n v="147"/>
    <m/>
    <m/>
    <m/>
    <n v="81"/>
    <n v="1688"/>
    <n v="2.73"/>
  </r>
  <r>
    <x v="104"/>
    <x v="8"/>
    <n v="201"/>
    <n v="155"/>
    <n v="3"/>
    <n v="494"/>
    <n v="4311"/>
    <n v="47"/>
    <m/>
    <m/>
    <n v="33"/>
    <n v="13"/>
    <n v="46"/>
    <n v="0.56999999999999995"/>
    <m/>
    <m/>
    <n v="25"/>
    <m/>
    <n v="46"/>
    <m/>
    <n v="8.6"/>
    <n v="105"/>
    <n v="139"/>
    <m/>
    <m/>
    <m/>
    <n v="78"/>
    <n v="2400"/>
    <n v="3.04"/>
  </r>
  <r>
    <x v="104"/>
    <x v="9"/>
    <n v="155"/>
    <n v="155"/>
    <n v="4"/>
    <n v="440"/>
    <n v="4450"/>
    <n v="51"/>
    <m/>
    <m/>
    <n v="37"/>
    <n v="11"/>
    <n v="48"/>
    <n v="1"/>
    <m/>
    <m/>
    <n v="29"/>
    <m/>
    <n v="44"/>
    <m/>
    <n v="8.4"/>
    <n v="95"/>
    <n v="136"/>
    <m/>
    <m/>
    <m/>
    <n v="76"/>
    <n v="1252"/>
    <n v="3.28"/>
  </r>
  <r>
    <x v="104"/>
    <x v="10"/>
    <n v="301"/>
    <n v="298"/>
    <n v="3"/>
    <n v="320"/>
    <n v="1037"/>
    <n v="36"/>
    <m/>
    <m/>
    <n v="41"/>
    <n v="12"/>
    <n v="53"/>
    <n v="0.91"/>
    <m/>
    <m/>
    <n v="27"/>
    <n v="19"/>
    <n v="44"/>
    <n v="4.0999999999999996"/>
    <n v="8.5"/>
    <n v="102"/>
    <n v="150"/>
    <m/>
    <m/>
    <m/>
    <n v="66"/>
    <n v="1557"/>
    <n v="4.9800000000000004"/>
  </r>
  <r>
    <x v="104"/>
    <x v="11"/>
    <n v="247"/>
    <n v="256"/>
    <n v="1"/>
    <n v="216"/>
    <n v="280"/>
    <n v="27"/>
    <m/>
    <m/>
    <n v="49"/>
    <n v="12"/>
    <n v="61"/>
    <n v="1.25"/>
    <m/>
    <m/>
    <n v="34"/>
    <m/>
    <n v="52"/>
    <m/>
    <n v="8.3000000000000007"/>
    <n v="119"/>
    <n v="171"/>
    <m/>
    <m/>
    <m/>
    <n v="57"/>
    <n v="2416"/>
    <n v="3.5529999999999999"/>
  </r>
  <r>
    <x v="104"/>
    <x v="12"/>
    <n v="226"/>
    <n v="224"/>
    <n v="13"/>
    <n v="224"/>
    <n v="7194"/>
    <n v="260"/>
    <m/>
    <m/>
    <n v="35"/>
    <n v="9"/>
    <n v="44"/>
    <n v="1.83"/>
    <m/>
    <m/>
    <n v="27"/>
    <m/>
    <n v="37"/>
    <m/>
    <n v="7.8"/>
    <n v="78"/>
    <n v="121"/>
    <m/>
    <m/>
    <m/>
    <n v="50"/>
    <n v="7862"/>
    <n v="3.58"/>
  </r>
  <r>
    <x v="105"/>
    <x v="1"/>
    <n v="165"/>
    <n v="165"/>
    <n v="9"/>
    <n v="213"/>
    <n v="282"/>
    <n v="19"/>
    <m/>
    <m/>
    <n v="33"/>
    <n v="7"/>
    <n v="40"/>
    <n v="2.2400000000000002"/>
    <m/>
    <m/>
    <n v="24"/>
    <m/>
    <n v="35"/>
    <m/>
    <n v="7.7"/>
    <n v="71"/>
    <n v="113"/>
    <m/>
    <m/>
    <m/>
    <n v="45"/>
    <n v="9820"/>
    <n v="2.1800000000000002"/>
  </r>
  <r>
    <x v="105"/>
    <x v="2"/>
    <n v="140"/>
    <n v="140"/>
    <n v="4"/>
    <n v="304"/>
    <n v="6"/>
    <n v="1"/>
    <m/>
    <m/>
    <n v="36"/>
    <n v="9"/>
    <n v="45"/>
    <n v="1.87"/>
    <m/>
    <m/>
    <n v="43"/>
    <m/>
    <n v="34"/>
    <m/>
    <n v="8.3000000000000007"/>
    <n v="77"/>
    <n v="125"/>
    <m/>
    <m/>
    <m/>
    <n v="46"/>
    <n v="6747"/>
    <n v="2.21"/>
  </r>
  <r>
    <x v="105"/>
    <x v="3"/>
    <n v="211"/>
    <n v="211"/>
    <n v="10"/>
    <n v="336"/>
    <n v="56"/>
    <n v="1"/>
    <m/>
    <m/>
    <n v="38"/>
    <n v="9"/>
    <n v="47"/>
    <n v="1.48"/>
    <m/>
    <m/>
    <n v="41"/>
    <m/>
    <n v="38"/>
    <n v="2.2000000000000002"/>
    <n v="8.1999999999999993"/>
    <n v="88"/>
    <n v="131"/>
    <m/>
    <m/>
    <m/>
    <n v="52"/>
    <n v="4495"/>
    <n v="2.41"/>
  </r>
  <r>
    <x v="105"/>
    <x v="4"/>
    <n v="130"/>
    <n v="130"/>
    <n v="16"/>
    <n v="308"/>
    <n v="446"/>
    <n v="5"/>
    <m/>
    <m/>
    <n v="27"/>
    <n v="6"/>
    <n v="33"/>
    <n v="1.29"/>
    <m/>
    <m/>
    <n v="29"/>
    <m/>
    <n v="28"/>
    <m/>
    <n v="7.7"/>
    <n v="63"/>
    <n v="92"/>
    <m/>
    <m/>
    <m/>
    <n v="59"/>
    <n v="17360"/>
    <n v="3.15"/>
  </r>
  <r>
    <x v="105"/>
    <x v="5"/>
    <n v="150"/>
    <n v="153"/>
    <n v="19"/>
    <n v="357"/>
    <n v="4813"/>
    <n v="251"/>
    <m/>
    <m/>
    <n v="30"/>
    <n v="6"/>
    <n v="36"/>
    <n v="1.48"/>
    <m/>
    <m/>
    <n v="21"/>
    <m/>
    <n v="24"/>
    <m/>
    <n v="7.6"/>
    <n v="65"/>
    <n v="99"/>
    <m/>
    <m/>
    <m/>
    <n v="67"/>
    <n v="27060"/>
    <n v="3.69"/>
  </r>
  <r>
    <x v="105"/>
    <x v="6"/>
    <n v="142"/>
    <n v="156"/>
    <n v="14"/>
    <n v="448"/>
    <n v="2590"/>
    <n v="47"/>
    <m/>
    <m/>
    <n v="30"/>
    <n v="8"/>
    <n v="38"/>
    <n v="1.56"/>
    <m/>
    <m/>
    <n v="20"/>
    <m/>
    <n v="25"/>
    <m/>
    <n v="7.7"/>
    <n v="72"/>
    <n v="105"/>
    <m/>
    <m/>
    <m/>
    <n v="74"/>
    <n v="15400"/>
    <n v="3.79"/>
  </r>
  <r>
    <x v="105"/>
    <x v="7"/>
    <n v="203"/>
    <n v="204"/>
    <n v="4"/>
    <n v="747"/>
    <n v="653"/>
    <n v="4"/>
    <m/>
    <m/>
    <n v="36"/>
    <n v="11"/>
    <n v="47"/>
    <n v="1.0900000000000001"/>
    <m/>
    <m/>
    <n v="28"/>
    <m/>
    <n v="37"/>
    <n v="3"/>
    <n v="8"/>
    <n v="94"/>
    <n v="135"/>
    <m/>
    <m/>
    <m/>
    <n v="79"/>
    <n v="3253"/>
    <n v="2.39"/>
  </r>
  <r>
    <x v="105"/>
    <x v="8"/>
    <n v="209"/>
    <n v="209"/>
    <n v="6"/>
    <n v="618"/>
    <n v="739"/>
    <n v="8"/>
    <m/>
    <m/>
    <n v="37"/>
    <n v="11"/>
    <n v="48"/>
    <n v="1.1000000000000001"/>
    <m/>
    <m/>
    <n v="29"/>
    <m/>
    <n v="36"/>
    <n v="3"/>
    <n v="8"/>
    <n v="97"/>
    <n v="137"/>
    <m/>
    <m/>
    <m/>
    <n v="81"/>
    <n v="3034"/>
    <n v="3.22"/>
  </r>
  <r>
    <x v="105"/>
    <x v="9"/>
    <n v="235"/>
    <n v="235"/>
    <n v="4"/>
    <n v="469"/>
    <n v="4329"/>
    <n v="13"/>
    <m/>
    <m/>
    <n v="36"/>
    <n v="12"/>
    <n v="48"/>
    <n v="0.75"/>
    <m/>
    <m/>
    <n v="32"/>
    <m/>
    <n v="42"/>
    <m/>
    <n v="8.5"/>
    <n v="95"/>
    <n v="137"/>
    <m/>
    <m/>
    <m/>
    <n v="74"/>
    <n v="1630"/>
    <n v="2.8"/>
  </r>
  <r>
    <x v="105"/>
    <x v="10"/>
    <n v="266"/>
    <n v="268"/>
    <n v="8"/>
    <n v="600"/>
    <n v="1557"/>
    <n v="76"/>
    <m/>
    <m/>
    <n v="37"/>
    <n v="12"/>
    <n v="49"/>
    <n v="1.1399999999999999"/>
    <m/>
    <m/>
    <n v="34"/>
    <m/>
    <n v="42"/>
    <n v="5.3"/>
    <n v="8.1"/>
    <n v="87"/>
    <n v="140"/>
    <m/>
    <m/>
    <m/>
    <n v="63"/>
    <n v="3911"/>
    <n v="3.96"/>
  </r>
  <r>
    <x v="105"/>
    <x v="11"/>
    <n v="197"/>
    <n v="201"/>
    <n v="6"/>
    <n v="294"/>
    <n v="122"/>
    <n v="7"/>
    <m/>
    <m/>
    <n v="39"/>
    <n v="8"/>
    <n v="47"/>
    <n v="1.86"/>
    <m/>
    <m/>
    <n v="29"/>
    <m/>
    <n v="29"/>
    <m/>
    <n v="7.8"/>
    <n v="85"/>
    <n v="127"/>
    <m/>
    <m/>
    <m/>
    <n v="59"/>
    <n v="6677"/>
    <n v="3.31"/>
  </r>
  <r>
    <x v="105"/>
    <x v="12"/>
    <n v="501"/>
    <n v="190"/>
    <n v="15"/>
    <n v="245"/>
    <n v="4835"/>
    <n v="32"/>
    <m/>
    <s v="coliformmpn"/>
    <n v="28"/>
    <n v="7"/>
    <n v="35"/>
    <n v="1.88"/>
    <m/>
    <m/>
    <n v="30"/>
    <m/>
    <n v="23"/>
    <m/>
    <n v="7.8"/>
    <n v="62"/>
    <n v="96"/>
    <m/>
    <m/>
    <m/>
    <n v="50"/>
    <n v="23860"/>
    <n v="2.79"/>
  </r>
  <r>
    <x v="106"/>
    <x v="1"/>
    <n v="171"/>
    <n v="159"/>
    <n v="20"/>
    <n v="240"/>
    <n v="37"/>
    <n v="4"/>
    <m/>
    <n v="37"/>
    <n v="33"/>
    <n v="7"/>
    <n v="40"/>
    <n v="2.5"/>
    <m/>
    <m/>
    <n v="43"/>
    <n v="14"/>
    <n v="25"/>
    <m/>
    <n v="7.8"/>
    <n v="67"/>
    <n v="114"/>
    <m/>
    <m/>
    <m/>
    <n v="45"/>
    <n v="26960"/>
    <n v="2.2000000000000002"/>
  </r>
  <r>
    <x v="106"/>
    <x v="2"/>
    <n v="52"/>
    <n v="50"/>
    <n v="7"/>
    <n v="264"/>
    <n v="11"/>
    <n v="2"/>
    <m/>
    <n v="11"/>
    <n v="35"/>
    <n v="8"/>
    <n v="43"/>
    <n v="2.2000000000000002"/>
    <m/>
    <m/>
    <n v="56"/>
    <n v="29"/>
    <n v="27"/>
    <m/>
    <n v="7.8"/>
    <n v="72"/>
    <n v="119"/>
    <m/>
    <m/>
    <m/>
    <n v="46"/>
    <n v="15540"/>
    <n v="1.9"/>
  </r>
  <r>
    <x v="106"/>
    <x v="3"/>
    <n v="142"/>
    <n v="133"/>
    <n v="17"/>
    <n v="464"/>
    <n v="2106"/>
    <n v="114"/>
    <m/>
    <n v="2106"/>
    <n v="28"/>
    <n v="6"/>
    <n v="34"/>
    <n v="1.7"/>
    <m/>
    <m/>
    <n v="26"/>
    <n v="14"/>
    <n v="25"/>
    <m/>
    <n v="7.7"/>
    <n v="61"/>
    <n v="95"/>
    <m/>
    <m/>
    <m/>
    <n v="54"/>
    <n v="45970"/>
    <n v="2.5"/>
  </r>
  <r>
    <x v="106"/>
    <x v="4"/>
    <n v="185"/>
    <n v="180"/>
    <n v="8"/>
    <n v="588"/>
    <n v="1171"/>
    <n v="50"/>
    <m/>
    <n v="1171"/>
    <n v="34"/>
    <n v="8"/>
    <n v="42"/>
    <n v="1.7"/>
    <m/>
    <m/>
    <n v="27"/>
    <n v="14"/>
    <n v="26"/>
    <m/>
    <n v="8"/>
    <n v="83"/>
    <n v="117"/>
    <m/>
    <m/>
    <m/>
    <n v="65"/>
    <n v="13580"/>
    <n v="2.1"/>
  </r>
  <r>
    <x v="106"/>
    <x v="5"/>
    <n v="186"/>
    <n v="181"/>
    <n v="8"/>
    <n v="843"/>
    <n v="4817"/>
    <n v="14"/>
    <m/>
    <n v="4817"/>
    <n v="35"/>
    <n v="8"/>
    <n v="43"/>
    <n v="1.5"/>
    <m/>
    <m/>
    <n v="28"/>
    <n v="14"/>
    <n v="26"/>
    <m/>
    <n v="7.9"/>
    <n v="86"/>
    <n v="120"/>
    <m/>
    <m/>
    <m/>
    <n v="73"/>
    <n v="9934"/>
    <n v="2.7"/>
  </r>
  <r>
    <x v="106"/>
    <x v="6"/>
    <n v="194"/>
    <n v="193"/>
    <n v="8"/>
    <n v="813"/>
    <n v="3452"/>
    <n v="13"/>
    <m/>
    <n v="3452"/>
    <n v="37"/>
    <n v="10"/>
    <n v="47"/>
    <n v="1.2"/>
    <m/>
    <m/>
    <n v="25"/>
    <n v="20"/>
    <n v="34"/>
    <m/>
    <n v="8.1"/>
    <n v="88"/>
    <n v="123"/>
    <m/>
    <m/>
    <m/>
    <n v="82"/>
    <n v="4912"/>
    <n v="2.8"/>
  </r>
  <r>
    <x v="106"/>
    <x v="7"/>
    <n v="228"/>
    <n v="219"/>
    <n v="9"/>
    <n v="940"/>
    <n v="2806"/>
    <n v="5"/>
    <m/>
    <n v="2806"/>
    <n v="32"/>
    <n v="12"/>
    <n v="44"/>
    <n v="0.5"/>
    <m/>
    <m/>
    <n v="33"/>
    <n v="20"/>
    <n v="46"/>
    <m/>
    <n v="8.1999999999999993"/>
    <n v="84"/>
    <n v="120"/>
    <m/>
    <m/>
    <m/>
    <n v="83"/>
    <n v="1950"/>
    <n v="3.2"/>
  </r>
  <r>
    <x v="106"/>
    <x v="8"/>
    <n v="208"/>
    <n v="204"/>
    <n v="10"/>
    <n v="460"/>
    <n v="5745"/>
    <n v="102"/>
    <m/>
    <n v="5745"/>
    <n v="30"/>
    <n v="9"/>
    <n v="39"/>
    <n v="0.4"/>
    <m/>
    <m/>
    <n v="34"/>
    <n v="20"/>
    <n v="39"/>
    <m/>
    <n v="8.3000000000000007"/>
    <n v="81"/>
    <n v="110"/>
    <m/>
    <m/>
    <m/>
    <n v="81"/>
    <n v="1761"/>
    <n v="3.2"/>
  </r>
  <r>
    <x v="106"/>
    <x v="9"/>
    <n v="200"/>
    <n v="200"/>
    <n v="7"/>
    <n v="424"/>
    <n v="685"/>
    <n v="12"/>
    <m/>
    <n v="685"/>
    <n v="29"/>
    <n v="13"/>
    <n v="42"/>
    <m/>
    <m/>
    <m/>
    <n v="36"/>
    <n v="24"/>
    <n v="50"/>
    <m/>
    <n v="8.1"/>
    <n v="89"/>
    <n v="125"/>
    <m/>
    <m/>
    <m/>
    <n v="77"/>
    <n v="1076"/>
    <n v="3.1"/>
  </r>
  <r>
    <x v="106"/>
    <x v="10"/>
    <n v="239"/>
    <n v="236"/>
    <n v="9"/>
    <n v="501"/>
    <n v="475"/>
    <n v="10"/>
    <m/>
    <n v="475"/>
    <n v="40"/>
    <n v="8"/>
    <n v="48"/>
    <n v="1.7"/>
    <m/>
    <m/>
    <n v="32"/>
    <n v="20"/>
    <n v="38"/>
    <m/>
    <n v="8.1"/>
    <n v="92"/>
    <n v="122"/>
    <m/>
    <m/>
    <m/>
    <n v="67"/>
    <n v="4338"/>
    <n v="3.5"/>
  </r>
  <r>
    <x v="106"/>
    <x v="11"/>
    <n v="217"/>
    <n v="217"/>
    <n v="4"/>
    <n v="240"/>
    <n v="311"/>
    <n v="6"/>
    <m/>
    <n v="311"/>
    <n v="45"/>
    <n v="9"/>
    <n v="54"/>
    <n v="1.4"/>
    <m/>
    <m/>
    <n v="38"/>
    <n v="22"/>
    <n v="45"/>
    <m/>
    <n v="8.3000000000000007"/>
    <n v="108"/>
    <n v="149"/>
    <m/>
    <m/>
    <m/>
    <n v="59"/>
    <n v="3120"/>
    <n v="3"/>
  </r>
  <r>
    <x v="106"/>
    <x v="12"/>
    <n v="220"/>
    <n v="215"/>
    <n v="11"/>
    <n v="400"/>
    <n v="2524"/>
    <n v="62"/>
    <m/>
    <n v="2524"/>
    <n v="38"/>
    <n v="6"/>
    <n v="44"/>
    <n v="2.4"/>
    <m/>
    <m/>
    <n v="28"/>
    <n v="16"/>
    <n v="29"/>
    <m/>
    <n v="8"/>
    <n v="84"/>
    <n v="120"/>
    <m/>
    <m/>
    <m/>
    <n v="50"/>
    <n v="8065"/>
    <n v="2.7"/>
  </r>
  <r>
    <x v="107"/>
    <x v="1"/>
    <n v="307"/>
    <n v="306"/>
    <n v="4"/>
    <n v="184"/>
    <n v="17"/>
    <n v="2"/>
    <m/>
    <m/>
    <n v="52"/>
    <n v="9"/>
    <n v="61"/>
    <n v="2.2000000000000002"/>
    <m/>
    <m/>
    <n v="41"/>
    <n v="25"/>
    <n v="42"/>
    <n v="3.5"/>
    <n v="8.5"/>
    <n v="107"/>
    <n v="162"/>
    <m/>
    <m/>
    <m/>
    <n v="47"/>
    <n v="2437"/>
    <n v="2.2000000000000002"/>
  </r>
  <r>
    <x v="107"/>
    <x v="2"/>
    <n v="283"/>
    <n v="258"/>
    <n v="11"/>
    <n v="357"/>
    <n v="313"/>
    <n v="2"/>
    <m/>
    <m/>
    <n v="45"/>
    <n v="6"/>
    <n v="51"/>
    <n v="2.1"/>
    <m/>
    <m/>
    <n v="60"/>
    <n v="36"/>
    <n v="32"/>
    <m/>
    <n v="8"/>
    <n v="74"/>
    <n v="114"/>
    <m/>
    <m/>
    <m/>
    <n v="52"/>
    <n v="9360"/>
    <n v="3.1"/>
  </r>
  <r>
    <x v="107"/>
    <x v="3"/>
    <n v="183"/>
    <n v="181"/>
    <n v="40"/>
    <n v="364"/>
    <n v="69"/>
    <n v="5"/>
    <m/>
    <m/>
    <n v="36"/>
    <n v="5"/>
    <n v="41"/>
    <n v="1.8"/>
    <m/>
    <m/>
    <n v="31"/>
    <n v="16"/>
    <n v="25"/>
    <m/>
    <n v="7.5"/>
    <n v="53"/>
    <n v="85"/>
    <m/>
    <m/>
    <m/>
    <n v="57"/>
    <n v="34260"/>
    <n v="2.2000000000000002"/>
  </r>
  <r>
    <x v="107"/>
    <x v="4"/>
    <n v="162"/>
    <n v="116"/>
    <n v="29"/>
    <n v="616"/>
    <n v="1737"/>
    <n v="262"/>
    <m/>
    <m/>
    <n v="38"/>
    <n v="6"/>
    <n v="44"/>
    <n v="1.4"/>
    <m/>
    <m/>
    <n v="18"/>
    <n v="16"/>
    <n v="21"/>
    <n v="2"/>
    <n v="7.6"/>
    <n v="61"/>
    <n v="97"/>
    <m/>
    <m/>
    <m/>
    <n v="61"/>
    <n v="43940"/>
    <n v="2.2999999999999998"/>
  </r>
  <r>
    <x v="107"/>
    <x v="5"/>
    <n v="149"/>
    <n v="137"/>
    <n v="21"/>
    <n v="628"/>
    <n v="3189"/>
    <n v="38"/>
    <m/>
    <m/>
    <n v="48"/>
    <n v="9"/>
    <n v="57"/>
    <n v="1.5"/>
    <m/>
    <m/>
    <n v="17"/>
    <n v="12"/>
    <n v="23"/>
    <m/>
    <n v="7.7"/>
    <n v="71"/>
    <n v="108"/>
    <m/>
    <m/>
    <m/>
    <n v="68"/>
    <n v="33450"/>
    <n v="2.4"/>
  </r>
  <r>
    <x v="107"/>
    <x v="6"/>
    <n v="286"/>
    <n v="272"/>
    <n v="11"/>
    <n v="1112"/>
    <n v="3960"/>
    <n v="9"/>
    <m/>
    <m/>
    <n v="48"/>
    <n v="9"/>
    <n v="57"/>
    <n v="1.4"/>
    <m/>
    <m/>
    <n v="25"/>
    <n v="10"/>
    <n v="37"/>
    <m/>
    <n v="7.9"/>
    <n v="101"/>
    <n v="144"/>
    <m/>
    <m/>
    <m/>
    <n v="78"/>
    <n v="7078"/>
    <n v="2.5"/>
  </r>
  <r>
    <x v="107"/>
    <x v="7"/>
    <n v="252"/>
    <n v="234"/>
    <n v="12"/>
    <n v="1412"/>
    <n v="6733"/>
    <n v="5"/>
    <m/>
    <m/>
    <n v="48"/>
    <n v="12"/>
    <n v="60"/>
    <n v="0.9"/>
    <m/>
    <m/>
    <n v="27"/>
    <n v="17"/>
    <n v="40"/>
    <n v="3.2"/>
    <n v="7.8"/>
    <n v="99"/>
    <n v="147"/>
    <m/>
    <m/>
    <m/>
    <n v="84"/>
    <n v="3028"/>
    <n v="2.6"/>
  </r>
  <r>
    <x v="107"/>
    <x v="8"/>
    <n v="275"/>
    <n v="271"/>
    <n v="17"/>
    <n v="1132"/>
    <n v="6606"/>
    <n v="14"/>
    <m/>
    <m/>
    <n v="42"/>
    <n v="6"/>
    <n v="48"/>
    <n v="0.6"/>
    <m/>
    <m/>
    <n v="23"/>
    <n v="22"/>
    <n v="49"/>
    <m/>
    <n v="8.1"/>
    <n v="98"/>
    <n v="152"/>
    <m/>
    <m/>
    <m/>
    <n v="81"/>
    <n v="2047"/>
    <n v="2.7"/>
  </r>
  <r>
    <x v="107"/>
    <x v="9"/>
    <n v="176"/>
    <n v="175"/>
    <n v="26"/>
    <n v="824"/>
    <n v="1781"/>
    <n v="42"/>
    <m/>
    <m/>
    <n v="43"/>
    <n v="5"/>
    <n v="48"/>
    <n v="1.6"/>
    <m/>
    <m/>
    <n v="33"/>
    <n v="20"/>
    <n v="28"/>
    <m/>
    <n v="7.7"/>
    <n v="75"/>
    <n v="111"/>
    <m/>
    <m/>
    <m/>
    <n v="73"/>
    <n v="14090"/>
    <n v="4.3"/>
  </r>
  <r>
    <x v="107"/>
    <x v="10"/>
    <n v="196"/>
    <n v="184"/>
    <n v="20"/>
    <n v="216"/>
    <n v="1781"/>
    <n v="43"/>
    <m/>
    <m/>
    <n v="40"/>
    <n v="5"/>
    <n v="45"/>
    <n v="2"/>
    <m/>
    <m/>
    <n v="23"/>
    <n v="18"/>
    <n v="21"/>
    <n v="3.8"/>
    <n v="7.7"/>
    <n v="77"/>
    <n v="110"/>
    <m/>
    <m/>
    <m/>
    <n v="69"/>
    <n v="9700"/>
    <n v="3.9"/>
  </r>
  <r>
    <x v="107"/>
    <x v="11"/>
    <n v="138"/>
    <n v="136"/>
    <n v="20"/>
    <n v="181"/>
    <n v="714"/>
    <n v="25"/>
    <m/>
    <m/>
    <n v="38"/>
    <n v="6"/>
    <n v="44"/>
    <n v="1.9"/>
    <m/>
    <m/>
    <n v="25"/>
    <n v="19"/>
    <n v="27"/>
    <m/>
    <n v="7.7"/>
    <n v="76"/>
    <n v="110"/>
    <m/>
    <m/>
    <m/>
    <n v="61"/>
    <n v="15970"/>
    <n v="2.5"/>
  </r>
  <r>
    <x v="107"/>
    <x v="12"/>
    <n v="171"/>
    <n v="171"/>
    <n v="21"/>
    <n v="372"/>
    <n v="719"/>
    <n v="21"/>
    <m/>
    <m/>
    <n v="34"/>
    <n v="5"/>
    <n v="39"/>
    <n v="2"/>
    <m/>
    <m/>
    <n v="17"/>
    <n v="15"/>
    <n v="23"/>
    <m/>
    <n v="7.7"/>
    <n v="67"/>
    <n v="96"/>
    <m/>
    <m/>
    <m/>
    <n v="51"/>
    <n v="23200"/>
    <n v="2.1"/>
  </r>
  <r>
    <x v="108"/>
    <x v="1"/>
    <m/>
    <m/>
    <m/>
    <m/>
    <m/>
    <m/>
    <m/>
    <m/>
    <m/>
    <m/>
    <m/>
    <m/>
    <m/>
    <m/>
    <m/>
    <m/>
    <m/>
    <m/>
    <m/>
    <m/>
    <m/>
    <m/>
    <m/>
    <m/>
    <m/>
    <m/>
    <m/>
  </r>
  <r>
    <x v="108"/>
    <x v="2"/>
    <m/>
    <m/>
    <m/>
    <m/>
    <m/>
    <m/>
    <m/>
    <m/>
    <m/>
    <m/>
    <m/>
    <m/>
    <m/>
    <m/>
    <m/>
    <m/>
    <m/>
    <m/>
    <m/>
    <m/>
    <m/>
    <m/>
    <m/>
    <m/>
    <m/>
    <m/>
    <m/>
  </r>
  <r>
    <x v="108"/>
    <x v="3"/>
    <m/>
    <m/>
    <m/>
    <m/>
    <m/>
    <m/>
    <m/>
    <m/>
    <m/>
    <m/>
    <m/>
    <m/>
    <m/>
    <m/>
    <m/>
    <m/>
    <m/>
    <m/>
    <m/>
    <m/>
    <m/>
    <m/>
    <m/>
    <m/>
    <m/>
    <m/>
    <m/>
  </r>
  <r>
    <x v="108"/>
    <x v="4"/>
    <m/>
    <m/>
    <m/>
    <m/>
    <m/>
    <m/>
    <m/>
    <m/>
    <m/>
    <m/>
    <m/>
    <m/>
    <m/>
    <m/>
    <m/>
    <m/>
    <m/>
    <m/>
    <m/>
    <m/>
    <m/>
    <m/>
    <m/>
    <m/>
    <m/>
    <m/>
    <m/>
  </r>
  <r>
    <x v="108"/>
    <x v="5"/>
    <m/>
    <m/>
    <m/>
    <m/>
    <m/>
    <m/>
    <m/>
    <m/>
    <m/>
    <m/>
    <m/>
    <m/>
    <m/>
    <m/>
    <m/>
    <m/>
    <m/>
    <m/>
    <m/>
    <m/>
    <m/>
    <m/>
    <m/>
    <m/>
    <m/>
    <m/>
    <m/>
  </r>
  <r>
    <x v="108"/>
    <x v="6"/>
    <m/>
    <m/>
    <m/>
    <m/>
    <m/>
    <m/>
    <m/>
    <m/>
    <m/>
    <m/>
    <m/>
    <m/>
    <m/>
    <m/>
    <m/>
    <m/>
    <m/>
    <m/>
    <m/>
    <m/>
    <m/>
    <m/>
    <m/>
    <m/>
    <m/>
    <m/>
    <m/>
  </r>
  <r>
    <x v="108"/>
    <x v="7"/>
    <m/>
    <m/>
    <m/>
    <m/>
    <m/>
    <m/>
    <m/>
    <m/>
    <m/>
    <m/>
    <m/>
    <m/>
    <m/>
    <m/>
    <m/>
    <m/>
    <m/>
    <m/>
    <m/>
    <m/>
    <m/>
    <m/>
    <m/>
    <m/>
    <m/>
    <m/>
    <m/>
  </r>
  <r>
    <x v="108"/>
    <x v="8"/>
    <m/>
    <m/>
    <m/>
    <m/>
    <m/>
    <m/>
    <m/>
    <m/>
    <m/>
    <m/>
    <m/>
    <m/>
    <m/>
    <m/>
    <m/>
    <m/>
    <m/>
    <m/>
    <m/>
    <m/>
    <m/>
    <m/>
    <m/>
    <m/>
    <m/>
    <m/>
    <m/>
  </r>
  <r>
    <x v="108"/>
    <x v="9"/>
    <m/>
    <m/>
    <m/>
    <m/>
    <m/>
    <m/>
    <m/>
    <m/>
    <m/>
    <m/>
    <m/>
    <m/>
    <m/>
    <m/>
    <m/>
    <m/>
    <m/>
    <m/>
    <m/>
    <m/>
    <m/>
    <m/>
    <m/>
    <m/>
    <m/>
    <m/>
    <m/>
  </r>
  <r>
    <x v="108"/>
    <x v="10"/>
    <m/>
    <m/>
    <m/>
    <m/>
    <m/>
    <m/>
    <m/>
    <m/>
    <m/>
    <m/>
    <m/>
    <m/>
    <m/>
    <m/>
    <m/>
    <m/>
    <m/>
    <m/>
    <m/>
    <m/>
    <m/>
    <m/>
    <m/>
    <m/>
    <m/>
    <m/>
    <m/>
  </r>
  <r>
    <x v="108"/>
    <x v="11"/>
    <m/>
    <m/>
    <m/>
    <m/>
    <m/>
    <m/>
    <m/>
    <m/>
    <m/>
    <m/>
    <m/>
    <m/>
    <m/>
    <m/>
    <m/>
    <m/>
    <m/>
    <m/>
    <m/>
    <m/>
    <m/>
    <m/>
    <m/>
    <m/>
    <m/>
    <m/>
    <m/>
  </r>
  <r>
    <x v="108"/>
    <x v="12"/>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location ref="A9:DE22" firstHeaderRow="1" firstDataRow="2" firstDataCol="1"/>
  <pivotFields count="29">
    <pivotField axis="axisCol"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0"/>
      </items>
    </pivotField>
    <pivotField axis="axisRow" showAll="0" defaultSubtotal="0">
      <items count="13">
        <item x="1"/>
        <item x="2"/>
        <item x="3"/>
        <item x="4"/>
        <item x="5"/>
        <item x="6"/>
        <item x="7"/>
        <item x="8"/>
        <item x="9"/>
        <item x="10"/>
        <item x="11"/>
        <item x="12"/>
        <item h="1"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2">
    <i>
      <x/>
    </i>
    <i>
      <x v="1"/>
    </i>
    <i>
      <x v="2"/>
    </i>
    <i>
      <x v="3"/>
    </i>
    <i>
      <x v="4"/>
    </i>
    <i>
      <x v="5"/>
    </i>
    <i>
      <x v="6"/>
    </i>
    <i>
      <x v="7"/>
    </i>
    <i>
      <x v="8"/>
    </i>
    <i>
      <x v="9"/>
    </i>
    <i>
      <x v="10"/>
    </i>
    <i>
      <x v="11"/>
    </i>
  </rowItems>
  <colFields count="1">
    <field x="0"/>
  </colFields>
  <col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colItems>
  <dataFields count="1">
    <dataField name="Average of NO3" fld="13" subtotal="average" baseField="1" baseItem="0"/>
  </dataFields>
  <formats count="3">
    <format dxfId="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0" count="8">
            <x v="100"/>
            <x v="101"/>
            <x v="102"/>
            <x v="103"/>
            <x v="104"/>
            <x v="105"/>
            <x v="106"/>
            <x v="10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zoomScaleNormal="100" workbookViewId="0">
      <selection activeCell="T20" sqref="T20"/>
    </sheetView>
  </sheetViews>
  <sheetFormatPr defaultRowHeight="12.75"/>
  <sheetData>
    <row r="1" spans="1:4" ht="15">
      <c r="A1" s="46" t="s">
        <v>62</v>
      </c>
      <c r="B1" s="46"/>
      <c r="C1" s="46"/>
      <c r="D1" s="46"/>
    </row>
    <row r="2" spans="1:4" ht="15">
      <c r="A2" s="46" t="s">
        <v>63</v>
      </c>
      <c r="B2" s="46"/>
      <c r="C2" s="46"/>
      <c r="D2" s="46"/>
    </row>
    <row r="3" spans="1:4" ht="15">
      <c r="A3" s="46" t="s">
        <v>64</v>
      </c>
      <c r="B3" s="46"/>
      <c r="C3" s="46"/>
      <c r="D3" s="46"/>
    </row>
    <row r="4" spans="1:4" ht="15">
      <c r="A4" s="46" t="s">
        <v>69</v>
      </c>
      <c r="B4" s="46"/>
      <c r="C4" s="46"/>
      <c r="D4" s="46"/>
    </row>
    <row r="5" spans="1:4" ht="15">
      <c r="A5" s="46" t="s">
        <v>83</v>
      </c>
      <c r="B5" s="46"/>
      <c r="C5" s="46"/>
      <c r="D5" s="46"/>
    </row>
    <row r="6" spans="1:4" ht="15">
      <c r="A6" s="46" t="s">
        <v>81</v>
      </c>
      <c r="B6" s="46"/>
      <c r="C6" s="46"/>
      <c r="D6" s="46"/>
    </row>
    <row r="7" spans="1:4" ht="15">
      <c r="A7" s="46"/>
      <c r="B7" s="46"/>
      <c r="C7" s="46"/>
      <c r="D7" s="46"/>
    </row>
    <row r="8" spans="1:4" ht="15">
      <c r="A8" s="46" t="s">
        <v>71</v>
      </c>
      <c r="B8" s="46"/>
      <c r="C8" s="46"/>
      <c r="D8" s="46"/>
    </row>
    <row r="9" spans="1:4" ht="15">
      <c r="A9" s="46"/>
      <c r="B9" s="47" t="s">
        <v>65</v>
      </c>
      <c r="C9" s="46"/>
      <c r="D9" s="46"/>
    </row>
    <row r="10" spans="1:4" ht="15">
      <c r="A10" s="46"/>
      <c r="B10" s="44" t="s">
        <v>66</v>
      </c>
      <c r="C10" s="46"/>
      <c r="D10" s="46"/>
    </row>
    <row r="11" spans="1:4" ht="15">
      <c r="A11" s="46"/>
      <c r="B11" t="s">
        <v>67</v>
      </c>
      <c r="C11" s="46"/>
      <c r="D11" s="46"/>
    </row>
    <row r="12" spans="1:4" ht="15">
      <c r="B12" t="s">
        <v>68</v>
      </c>
      <c r="C12" s="46"/>
      <c r="D12" s="46"/>
    </row>
    <row r="13" spans="1:4" ht="15">
      <c r="C13" s="46"/>
      <c r="D13" s="46"/>
    </row>
    <row r="14" spans="1:4" ht="15">
      <c r="A14" s="46" t="s">
        <v>82</v>
      </c>
      <c r="B14" s="46"/>
      <c r="C14" s="46"/>
      <c r="D14" s="46"/>
    </row>
    <row r="15" spans="1:4" ht="15">
      <c r="A15" s="46" t="s">
        <v>70</v>
      </c>
    </row>
    <row r="16" spans="1:4">
      <c r="A16" t="s">
        <v>84</v>
      </c>
    </row>
    <row r="18" spans="1:1">
      <c r="A18" t="s">
        <v>72</v>
      </c>
    </row>
    <row r="20" spans="1:1">
      <c r="A20" t="s">
        <v>73</v>
      </c>
    </row>
    <row r="21" spans="1:1">
      <c r="A21" t="s">
        <v>74</v>
      </c>
    </row>
    <row r="22" spans="1:1">
      <c r="A22" t="s">
        <v>75</v>
      </c>
    </row>
    <row r="23" spans="1:1">
      <c r="A23" t="s">
        <v>76</v>
      </c>
    </row>
    <row r="24" spans="1:1">
      <c r="A24" t="s">
        <v>77</v>
      </c>
    </row>
    <row r="25" spans="1:1">
      <c r="A25" t="s">
        <v>78</v>
      </c>
    </row>
    <row r="26" spans="1:1">
      <c r="A26" t="s">
        <v>79</v>
      </c>
    </row>
    <row r="27" spans="1:1">
      <c r="A27" t="s">
        <v>80</v>
      </c>
    </row>
  </sheetData>
  <hyperlinks>
    <hyperlink ref="B9" r:id="rId1" display="http://gmail.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306"/>
  <sheetViews>
    <sheetView workbookViewId="0">
      <pane xSplit="2" ySplit="5" topLeftCell="C6" activePane="bottomRight" state="frozenSplit"/>
      <selection pane="topRight" activeCell="C1" sqref="C1"/>
      <selection pane="bottomLeft" activeCell="A6" sqref="A6"/>
      <selection pane="bottomRight" activeCell="Z5" sqref="Z5"/>
    </sheetView>
  </sheetViews>
  <sheetFormatPr defaultColWidth="10.7109375" defaultRowHeight="12.75"/>
  <cols>
    <col min="1" max="16384" width="10.7109375" style="1"/>
  </cols>
  <sheetData>
    <row r="2" spans="1:28">
      <c r="A2" t="s">
        <v>1</v>
      </c>
    </row>
    <row r="3" spans="1:28">
      <c r="C3" s="6" t="s">
        <v>3</v>
      </c>
      <c r="O3" s="36"/>
      <c r="AA3" s="48" t="s">
        <v>0</v>
      </c>
      <c r="AB3" s="48" t="s">
        <v>0</v>
      </c>
    </row>
    <row r="4" spans="1:28">
      <c r="C4" s="6" t="s">
        <v>9</v>
      </c>
      <c r="D4" s="6" t="s">
        <v>4</v>
      </c>
      <c r="E4" s="6" t="s">
        <v>10</v>
      </c>
      <c r="F4" s="6" t="s">
        <v>11</v>
      </c>
      <c r="G4" s="6" t="s">
        <v>5</v>
      </c>
      <c r="H4" s="6" t="s">
        <v>6</v>
      </c>
      <c r="O4" s="37" t="s">
        <v>13</v>
      </c>
      <c r="X4" s="38" t="s">
        <v>14</v>
      </c>
      <c r="Y4" s="38" t="s">
        <v>15</v>
      </c>
      <c r="AA4" s="48" t="s">
        <v>36</v>
      </c>
      <c r="AB4" s="48" t="s">
        <v>2</v>
      </c>
    </row>
    <row r="5" spans="1:28">
      <c r="A5" t="s">
        <v>16</v>
      </c>
      <c r="B5" s="6" t="s">
        <v>17</v>
      </c>
      <c r="C5" s="6" t="s">
        <v>18</v>
      </c>
      <c r="D5" s="6" t="s">
        <v>19</v>
      </c>
      <c r="E5" s="6" t="s">
        <v>20</v>
      </c>
      <c r="F5" s="6" t="s">
        <v>21</v>
      </c>
      <c r="G5" s="6" t="s">
        <v>22</v>
      </c>
      <c r="H5" s="6" t="s">
        <v>22</v>
      </c>
      <c r="I5" t="s">
        <v>23</v>
      </c>
      <c r="J5" s="3" t="s">
        <v>7</v>
      </c>
      <c r="K5" s="3" t="s">
        <v>24</v>
      </c>
      <c r="L5" s="3" t="s">
        <v>25</v>
      </c>
      <c r="M5" s="3" t="s">
        <v>42</v>
      </c>
      <c r="N5" s="4" t="s">
        <v>12</v>
      </c>
      <c r="O5" s="37" t="s">
        <v>12</v>
      </c>
      <c r="P5" s="1" t="s">
        <v>26</v>
      </c>
      <c r="Q5" s="1" t="s">
        <v>27</v>
      </c>
      <c r="R5" s="1" t="s">
        <v>28</v>
      </c>
      <c r="S5" s="1" t="s">
        <v>29</v>
      </c>
      <c r="T5" s="1" t="s">
        <v>30</v>
      </c>
      <c r="U5" s="2" t="s">
        <v>31</v>
      </c>
      <c r="V5" s="2" t="s">
        <v>32</v>
      </c>
      <c r="W5" s="3" t="s">
        <v>33</v>
      </c>
      <c r="X5" s="38" t="s">
        <v>34</v>
      </c>
      <c r="Y5" s="38" t="s">
        <v>13</v>
      </c>
      <c r="Z5" s="1" t="s">
        <v>35</v>
      </c>
      <c r="AA5" s="48" t="s">
        <v>37</v>
      </c>
      <c r="AB5" s="48" t="s">
        <v>8</v>
      </c>
    </row>
    <row r="10" spans="1:28">
      <c r="A10">
        <v>1905</v>
      </c>
      <c r="B10" s="6">
        <v>1</v>
      </c>
      <c r="AA10" s="1">
        <v>3.8</v>
      </c>
      <c r="AB10" s="1">
        <v>28</v>
      </c>
    </row>
    <row r="11" spans="1:28">
      <c r="A11">
        <v>1905</v>
      </c>
      <c r="B11" s="6">
        <v>2</v>
      </c>
      <c r="AA11" s="1">
        <v>2.76</v>
      </c>
      <c r="AB11" s="1">
        <v>24.4</v>
      </c>
    </row>
    <row r="12" spans="1:28">
      <c r="A12">
        <v>1905</v>
      </c>
      <c r="B12" s="6">
        <v>3</v>
      </c>
      <c r="AA12" s="1">
        <v>3.21</v>
      </c>
      <c r="AB12" s="1">
        <v>44.6</v>
      </c>
    </row>
    <row r="13" spans="1:28">
      <c r="A13">
        <v>1905</v>
      </c>
      <c r="B13" s="6">
        <v>4</v>
      </c>
      <c r="AA13" s="1">
        <v>2.84</v>
      </c>
      <c r="AB13" s="1">
        <v>51.7</v>
      </c>
    </row>
    <row r="14" spans="1:28">
      <c r="A14">
        <v>1905</v>
      </c>
      <c r="B14" s="6">
        <v>5</v>
      </c>
      <c r="AA14" s="1">
        <v>2.98</v>
      </c>
      <c r="AB14" s="1">
        <v>63.9</v>
      </c>
    </row>
    <row r="15" spans="1:28">
      <c r="A15">
        <v>1905</v>
      </c>
      <c r="B15" s="6">
        <v>6</v>
      </c>
      <c r="AA15" s="1">
        <v>4.55</v>
      </c>
      <c r="AB15" s="1">
        <v>70.7</v>
      </c>
    </row>
    <row r="16" spans="1:28">
      <c r="A16">
        <v>1905</v>
      </c>
      <c r="B16" s="6">
        <v>7</v>
      </c>
      <c r="AA16" s="1">
        <v>7.94</v>
      </c>
      <c r="AB16" s="1">
        <v>74.8</v>
      </c>
    </row>
    <row r="17" spans="1:28">
      <c r="A17">
        <v>1905</v>
      </c>
      <c r="B17" s="6">
        <v>8</v>
      </c>
      <c r="AA17" s="1">
        <v>5.26</v>
      </c>
      <c r="AB17" s="1">
        <v>72.5</v>
      </c>
    </row>
    <row r="18" spans="1:28">
      <c r="A18">
        <v>1905</v>
      </c>
      <c r="B18" s="6">
        <v>9</v>
      </c>
      <c r="AA18" s="1">
        <v>2.78</v>
      </c>
      <c r="AB18" s="1">
        <v>66.400000000000006</v>
      </c>
    </row>
    <row r="19" spans="1:28">
      <c r="A19">
        <v>1905</v>
      </c>
      <c r="B19" s="6">
        <v>10</v>
      </c>
      <c r="U19" s="2">
        <v>75</v>
      </c>
      <c r="AA19" s="1">
        <v>2.82</v>
      </c>
      <c r="AB19" s="1">
        <v>56.1</v>
      </c>
    </row>
    <row r="20" spans="1:28">
      <c r="A20">
        <v>1905</v>
      </c>
      <c r="B20" s="6">
        <v>11</v>
      </c>
      <c r="AA20" s="1">
        <v>1.32</v>
      </c>
      <c r="AB20" s="1">
        <v>42.4</v>
      </c>
    </row>
    <row r="21" spans="1:28">
      <c r="A21">
        <v>1905</v>
      </c>
      <c r="B21" s="6">
        <v>12</v>
      </c>
      <c r="P21" s="1">
        <v>3.45</v>
      </c>
      <c r="U21" s="2">
        <v>73.5</v>
      </c>
      <c r="V21" s="2">
        <v>75.25</v>
      </c>
      <c r="AA21" s="1">
        <v>4.37</v>
      </c>
      <c r="AB21" s="1">
        <v>35.799999999999997</v>
      </c>
    </row>
    <row r="22" spans="1:28">
      <c r="A22">
        <v>1906</v>
      </c>
      <c r="B22" s="6">
        <v>1</v>
      </c>
      <c r="P22" s="1">
        <v>3.25</v>
      </c>
      <c r="U22" s="2">
        <v>78</v>
      </c>
      <c r="V22" s="2">
        <v>85.5</v>
      </c>
      <c r="AA22" s="1">
        <v>2.96</v>
      </c>
      <c r="AB22" s="1">
        <v>38.1</v>
      </c>
    </row>
    <row r="23" spans="1:28">
      <c r="A23">
        <v>1906</v>
      </c>
      <c r="B23" s="6">
        <v>2</v>
      </c>
      <c r="N23" s="4">
        <v>0.79666666666666675</v>
      </c>
      <c r="P23" s="1">
        <v>1.9578947368421054</v>
      </c>
      <c r="U23" s="2">
        <v>50.761904761904759</v>
      </c>
      <c r="V23" s="2">
        <v>55.8</v>
      </c>
      <c r="AA23" s="1">
        <v>2.52</v>
      </c>
      <c r="AB23" s="1">
        <v>32.200000000000003</v>
      </c>
    </row>
    <row r="24" spans="1:28">
      <c r="A24">
        <v>1906</v>
      </c>
      <c r="B24" s="6">
        <v>3</v>
      </c>
      <c r="N24" s="4">
        <v>0.68500000000000005</v>
      </c>
      <c r="P24" s="1">
        <v>1.7975609756097561</v>
      </c>
      <c r="U24" s="2">
        <v>39.966666666666669</v>
      </c>
      <c r="V24" s="2">
        <v>47.622950819672134</v>
      </c>
      <c r="AA24" s="1">
        <v>4.8899999999999997</v>
      </c>
      <c r="AB24" s="1">
        <v>35.9</v>
      </c>
    </row>
    <row r="25" spans="1:28">
      <c r="A25">
        <v>1906</v>
      </c>
      <c r="B25" s="6">
        <v>4</v>
      </c>
      <c r="N25" s="4">
        <v>0.94374999999999998</v>
      </c>
      <c r="P25" s="1">
        <v>1.5204081632653061</v>
      </c>
      <c r="U25" s="2">
        <v>40.389830508474574</v>
      </c>
      <c r="V25" s="2">
        <v>50.016949152542374</v>
      </c>
      <c r="AA25" s="1">
        <v>3.25</v>
      </c>
      <c r="AB25" s="1">
        <v>53</v>
      </c>
    </row>
    <row r="26" spans="1:28">
      <c r="A26">
        <v>1906</v>
      </c>
      <c r="B26" s="6">
        <v>5</v>
      </c>
      <c r="N26" s="4">
        <v>0.73499999999999999</v>
      </c>
      <c r="P26" s="1">
        <v>1.93030303030303</v>
      </c>
      <c r="U26" s="2">
        <v>62.196969696969695</v>
      </c>
      <c r="V26" s="2">
        <v>71.575757575757578</v>
      </c>
      <c r="AA26" s="1">
        <v>2.65</v>
      </c>
      <c r="AB26" s="1">
        <v>62.6</v>
      </c>
    </row>
    <row r="27" spans="1:28">
      <c r="A27">
        <v>1906</v>
      </c>
      <c r="B27" s="6">
        <v>6</v>
      </c>
      <c r="N27" s="4">
        <v>0.79374999999999996</v>
      </c>
      <c r="P27" s="1">
        <v>2.16</v>
      </c>
      <c r="U27" s="2">
        <v>67.471698113207552</v>
      </c>
      <c r="V27" s="2">
        <v>78.2</v>
      </c>
      <c r="AA27" s="1">
        <v>6.03</v>
      </c>
      <c r="AB27" s="1">
        <v>71.400000000000006</v>
      </c>
    </row>
    <row r="28" spans="1:28">
      <c r="A28">
        <v>1906</v>
      </c>
      <c r="B28" s="6">
        <v>7</v>
      </c>
      <c r="N28" s="4">
        <v>0.745</v>
      </c>
      <c r="P28" s="1">
        <v>1.7866666666666662</v>
      </c>
      <c r="U28" s="2">
        <v>72.740740740740748</v>
      </c>
      <c r="V28" s="2">
        <v>80.36</v>
      </c>
      <c r="AA28" s="1">
        <v>5.28</v>
      </c>
      <c r="AB28" s="1">
        <v>73.5</v>
      </c>
    </row>
    <row r="29" spans="1:28">
      <c r="A29">
        <v>1906</v>
      </c>
      <c r="B29" s="6">
        <v>8</v>
      </c>
      <c r="N29" s="4">
        <v>0.56874999999999998</v>
      </c>
      <c r="P29" s="1">
        <v>1.625</v>
      </c>
      <c r="U29" s="2">
        <v>56.6</v>
      </c>
      <c r="V29" s="2">
        <v>67.466666666666669</v>
      </c>
      <c r="AA29" s="1">
        <v>8.44</v>
      </c>
      <c r="AB29" s="1">
        <v>75.2</v>
      </c>
    </row>
    <row r="30" spans="1:28">
      <c r="A30">
        <v>1906</v>
      </c>
      <c r="B30" s="6">
        <v>9</v>
      </c>
      <c r="N30" s="4">
        <v>0.79374999999999996</v>
      </c>
      <c r="P30" s="1">
        <v>1.96</v>
      </c>
      <c r="U30" s="2">
        <v>80.428571428571431</v>
      </c>
      <c r="V30" s="2">
        <v>85.583333333333329</v>
      </c>
      <c r="AA30" s="1">
        <v>1.3</v>
      </c>
      <c r="AB30" s="1">
        <v>70</v>
      </c>
    </row>
    <row r="31" spans="1:28">
      <c r="A31">
        <v>1906</v>
      </c>
      <c r="B31" s="6">
        <v>10</v>
      </c>
      <c r="N31" s="4">
        <v>0.74375000000000002</v>
      </c>
      <c r="P31" s="1">
        <v>2.9173913043478259</v>
      </c>
      <c r="U31" s="2">
        <v>78.652173913043484</v>
      </c>
      <c r="V31" s="2">
        <v>85.347826086956516</v>
      </c>
      <c r="AA31" s="1">
        <v>5.21</v>
      </c>
      <c r="AB31" s="1">
        <v>54.9</v>
      </c>
    </row>
    <row r="32" spans="1:28">
      <c r="A32">
        <v>1906</v>
      </c>
      <c r="B32" s="6">
        <v>11</v>
      </c>
      <c r="N32" s="4">
        <v>0.93333333333333346</v>
      </c>
      <c r="P32" s="1">
        <v>2.8218749999999999</v>
      </c>
      <c r="U32" s="2">
        <v>64.53125</v>
      </c>
      <c r="V32" s="2">
        <v>69</v>
      </c>
      <c r="AA32" s="1">
        <v>1.46</v>
      </c>
      <c r="AB32" s="1">
        <v>44.3</v>
      </c>
    </row>
    <row r="33" spans="1:28">
      <c r="A33">
        <v>1906</v>
      </c>
      <c r="B33" s="6">
        <v>12</v>
      </c>
      <c r="N33" s="4">
        <v>0.95</v>
      </c>
      <c r="P33" s="1">
        <v>2.8971428571428577</v>
      </c>
      <c r="U33" s="2">
        <v>53</v>
      </c>
      <c r="V33" s="2">
        <v>59.676470588235297</v>
      </c>
      <c r="AA33" s="1">
        <v>4.1900000000000004</v>
      </c>
      <c r="AB33" s="1">
        <v>34.9</v>
      </c>
    </row>
    <row r="34" spans="1:28">
      <c r="A34">
        <v>1907</v>
      </c>
      <c r="B34" s="6">
        <v>1</v>
      </c>
      <c r="N34" s="4">
        <v>1.1599999999999999</v>
      </c>
      <c r="P34" s="1">
        <v>1.9319999999999995</v>
      </c>
      <c r="U34" s="2">
        <v>39.08</v>
      </c>
      <c r="V34" s="2">
        <v>46.64</v>
      </c>
      <c r="AA34" s="1">
        <v>3.31</v>
      </c>
      <c r="AB34" s="1">
        <v>35</v>
      </c>
    </row>
    <row r="35" spans="1:28">
      <c r="A35">
        <v>1907</v>
      </c>
      <c r="B35" s="6">
        <v>2</v>
      </c>
      <c r="N35" s="4">
        <v>1.33125</v>
      </c>
      <c r="P35" s="1">
        <v>2.296875</v>
      </c>
      <c r="U35" s="2">
        <v>48.484848484848484</v>
      </c>
      <c r="V35" s="2">
        <v>59.03125</v>
      </c>
      <c r="AA35" s="1">
        <v>2.48</v>
      </c>
      <c r="AB35" s="1">
        <v>27</v>
      </c>
    </row>
    <row r="36" spans="1:28">
      <c r="A36">
        <v>1907</v>
      </c>
      <c r="B36" s="6">
        <v>3</v>
      </c>
      <c r="N36" s="4">
        <v>1.325</v>
      </c>
      <c r="P36" s="1">
        <v>1.85</v>
      </c>
      <c r="U36" s="2">
        <v>36.944444444444443</v>
      </c>
      <c r="V36" s="2">
        <v>45.9375</v>
      </c>
      <c r="AA36" s="1">
        <v>3.35</v>
      </c>
      <c r="AB36" s="1">
        <v>45.3</v>
      </c>
    </row>
    <row r="37" spans="1:28">
      <c r="A37">
        <v>1907</v>
      </c>
      <c r="B37" s="6">
        <v>4</v>
      </c>
      <c r="N37" s="4">
        <v>1.155</v>
      </c>
      <c r="P37" s="1">
        <v>1.9624999999999999</v>
      </c>
      <c r="U37" s="2">
        <v>49.8</v>
      </c>
      <c r="V37" s="2">
        <v>57.1</v>
      </c>
      <c r="AA37" s="1">
        <v>3.35</v>
      </c>
      <c r="AB37" s="1">
        <v>45.9</v>
      </c>
    </row>
    <row r="38" spans="1:28">
      <c r="A38">
        <v>1907</v>
      </c>
      <c r="B38" s="6">
        <v>5</v>
      </c>
      <c r="N38" s="4">
        <v>0.66666666666666663</v>
      </c>
      <c r="P38" s="1">
        <v>1.7749999999999999</v>
      </c>
      <c r="U38" s="2">
        <v>48</v>
      </c>
      <c r="V38" s="2">
        <v>52</v>
      </c>
      <c r="AA38" s="1">
        <v>4.5599999999999996</v>
      </c>
      <c r="AB38" s="1">
        <v>57.3</v>
      </c>
    </row>
    <row r="39" spans="1:28">
      <c r="A39">
        <v>1907</v>
      </c>
      <c r="B39" s="6">
        <v>6</v>
      </c>
      <c r="N39" s="4">
        <v>0.36749999999999999</v>
      </c>
      <c r="P39" s="1">
        <v>1.8875</v>
      </c>
      <c r="U39" s="2">
        <v>46.75</v>
      </c>
      <c r="V39" s="2">
        <v>58.575000000000003</v>
      </c>
      <c r="AA39" s="1">
        <v>5.81</v>
      </c>
      <c r="AB39" s="1">
        <v>64.3</v>
      </c>
    </row>
    <row r="40" spans="1:28">
      <c r="A40">
        <v>1907</v>
      </c>
      <c r="B40" s="6">
        <v>7</v>
      </c>
      <c r="N40" s="4">
        <v>0.66</v>
      </c>
      <c r="P40" s="1">
        <v>2.84</v>
      </c>
      <c r="U40" s="2">
        <v>57.79</v>
      </c>
      <c r="V40" s="2">
        <v>63.03</v>
      </c>
      <c r="AA40" s="1">
        <v>4.1500000000000004</v>
      </c>
      <c r="AB40" s="1">
        <v>74.2</v>
      </c>
    </row>
    <row r="41" spans="1:28">
      <c r="A41">
        <v>1907</v>
      </c>
      <c r="B41" s="6">
        <v>8</v>
      </c>
      <c r="N41" s="4">
        <v>0.51428571428571435</v>
      </c>
      <c r="P41" s="1">
        <v>2.0714285714285712</v>
      </c>
      <c r="U41" s="2">
        <v>70.128571428571433</v>
      </c>
      <c r="V41" s="2">
        <v>78.371428571428581</v>
      </c>
      <c r="AA41" s="1">
        <v>4.46</v>
      </c>
      <c r="AB41" s="1">
        <v>70.900000000000006</v>
      </c>
    </row>
    <row r="42" spans="1:28">
      <c r="A42">
        <v>1907</v>
      </c>
      <c r="B42" s="6">
        <v>9</v>
      </c>
      <c r="N42" s="4">
        <v>0.43333333333333335</v>
      </c>
      <c r="P42" s="1">
        <v>1.8</v>
      </c>
      <c r="U42" s="2">
        <v>81.333333333333329</v>
      </c>
      <c r="V42" s="2">
        <v>87.166666666666671</v>
      </c>
      <c r="AA42" s="1">
        <v>6.44</v>
      </c>
      <c r="AB42" s="1">
        <v>67.599999999999994</v>
      </c>
    </row>
    <row r="43" spans="1:28">
      <c r="A43">
        <v>1907</v>
      </c>
      <c r="B43" s="6">
        <v>10</v>
      </c>
      <c r="N43" s="4">
        <v>0.74</v>
      </c>
      <c r="P43" s="1">
        <v>2.04</v>
      </c>
      <c r="U43" s="2">
        <v>69.28</v>
      </c>
      <c r="V43" s="2">
        <v>72.3</v>
      </c>
      <c r="AA43" s="1">
        <v>2.36</v>
      </c>
      <c r="AB43" s="1">
        <v>50.6</v>
      </c>
    </row>
    <row r="44" spans="1:28">
      <c r="A44">
        <v>1907</v>
      </c>
      <c r="B44" s="6">
        <v>11</v>
      </c>
      <c r="N44" s="4">
        <v>0.51666666666666672</v>
      </c>
      <c r="P44" s="1">
        <v>2.6333333333333333</v>
      </c>
      <c r="U44" s="2">
        <v>51.2</v>
      </c>
      <c r="V44" s="2">
        <v>60.966666666666661</v>
      </c>
      <c r="AA44" s="1">
        <v>5.37</v>
      </c>
      <c r="AB44" s="1">
        <v>41.9</v>
      </c>
    </row>
    <row r="45" spans="1:28">
      <c r="A45">
        <v>1907</v>
      </c>
      <c r="B45" s="6">
        <v>12</v>
      </c>
      <c r="N45" s="4">
        <v>0.60714285714285698</v>
      </c>
      <c r="P45" s="1">
        <v>2.2142857142857144</v>
      </c>
      <c r="U45" s="2">
        <v>45.542857142857144</v>
      </c>
      <c r="V45" s="2">
        <v>55.528571428571432</v>
      </c>
      <c r="AA45" s="1">
        <v>4.2</v>
      </c>
      <c r="AB45" s="1">
        <v>36.299999999999997</v>
      </c>
    </row>
    <row r="46" spans="1:28">
      <c r="A46">
        <v>1908</v>
      </c>
      <c r="B46" s="6">
        <v>1</v>
      </c>
      <c r="N46" s="4">
        <v>0.73888888888888893</v>
      </c>
      <c r="P46" s="1">
        <v>1.8333333333333333</v>
      </c>
      <c r="U46" s="2">
        <v>43.488888888888894</v>
      </c>
      <c r="V46" s="2">
        <v>49.388888888888886</v>
      </c>
      <c r="AA46" s="1">
        <v>3.36</v>
      </c>
      <c r="AB46" s="1">
        <v>32</v>
      </c>
    </row>
    <row r="47" spans="1:28">
      <c r="A47">
        <v>1908</v>
      </c>
      <c r="B47" s="6">
        <v>2</v>
      </c>
      <c r="N47" s="4">
        <v>0.65</v>
      </c>
      <c r="P47" s="1">
        <v>2.2749999999999999</v>
      </c>
      <c r="U47" s="2">
        <v>47.9</v>
      </c>
      <c r="V47" s="2">
        <v>54.0625</v>
      </c>
      <c r="AA47" s="1">
        <v>4.34</v>
      </c>
      <c r="AB47" s="1">
        <v>28.4</v>
      </c>
    </row>
    <row r="48" spans="1:28">
      <c r="A48">
        <v>1908</v>
      </c>
      <c r="B48" s="6">
        <v>3</v>
      </c>
      <c r="N48" s="4">
        <v>0.48125000000000001</v>
      </c>
      <c r="P48" s="1">
        <v>1.2250000000000001</v>
      </c>
      <c r="U48" s="2">
        <v>38.325000000000003</v>
      </c>
      <c r="V48" s="2">
        <v>44.9</v>
      </c>
      <c r="AA48" s="1">
        <v>3.22</v>
      </c>
      <c r="AB48" s="1">
        <v>44.9</v>
      </c>
    </row>
    <row r="49" spans="1:28">
      <c r="A49">
        <v>1908</v>
      </c>
      <c r="B49" s="6">
        <v>4</v>
      </c>
      <c r="N49" s="4">
        <v>0.3833333333333333</v>
      </c>
      <c r="P49" s="1">
        <v>2.2166666666666668</v>
      </c>
      <c r="U49" s="2">
        <v>54.633333333333333</v>
      </c>
      <c r="V49" s="2">
        <v>65.75</v>
      </c>
      <c r="AA49" s="1">
        <v>2.31</v>
      </c>
      <c r="AB49" s="1">
        <v>53.4</v>
      </c>
    </row>
    <row r="50" spans="1:28">
      <c r="A50">
        <v>1908</v>
      </c>
      <c r="B50" s="6">
        <v>5</v>
      </c>
      <c r="N50" s="4">
        <v>0.375</v>
      </c>
      <c r="P50" s="1">
        <v>1.5</v>
      </c>
      <c r="U50" s="2">
        <v>39</v>
      </c>
      <c r="V50" s="2">
        <v>43.3</v>
      </c>
      <c r="AA50" s="1">
        <v>6.2</v>
      </c>
      <c r="AB50" s="1">
        <v>62.7</v>
      </c>
    </row>
    <row r="51" spans="1:28">
      <c r="A51">
        <v>1908</v>
      </c>
      <c r="B51" s="6">
        <v>6</v>
      </c>
      <c r="N51" s="4">
        <v>0.39500000000000002</v>
      </c>
      <c r="P51" s="1">
        <v>1.86</v>
      </c>
      <c r="U51" s="2">
        <v>66.040000000000006</v>
      </c>
      <c r="V51" s="2">
        <v>71.86</v>
      </c>
      <c r="AA51" s="1">
        <v>2.16</v>
      </c>
      <c r="AB51" s="1">
        <v>69.900000000000006</v>
      </c>
    </row>
    <row r="52" spans="1:28">
      <c r="A52">
        <v>1908</v>
      </c>
      <c r="B52" s="6">
        <v>7</v>
      </c>
      <c r="N52" s="4">
        <v>0.32500000000000001</v>
      </c>
      <c r="P52" s="1">
        <v>1.9125000000000001</v>
      </c>
      <c r="U52" s="2">
        <v>79.3125</v>
      </c>
      <c r="V52" s="2">
        <v>90.0625</v>
      </c>
      <c r="AA52" s="1">
        <v>4.99</v>
      </c>
      <c r="AB52" s="1">
        <v>76.099999999999994</v>
      </c>
    </row>
    <row r="53" spans="1:28">
      <c r="A53">
        <v>1908</v>
      </c>
      <c r="B53" s="6">
        <v>8</v>
      </c>
      <c r="N53" s="4">
        <v>0.43333333333333335</v>
      </c>
      <c r="P53" s="1">
        <v>1.8666666666666665</v>
      </c>
      <c r="U53" s="2">
        <v>72.099999999999994</v>
      </c>
      <c r="V53" s="2">
        <v>75.233333333333334</v>
      </c>
      <c r="AA53" s="1">
        <v>5.05</v>
      </c>
      <c r="AB53" s="1">
        <v>71.3</v>
      </c>
    </row>
    <row r="54" spans="1:28">
      <c r="A54">
        <v>1908</v>
      </c>
      <c r="B54" s="6">
        <v>9</v>
      </c>
      <c r="N54" s="4">
        <v>0.26666666666666666</v>
      </c>
      <c r="P54" s="1">
        <v>2.5333333333333332</v>
      </c>
      <c r="U54" s="2">
        <v>84.86666666666666</v>
      </c>
      <c r="V54" s="2">
        <v>86.933333333333337</v>
      </c>
      <c r="AA54" s="1">
        <v>2.48</v>
      </c>
      <c r="AB54" s="1">
        <v>65.3</v>
      </c>
    </row>
    <row r="55" spans="1:28">
      <c r="A55">
        <v>1908</v>
      </c>
      <c r="B55" s="6">
        <v>10</v>
      </c>
      <c r="N55" s="4">
        <v>0.20499999999999999</v>
      </c>
      <c r="P55" s="1">
        <v>2.5750000000000002</v>
      </c>
      <c r="U55" s="2">
        <v>96</v>
      </c>
      <c r="V55" s="2">
        <v>108.47499999999999</v>
      </c>
      <c r="AA55" s="1">
        <v>2.36</v>
      </c>
      <c r="AB55" s="1">
        <v>56.8</v>
      </c>
    </row>
    <row r="56" spans="1:28">
      <c r="A56">
        <v>1908</v>
      </c>
      <c r="B56" s="6">
        <v>11</v>
      </c>
      <c r="N56" s="4">
        <v>0.2</v>
      </c>
      <c r="P56" s="1">
        <v>2.85</v>
      </c>
      <c r="U56" s="2">
        <v>69.7</v>
      </c>
      <c r="V56" s="2">
        <v>100.3</v>
      </c>
      <c r="AA56" s="1">
        <v>0.97</v>
      </c>
      <c r="AB56" s="1">
        <v>43.7</v>
      </c>
    </row>
    <row r="57" spans="1:28">
      <c r="A57">
        <v>1908</v>
      </c>
      <c r="B57" s="6">
        <v>12</v>
      </c>
      <c r="N57" s="4">
        <v>0.26</v>
      </c>
      <c r="P57" s="1">
        <v>3.64</v>
      </c>
      <c r="U57" s="2">
        <v>80.94</v>
      </c>
      <c r="V57" s="2">
        <v>103.4</v>
      </c>
      <c r="AA57" s="1">
        <v>3.23</v>
      </c>
      <c r="AB57" s="1">
        <v>35.299999999999997</v>
      </c>
    </row>
    <row r="58" spans="1:28">
      <c r="A58">
        <v>1909</v>
      </c>
      <c r="B58" s="6">
        <v>1</v>
      </c>
      <c r="N58" s="4">
        <v>0.20714285714285713</v>
      </c>
      <c r="P58" s="1">
        <v>2.2285714285714286</v>
      </c>
      <c r="U58" s="2">
        <v>60.628571428571426</v>
      </c>
      <c r="V58" s="2">
        <v>76.771428571428572</v>
      </c>
      <c r="AA58" s="1">
        <v>2.84</v>
      </c>
      <c r="AB58" s="1">
        <v>34.299999999999997</v>
      </c>
    </row>
    <row r="59" spans="1:28">
      <c r="A59">
        <v>1909</v>
      </c>
      <c r="B59" s="6">
        <v>2</v>
      </c>
      <c r="N59" s="4">
        <v>0.47142857142857142</v>
      </c>
      <c r="P59" s="1">
        <v>1.3142857142857145</v>
      </c>
      <c r="U59" s="2">
        <v>41.328571428571429</v>
      </c>
      <c r="V59" s="2">
        <v>55.942857142857136</v>
      </c>
      <c r="AA59" s="1">
        <v>3.7</v>
      </c>
      <c r="AB59" s="1">
        <v>40.700000000000003</v>
      </c>
    </row>
    <row r="60" spans="1:28">
      <c r="A60">
        <v>1909</v>
      </c>
      <c r="B60" s="6">
        <v>3</v>
      </c>
      <c r="N60" s="4">
        <v>0.60499999999999998</v>
      </c>
      <c r="P60" s="1">
        <v>1.67</v>
      </c>
      <c r="U60" s="2">
        <v>39.57</v>
      </c>
      <c r="V60" s="2">
        <v>53.27</v>
      </c>
      <c r="AA60" s="1">
        <v>3.75</v>
      </c>
      <c r="AB60" s="1">
        <v>39.4</v>
      </c>
    </row>
    <row r="61" spans="1:28">
      <c r="A61">
        <v>1909</v>
      </c>
      <c r="B61" s="6">
        <v>4</v>
      </c>
      <c r="N61" s="4">
        <v>0.31874999999999998</v>
      </c>
      <c r="P61" s="1">
        <v>1.7625</v>
      </c>
      <c r="U61" s="2">
        <v>45.462499999999999</v>
      </c>
      <c r="V61" s="2">
        <v>60.3125</v>
      </c>
      <c r="AA61" s="1">
        <v>3.53</v>
      </c>
      <c r="AB61" s="1">
        <v>51.5</v>
      </c>
    </row>
    <row r="62" spans="1:28">
      <c r="A62">
        <v>1909</v>
      </c>
      <c r="B62" s="6">
        <v>5</v>
      </c>
      <c r="N62" s="4">
        <v>0.27500000000000002</v>
      </c>
      <c r="P62" s="1">
        <v>1.5125</v>
      </c>
      <c r="U62" s="2">
        <v>48.412500000000001</v>
      </c>
      <c r="V62" s="2">
        <v>52.862499999999997</v>
      </c>
      <c r="AA62" s="1">
        <v>3.57</v>
      </c>
      <c r="AB62" s="1">
        <v>61.5</v>
      </c>
    </row>
    <row r="63" spans="1:28">
      <c r="A63">
        <v>1909</v>
      </c>
      <c r="B63" s="6">
        <v>6</v>
      </c>
      <c r="N63" s="4">
        <v>0.24285714285714285</v>
      </c>
      <c r="P63" s="1">
        <v>1.42</v>
      </c>
      <c r="U63" s="2">
        <v>44.94</v>
      </c>
      <c r="V63" s="2">
        <v>48.28</v>
      </c>
      <c r="AA63" s="1">
        <v>5.12</v>
      </c>
      <c r="AB63" s="1">
        <v>71.3</v>
      </c>
    </row>
    <row r="64" spans="1:28">
      <c r="A64">
        <v>1909</v>
      </c>
      <c r="B64" s="6">
        <v>7</v>
      </c>
      <c r="N64" s="4">
        <v>0.15</v>
      </c>
      <c r="P64" s="1">
        <v>1.4125000000000001</v>
      </c>
      <c r="U64" s="2">
        <v>68</v>
      </c>
      <c r="V64" s="2">
        <v>67.9375</v>
      </c>
      <c r="AA64" s="1">
        <v>1.63</v>
      </c>
      <c r="AB64" s="1">
        <v>72.7</v>
      </c>
    </row>
    <row r="65" spans="1:28">
      <c r="A65">
        <v>1909</v>
      </c>
      <c r="B65" s="6">
        <v>8</v>
      </c>
      <c r="N65" s="4">
        <v>0.1</v>
      </c>
      <c r="P65" s="1">
        <v>2.0299999999999998</v>
      </c>
      <c r="U65" s="2">
        <v>90.45</v>
      </c>
      <c r="V65" s="2">
        <v>95.74</v>
      </c>
      <c r="AA65" s="1">
        <v>3.15</v>
      </c>
      <c r="AB65" s="1">
        <v>71.3</v>
      </c>
    </row>
    <row r="66" spans="1:28">
      <c r="A66">
        <v>1909</v>
      </c>
      <c r="B66" s="6">
        <v>9</v>
      </c>
      <c r="N66" s="4">
        <v>0.18</v>
      </c>
      <c r="P66" s="1">
        <v>3.4624999999999999</v>
      </c>
      <c r="U66" s="2">
        <v>96.587500000000006</v>
      </c>
      <c r="V66" s="2">
        <v>102.125</v>
      </c>
      <c r="AA66" s="1">
        <v>3.47</v>
      </c>
      <c r="AB66" s="1">
        <v>64.8</v>
      </c>
    </row>
    <row r="67" spans="1:28">
      <c r="A67">
        <v>1909</v>
      </c>
      <c r="B67" s="6">
        <v>10</v>
      </c>
      <c r="N67" s="4">
        <v>0.12142857142857144</v>
      </c>
      <c r="P67" s="1">
        <v>3.8571428571428568</v>
      </c>
      <c r="U67" s="2">
        <v>102.98571428571428</v>
      </c>
      <c r="V67" s="2">
        <v>109.64285714285714</v>
      </c>
      <c r="AA67" s="1">
        <v>1.8</v>
      </c>
      <c r="AB67" s="1">
        <v>51</v>
      </c>
    </row>
    <row r="68" spans="1:28">
      <c r="A68">
        <v>1909</v>
      </c>
      <c r="B68" s="6">
        <v>11</v>
      </c>
      <c r="N68" s="4">
        <v>0.151</v>
      </c>
      <c r="P68" s="1">
        <v>4.05</v>
      </c>
      <c r="U68" s="2">
        <v>91.91</v>
      </c>
      <c r="V68" s="2">
        <v>103.62</v>
      </c>
      <c r="AA68" s="1">
        <v>1.18</v>
      </c>
      <c r="AB68" s="1">
        <v>48.3</v>
      </c>
    </row>
    <row r="69" spans="1:28">
      <c r="A69">
        <v>1909</v>
      </c>
      <c r="B69" s="6">
        <v>12</v>
      </c>
      <c r="N69" s="4">
        <v>0.2475</v>
      </c>
      <c r="P69" s="1">
        <v>4.2374999999999998</v>
      </c>
      <c r="U69" s="2">
        <v>80.775000000000006</v>
      </c>
      <c r="V69" s="2">
        <v>107.7</v>
      </c>
      <c r="AA69" s="1">
        <v>3.69</v>
      </c>
      <c r="AB69" s="1">
        <v>29.9</v>
      </c>
    </row>
    <row r="70" spans="1:28">
      <c r="A70">
        <v>1910</v>
      </c>
      <c r="B70" s="6">
        <v>1</v>
      </c>
      <c r="N70" s="4">
        <v>0.42499999999999999</v>
      </c>
      <c r="P70" s="1">
        <v>3.1166666666666667</v>
      </c>
      <c r="U70" s="2">
        <v>56.416666666666664</v>
      </c>
      <c r="V70" s="2">
        <v>82.983333333333334</v>
      </c>
      <c r="AA70" s="1">
        <v>4.54</v>
      </c>
      <c r="AB70" s="1">
        <v>31.3</v>
      </c>
    </row>
    <row r="71" spans="1:28">
      <c r="A71">
        <v>1910</v>
      </c>
      <c r="B71" s="6">
        <v>2</v>
      </c>
      <c r="AA71" s="1">
        <v>2.5099999999999998</v>
      </c>
      <c r="AB71" s="1">
        <v>31.9</v>
      </c>
    </row>
    <row r="72" spans="1:28">
      <c r="A72">
        <v>1910</v>
      </c>
      <c r="B72" s="6">
        <v>3</v>
      </c>
      <c r="AA72" s="1">
        <v>1.19</v>
      </c>
      <c r="AB72" s="1">
        <v>48.2</v>
      </c>
    </row>
    <row r="73" spans="1:28">
      <c r="A73">
        <v>1910</v>
      </c>
      <c r="B73" s="6">
        <v>4</v>
      </c>
      <c r="AA73" s="1">
        <v>5.61</v>
      </c>
      <c r="AB73" s="1">
        <v>54.9</v>
      </c>
    </row>
    <row r="74" spans="1:28">
      <c r="A74">
        <v>1910</v>
      </c>
      <c r="B74" s="6">
        <v>5</v>
      </c>
      <c r="N74" s="4">
        <v>0.26500000000000001</v>
      </c>
      <c r="P74" s="1">
        <v>2.5</v>
      </c>
      <c r="U74" s="2">
        <v>59.9</v>
      </c>
      <c r="V74" s="2">
        <v>83.6</v>
      </c>
      <c r="AA74" s="1">
        <v>3</v>
      </c>
      <c r="AB74" s="1">
        <v>59.3</v>
      </c>
    </row>
    <row r="75" spans="1:28">
      <c r="A75">
        <v>1910</v>
      </c>
      <c r="B75" s="6">
        <v>6</v>
      </c>
      <c r="N75" s="4">
        <v>0.15</v>
      </c>
      <c r="P75" s="1">
        <v>1.65</v>
      </c>
      <c r="U75" s="2">
        <v>47.3125</v>
      </c>
      <c r="V75" s="2">
        <v>64.474999999999994</v>
      </c>
      <c r="AA75" s="1">
        <v>5.8</v>
      </c>
      <c r="AB75" s="1">
        <v>67.2</v>
      </c>
    </row>
    <row r="76" spans="1:28">
      <c r="A76">
        <v>1910</v>
      </c>
      <c r="B76" s="6">
        <v>7</v>
      </c>
      <c r="N76" s="4">
        <v>0.14624999999999999</v>
      </c>
      <c r="P76" s="1">
        <v>2.3624999999999998</v>
      </c>
      <c r="U76" s="2">
        <v>70.099999999999994</v>
      </c>
      <c r="V76" s="2">
        <v>89.125</v>
      </c>
      <c r="AA76" s="1">
        <v>2.5299999999999998</v>
      </c>
      <c r="AB76" s="1">
        <v>75.5</v>
      </c>
    </row>
    <row r="77" spans="1:28">
      <c r="A77">
        <v>1910</v>
      </c>
      <c r="B77" s="6">
        <v>8</v>
      </c>
      <c r="N77" s="4">
        <v>9.2999999999999999E-2</v>
      </c>
      <c r="P77" s="1">
        <v>3.03</v>
      </c>
      <c r="U77" s="2">
        <v>88.44</v>
      </c>
      <c r="V77" s="2">
        <v>96.06</v>
      </c>
      <c r="AA77" s="1">
        <v>2.83</v>
      </c>
      <c r="AB77" s="1">
        <v>71.900000000000006</v>
      </c>
    </row>
    <row r="78" spans="1:28">
      <c r="A78">
        <v>1910</v>
      </c>
      <c r="B78" s="6">
        <v>9</v>
      </c>
      <c r="N78" s="4">
        <v>9.8750000000000004E-2</v>
      </c>
      <c r="P78" s="1">
        <v>3.8875000000000002</v>
      </c>
      <c r="U78" s="2">
        <v>98.825000000000003</v>
      </c>
      <c r="V78" s="2">
        <v>105.25</v>
      </c>
      <c r="AA78" s="1">
        <v>1.97</v>
      </c>
      <c r="AB78" s="1">
        <v>68.8</v>
      </c>
    </row>
    <row r="79" spans="1:28">
      <c r="A79">
        <v>1910</v>
      </c>
      <c r="B79" s="6">
        <v>10</v>
      </c>
      <c r="N79" s="4">
        <v>0.05</v>
      </c>
      <c r="P79" s="1">
        <v>4.6875</v>
      </c>
      <c r="U79" s="2">
        <v>102.3</v>
      </c>
      <c r="V79" s="2">
        <v>109.9375</v>
      </c>
      <c r="AA79" s="1">
        <v>3.23</v>
      </c>
      <c r="AB79" s="1">
        <v>58.4</v>
      </c>
    </row>
    <row r="80" spans="1:28">
      <c r="A80">
        <v>1910</v>
      </c>
      <c r="B80" s="6">
        <v>11</v>
      </c>
      <c r="N80" s="4">
        <v>9.8000000000000004E-2</v>
      </c>
      <c r="P80" s="1">
        <v>4.6500000000000004</v>
      </c>
      <c r="U80" s="2">
        <v>98.85</v>
      </c>
      <c r="V80" s="2">
        <v>113.8</v>
      </c>
      <c r="AA80" s="1">
        <v>2.09</v>
      </c>
      <c r="AB80" s="1">
        <v>39.1</v>
      </c>
    </row>
    <row r="81" spans="1:28">
      <c r="A81">
        <v>1910</v>
      </c>
      <c r="B81" s="6">
        <v>12</v>
      </c>
      <c r="N81" s="4">
        <v>0.29249999999999998</v>
      </c>
      <c r="P81" s="1">
        <v>5.0999999999999996</v>
      </c>
      <c r="U81" s="2">
        <v>110.2375</v>
      </c>
      <c r="V81" s="2">
        <v>114.4375</v>
      </c>
      <c r="AA81" s="1">
        <v>2.36</v>
      </c>
      <c r="AB81" s="1">
        <v>27.6</v>
      </c>
    </row>
    <row r="82" spans="1:28">
      <c r="A82">
        <v>1911</v>
      </c>
      <c r="B82" s="6">
        <v>1</v>
      </c>
      <c r="N82" s="4">
        <v>0.61142857142857143</v>
      </c>
      <c r="P82" s="1">
        <v>3.75</v>
      </c>
      <c r="U82" s="2">
        <v>51.07</v>
      </c>
      <c r="V82" s="2">
        <v>65.58</v>
      </c>
      <c r="AA82" s="1">
        <v>4.1100000000000003</v>
      </c>
      <c r="AB82" s="1">
        <v>36.1</v>
      </c>
    </row>
    <row r="83" spans="1:28">
      <c r="A83">
        <v>1911</v>
      </c>
      <c r="B83" s="6">
        <v>2</v>
      </c>
      <c r="N83" s="4">
        <v>0.97499999999999998</v>
      </c>
      <c r="P83" s="1">
        <v>3.3125</v>
      </c>
      <c r="U83" s="2">
        <v>39.112499999999997</v>
      </c>
      <c r="V83" s="2">
        <v>51.424999999999997</v>
      </c>
      <c r="AA83" s="1">
        <v>2</v>
      </c>
      <c r="AB83" s="1">
        <v>34.4</v>
      </c>
    </row>
    <row r="84" spans="1:28">
      <c r="A84">
        <v>1911</v>
      </c>
      <c r="B84" s="6">
        <v>3</v>
      </c>
      <c r="N84" s="4">
        <v>0.61250000000000004</v>
      </c>
      <c r="P84" s="1">
        <v>2.2625000000000002</v>
      </c>
      <c r="U84" s="2">
        <v>38.375</v>
      </c>
      <c r="V84" s="2">
        <v>45.725000000000001</v>
      </c>
      <c r="AA84" s="1">
        <v>2.59</v>
      </c>
      <c r="AB84" s="1">
        <v>39</v>
      </c>
    </row>
    <row r="85" spans="1:28">
      <c r="A85">
        <v>1911</v>
      </c>
      <c r="B85" s="6">
        <v>4</v>
      </c>
      <c r="N85" s="4">
        <v>0.32500000000000001</v>
      </c>
      <c r="P85" s="1">
        <v>2.5125000000000002</v>
      </c>
      <c r="U85" s="2">
        <v>36.6</v>
      </c>
      <c r="V85" s="2">
        <v>46.924999999999997</v>
      </c>
      <c r="AA85" s="1">
        <v>3.22</v>
      </c>
      <c r="AB85" s="1">
        <v>47.8</v>
      </c>
    </row>
    <row r="86" spans="1:28">
      <c r="A86">
        <v>1911</v>
      </c>
      <c r="B86" s="6">
        <v>5</v>
      </c>
      <c r="N86" s="4">
        <v>0.17100000000000004</v>
      </c>
      <c r="P86" s="1">
        <v>1.88</v>
      </c>
      <c r="U86" s="2">
        <v>59.22</v>
      </c>
      <c r="V86" s="2">
        <v>67.290000000000006</v>
      </c>
      <c r="AA86" s="1">
        <v>1.1100000000000001</v>
      </c>
      <c r="AB86" s="1">
        <v>66.8</v>
      </c>
    </row>
    <row r="87" spans="1:28">
      <c r="A87">
        <v>1911</v>
      </c>
      <c r="B87" s="6">
        <v>6</v>
      </c>
      <c r="N87" s="4">
        <v>0.25</v>
      </c>
      <c r="P87" s="1">
        <v>2.75</v>
      </c>
      <c r="U87" s="2">
        <v>69.083333333333329</v>
      </c>
      <c r="V87" s="2">
        <v>100.96666666666665</v>
      </c>
      <c r="AA87" s="1">
        <v>4.1900000000000004</v>
      </c>
      <c r="AB87" s="1">
        <v>71</v>
      </c>
    </row>
    <row r="88" spans="1:28">
      <c r="A88">
        <v>1911</v>
      </c>
      <c r="B88" s="6">
        <v>7</v>
      </c>
      <c r="N88" s="4">
        <v>0.22375</v>
      </c>
      <c r="P88" s="1">
        <v>2.9285714285714284</v>
      </c>
      <c r="U88" s="2">
        <v>68.1875</v>
      </c>
      <c r="V88" s="2">
        <v>84.625</v>
      </c>
      <c r="AA88" s="1">
        <v>2.78</v>
      </c>
      <c r="AB88" s="1">
        <v>76.400000000000006</v>
      </c>
    </row>
    <row r="89" spans="1:28">
      <c r="A89">
        <v>1911</v>
      </c>
      <c r="B89" s="6">
        <v>8</v>
      </c>
      <c r="N89" s="4">
        <v>0.14000000000000001</v>
      </c>
      <c r="P89" s="1">
        <v>4.0999999999999996</v>
      </c>
      <c r="U89" s="2">
        <v>75.5</v>
      </c>
      <c r="V89" s="2">
        <v>86.23</v>
      </c>
      <c r="AA89" s="1">
        <v>10.09</v>
      </c>
      <c r="AB89" s="1">
        <v>74.3</v>
      </c>
    </row>
    <row r="90" spans="1:28">
      <c r="A90">
        <v>1911</v>
      </c>
      <c r="B90" s="6">
        <v>9</v>
      </c>
      <c r="N90" s="4">
        <v>0.52500000000000002</v>
      </c>
      <c r="P90" s="1">
        <v>2.95</v>
      </c>
      <c r="U90" s="2">
        <v>53.5</v>
      </c>
      <c r="V90" s="2">
        <v>59.55</v>
      </c>
      <c r="AA90" s="1">
        <v>2.9</v>
      </c>
      <c r="AB90" s="1">
        <v>68.599999999999994</v>
      </c>
    </row>
    <row r="91" spans="1:28">
      <c r="A91">
        <v>1911</v>
      </c>
      <c r="B91" s="6">
        <v>10</v>
      </c>
      <c r="N91" s="4">
        <v>0.31</v>
      </c>
      <c r="P91" s="1">
        <v>3.14</v>
      </c>
      <c r="U91" s="2">
        <v>53.9</v>
      </c>
      <c r="V91" s="2">
        <v>53.16</v>
      </c>
      <c r="AA91" s="1">
        <v>3.5</v>
      </c>
      <c r="AB91" s="1">
        <v>55.7</v>
      </c>
    </row>
    <row r="92" spans="1:28">
      <c r="A92">
        <v>1911</v>
      </c>
      <c r="B92" s="6">
        <v>11</v>
      </c>
      <c r="N92" s="4">
        <v>0.32500000000000001</v>
      </c>
      <c r="P92" s="1">
        <v>3.35</v>
      </c>
      <c r="U92" s="2">
        <v>48.375</v>
      </c>
      <c r="V92" s="2">
        <v>51.1875</v>
      </c>
      <c r="AA92" s="1">
        <v>4.07</v>
      </c>
      <c r="AB92" s="1">
        <v>41.5</v>
      </c>
    </row>
    <row r="93" spans="1:28">
      <c r="A93">
        <v>1911</v>
      </c>
      <c r="B93" s="6">
        <v>12</v>
      </c>
      <c r="N93" s="4">
        <v>0.4</v>
      </c>
      <c r="P93" s="1">
        <v>3.5625</v>
      </c>
      <c r="U93" s="2">
        <v>48.375</v>
      </c>
      <c r="V93" s="2">
        <v>50.68333333333333</v>
      </c>
      <c r="AA93" s="1">
        <v>3.71</v>
      </c>
      <c r="AB93" s="1">
        <v>39.200000000000003</v>
      </c>
    </row>
    <row r="94" spans="1:28">
      <c r="A94">
        <v>1912</v>
      </c>
      <c r="B94" s="6">
        <v>1</v>
      </c>
      <c r="N94" s="4">
        <v>0.55000000000000004</v>
      </c>
      <c r="P94" s="1">
        <v>2.66</v>
      </c>
      <c r="U94" s="2">
        <v>46.6</v>
      </c>
      <c r="V94" s="2">
        <v>49.177777777777784</v>
      </c>
      <c r="AA94" s="1">
        <v>2.69</v>
      </c>
      <c r="AB94" s="1">
        <v>23.1</v>
      </c>
    </row>
    <row r="95" spans="1:28">
      <c r="A95">
        <v>1912</v>
      </c>
      <c r="B95" s="6">
        <v>2</v>
      </c>
      <c r="N95" s="4">
        <v>0.625</v>
      </c>
      <c r="P95" s="1">
        <v>2.1375000000000002</v>
      </c>
      <c r="U95" s="2">
        <v>45.375</v>
      </c>
      <c r="V95" s="2">
        <v>43.05</v>
      </c>
      <c r="AA95" s="1">
        <v>2.6</v>
      </c>
      <c r="AB95" s="1">
        <v>28.4</v>
      </c>
    </row>
    <row r="96" spans="1:28">
      <c r="A96">
        <v>1912</v>
      </c>
      <c r="B96" s="6">
        <v>3</v>
      </c>
      <c r="N96" s="4">
        <v>0.73750000000000004</v>
      </c>
      <c r="P96" s="1">
        <v>2.4249999999999998</v>
      </c>
      <c r="U96" s="2">
        <v>35.625</v>
      </c>
      <c r="V96" s="2">
        <v>39.012500000000003</v>
      </c>
      <c r="AA96" s="1">
        <v>6.78</v>
      </c>
      <c r="AB96" s="1">
        <v>38.700000000000003</v>
      </c>
    </row>
    <row r="97" spans="1:28">
      <c r="A97">
        <v>1912</v>
      </c>
      <c r="B97" s="6">
        <v>4</v>
      </c>
      <c r="N97" s="4">
        <v>0.59</v>
      </c>
      <c r="P97" s="1">
        <v>2.41</v>
      </c>
      <c r="U97" s="2">
        <v>48.6</v>
      </c>
      <c r="V97" s="2">
        <v>47.24</v>
      </c>
      <c r="AA97" s="1">
        <v>2.74</v>
      </c>
      <c r="AB97" s="1">
        <v>53.6</v>
      </c>
    </row>
    <row r="98" spans="1:28">
      <c r="A98">
        <v>1912</v>
      </c>
      <c r="B98" s="6">
        <v>5</v>
      </c>
      <c r="N98" s="4">
        <v>0.32500000000000001</v>
      </c>
      <c r="P98" s="1">
        <v>1.825</v>
      </c>
      <c r="U98" s="2">
        <v>41.537500000000001</v>
      </c>
      <c r="V98" s="2">
        <v>46.662500000000001</v>
      </c>
      <c r="AA98" s="1">
        <v>4.1399999999999997</v>
      </c>
      <c r="AB98" s="1">
        <v>63.4</v>
      </c>
    </row>
    <row r="99" spans="1:28">
      <c r="A99">
        <v>1912</v>
      </c>
      <c r="B99" s="6">
        <v>6</v>
      </c>
      <c r="N99" s="4">
        <v>0.31874999999999998</v>
      </c>
      <c r="P99" s="1">
        <v>2.9125000000000001</v>
      </c>
      <c r="U99" s="2">
        <v>69.474999999999994</v>
      </c>
      <c r="V99" s="2">
        <v>76.0625</v>
      </c>
      <c r="AA99" s="1">
        <v>4.1100000000000003</v>
      </c>
      <c r="AB99" s="1">
        <v>68.7</v>
      </c>
    </row>
    <row r="100" spans="1:28">
      <c r="A100">
        <v>1912</v>
      </c>
      <c r="B100" s="6">
        <v>7</v>
      </c>
      <c r="N100" s="4">
        <v>0.62</v>
      </c>
      <c r="P100" s="1">
        <v>2.61</v>
      </c>
      <c r="U100" s="2">
        <v>62.65</v>
      </c>
      <c r="V100" s="2">
        <v>79.2</v>
      </c>
      <c r="AA100" s="1">
        <v>5.62</v>
      </c>
      <c r="AB100" s="1">
        <v>73.8</v>
      </c>
    </row>
    <row r="101" spans="1:28">
      <c r="A101">
        <v>1912</v>
      </c>
      <c r="B101" s="6">
        <v>8</v>
      </c>
      <c r="N101" s="4">
        <v>0.65</v>
      </c>
      <c r="P101" s="1">
        <v>2.5499999999999998</v>
      </c>
      <c r="U101" s="2">
        <v>66.216666666666654</v>
      </c>
      <c r="V101" s="2">
        <v>67.283333333333331</v>
      </c>
      <c r="AA101" s="1">
        <v>2.97</v>
      </c>
      <c r="AB101" s="1">
        <v>71.099999999999994</v>
      </c>
    </row>
    <row r="102" spans="1:28">
      <c r="A102">
        <v>1912</v>
      </c>
      <c r="B102" s="6">
        <v>9</v>
      </c>
      <c r="N102" s="4">
        <v>0.42499999999999999</v>
      </c>
      <c r="P102" s="1">
        <v>3.8</v>
      </c>
      <c r="U102" s="2">
        <v>81.412499999999994</v>
      </c>
      <c r="V102" s="2">
        <v>82.8</v>
      </c>
      <c r="AA102" s="1">
        <v>6.15</v>
      </c>
      <c r="AB102" s="1">
        <v>68.5</v>
      </c>
    </row>
    <row r="103" spans="1:28">
      <c r="A103">
        <v>1912</v>
      </c>
      <c r="B103" s="6">
        <v>10</v>
      </c>
      <c r="N103" s="4">
        <v>0.82</v>
      </c>
      <c r="P103" s="1">
        <v>4.45</v>
      </c>
      <c r="U103" s="2">
        <v>69.58</v>
      </c>
      <c r="V103" s="2">
        <v>71.150000000000006</v>
      </c>
      <c r="AA103" s="1">
        <v>1.55</v>
      </c>
      <c r="AB103" s="1">
        <v>57.5</v>
      </c>
    </row>
    <row r="104" spans="1:28">
      <c r="A104">
        <v>1912</v>
      </c>
      <c r="B104" s="6">
        <v>11</v>
      </c>
      <c r="N104" s="4">
        <v>0.67500000000000004</v>
      </c>
      <c r="P104" s="1">
        <v>4.8499999999999996</v>
      </c>
      <c r="U104" s="2">
        <v>80.4375</v>
      </c>
      <c r="V104" s="2">
        <v>96.887500000000003</v>
      </c>
      <c r="AA104" s="1">
        <v>2.08</v>
      </c>
      <c r="AB104" s="1">
        <v>45.2</v>
      </c>
    </row>
    <row r="105" spans="1:28">
      <c r="A105">
        <v>1912</v>
      </c>
      <c r="B105" s="6">
        <v>12</v>
      </c>
      <c r="N105" s="4">
        <v>0.4</v>
      </c>
      <c r="P105" s="1">
        <v>3.875</v>
      </c>
      <c r="U105" s="2">
        <v>80.375</v>
      </c>
      <c r="V105" s="2">
        <v>79.099999999999994</v>
      </c>
      <c r="AA105" s="1">
        <v>3.94</v>
      </c>
      <c r="AB105" s="1">
        <v>37.6</v>
      </c>
    </row>
    <row r="106" spans="1:28">
      <c r="A106">
        <v>1913</v>
      </c>
      <c r="B106" s="6">
        <v>1</v>
      </c>
      <c r="N106" s="4">
        <v>0.73</v>
      </c>
      <c r="P106" s="1">
        <v>3.6</v>
      </c>
      <c r="U106" s="2">
        <v>31.7</v>
      </c>
      <c r="V106" s="2">
        <v>52.74</v>
      </c>
      <c r="AA106" s="1">
        <v>3.29</v>
      </c>
      <c r="AB106" s="1">
        <v>40.9</v>
      </c>
    </row>
    <row r="107" spans="1:28">
      <c r="A107">
        <v>1913</v>
      </c>
      <c r="B107" s="6">
        <v>2</v>
      </c>
      <c r="N107" s="4">
        <v>0.73750000000000004</v>
      </c>
      <c r="P107" s="1">
        <v>4.2750000000000004</v>
      </c>
      <c r="U107" s="2">
        <v>54.6875</v>
      </c>
      <c r="V107" s="2">
        <v>63.212499999999999</v>
      </c>
      <c r="AA107" s="1">
        <v>1.52</v>
      </c>
      <c r="AB107" s="1">
        <v>33.200000000000003</v>
      </c>
    </row>
    <row r="108" spans="1:28">
      <c r="A108">
        <v>1913</v>
      </c>
      <c r="B108" s="6">
        <v>3</v>
      </c>
      <c r="N108" s="4">
        <v>0.73750000000000004</v>
      </c>
      <c r="P108" s="1">
        <v>4.2750000000000004</v>
      </c>
      <c r="U108" s="2">
        <v>54.6875</v>
      </c>
      <c r="V108" s="2">
        <v>63.212499999999999</v>
      </c>
      <c r="AA108" s="1">
        <v>4.63</v>
      </c>
      <c r="AB108" s="1">
        <v>46.4</v>
      </c>
    </row>
    <row r="109" spans="1:28">
      <c r="A109">
        <v>1913</v>
      </c>
      <c r="B109" s="6">
        <v>4</v>
      </c>
      <c r="N109" s="4">
        <v>0.62</v>
      </c>
      <c r="P109" s="1">
        <v>3.84</v>
      </c>
      <c r="U109" s="2">
        <v>40.75</v>
      </c>
      <c r="V109" s="2">
        <v>47.33</v>
      </c>
      <c r="AA109" s="1">
        <v>4.4400000000000004</v>
      </c>
      <c r="AB109" s="1">
        <v>52.8</v>
      </c>
    </row>
    <row r="110" spans="1:28">
      <c r="A110">
        <v>1913</v>
      </c>
      <c r="B110" s="6">
        <v>5</v>
      </c>
      <c r="N110" s="4">
        <v>0.82499999999999996</v>
      </c>
      <c r="P110" s="1">
        <v>2.8250000000000002</v>
      </c>
      <c r="U110" s="2">
        <v>53.75</v>
      </c>
      <c r="V110" s="2">
        <v>57.487499999999997</v>
      </c>
      <c r="AA110" s="1">
        <v>4.33</v>
      </c>
      <c r="AB110" s="1">
        <v>61.9</v>
      </c>
    </row>
    <row r="111" spans="1:28">
      <c r="A111">
        <v>1913</v>
      </c>
      <c r="B111" s="6">
        <v>6</v>
      </c>
      <c r="N111" s="4">
        <v>0.58750000000000002</v>
      </c>
      <c r="P111" s="1">
        <v>3.1875</v>
      </c>
      <c r="U111" s="2">
        <v>57.375</v>
      </c>
      <c r="V111" s="2">
        <v>56.737499999999997</v>
      </c>
      <c r="AA111" s="1">
        <v>2.27</v>
      </c>
      <c r="AB111" s="1">
        <v>70.599999999999994</v>
      </c>
    </row>
    <row r="112" spans="1:28">
      <c r="A112">
        <v>1913</v>
      </c>
      <c r="B112" s="6">
        <v>7</v>
      </c>
      <c r="N112" s="4">
        <v>0.5</v>
      </c>
      <c r="P112" s="1">
        <v>3.97</v>
      </c>
      <c r="U112" s="2">
        <v>80.16</v>
      </c>
      <c r="V112" s="2">
        <v>86.44</v>
      </c>
      <c r="AA112" s="1">
        <v>2.97</v>
      </c>
      <c r="AB112" s="1">
        <v>75.2</v>
      </c>
    </row>
    <row r="113" spans="1:28">
      <c r="A113">
        <v>1913</v>
      </c>
      <c r="B113" s="6">
        <v>8</v>
      </c>
      <c r="N113" s="4">
        <v>0.25</v>
      </c>
      <c r="P113" s="1">
        <v>4.0750000000000002</v>
      </c>
      <c r="U113" s="2">
        <v>86</v>
      </c>
      <c r="V113" s="2">
        <v>91.587500000000006</v>
      </c>
      <c r="AA113" s="1">
        <v>3.95</v>
      </c>
      <c r="AB113" s="1">
        <v>72.599999999999994</v>
      </c>
    </row>
    <row r="114" spans="1:28">
      <c r="A114">
        <v>1913</v>
      </c>
      <c r="B114" s="6">
        <v>9</v>
      </c>
      <c r="N114" s="4">
        <v>0.23333333333333331</v>
      </c>
      <c r="P114" s="1">
        <v>3.54</v>
      </c>
      <c r="U114" s="2">
        <v>93</v>
      </c>
      <c r="V114" s="2">
        <v>103.72</v>
      </c>
      <c r="AA114" s="1">
        <v>2.75</v>
      </c>
      <c r="AB114" s="1">
        <v>65.900000000000006</v>
      </c>
    </row>
    <row r="115" spans="1:28">
      <c r="A115">
        <v>1913</v>
      </c>
      <c r="B115" s="6">
        <v>10</v>
      </c>
      <c r="N115" s="4">
        <v>0.27500000000000002</v>
      </c>
      <c r="P115" s="1">
        <v>4.7249999999999996</v>
      </c>
      <c r="U115" s="2">
        <v>71.8125</v>
      </c>
      <c r="V115" s="2">
        <v>91.512500000000003</v>
      </c>
      <c r="AA115" s="1">
        <v>4.59</v>
      </c>
      <c r="AB115" s="1">
        <v>57.4</v>
      </c>
    </row>
    <row r="116" spans="1:28">
      <c r="A116">
        <v>1913</v>
      </c>
      <c r="B116" s="6">
        <v>11</v>
      </c>
      <c r="N116" s="4">
        <v>0.47142857142857147</v>
      </c>
      <c r="P116" s="1">
        <v>3.85</v>
      </c>
      <c r="U116" s="2">
        <v>53.625</v>
      </c>
      <c r="V116" s="2">
        <v>86.987499999999997</v>
      </c>
      <c r="AA116" s="1">
        <v>2.2400000000000002</v>
      </c>
      <c r="AB116" s="1">
        <v>46.2</v>
      </c>
    </row>
    <row r="117" spans="1:28">
      <c r="A117">
        <v>1913</v>
      </c>
      <c r="B117" s="6">
        <v>12</v>
      </c>
      <c r="N117" s="4">
        <v>1</v>
      </c>
      <c r="P117" s="1">
        <v>3.92</v>
      </c>
      <c r="U117" s="2">
        <v>58.9</v>
      </c>
      <c r="V117" s="2">
        <v>88.14</v>
      </c>
      <c r="AA117" s="1">
        <v>2.48</v>
      </c>
      <c r="AB117" s="1">
        <v>38.200000000000003</v>
      </c>
    </row>
    <row r="118" spans="1:28">
      <c r="A118">
        <v>1914</v>
      </c>
      <c r="B118" s="6">
        <v>1</v>
      </c>
      <c r="N118" s="4">
        <v>0.42499999999999999</v>
      </c>
      <c r="P118" s="1">
        <v>3.65</v>
      </c>
      <c r="U118" s="2">
        <v>47.625</v>
      </c>
      <c r="V118" s="2">
        <v>70.662499999999994</v>
      </c>
      <c r="AA118" s="1">
        <v>4.0999999999999996</v>
      </c>
      <c r="AB118" s="1">
        <v>35.299999999999997</v>
      </c>
    </row>
    <row r="119" spans="1:28">
      <c r="A119">
        <v>1914</v>
      </c>
      <c r="B119" s="6">
        <v>2</v>
      </c>
      <c r="N119" s="4">
        <v>0.33750000000000002</v>
      </c>
      <c r="P119" s="1">
        <v>3.7749999999999999</v>
      </c>
      <c r="U119" s="2">
        <v>46</v>
      </c>
      <c r="V119" s="2">
        <v>65.325000000000003</v>
      </c>
      <c r="AA119" s="1">
        <v>2.93</v>
      </c>
      <c r="AB119" s="1">
        <v>27.4</v>
      </c>
    </row>
    <row r="120" spans="1:28">
      <c r="A120">
        <v>1914</v>
      </c>
      <c r="B120" s="6">
        <v>3</v>
      </c>
      <c r="N120" s="4">
        <v>0.38888888888888884</v>
      </c>
      <c r="P120" s="1">
        <v>3.68</v>
      </c>
      <c r="U120" s="2">
        <v>42.05</v>
      </c>
      <c r="V120" s="2">
        <v>57.63</v>
      </c>
      <c r="AA120" s="1">
        <v>2.44</v>
      </c>
      <c r="AB120" s="1">
        <v>37</v>
      </c>
    </row>
    <row r="121" spans="1:28">
      <c r="A121">
        <v>1914</v>
      </c>
      <c r="B121" s="6">
        <v>4</v>
      </c>
      <c r="N121" s="4">
        <v>0.25714285714285717</v>
      </c>
      <c r="P121" s="1">
        <v>3.2625000000000002</v>
      </c>
      <c r="U121" s="2">
        <v>41</v>
      </c>
      <c r="V121" s="2">
        <v>43.475000000000001</v>
      </c>
      <c r="AA121" s="1">
        <v>3.91</v>
      </c>
      <c r="AB121" s="1">
        <v>50.4</v>
      </c>
    </row>
    <row r="122" spans="1:28">
      <c r="A122">
        <v>1914</v>
      </c>
      <c r="B122" s="6">
        <v>5</v>
      </c>
      <c r="N122" s="4">
        <v>0.22500000000000001</v>
      </c>
      <c r="P122" s="1">
        <v>3.55</v>
      </c>
      <c r="U122" s="2">
        <v>48</v>
      </c>
      <c r="V122" s="2">
        <v>52.774999999999999</v>
      </c>
      <c r="AA122" s="1">
        <v>2.0699999999999998</v>
      </c>
      <c r="AB122" s="1">
        <v>64.400000000000006</v>
      </c>
    </row>
    <row r="123" spans="1:28">
      <c r="A123">
        <v>1914</v>
      </c>
      <c r="B123" s="6">
        <v>6</v>
      </c>
      <c r="N123" s="4">
        <v>0.13</v>
      </c>
      <c r="P123" s="1">
        <v>4.41</v>
      </c>
      <c r="U123" s="2">
        <v>62.6</v>
      </c>
      <c r="V123" s="2">
        <v>82.87</v>
      </c>
      <c r="AA123" s="1">
        <v>3.97</v>
      </c>
      <c r="AB123" s="1">
        <v>71.8</v>
      </c>
    </row>
    <row r="124" spans="1:28">
      <c r="A124">
        <v>1914</v>
      </c>
      <c r="B124" s="6">
        <v>7</v>
      </c>
      <c r="N124" s="4">
        <v>0.26250000000000001</v>
      </c>
      <c r="P124" s="1">
        <v>4.45</v>
      </c>
      <c r="U124" s="2">
        <v>61.1875</v>
      </c>
      <c r="V124" s="2">
        <v>78.95</v>
      </c>
      <c r="AA124" s="1">
        <v>2.85</v>
      </c>
      <c r="AB124" s="1">
        <v>73.900000000000006</v>
      </c>
    </row>
    <row r="125" spans="1:28">
      <c r="A125">
        <v>1914</v>
      </c>
      <c r="B125" s="6">
        <v>8</v>
      </c>
      <c r="N125" s="4">
        <v>0.26250000000000001</v>
      </c>
      <c r="P125" s="1">
        <v>4.7087500000000002</v>
      </c>
      <c r="U125" s="2">
        <v>75.5</v>
      </c>
      <c r="V125" s="2">
        <v>94.887500000000003</v>
      </c>
      <c r="AA125" s="1">
        <v>4.91</v>
      </c>
      <c r="AB125" s="1">
        <v>74</v>
      </c>
    </row>
    <row r="126" spans="1:28">
      <c r="A126">
        <v>1914</v>
      </c>
      <c r="B126" s="6">
        <v>9</v>
      </c>
      <c r="N126" s="4">
        <v>0.16250000000000001</v>
      </c>
      <c r="P126" s="1">
        <v>4.93</v>
      </c>
      <c r="U126" s="2">
        <v>71.260000000000005</v>
      </c>
      <c r="V126" s="2">
        <v>104.67</v>
      </c>
      <c r="AA126" s="1">
        <v>1.24</v>
      </c>
      <c r="AB126" s="1">
        <v>64</v>
      </c>
    </row>
    <row r="127" spans="1:28">
      <c r="A127">
        <v>1914</v>
      </c>
      <c r="B127" s="6">
        <v>10</v>
      </c>
      <c r="N127" s="4">
        <v>0.3</v>
      </c>
      <c r="P127" s="1">
        <v>5.1875</v>
      </c>
      <c r="U127" s="2">
        <v>81.3125</v>
      </c>
      <c r="V127" s="2">
        <v>114.45</v>
      </c>
      <c r="AA127" s="1">
        <v>1.74</v>
      </c>
      <c r="AB127" s="1">
        <v>58.6</v>
      </c>
    </row>
    <row r="128" spans="1:28">
      <c r="A128">
        <v>1914</v>
      </c>
      <c r="B128" s="6">
        <v>11</v>
      </c>
      <c r="N128" s="4">
        <v>0.16666666666666666</v>
      </c>
      <c r="P128" s="1">
        <v>5.45</v>
      </c>
      <c r="U128" s="2">
        <v>82.375</v>
      </c>
      <c r="V128" s="2">
        <v>126.6</v>
      </c>
      <c r="AA128" s="1">
        <v>2.08</v>
      </c>
      <c r="AB128" s="1">
        <v>43.3</v>
      </c>
    </row>
    <row r="129" spans="1:28">
      <c r="A129">
        <v>1914</v>
      </c>
      <c r="B129" s="6">
        <v>12</v>
      </c>
      <c r="N129" s="4">
        <v>0.47</v>
      </c>
      <c r="P129" s="1">
        <v>4.45</v>
      </c>
      <c r="U129" s="2">
        <v>58.58</v>
      </c>
      <c r="V129" s="2">
        <v>94.16</v>
      </c>
      <c r="AA129" s="1">
        <v>4.45</v>
      </c>
      <c r="AB129" s="1">
        <v>31</v>
      </c>
    </row>
    <row r="130" spans="1:28">
      <c r="A130">
        <v>1915</v>
      </c>
      <c r="B130" s="6">
        <v>1</v>
      </c>
      <c r="N130" s="4">
        <v>0.66249999999999998</v>
      </c>
      <c r="P130" s="1">
        <v>3.6</v>
      </c>
      <c r="U130" s="2">
        <v>33.75</v>
      </c>
      <c r="V130" s="2">
        <v>55.774999999999999</v>
      </c>
      <c r="AA130" s="1">
        <v>6.12</v>
      </c>
      <c r="AB130" s="1">
        <v>33.1</v>
      </c>
    </row>
    <row r="131" spans="1:28">
      <c r="A131">
        <v>1915</v>
      </c>
      <c r="B131" s="6">
        <v>2</v>
      </c>
      <c r="N131" s="4">
        <v>0.63749999999999996</v>
      </c>
      <c r="P131" s="1">
        <v>3.5750000000000002</v>
      </c>
      <c r="U131" s="2">
        <v>37.9375</v>
      </c>
      <c r="V131" s="2">
        <v>50.375</v>
      </c>
      <c r="AA131" s="1">
        <v>4.57</v>
      </c>
      <c r="AB131" s="1">
        <v>36.200000000000003</v>
      </c>
    </row>
    <row r="132" spans="1:28">
      <c r="A132">
        <v>1915</v>
      </c>
      <c r="B132" s="6">
        <v>3</v>
      </c>
      <c r="N132" s="4">
        <v>0.21666666666666667</v>
      </c>
      <c r="P132" s="1">
        <v>4.2857142857142856</v>
      </c>
      <c r="U132" s="2">
        <v>48.428571428571431</v>
      </c>
      <c r="V132" s="2">
        <v>58.585714285714289</v>
      </c>
      <c r="AA132" s="1">
        <v>1.1599999999999999</v>
      </c>
      <c r="AB132" s="1">
        <v>35.799999999999997</v>
      </c>
    </row>
    <row r="133" spans="1:28">
      <c r="A133">
        <v>1915</v>
      </c>
      <c r="B133" s="6">
        <v>4</v>
      </c>
      <c r="N133" s="4">
        <v>0.35714285714285715</v>
      </c>
      <c r="P133" s="1">
        <v>3.9125000000000001</v>
      </c>
      <c r="U133" s="2">
        <v>66.375</v>
      </c>
      <c r="V133" s="2">
        <v>69.55</v>
      </c>
      <c r="AA133" s="1">
        <v>1.57</v>
      </c>
      <c r="AB133" s="1">
        <v>55.8</v>
      </c>
    </row>
    <row r="134" spans="1:28">
      <c r="A134">
        <v>1915</v>
      </c>
      <c r="B134" s="6">
        <v>5</v>
      </c>
      <c r="N134" s="4">
        <v>0.4</v>
      </c>
      <c r="P134" s="1">
        <v>4.3499999999999996</v>
      </c>
      <c r="U134" s="2">
        <v>65.625</v>
      </c>
      <c r="V134" s="2">
        <v>74.474999999999994</v>
      </c>
      <c r="AA134" s="1">
        <v>3.84</v>
      </c>
      <c r="AB134" s="1">
        <v>60</v>
      </c>
    </row>
    <row r="135" spans="1:28">
      <c r="A135">
        <v>1915</v>
      </c>
      <c r="B135" s="6">
        <v>6</v>
      </c>
      <c r="N135" s="4">
        <v>0.35</v>
      </c>
      <c r="P135" s="1">
        <v>3.4125000000000001</v>
      </c>
      <c r="U135" s="2">
        <v>55.9375</v>
      </c>
      <c r="V135" s="2">
        <v>60.35</v>
      </c>
      <c r="AA135" s="1">
        <v>5.09</v>
      </c>
      <c r="AB135" s="1">
        <v>67.900000000000006</v>
      </c>
    </row>
    <row r="136" spans="1:28">
      <c r="A136">
        <v>1915</v>
      </c>
      <c r="B136" s="6">
        <v>7</v>
      </c>
      <c r="N136" s="4">
        <v>0.26250000000000001</v>
      </c>
      <c r="P136" s="1">
        <v>4.45</v>
      </c>
      <c r="U136" s="2">
        <v>84.3125</v>
      </c>
      <c r="V136" s="2">
        <v>90.1875</v>
      </c>
      <c r="AA136" s="1">
        <v>3.44</v>
      </c>
      <c r="AB136" s="1">
        <v>73.8</v>
      </c>
    </row>
    <row r="137" spans="1:28">
      <c r="A137">
        <v>1915</v>
      </c>
      <c r="B137" s="6">
        <v>8</v>
      </c>
      <c r="N137" s="4">
        <v>0.4</v>
      </c>
      <c r="P137" s="1">
        <v>4.45</v>
      </c>
      <c r="U137" s="2">
        <v>63.15</v>
      </c>
      <c r="V137" s="2">
        <v>68.8</v>
      </c>
      <c r="AA137" s="1">
        <v>8.34</v>
      </c>
      <c r="AB137" s="1">
        <v>72</v>
      </c>
    </row>
    <row r="138" spans="1:28">
      <c r="A138">
        <v>1915</v>
      </c>
      <c r="B138" s="6">
        <v>9</v>
      </c>
      <c r="N138" s="4">
        <v>0.4</v>
      </c>
      <c r="P138" s="1">
        <v>4.1375000000000002</v>
      </c>
      <c r="U138" s="2">
        <v>64.25</v>
      </c>
      <c r="V138" s="2">
        <v>69.512500000000003</v>
      </c>
      <c r="AA138" s="1">
        <v>2.34</v>
      </c>
      <c r="AB138" s="1">
        <v>68.599999999999994</v>
      </c>
    </row>
    <row r="139" spans="1:28">
      <c r="A139">
        <v>1915</v>
      </c>
      <c r="B139" s="6">
        <v>10</v>
      </c>
      <c r="N139" s="4">
        <v>0.72499999999999998</v>
      </c>
      <c r="P139" s="1">
        <v>3.9</v>
      </c>
      <c r="U139" s="2">
        <v>60.5625</v>
      </c>
      <c r="V139" s="2">
        <v>63.174999999999997</v>
      </c>
      <c r="AA139" s="1">
        <v>3.88</v>
      </c>
      <c r="AB139" s="1">
        <v>57.3</v>
      </c>
    </row>
    <row r="140" spans="1:28">
      <c r="A140">
        <v>1915</v>
      </c>
      <c r="B140" s="6">
        <v>11</v>
      </c>
      <c r="N140" s="4">
        <v>0.45</v>
      </c>
      <c r="P140" s="1">
        <v>4.1399999999999997</v>
      </c>
      <c r="U140" s="2">
        <v>73</v>
      </c>
      <c r="V140" s="2">
        <v>77.86</v>
      </c>
      <c r="AA140" s="1">
        <v>1.49</v>
      </c>
      <c r="AB140" s="1">
        <v>43.9</v>
      </c>
    </row>
    <row r="141" spans="1:28">
      <c r="A141">
        <v>1915</v>
      </c>
      <c r="B141" s="6">
        <v>12</v>
      </c>
      <c r="N141" s="4">
        <v>0.4</v>
      </c>
      <c r="P141" s="1">
        <v>4.5</v>
      </c>
      <c r="U141" s="2">
        <v>58.357142857142854</v>
      </c>
      <c r="V141" s="2">
        <v>100.5</v>
      </c>
      <c r="AA141" s="1">
        <v>3.22</v>
      </c>
      <c r="AB141" s="1">
        <v>32.200000000000003</v>
      </c>
    </row>
    <row r="142" spans="1:28">
      <c r="A142">
        <v>1916</v>
      </c>
      <c r="B142" s="6">
        <v>1</v>
      </c>
      <c r="N142" s="4">
        <v>0.47499999999999998</v>
      </c>
      <c r="P142" s="1">
        <v>3.9125000000000001</v>
      </c>
      <c r="U142" s="2">
        <v>42</v>
      </c>
      <c r="V142" s="2">
        <v>56.35</v>
      </c>
      <c r="AA142" s="1">
        <v>1.85</v>
      </c>
      <c r="AB142" s="1">
        <v>37.299999999999997</v>
      </c>
    </row>
    <row r="143" spans="1:28">
      <c r="A143">
        <v>1916</v>
      </c>
      <c r="B143" s="6">
        <v>2</v>
      </c>
      <c r="N143" s="4">
        <v>0.4375</v>
      </c>
      <c r="P143" s="1">
        <v>4.125</v>
      </c>
      <c r="U143" s="2">
        <v>41.8125</v>
      </c>
      <c r="V143" s="2">
        <v>48.912500000000001</v>
      </c>
      <c r="AA143" s="1">
        <v>3.41</v>
      </c>
      <c r="AB143" s="1">
        <v>31</v>
      </c>
    </row>
    <row r="144" spans="1:28">
      <c r="A144">
        <v>1916</v>
      </c>
      <c r="B144" s="6">
        <v>3</v>
      </c>
      <c r="N144" s="4">
        <v>0.5</v>
      </c>
      <c r="P144" s="1">
        <v>3.97</v>
      </c>
      <c r="U144" s="2">
        <v>40.24</v>
      </c>
      <c r="V144" s="2">
        <v>70.569999999999993</v>
      </c>
      <c r="AA144" s="1">
        <v>3.94</v>
      </c>
      <c r="AB144" s="1">
        <v>35.1</v>
      </c>
    </row>
    <row r="145" spans="1:28">
      <c r="A145">
        <v>1916</v>
      </c>
      <c r="B145" s="6">
        <v>4</v>
      </c>
      <c r="N145" s="4">
        <v>0.5625</v>
      </c>
      <c r="P145" s="1">
        <v>3.75</v>
      </c>
      <c r="U145" s="2">
        <v>45.625</v>
      </c>
      <c r="V145" s="2">
        <v>47.9</v>
      </c>
      <c r="AA145" s="1">
        <v>3.12</v>
      </c>
      <c r="AB145" s="1">
        <v>50.3</v>
      </c>
    </row>
    <row r="146" spans="1:28">
      <c r="A146">
        <v>1916</v>
      </c>
      <c r="B146" s="6">
        <v>5</v>
      </c>
      <c r="N146" s="4">
        <v>0.47899999999999998</v>
      </c>
      <c r="P146" s="1">
        <v>3.28</v>
      </c>
      <c r="U146" s="2">
        <v>59.9</v>
      </c>
      <c r="V146" s="2">
        <v>57.48</v>
      </c>
      <c r="AA146" s="1">
        <v>3.62</v>
      </c>
      <c r="AB146" s="1">
        <v>63.9</v>
      </c>
    </row>
    <row r="147" spans="1:28">
      <c r="A147">
        <v>1916</v>
      </c>
      <c r="B147" s="6">
        <v>6</v>
      </c>
      <c r="N147" s="4">
        <v>0.32500000000000001</v>
      </c>
      <c r="P147" s="1">
        <v>4.0374999999999996</v>
      </c>
      <c r="U147" s="2">
        <v>59.6875</v>
      </c>
      <c r="V147" s="2">
        <v>60.137500000000003</v>
      </c>
      <c r="AA147" s="1">
        <v>6.3</v>
      </c>
      <c r="AB147" s="1">
        <v>66.5</v>
      </c>
    </row>
    <row r="148" spans="1:28">
      <c r="A148">
        <v>1916</v>
      </c>
      <c r="B148" s="6">
        <v>7</v>
      </c>
      <c r="N148" s="4">
        <v>0.28000000000000003</v>
      </c>
      <c r="P148" s="1">
        <v>3.9750000000000001</v>
      </c>
      <c r="U148" s="2">
        <v>67</v>
      </c>
      <c r="V148" s="2">
        <v>72.862499999999997</v>
      </c>
      <c r="AA148" s="1">
        <v>5.68</v>
      </c>
      <c r="AB148" s="1">
        <v>75.5</v>
      </c>
    </row>
    <row r="149" spans="1:28">
      <c r="A149">
        <v>1916</v>
      </c>
      <c r="B149" s="6">
        <v>8</v>
      </c>
      <c r="N149" s="4">
        <v>0.72499999999999998</v>
      </c>
      <c r="P149" s="1">
        <v>4.4800000000000004</v>
      </c>
      <c r="U149" s="2">
        <v>72.150000000000006</v>
      </c>
      <c r="V149" s="2">
        <v>79.319999999999993</v>
      </c>
      <c r="AA149" s="1">
        <v>2.4500000000000002</v>
      </c>
      <c r="AB149" s="1">
        <v>73.7</v>
      </c>
    </row>
    <row r="150" spans="1:28">
      <c r="A150">
        <v>1916</v>
      </c>
      <c r="B150" s="6">
        <v>9</v>
      </c>
      <c r="N150" s="4">
        <v>0.25624999999999998</v>
      </c>
      <c r="P150" s="1">
        <v>4.0125000000000002</v>
      </c>
      <c r="U150" s="2">
        <v>71.3125</v>
      </c>
      <c r="V150" s="2">
        <v>71.825000000000003</v>
      </c>
      <c r="AA150" s="1">
        <v>3.52</v>
      </c>
      <c r="AB150" s="1">
        <v>64.5</v>
      </c>
    </row>
    <row r="151" spans="1:28">
      <c r="A151">
        <v>1916</v>
      </c>
      <c r="B151" s="6">
        <v>10</v>
      </c>
      <c r="N151" s="4">
        <v>0.11666666666666665</v>
      </c>
      <c r="P151" s="1">
        <v>5.4</v>
      </c>
      <c r="U151" s="2">
        <v>78.97</v>
      </c>
      <c r="V151" s="2">
        <v>85.54</v>
      </c>
      <c r="AA151" s="1">
        <v>1.97</v>
      </c>
      <c r="AB151" s="1">
        <v>54.9</v>
      </c>
    </row>
    <row r="152" spans="1:28">
      <c r="A152">
        <v>1916</v>
      </c>
      <c r="B152" s="6">
        <v>11</v>
      </c>
      <c r="N152" s="4">
        <v>0.17142857142857146</v>
      </c>
      <c r="P152" s="1">
        <v>5.6124999999999998</v>
      </c>
      <c r="U152" s="2">
        <v>82.1875</v>
      </c>
      <c r="V152" s="2">
        <v>100.2</v>
      </c>
      <c r="AA152" s="1">
        <v>2.2200000000000002</v>
      </c>
      <c r="AB152" s="1">
        <v>44.1</v>
      </c>
    </row>
    <row r="153" spans="1:28">
      <c r="A153">
        <v>1916</v>
      </c>
      <c r="B153" s="6">
        <v>12</v>
      </c>
      <c r="N153" s="4">
        <v>0.1875</v>
      </c>
      <c r="P153" s="1">
        <v>5.1749999999999998</v>
      </c>
      <c r="U153" s="2">
        <v>70.125</v>
      </c>
      <c r="V153" s="2">
        <v>87.35</v>
      </c>
      <c r="AA153" s="1">
        <v>3.68</v>
      </c>
      <c r="AB153" s="1">
        <v>32.799999999999997</v>
      </c>
    </row>
    <row r="154" spans="1:28">
      <c r="A154">
        <v>1917</v>
      </c>
      <c r="B154" s="6">
        <v>1</v>
      </c>
      <c r="N154" s="4">
        <v>0.27142857142857146</v>
      </c>
      <c r="P154" s="1">
        <v>4.0599999999999996</v>
      </c>
      <c r="U154" s="2">
        <v>43.65</v>
      </c>
      <c r="V154" s="2">
        <v>58.11</v>
      </c>
      <c r="AA154" s="1">
        <v>3.18</v>
      </c>
      <c r="AB154" s="1">
        <v>32.700000000000003</v>
      </c>
    </row>
    <row r="155" spans="1:28">
      <c r="A155">
        <v>1917</v>
      </c>
      <c r="B155" s="6">
        <v>2</v>
      </c>
      <c r="N155" s="4">
        <v>0.33333333333333331</v>
      </c>
      <c r="P155" s="1">
        <v>3.9666666666666668</v>
      </c>
      <c r="U155" s="2">
        <v>49.666666666666664</v>
      </c>
      <c r="V155" s="2">
        <v>63.483333333333341</v>
      </c>
      <c r="AA155" s="1">
        <v>2.27</v>
      </c>
      <c r="AB155" s="1">
        <v>30.7</v>
      </c>
    </row>
    <row r="156" spans="1:28">
      <c r="A156">
        <v>1917</v>
      </c>
      <c r="B156" s="6">
        <v>3</v>
      </c>
      <c r="N156" s="4">
        <v>0.28333333333333338</v>
      </c>
      <c r="P156" s="1">
        <v>3.5874999999999999</v>
      </c>
      <c r="U156" s="2">
        <v>34.6875</v>
      </c>
      <c r="V156" s="2">
        <v>49.2</v>
      </c>
      <c r="AA156" s="1">
        <v>5.41</v>
      </c>
      <c r="AB156" s="1">
        <v>40.299999999999997</v>
      </c>
    </row>
    <row r="157" spans="1:28">
      <c r="A157">
        <v>1917</v>
      </c>
      <c r="B157" s="6">
        <v>4</v>
      </c>
      <c r="N157" s="4">
        <v>0.2</v>
      </c>
      <c r="P157" s="1">
        <v>3.0874999999999999</v>
      </c>
      <c r="U157" s="2">
        <v>48.3125</v>
      </c>
      <c r="V157" s="2">
        <v>58.7</v>
      </c>
      <c r="AA157" s="1">
        <v>2.42</v>
      </c>
      <c r="AB157" s="1">
        <v>51.3</v>
      </c>
    </row>
    <row r="158" spans="1:28">
      <c r="A158">
        <v>1917</v>
      </c>
      <c r="B158" s="6">
        <v>5</v>
      </c>
      <c r="N158" s="4">
        <v>0.16</v>
      </c>
      <c r="P158" s="1">
        <v>3.7310000000000003</v>
      </c>
      <c r="U158" s="2">
        <v>66.3</v>
      </c>
      <c r="V158" s="2">
        <v>70.64</v>
      </c>
      <c r="AA158" s="1">
        <v>3.03</v>
      </c>
      <c r="AB158" s="1">
        <v>56.5</v>
      </c>
    </row>
    <row r="159" spans="1:28">
      <c r="A159">
        <v>1917</v>
      </c>
      <c r="B159" s="6">
        <v>6</v>
      </c>
      <c r="N159" s="4">
        <v>0.26666666666666666</v>
      </c>
      <c r="P159" s="1">
        <v>3.1749999999999998</v>
      </c>
      <c r="U159" s="2">
        <v>44.5</v>
      </c>
      <c r="V159" s="2">
        <v>49.725000000000001</v>
      </c>
      <c r="AA159" s="1">
        <v>4.1100000000000003</v>
      </c>
      <c r="AB159" s="1">
        <v>69.599999999999994</v>
      </c>
    </row>
    <row r="160" spans="1:28">
      <c r="A160">
        <v>1917</v>
      </c>
      <c r="B160" s="6">
        <v>7</v>
      </c>
      <c r="N160" s="4">
        <v>0.25</v>
      </c>
      <c r="P160" s="1">
        <v>4.3459999999999992</v>
      </c>
      <c r="U160" s="2">
        <v>75.150000000000006</v>
      </c>
      <c r="V160" s="2">
        <v>83.16</v>
      </c>
      <c r="AA160" s="1">
        <v>6.67</v>
      </c>
      <c r="AB160" s="1">
        <v>74.400000000000006</v>
      </c>
    </row>
    <row r="161" spans="1:28">
      <c r="A161">
        <v>1917</v>
      </c>
      <c r="B161" s="6">
        <v>8</v>
      </c>
      <c r="N161" s="4">
        <v>0.26</v>
      </c>
      <c r="P161" s="1">
        <v>4.0999999999999996</v>
      </c>
      <c r="U161" s="2">
        <v>73.0625</v>
      </c>
      <c r="V161" s="2">
        <v>87.35</v>
      </c>
      <c r="AA161" s="1">
        <v>3.19</v>
      </c>
      <c r="AB161" s="1">
        <v>72.900000000000006</v>
      </c>
    </row>
    <row r="162" spans="1:28">
      <c r="A162">
        <v>1917</v>
      </c>
      <c r="B162" s="6">
        <v>9</v>
      </c>
      <c r="N162" s="4">
        <v>0.4</v>
      </c>
      <c r="P162" s="1">
        <v>4.9749999999999996</v>
      </c>
      <c r="U162" s="2">
        <v>74.416666666666671</v>
      </c>
      <c r="V162" s="2">
        <v>84.966666666666683</v>
      </c>
      <c r="AA162" s="1">
        <v>2.72</v>
      </c>
      <c r="AB162" s="1">
        <v>61.9</v>
      </c>
    </row>
    <row r="163" spans="1:28">
      <c r="A163">
        <v>1917</v>
      </c>
      <c r="B163" s="6">
        <v>10</v>
      </c>
      <c r="P163" s="1">
        <v>5.3624999999999998</v>
      </c>
      <c r="U163" s="2">
        <v>92.4375</v>
      </c>
      <c r="V163" s="2">
        <v>107.7625</v>
      </c>
      <c r="AA163" s="1">
        <v>5.7</v>
      </c>
      <c r="AB163" s="1">
        <v>50.3</v>
      </c>
    </row>
    <row r="164" spans="1:28">
      <c r="A164">
        <v>1917</v>
      </c>
      <c r="B164" s="6">
        <v>11</v>
      </c>
      <c r="N164" s="4">
        <v>0.30625000000000002</v>
      </c>
      <c r="P164" s="1">
        <v>4.2374999999999998</v>
      </c>
      <c r="U164" s="2">
        <v>67.625</v>
      </c>
      <c r="V164" s="2">
        <v>86.8125</v>
      </c>
      <c r="AA164" s="1">
        <v>0.61</v>
      </c>
      <c r="AB164" s="1">
        <v>40.299999999999997</v>
      </c>
    </row>
    <row r="165" spans="1:28">
      <c r="A165">
        <v>1917</v>
      </c>
      <c r="B165" s="6">
        <v>12</v>
      </c>
      <c r="N165" s="4">
        <v>0.76249999999999996</v>
      </c>
      <c r="P165" s="1">
        <v>3.3</v>
      </c>
      <c r="U165" s="2">
        <v>77.9375</v>
      </c>
      <c r="V165" s="2">
        <v>81.625</v>
      </c>
      <c r="AA165" s="1">
        <v>1.64</v>
      </c>
      <c r="AB165" s="1">
        <v>25.8</v>
      </c>
    </row>
    <row r="166" spans="1:28">
      <c r="A166">
        <v>1918</v>
      </c>
      <c r="B166" s="6">
        <v>1</v>
      </c>
      <c r="N166" s="4">
        <v>0.54</v>
      </c>
      <c r="P166" s="1">
        <v>4.633</v>
      </c>
      <c r="U166" s="2">
        <v>63.05</v>
      </c>
      <c r="V166" s="2">
        <v>77.900000000000006</v>
      </c>
      <c r="AA166" s="1">
        <v>4.4000000000000004</v>
      </c>
      <c r="AB166" s="1">
        <v>20.6</v>
      </c>
    </row>
    <row r="167" spans="1:28">
      <c r="A167">
        <v>1918</v>
      </c>
      <c r="B167" s="6">
        <v>2</v>
      </c>
      <c r="N167" s="4">
        <v>0.5</v>
      </c>
      <c r="P167" s="1">
        <v>3.5687500000000001</v>
      </c>
      <c r="U167" s="2">
        <v>40.75</v>
      </c>
      <c r="V167" s="2">
        <v>51.787500000000001</v>
      </c>
      <c r="AA167" s="1">
        <v>1.64</v>
      </c>
      <c r="AB167" s="1">
        <v>32.700000000000003</v>
      </c>
    </row>
    <row r="168" spans="1:28">
      <c r="A168">
        <v>1918</v>
      </c>
      <c r="B168" s="6">
        <v>3</v>
      </c>
      <c r="N168" s="4">
        <v>0.51666666666666672</v>
      </c>
      <c r="P168" s="1">
        <v>3.0333333333333332</v>
      </c>
      <c r="U168" s="2">
        <v>48.25</v>
      </c>
      <c r="V168" s="2">
        <v>61.416666666666664</v>
      </c>
      <c r="AA168" s="1">
        <v>3.66</v>
      </c>
      <c r="AB168" s="1">
        <v>44.8</v>
      </c>
    </row>
    <row r="169" spans="1:28">
      <c r="A169">
        <v>1918</v>
      </c>
      <c r="B169" s="6">
        <v>4</v>
      </c>
      <c r="N169" s="4">
        <v>0.27500000000000002</v>
      </c>
      <c r="P169" s="1">
        <v>2.92</v>
      </c>
      <c r="U169" s="2">
        <v>46.7</v>
      </c>
      <c r="V169" s="2">
        <v>57.44</v>
      </c>
      <c r="AA169" s="1">
        <v>5.93</v>
      </c>
      <c r="AB169" s="1">
        <v>49.9</v>
      </c>
    </row>
    <row r="170" spans="1:28">
      <c r="A170">
        <v>1918</v>
      </c>
      <c r="B170" s="6">
        <v>5</v>
      </c>
      <c r="N170" s="4">
        <v>0.31428571428571433</v>
      </c>
      <c r="P170" s="1">
        <v>3.5687500000000001</v>
      </c>
      <c r="U170" s="2">
        <v>65.0625</v>
      </c>
      <c r="V170" s="2">
        <v>73.05</v>
      </c>
      <c r="AA170" s="1">
        <v>3.81</v>
      </c>
      <c r="AB170" s="1">
        <v>67</v>
      </c>
    </row>
    <row r="171" spans="1:28">
      <c r="A171">
        <v>1918</v>
      </c>
      <c r="B171" s="6">
        <v>6</v>
      </c>
      <c r="N171" s="4">
        <v>0.48571428571428571</v>
      </c>
      <c r="P171" s="1">
        <v>3.8875000000000002</v>
      </c>
      <c r="U171" s="2">
        <v>72.875</v>
      </c>
      <c r="V171" s="2">
        <v>83.474999999999994</v>
      </c>
      <c r="AA171" s="1">
        <v>2.34</v>
      </c>
      <c r="AB171" s="1">
        <v>68.2</v>
      </c>
    </row>
    <row r="172" spans="1:28">
      <c r="A172">
        <v>1918</v>
      </c>
      <c r="B172" s="6">
        <v>7</v>
      </c>
      <c r="N172" s="4">
        <v>0.54</v>
      </c>
      <c r="P172" s="1">
        <v>4.0199999999999996</v>
      </c>
      <c r="U172" s="2">
        <v>86.8</v>
      </c>
      <c r="V172" s="2">
        <v>92.08</v>
      </c>
      <c r="AA172" s="1">
        <v>3.29</v>
      </c>
      <c r="AB172" s="1">
        <v>72</v>
      </c>
    </row>
    <row r="173" spans="1:28">
      <c r="A173">
        <v>1918</v>
      </c>
      <c r="B173" s="6">
        <v>8</v>
      </c>
      <c r="N173" s="4">
        <v>0.6</v>
      </c>
      <c r="P173" s="1">
        <v>3.1749999999999998</v>
      </c>
      <c r="U173" s="2">
        <v>71</v>
      </c>
      <c r="V173" s="2">
        <v>91.825000000000003</v>
      </c>
      <c r="AA173" s="1">
        <v>3.23</v>
      </c>
      <c r="AB173" s="1">
        <v>75.599999999999994</v>
      </c>
    </row>
    <row r="174" spans="1:28">
      <c r="A174">
        <v>1918</v>
      </c>
      <c r="B174" s="6">
        <v>9</v>
      </c>
      <c r="N174" s="4">
        <v>0.61250000000000004</v>
      </c>
      <c r="P174" s="1">
        <v>3.65</v>
      </c>
      <c r="U174" s="2">
        <v>70.5625</v>
      </c>
      <c r="V174" s="2">
        <v>86.4</v>
      </c>
      <c r="AA174" s="1">
        <v>3.87</v>
      </c>
      <c r="AB174" s="1">
        <v>62.6</v>
      </c>
    </row>
    <row r="175" spans="1:28">
      <c r="A175">
        <v>1918</v>
      </c>
      <c r="B175" s="6">
        <v>10</v>
      </c>
      <c r="N175" s="4">
        <v>0.31</v>
      </c>
      <c r="P175" s="1">
        <v>4.18</v>
      </c>
      <c r="U175" s="2">
        <v>90.54</v>
      </c>
      <c r="V175" s="2">
        <v>98.4</v>
      </c>
      <c r="AA175" s="1">
        <v>1.44</v>
      </c>
      <c r="AB175" s="1">
        <v>59.1</v>
      </c>
    </row>
    <row r="176" spans="1:28">
      <c r="A176">
        <v>1918</v>
      </c>
      <c r="B176" s="6">
        <v>11</v>
      </c>
      <c r="N176" s="4">
        <v>0.45714285714285718</v>
      </c>
      <c r="P176" s="1">
        <v>4.0857142857142863</v>
      </c>
      <c r="U176" s="2">
        <v>66.714285714285708</v>
      </c>
      <c r="V176" s="2">
        <v>89.185714285714283</v>
      </c>
      <c r="AA176" s="1">
        <v>1.5</v>
      </c>
      <c r="AB176" s="1">
        <v>44.1</v>
      </c>
    </row>
    <row r="177" spans="1:28">
      <c r="A177">
        <v>1918</v>
      </c>
      <c r="B177" s="6">
        <v>12</v>
      </c>
      <c r="N177" s="4">
        <v>0.66249999999999998</v>
      </c>
      <c r="P177" s="1">
        <v>3.65</v>
      </c>
      <c r="U177" s="2">
        <v>47.625</v>
      </c>
      <c r="V177" s="2">
        <v>72.25</v>
      </c>
      <c r="AA177" s="1">
        <v>4.38</v>
      </c>
      <c r="AB177" s="1">
        <v>39.700000000000003</v>
      </c>
    </row>
    <row r="178" spans="1:28">
      <c r="A178">
        <v>1919</v>
      </c>
      <c r="B178" s="6">
        <v>1</v>
      </c>
      <c r="N178" s="4">
        <v>0.79</v>
      </c>
      <c r="P178" s="1">
        <v>2.72</v>
      </c>
      <c r="U178" s="2">
        <v>34.200000000000003</v>
      </c>
      <c r="V178" s="2">
        <v>51.8</v>
      </c>
      <c r="AA178" s="1">
        <v>3.55</v>
      </c>
      <c r="AB178" s="1">
        <v>35.4</v>
      </c>
    </row>
    <row r="179" spans="1:28">
      <c r="A179">
        <v>1919</v>
      </c>
      <c r="B179" s="6">
        <v>2</v>
      </c>
      <c r="N179" s="4">
        <v>0.82499999999999996</v>
      </c>
      <c r="P179" s="1">
        <v>3.2</v>
      </c>
      <c r="U179" s="2">
        <v>39.125</v>
      </c>
      <c r="V179" s="2">
        <v>59.5</v>
      </c>
      <c r="AA179" s="1">
        <v>2.46</v>
      </c>
      <c r="AB179" s="1">
        <v>34.6</v>
      </c>
    </row>
    <row r="180" spans="1:28">
      <c r="A180">
        <v>1919</v>
      </c>
      <c r="B180" s="6">
        <v>3</v>
      </c>
      <c r="N180" s="4">
        <v>0.82499999999999996</v>
      </c>
      <c r="P180" s="1">
        <v>2.8624999999999998</v>
      </c>
      <c r="U180" s="2">
        <v>30.75</v>
      </c>
      <c r="V180" s="2">
        <v>49.762500000000003</v>
      </c>
      <c r="AA180" s="1">
        <v>3.92</v>
      </c>
      <c r="AB180" s="1">
        <v>45</v>
      </c>
    </row>
    <row r="181" spans="1:28">
      <c r="A181">
        <v>1919</v>
      </c>
      <c r="B181" s="6">
        <v>4</v>
      </c>
      <c r="N181" s="4">
        <v>0.49</v>
      </c>
      <c r="P181" s="1">
        <v>2.84</v>
      </c>
      <c r="U181" s="2">
        <v>36.799999999999997</v>
      </c>
      <c r="V181" s="2">
        <v>52.6</v>
      </c>
      <c r="AA181" s="1">
        <v>3.36</v>
      </c>
      <c r="AB181" s="1">
        <v>50.6</v>
      </c>
    </row>
    <row r="182" spans="1:28">
      <c r="A182">
        <v>1919</v>
      </c>
      <c r="B182" s="6">
        <v>5</v>
      </c>
      <c r="N182" s="4">
        <v>0.53749999999999998</v>
      </c>
      <c r="P182" s="1">
        <v>3</v>
      </c>
      <c r="U182" s="2">
        <v>28.251249999999999</v>
      </c>
      <c r="V182" s="2">
        <v>47.725000000000001</v>
      </c>
      <c r="AA182" s="1">
        <v>5.35</v>
      </c>
      <c r="AB182" s="1">
        <v>62.1</v>
      </c>
    </row>
    <row r="183" spans="1:28">
      <c r="A183">
        <v>1919</v>
      </c>
      <c r="B183" s="6">
        <v>6</v>
      </c>
      <c r="N183" s="4">
        <v>0.8</v>
      </c>
      <c r="P183" s="1">
        <v>3.1124999999999998</v>
      </c>
      <c r="U183" s="2">
        <v>36.4375</v>
      </c>
      <c r="V183" s="2">
        <v>58.75</v>
      </c>
      <c r="AA183" s="1">
        <v>3.31</v>
      </c>
      <c r="AB183" s="1">
        <v>71.7</v>
      </c>
    </row>
    <row r="184" spans="1:28">
      <c r="A184">
        <v>1919</v>
      </c>
      <c r="B184" s="6">
        <v>7</v>
      </c>
      <c r="N184" s="4">
        <v>0.68</v>
      </c>
      <c r="P184" s="1">
        <v>3.16</v>
      </c>
      <c r="U184" s="2">
        <v>45.38</v>
      </c>
      <c r="V184" s="2">
        <v>66.709999999999994</v>
      </c>
      <c r="AA184" s="1">
        <v>7.68</v>
      </c>
      <c r="AB184" s="1">
        <v>75.099999999999994</v>
      </c>
    </row>
    <row r="185" spans="1:28">
      <c r="A185">
        <v>1919</v>
      </c>
      <c r="B185" s="6">
        <v>8</v>
      </c>
      <c r="N185" s="4">
        <v>0.44374999999999998</v>
      </c>
      <c r="P185" s="1">
        <v>3.6625000000000001</v>
      </c>
      <c r="U185" s="2">
        <v>53.875</v>
      </c>
      <c r="V185" s="2">
        <v>72.525000000000006</v>
      </c>
      <c r="AA185" s="1">
        <v>5.45</v>
      </c>
      <c r="AB185" s="1">
        <v>71.5</v>
      </c>
    </row>
    <row r="186" spans="1:28">
      <c r="A186">
        <v>1919</v>
      </c>
      <c r="B186" s="6">
        <v>9</v>
      </c>
      <c r="N186" s="4">
        <v>0.3775</v>
      </c>
      <c r="P186" s="1">
        <v>3.7312500000000002</v>
      </c>
      <c r="U186" s="2">
        <v>76.1875</v>
      </c>
      <c r="V186" s="2">
        <v>76.8</v>
      </c>
      <c r="AA186" s="1">
        <v>2.4300000000000002</v>
      </c>
      <c r="AB186" s="1">
        <v>67.5</v>
      </c>
    </row>
    <row r="187" spans="1:28">
      <c r="A187">
        <v>1919</v>
      </c>
      <c r="B187" s="6">
        <v>10</v>
      </c>
      <c r="N187" s="4">
        <v>0.45</v>
      </c>
      <c r="P187" s="1">
        <v>4.6500000000000004</v>
      </c>
      <c r="U187" s="2">
        <v>75.75</v>
      </c>
      <c r="V187" s="2">
        <v>82.41</v>
      </c>
      <c r="AA187" s="1">
        <v>3.34</v>
      </c>
      <c r="AB187" s="1">
        <v>61.9</v>
      </c>
    </row>
    <row r="188" spans="1:28">
      <c r="A188">
        <v>1919</v>
      </c>
      <c r="B188" s="6">
        <v>11</v>
      </c>
      <c r="N188" s="4">
        <v>0.55625000000000002</v>
      </c>
      <c r="P188" s="1">
        <v>3.625</v>
      </c>
      <c r="U188" s="2">
        <v>50.75</v>
      </c>
      <c r="V188" s="2">
        <v>64.637500000000003</v>
      </c>
      <c r="AA188" s="1">
        <v>3.35</v>
      </c>
      <c r="AB188" s="1">
        <v>44.6</v>
      </c>
    </row>
    <row r="189" spans="1:28">
      <c r="A189">
        <v>1919</v>
      </c>
      <c r="B189" s="6">
        <v>12</v>
      </c>
      <c r="N189" s="4">
        <v>0.61</v>
      </c>
      <c r="P189" s="1">
        <v>3.3250000000000002</v>
      </c>
      <c r="U189" s="2">
        <v>41.5</v>
      </c>
      <c r="V189" s="2">
        <v>60.44</v>
      </c>
      <c r="AA189" s="1">
        <v>2.95</v>
      </c>
      <c r="AB189" s="1">
        <v>28.9</v>
      </c>
    </row>
    <row r="190" spans="1:28">
      <c r="A190">
        <v>1920</v>
      </c>
      <c r="B190" s="6">
        <v>1</v>
      </c>
      <c r="N190" s="4">
        <v>0.66874999999999996</v>
      </c>
      <c r="P190" s="1">
        <v>3.1875</v>
      </c>
      <c r="U190" s="2">
        <v>43.5</v>
      </c>
      <c r="V190" s="2">
        <v>56.1875</v>
      </c>
      <c r="AA190" s="1">
        <v>2.5</v>
      </c>
      <c r="AB190" s="1">
        <v>27.2</v>
      </c>
    </row>
    <row r="191" spans="1:28">
      <c r="A191">
        <v>1920</v>
      </c>
      <c r="B191" s="6">
        <v>2</v>
      </c>
      <c r="N191" s="4">
        <v>0.45</v>
      </c>
      <c r="P191" s="1">
        <v>2</v>
      </c>
      <c r="U191" s="2">
        <v>29.125</v>
      </c>
      <c r="V191" s="2">
        <v>49.3125</v>
      </c>
      <c r="AA191" s="1">
        <v>4.1399999999999997</v>
      </c>
      <c r="AB191" s="1">
        <v>30.5</v>
      </c>
    </row>
    <row r="192" spans="1:28">
      <c r="A192">
        <v>1920</v>
      </c>
      <c r="B192" s="6">
        <v>3</v>
      </c>
      <c r="N192" s="4">
        <v>0.56999999999999995</v>
      </c>
      <c r="P192" s="1">
        <v>1.9</v>
      </c>
      <c r="U192" s="2">
        <v>28.3</v>
      </c>
      <c r="V192" s="2">
        <v>47.7</v>
      </c>
      <c r="AA192" s="1">
        <v>3.03</v>
      </c>
      <c r="AB192" s="1">
        <v>42.4</v>
      </c>
    </row>
    <row r="193" spans="1:28">
      <c r="A193">
        <v>1920</v>
      </c>
      <c r="B193" s="6">
        <v>4</v>
      </c>
      <c r="N193" s="4">
        <v>0.55000000000000004</v>
      </c>
      <c r="P193" s="1">
        <v>2.25</v>
      </c>
      <c r="U193" s="2">
        <v>32.375</v>
      </c>
      <c r="V193" s="2">
        <v>49.837499999999999</v>
      </c>
      <c r="AA193" s="1">
        <v>4.8</v>
      </c>
      <c r="AB193" s="1">
        <v>49.7</v>
      </c>
    </row>
    <row r="194" spans="1:28">
      <c r="A194">
        <v>1920</v>
      </c>
      <c r="B194" s="6">
        <v>5</v>
      </c>
      <c r="N194" s="4">
        <v>0.39374999999999999</v>
      </c>
      <c r="P194" s="1">
        <v>2.15625</v>
      </c>
      <c r="U194" s="2">
        <v>42.75</v>
      </c>
      <c r="V194" s="2">
        <v>57.137500000000003</v>
      </c>
      <c r="AA194" s="1">
        <v>1.95</v>
      </c>
      <c r="AB194" s="1">
        <v>57.7</v>
      </c>
    </row>
    <row r="195" spans="1:28">
      <c r="A195">
        <v>1920</v>
      </c>
      <c r="B195" s="6">
        <v>6</v>
      </c>
      <c r="N195" s="4">
        <v>0.36499999999999999</v>
      </c>
      <c r="P195" s="1">
        <v>2.4750000000000001</v>
      </c>
      <c r="U195" s="2">
        <v>47</v>
      </c>
      <c r="V195" s="2">
        <v>63.43</v>
      </c>
      <c r="AA195" s="1">
        <v>5.4</v>
      </c>
      <c r="AB195" s="1">
        <v>69.5</v>
      </c>
    </row>
    <row r="196" spans="1:28">
      <c r="A196">
        <v>1920</v>
      </c>
      <c r="B196" s="6">
        <v>7</v>
      </c>
      <c r="N196" s="4">
        <v>0.47142857142857142</v>
      </c>
      <c r="P196" s="1">
        <v>3.3571428571428572</v>
      </c>
      <c r="U196" s="2">
        <v>50</v>
      </c>
      <c r="V196" s="2">
        <v>70.400000000000006</v>
      </c>
      <c r="AA196" s="1">
        <v>4.84</v>
      </c>
      <c r="AB196" s="1">
        <v>72.400000000000006</v>
      </c>
    </row>
    <row r="197" spans="1:28">
      <c r="A197">
        <v>1920</v>
      </c>
      <c r="B197" s="6">
        <v>8</v>
      </c>
      <c r="N197" s="4">
        <v>0.3125</v>
      </c>
      <c r="P197" s="1">
        <v>4.03125</v>
      </c>
      <c r="U197" s="2">
        <v>57.75</v>
      </c>
      <c r="V197" s="2">
        <v>78.737499999999997</v>
      </c>
      <c r="AA197" s="1">
        <v>6.96</v>
      </c>
      <c r="AB197" s="1">
        <v>73</v>
      </c>
    </row>
    <row r="198" spans="1:28">
      <c r="A198">
        <v>1920</v>
      </c>
      <c r="B198" s="6">
        <v>9</v>
      </c>
      <c r="N198" s="4">
        <v>0.36875000000000002</v>
      </c>
      <c r="P198" s="1">
        <v>2.8312499999999998</v>
      </c>
      <c r="U198" s="2">
        <v>58</v>
      </c>
      <c r="V198" s="2">
        <v>66.962500000000006</v>
      </c>
      <c r="AA198" s="1">
        <v>3.23</v>
      </c>
      <c r="AB198" s="1">
        <v>67.099999999999994</v>
      </c>
    </row>
    <row r="199" spans="1:28">
      <c r="A199">
        <v>1920</v>
      </c>
      <c r="B199" s="6">
        <v>10</v>
      </c>
      <c r="N199" s="4">
        <v>0.33750000000000002</v>
      </c>
      <c r="P199" s="1">
        <v>2.78125</v>
      </c>
      <c r="U199" s="2">
        <v>60.875</v>
      </c>
      <c r="V199" s="2">
        <v>68.037499999999994</v>
      </c>
      <c r="AA199" s="1">
        <v>0.85</v>
      </c>
      <c r="AB199" s="1">
        <v>59.7</v>
      </c>
    </row>
    <row r="200" spans="1:28">
      <c r="A200">
        <v>1920</v>
      </c>
      <c r="B200" s="6">
        <v>11</v>
      </c>
      <c r="N200" s="4">
        <v>0.35</v>
      </c>
      <c r="P200" s="1">
        <v>3.96875</v>
      </c>
      <c r="U200" s="2">
        <v>75.25</v>
      </c>
      <c r="V200" s="2">
        <v>79.837500000000006</v>
      </c>
      <c r="AA200" s="1">
        <v>3.89</v>
      </c>
      <c r="AB200" s="1">
        <v>43.5</v>
      </c>
    </row>
    <row r="201" spans="1:28">
      <c r="A201">
        <v>1920</v>
      </c>
      <c r="B201" s="6">
        <v>12</v>
      </c>
      <c r="N201" s="4">
        <v>0.42</v>
      </c>
      <c r="P201" s="1">
        <v>4.2750000000000004</v>
      </c>
      <c r="U201" s="2">
        <v>72.7</v>
      </c>
      <c r="V201" s="2">
        <v>76.14</v>
      </c>
      <c r="AA201" s="1">
        <v>3.47</v>
      </c>
      <c r="AB201" s="1">
        <v>36.6</v>
      </c>
    </row>
    <row r="202" spans="1:28">
      <c r="A202">
        <v>1921</v>
      </c>
      <c r="B202" s="6">
        <v>1</v>
      </c>
      <c r="C202" s="6">
        <v>85</v>
      </c>
      <c r="J202" s="3">
        <v>8</v>
      </c>
      <c r="K202" s="3">
        <v>18</v>
      </c>
      <c r="L202" s="3">
        <v>4</v>
      </c>
      <c r="M202" s="3">
        <f>L202+K202</f>
        <v>22</v>
      </c>
      <c r="N202" s="4">
        <v>0.53125</v>
      </c>
      <c r="P202" s="1">
        <v>2.875</v>
      </c>
      <c r="Q202" s="1">
        <v>3.3</v>
      </c>
      <c r="R202" s="1">
        <v>16</v>
      </c>
      <c r="S202" s="1">
        <v>1.4</v>
      </c>
      <c r="U202" s="2">
        <v>46</v>
      </c>
      <c r="V202" s="2">
        <v>58.737499999999997</v>
      </c>
      <c r="W202" s="3">
        <v>4.5</v>
      </c>
      <c r="AA202" s="1">
        <v>2.35</v>
      </c>
      <c r="AB202" s="1">
        <v>34.9</v>
      </c>
    </row>
    <row r="203" spans="1:28">
      <c r="A203">
        <v>1921</v>
      </c>
      <c r="B203" s="6">
        <v>2</v>
      </c>
      <c r="C203" s="6">
        <v>86</v>
      </c>
      <c r="J203" s="3">
        <v>9.3000000000000007</v>
      </c>
      <c r="K203" s="3">
        <v>18</v>
      </c>
      <c r="L203" s="3">
        <v>4.0999999999999996</v>
      </c>
      <c r="M203" s="3">
        <f t="shared" ref="M203:M213" si="0">L203+K203</f>
        <v>22.1</v>
      </c>
      <c r="N203" s="4">
        <v>0.49375000000000002</v>
      </c>
      <c r="P203" s="1">
        <v>2.875</v>
      </c>
      <c r="Q203" s="1">
        <v>2.5</v>
      </c>
      <c r="R203" s="1">
        <v>16</v>
      </c>
      <c r="S203" s="1">
        <v>1.3</v>
      </c>
      <c r="U203" s="2">
        <v>42.25</v>
      </c>
      <c r="V203" s="2">
        <v>56.587499999999999</v>
      </c>
      <c r="W203" s="3">
        <v>2.9</v>
      </c>
      <c r="AA203" s="1">
        <v>2.98</v>
      </c>
      <c r="AB203" s="1">
        <v>36.799999999999997</v>
      </c>
    </row>
    <row r="204" spans="1:28">
      <c r="A204">
        <v>1921</v>
      </c>
      <c r="B204" s="6">
        <v>3</v>
      </c>
      <c r="C204" s="6">
        <v>80</v>
      </c>
      <c r="J204" s="3">
        <v>7.7</v>
      </c>
      <c r="K204" s="3">
        <v>16</v>
      </c>
      <c r="L204" s="3">
        <v>3.9</v>
      </c>
      <c r="M204" s="3">
        <f t="shared" si="0"/>
        <v>19.899999999999999</v>
      </c>
      <c r="N204" s="4">
        <v>0.55000000000000004</v>
      </c>
      <c r="P204" s="1">
        <v>2.25</v>
      </c>
      <c r="Q204" s="1">
        <v>2.1</v>
      </c>
      <c r="R204" s="1">
        <v>16</v>
      </c>
      <c r="S204" s="1">
        <v>1.2</v>
      </c>
      <c r="U204" s="2">
        <v>45</v>
      </c>
      <c r="V204" s="2">
        <v>60</v>
      </c>
      <c r="W204" s="3">
        <v>2.9</v>
      </c>
      <c r="AA204" s="1">
        <v>2.42</v>
      </c>
      <c r="AB204" s="1">
        <v>52.8</v>
      </c>
    </row>
    <row r="205" spans="1:28">
      <c r="A205">
        <v>1921</v>
      </c>
      <c r="B205" s="6">
        <v>4</v>
      </c>
      <c r="C205" s="6">
        <v>94</v>
      </c>
      <c r="J205" s="3">
        <v>7.1</v>
      </c>
      <c r="K205" s="3">
        <v>21</v>
      </c>
      <c r="L205" s="3">
        <v>4.8</v>
      </c>
      <c r="M205" s="3">
        <f t="shared" si="0"/>
        <v>25.8</v>
      </c>
      <c r="N205" s="4">
        <v>0.47499999999999998</v>
      </c>
      <c r="P205" s="1">
        <v>3.0812499999999998</v>
      </c>
      <c r="Q205" s="1">
        <v>2.9</v>
      </c>
      <c r="R205" s="1">
        <v>17</v>
      </c>
      <c r="S205" s="1">
        <v>1.5</v>
      </c>
      <c r="U205" s="2">
        <v>55.25</v>
      </c>
      <c r="V205" s="2">
        <v>69.825000000000003</v>
      </c>
      <c r="W205" s="3">
        <v>2.2999999999999998</v>
      </c>
      <c r="AA205" s="1">
        <v>3.15</v>
      </c>
      <c r="AB205" s="1">
        <v>56.9</v>
      </c>
    </row>
    <row r="206" spans="1:28">
      <c r="A206">
        <v>1921</v>
      </c>
      <c r="B206" s="6">
        <v>5</v>
      </c>
      <c r="C206" s="6">
        <v>83</v>
      </c>
      <c r="J206" s="3">
        <v>7.2</v>
      </c>
      <c r="K206" s="3">
        <v>18</v>
      </c>
      <c r="L206" s="3">
        <v>4</v>
      </c>
      <c r="M206" s="3">
        <f t="shared" si="0"/>
        <v>22</v>
      </c>
      <c r="N206" s="4">
        <v>0.61250000000000004</v>
      </c>
      <c r="P206" s="1">
        <v>2.2749999999999999</v>
      </c>
      <c r="Q206" s="1">
        <v>2.2000000000000002</v>
      </c>
      <c r="R206" s="1">
        <v>15</v>
      </c>
      <c r="S206" s="1">
        <v>1.6</v>
      </c>
      <c r="U206" s="2">
        <v>39.375</v>
      </c>
      <c r="V206" s="2">
        <v>54.287500000000001</v>
      </c>
      <c r="W206" s="3">
        <v>2.9</v>
      </c>
      <c r="AA206" s="1">
        <v>5.49</v>
      </c>
      <c r="AB206" s="1">
        <v>60.6</v>
      </c>
    </row>
    <row r="207" spans="1:28">
      <c r="A207">
        <v>1921</v>
      </c>
      <c r="B207" s="6">
        <v>6</v>
      </c>
      <c r="C207" s="6">
        <v>95</v>
      </c>
      <c r="J207" s="3">
        <v>6</v>
      </c>
      <c r="K207" s="3">
        <v>23</v>
      </c>
      <c r="L207" s="3">
        <v>4.9000000000000004</v>
      </c>
      <c r="M207" s="3">
        <f t="shared" si="0"/>
        <v>27.9</v>
      </c>
      <c r="N207" s="4">
        <v>0.54</v>
      </c>
      <c r="P207" s="1">
        <v>2.875</v>
      </c>
      <c r="Q207" s="1">
        <v>2.5</v>
      </c>
      <c r="R207" s="1">
        <v>16</v>
      </c>
      <c r="S207" s="1">
        <v>1.3</v>
      </c>
      <c r="U207" s="2">
        <v>62.1</v>
      </c>
      <c r="V207" s="2">
        <v>78.42</v>
      </c>
      <c r="W207" s="3">
        <v>2.5</v>
      </c>
      <c r="AA207" s="1">
        <v>2.5</v>
      </c>
      <c r="AB207" s="1">
        <v>71.7</v>
      </c>
    </row>
    <row r="208" spans="1:28">
      <c r="A208">
        <v>1921</v>
      </c>
      <c r="B208" s="6">
        <v>7</v>
      </c>
      <c r="C208" s="6">
        <v>118</v>
      </c>
      <c r="J208" s="3">
        <v>6.4</v>
      </c>
      <c r="K208" s="3">
        <v>27</v>
      </c>
      <c r="L208" s="3">
        <v>6.1</v>
      </c>
      <c r="M208" s="3">
        <f t="shared" si="0"/>
        <v>33.1</v>
      </c>
      <c r="N208" s="4">
        <v>0.61250000000000004</v>
      </c>
      <c r="P208" s="1">
        <v>3.21875</v>
      </c>
      <c r="Q208" s="1">
        <v>3</v>
      </c>
      <c r="R208" s="1">
        <v>25</v>
      </c>
      <c r="S208" s="1">
        <v>1.3</v>
      </c>
      <c r="U208" s="2">
        <v>63.5</v>
      </c>
      <c r="V208" s="2">
        <v>87.3125</v>
      </c>
      <c r="W208" s="3">
        <v>3</v>
      </c>
      <c r="AA208" s="1">
        <v>4.49</v>
      </c>
      <c r="AB208" s="1">
        <v>77.099999999999994</v>
      </c>
    </row>
    <row r="209" spans="1:28">
      <c r="A209">
        <v>1921</v>
      </c>
      <c r="B209" s="6">
        <v>8</v>
      </c>
      <c r="C209" s="6">
        <v>115</v>
      </c>
      <c r="J209" s="3">
        <v>4.9000000000000004</v>
      </c>
      <c r="K209" s="3">
        <v>25</v>
      </c>
      <c r="L209" s="3">
        <v>5.9</v>
      </c>
      <c r="M209" s="3">
        <f t="shared" si="0"/>
        <v>30.9</v>
      </c>
      <c r="N209" s="4">
        <v>0.56874999999999998</v>
      </c>
      <c r="P209" s="1">
        <v>3.1749999999999998</v>
      </c>
      <c r="Q209" s="1">
        <v>3.6</v>
      </c>
      <c r="R209" s="1">
        <v>22</v>
      </c>
      <c r="S209" s="1">
        <v>1</v>
      </c>
      <c r="U209" s="2">
        <v>65.3</v>
      </c>
      <c r="V209" s="2">
        <v>84.61</v>
      </c>
      <c r="W209" s="3">
        <v>2.5</v>
      </c>
      <c r="AA209" s="1">
        <v>3.75</v>
      </c>
      <c r="AB209" s="1">
        <v>70.8</v>
      </c>
    </row>
    <row r="210" spans="1:28">
      <c r="A210">
        <v>1921</v>
      </c>
      <c r="B210" s="6">
        <v>9</v>
      </c>
      <c r="C210" s="6">
        <v>123</v>
      </c>
      <c r="J210" s="3">
        <v>6.3</v>
      </c>
      <c r="K210" s="3">
        <v>29</v>
      </c>
      <c r="L210" s="3">
        <v>7.3</v>
      </c>
      <c r="M210" s="3">
        <f t="shared" si="0"/>
        <v>36.299999999999997</v>
      </c>
      <c r="N210" s="4">
        <v>0.44</v>
      </c>
      <c r="P210" s="1">
        <v>1.5</v>
      </c>
      <c r="Q210" s="1">
        <v>3.6</v>
      </c>
      <c r="R210" s="1">
        <v>23</v>
      </c>
      <c r="S210" s="1">
        <v>1.5</v>
      </c>
      <c r="U210" s="2">
        <v>32</v>
      </c>
      <c r="V210" s="2">
        <v>45.7</v>
      </c>
      <c r="W210" s="3">
        <v>1.4</v>
      </c>
      <c r="AA210" s="1">
        <v>3.61</v>
      </c>
      <c r="AB210" s="1">
        <v>71.900000000000006</v>
      </c>
    </row>
    <row r="211" spans="1:28">
      <c r="A211">
        <v>1921</v>
      </c>
      <c r="B211" s="6">
        <v>10</v>
      </c>
      <c r="C211" s="6">
        <v>125</v>
      </c>
      <c r="J211" s="3">
        <v>4.5999999999999996</v>
      </c>
      <c r="K211" s="3">
        <v>29</v>
      </c>
      <c r="L211" s="3">
        <v>6.7</v>
      </c>
      <c r="M211" s="3">
        <f t="shared" si="0"/>
        <v>35.700000000000003</v>
      </c>
      <c r="N211" s="4">
        <v>0.7</v>
      </c>
      <c r="P211" s="1">
        <v>1.5</v>
      </c>
      <c r="Q211" s="1">
        <v>3.5</v>
      </c>
      <c r="R211" s="1">
        <v>23</v>
      </c>
      <c r="S211" s="1">
        <v>1.7</v>
      </c>
      <c r="U211" s="2">
        <v>32</v>
      </c>
      <c r="V211" s="2">
        <v>45.7</v>
      </c>
      <c r="W211" s="3">
        <v>2.8</v>
      </c>
      <c r="AA211" s="1">
        <v>1.1000000000000001</v>
      </c>
      <c r="AB211" s="1">
        <v>55.2</v>
      </c>
    </row>
    <row r="212" spans="1:28">
      <c r="A212">
        <v>1921</v>
      </c>
      <c r="B212" s="6">
        <v>11</v>
      </c>
      <c r="C212" s="6">
        <v>140</v>
      </c>
      <c r="J212" s="3">
        <v>7.1</v>
      </c>
      <c r="K212" s="3">
        <v>33</v>
      </c>
      <c r="L212" s="3">
        <v>7.3</v>
      </c>
      <c r="M212" s="3">
        <f t="shared" si="0"/>
        <v>40.299999999999997</v>
      </c>
      <c r="N212" s="4">
        <v>0.4</v>
      </c>
      <c r="P212" s="1">
        <v>1.5</v>
      </c>
      <c r="Q212" s="1">
        <v>3.9</v>
      </c>
      <c r="R212" s="1">
        <v>28</v>
      </c>
      <c r="S212" s="1">
        <v>1.7</v>
      </c>
      <c r="U212" s="2">
        <v>32</v>
      </c>
      <c r="V212" s="2">
        <v>45.7</v>
      </c>
      <c r="W212" s="3">
        <v>1.8</v>
      </c>
      <c r="AA212" s="1">
        <v>4.42</v>
      </c>
      <c r="AB212" s="1">
        <v>45.9</v>
      </c>
    </row>
    <row r="213" spans="1:28">
      <c r="A213">
        <v>1921</v>
      </c>
      <c r="B213" s="6">
        <v>12</v>
      </c>
      <c r="C213" s="6">
        <v>93</v>
      </c>
      <c r="K213" s="3">
        <v>21</v>
      </c>
      <c r="L213" s="3">
        <v>5</v>
      </c>
      <c r="M213" s="3">
        <f t="shared" si="0"/>
        <v>26</v>
      </c>
      <c r="N213" s="4">
        <v>0.61250000000000004</v>
      </c>
      <c r="P213" s="1">
        <v>2.9125000000000001</v>
      </c>
      <c r="Q213" s="1">
        <v>2.8</v>
      </c>
      <c r="R213" s="1">
        <v>23</v>
      </c>
      <c r="S213" s="1">
        <v>1.2</v>
      </c>
      <c r="U213" s="2">
        <v>47.625</v>
      </c>
      <c r="V213" s="2">
        <v>63.4</v>
      </c>
      <c r="W213" s="3">
        <v>3.3</v>
      </c>
      <c r="AA213" s="1">
        <v>2.59</v>
      </c>
      <c r="AB213" s="1">
        <v>35.5</v>
      </c>
    </row>
    <row r="214" spans="1:28">
      <c r="A214">
        <v>1922</v>
      </c>
      <c r="B214" s="6">
        <v>1</v>
      </c>
      <c r="N214" s="4">
        <v>0.58499999999999996</v>
      </c>
      <c r="P214" s="1">
        <v>2.85</v>
      </c>
      <c r="U214" s="2">
        <v>50.2</v>
      </c>
      <c r="V214" s="2">
        <v>58.99</v>
      </c>
      <c r="AA214" s="1">
        <v>4.1100000000000003</v>
      </c>
      <c r="AB214" s="1">
        <v>29.5</v>
      </c>
    </row>
    <row r="215" spans="1:28">
      <c r="A215">
        <v>1922</v>
      </c>
      <c r="B215" s="6">
        <v>2</v>
      </c>
      <c r="N215" s="4">
        <v>0.73124999999999996</v>
      </c>
      <c r="P215" s="1">
        <v>2.7875000000000001</v>
      </c>
      <c r="U215" s="2">
        <v>43.142857142857146</v>
      </c>
      <c r="V215" s="2">
        <v>55.9</v>
      </c>
      <c r="AA215" s="1">
        <v>3.28</v>
      </c>
      <c r="AB215" s="1">
        <v>36.299999999999997</v>
      </c>
    </row>
    <row r="216" spans="1:28">
      <c r="A216">
        <v>1922</v>
      </c>
      <c r="B216" s="6">
        <v>3</v>
      </c>
      <c r="N216" s="4">
        <v>0.67500000000000004</v>
      </c>
      <c r="P216" s="1">
        <v>2.71875</v>
      </c>
      <c r="U216" s="2">
        <v>36</v>
      </c>
      <c r="V216" s="2">
        <v>49.49</v>
      </c>
      <c r="AA216" s="1">
        <v>4.7699999999999996</v>
      </c>
      <c r="AB216" s="1">
        <v>43.4</v>
      </c>
    </row>
    <row r="217" spans="1:28">
      <c r="A217">
        <v>1922</v>
      </c>
      <c r="B217" s="6">
        <v>4</v>
      </c>
      <c r="N217" s="4">
        <v>0.73124999999999996</v>
      </c>
      <c r="P217" s="1">
        <v>3.3125</v>
      </c>
      <c r="U217" s="2">
        <v>50.75</v>
      </c>
      <c r="V217" s="2">
        <v>65.174999999999997</v>
      </c>
      <c r="AA217" s="1">
        <v>1.85</v>
      </c>
      <c r="AB217" s="1">
        <v>52.9</v>
      </c>
    </row>
    <row r="218" spans="1:28">
      <c r="A218">
        <v>1922</v>
      </c>
      <c r="B218" s="6">
        <v>5</v>
      </c>
      <c r="N218" s="4">
        <v>0.33500000000000002</v>
      </c>
      <c r="P218" s="1">
        <v>2.2999999999999998</v>
      </c>
      <c r="U218" s="2">
        <v>54.4</v>
      </c>
      <c r="V218" s="2">
        <v>65.78</v>
      </c>
      <c r="AA218" s="1">
        <v>3.22</v>
      </c>
      <c r="AB218" s="1">
        <v>64</v>
      </c>
    </row>
    <row r="219" spans="1:28">
      <c r="A219">
        <v>1922</v>
      </c>
      <c r="B219" s="6">
        <v>6</v>
      </c>
      <c r="N219" s="4">
        <v>0.58125000000000004</v>
      </c>
      <c r="P219" s="1">
        <v>3.625</v>
      </c>
      <c r="U219" s="2">
        <v>65</v>
      </c>
      <c r="V219" s="2">
        <v>65.712500000000006</v>
      </c>
      <c r="AA219" s="1">
        <v>5.18</v>
      </c>
      <c r="AB219" s="1">
        <v>72.3</v>
      </c>
    </row>
    <row r="220" spans="1:28">
      <c r="A220">
        <v>1922</v>
      </c>
      <c r="B220" s="6">
        <v>7</v>
      </c>
      <c r="C220" s="6">
        <v>107</v>
      </c>
      <c r="I220">
        <v>36</v>
      </c>
      <c r="K220" s="3">
        <v>33.6</v>
      </c>
      <c r="L220" s="3">
        <v>4.5999999999999996</v>
      </c>
      <c r="M220" s="3">
        <f t="shared" ref="M220:M223" si="1">L220+K220</f>
        <v>38.200000000000003</v>
      </c>
      <c r="N220" s="4">
        <v>0.5</v>
      </c>
      <c r="P220" s="1">
        <v>5.0125000000000002</v>
      </c>
      <c r="R220" s="1">
        <v>19.7</v>
      </c>
      <c r="U220" s="2">
        <v>69.875</v>
      </c>
      <c r="V220" s="2">
        <v>73.212500000000006</v>
      </c>
      <c r="Z220" s="2">
        <v>80</v>
      </c>
      <c r="AA220" s="1">
        <v>6.06</v>
      </c>
      <c r="AB220" s="1">
        <v>74.3</v>
      </c>
    </row>
    <row r="221" spans="1:28">
      <c r="A221">
        <v>1922</v>
      </c>
      <c r="B221" s="6">
        <v>8</v>
      </c>
      <c r="C221" s="6">
        <v>121</v>
      </c>
      <c r="I221">
        <v>71</v>
      </c>
      <c r="K221" s="3">
        <v>27</v>
      </c>
      <c r="L221" s="3">
        <v>3.3</v>
      </c>
      <c r="M221" s="3">
        <f t="shared" si="1"/>
        <v>30.3</v>
      </c>
      <c r="R221" s="1">
        <v>16.8</v>
      </c>
      <c r="Z221" s="2">
        <v>77</v>
      </c>
      <c r="AA221" s="1">
        <v>3.23</v>
      </c>
      <c r="AB221" s="1">
        <v>71.2</v>
      </c>
    </row>
    <row r="222" spans="1:28">
      <c r="A222">
        <v>1922</v>
      </c>
      <c r="B222" s="6">
        <v>9</v>
      </c>
      <c r="C222" s="6">
        <v>127</v>
      </c>
      <c r="I222">
        <v>43</v>
      </c>
      <c r="K222" s="3">
        <v>27</v>
      </c>
      <c r="L222" s="3">
        <v>5.8</v>
      </c>
      <c r="M222" s="3">
        <f t="shared" si="1"/>
        <v>32.799999999999997</v>
      </c>
      <c r="R222" s="1">
        <v>20.2</v>
      </c>
      <c r="T222" s="1">
        <v>8</v>
      </c>
      <c r="Z222" s="2">
        <v>74</v>
      </c>
      <c r="AA222" s="1">
        <v>2.71</v>
      </c>
      <c r="AB222" s="1">
        <v>68</v>
      </c>
    </row>
    <row r="223" spans="1:28">
      <c r="A223">
        <v>1922</v>
      </c>
      <c r="B223" s="6">
        <v>10</v>
      </c>
      <c r="K223" s="3">
        <v>31.4</v>
      </c>
      <c r="L223" s="3">
        <v>9.6</v>
      </c>
      <c r="M223" s="3">
        <f t="shared" si="1"/>
        <v>41</v>
      </c>
      <c r="N223" s="4">
        <v>0.25</v>
      </c>
      <c r="P223" s="1">
        <v>4.8</v>
      </c>
      <c r="R223" s="1">
        <v>21.1</v>
      </c>
      <c r="T223" s="1">
        <v>8</v>
      </c>
      <c r="U223" s="2">
        <v>81</v>
      </c>
      <c r="Z223" s="2">
        <v>63</v>
      </c>
      <c r="AA223" s="1">
        <v>1.95</v>
      </c>
      <c r="AB223" s="1">
        <v>57.8</v>
      </c>
    </row>
    <row r="224" spans="1:28">
      <c r="A224">
        <v>1922</v>
      </c>
      <c r="B224" s="6">
        <v>11</v>
      </c>
      <c r="C224" s="6">
        <v>152</v>
      </c>
      <c r="I224">
        <v>55</v>
      </c>
      <c r="K224" s="3">
        <v>33.6</v>
      </c>
      <c r="N224" s="4">
        <v>0.21</v>
      </c>
      <c r="P224" s="1">
        <v>4.7</v>
      </c>
      <c r="R224" s="1">
        <v>17.100000000000001</v>
      </c>
      <c r="T224" s="1">
        <v>8</v>
      </c>
      <c r="U224" s="2">
        <v>97</v>
      </c>
      <c r="V224" s="2">
        <v>117</v>
      </c>
      <c r="Z224" s="2">
        <v>49</v>
      </c>
      <c r="AA224" s="1">
        <v>0.66</v>
      </c>
      <c r="AB224" s="1">
        <v>45.4</v>
      </c>
    </row>
    <row r="225" spans="1:28">
      <c r="A225">
        <v>1922</v>
      </c>
      <c r="B225" s="6">
        <v>12</v>
      </c>
      <c r="C225" s="6">
        <v>189</v>
      </c>
      <c r="I225">
        <v>53</v>
      </c>
      <c r="K225" s="3">
        <v>36.5</v>
      </c>
      <c r="L225" s="3">
        <v>6.2</v>
      </c>
      <c r="M225" s="3">
        <f t="shared" ref="M225:M255" si="2">L225+K225</f>
        <v>42.7</v>
      </c>
      <c r="N225" s="4">
        <v>0.25</v>
      </c>
      <c r="P225" s="1">
        <v>5.9</v>
      </c>
      <c r="R225" s="1">
        <v>24.7</v>
      </c>
      <c r="T225" s="1">
        <v>7.9</v>
      </c>
      <c r="U225" s="2">
        <v>104</v>
      </c>
      <c r="V225" s="2">
        <v>118</v>
      </c>
      <c r="Z225" s="2">
        <v>38</v>
      </c>
      <c r="AA225" s="1">
        <v>3.86</v>
      </c>
      <c r="AB225" s="1">
        <v>35.6</v>
      </c>
    </row>
    <row r="226" spans="1:28">
      <c r="A226">
        <v>1923</v>
      </c>
      <c r="B226" s="6">
        <v>1</v>
      </c>
      <c r="C226" s="6">
        <v>124</v>
      </c>
      <c r="I226">
        <v>39</v>
      </c>
      <c r="K226" s="3">
        <v>26.4</v>
      </c>
      <c r="L226" s="3">
        <v>6.2</v>
      </c>
      <c r="M226" s="3">
        <f t="shared" si="2"/>
        <v>32.6</v>
      </c>
      <c r="N226" s="4">
        <v>0.44</v>
      </c>
      <c r="P226" s="1">
        <v>3.8</v>
      </c>
      <c r="R226" s="1">
        <v>29.7</v>
      </c>
      <c r="T226" s="1">
        <v>7.6</v>
      </c>
      <c r="U226" s="2">
        <v>97</v>
      </c>
      <c r="V226" s="2">
        <v>91</v>
      </c>
      <c r="Z226" s="2">
        <v>35</v>
      </c>
      <c r="AA226" s="1">
        <v>4.2699999999999996</v>
      </c>
      <c r="AB226" s="1">
        <v>34.1</v>
      </c>
    </row>
    <row r="227" spans="1:28">
      <c r="A227">
        <v>1923</v>
      </c>
      <c r="B227" s="6">
        <v>2</v>
      </c>
      <c r="C227" s="6">
        <v>100</v>
      </c>
      <c r="I227">
        <v>30</v>
      </c>
      <c r="K227" s="3">
        <v>17.7</v>
      </c>
      <c r="L227" s="3">
        <v>3.4</v>
      </c>
      <c r="M227" s="3">
        <f t="shared" si="2"/>
        <v>21.099999999999998</v>
      </c>
      <c r="N227" s="4">
        <v>0.56999999999999995</v>
      </c>
      <c r="P227" s="1">
        <v>2.8</v>
      </c>
      <c r="R227" s="1">
        <v>23.8</v>
      </c>
      <c r="T227" s="1">
        <v>7.4</v>
      </c>
      <c r="U227" s="2">
        <v>52</v>
      </c>
      <c r="V227" s="2">
        <v>58</v>
      </c>
      <c r="Z227" s="2">
        <v>34</v>
      </c>
      <c r="AA227" s="1">
        <v>2.91</v>
      </c>
      <c r="AB227" s="1">
        <v>29.8</v>
      </c>
    </row>
    <row r="228" spans="1:28">
      <c r="A228">
        <v>1923</v>
      </c>
      <c r="B228" s="6">
        <v>3</v>
      </c>
      <c r="C228" s="6">
        <v>90</v>
      </c>
      <c r="I228">
        <v>29</v>
      </c>
      <c r="K228" s="3">
        <v>17.3</v>
      </c>
      <c r="L228" s="3">
        <v>3.6</v>
      </c>
      <c r="M228" s="3">
        <f t="shared" si="2"/>
        <v>20.900000000000002</v>
      </c>
      <c r="N228" s="4">
        <v>0.53</v>
      </c>
      <c r="P228" s="1">
        <v>3.2</v>
      </c>
      <c r="R228" s="1">
        <v>20.399999999999999</v>
      </c>
      <c r="T228" s="1">
        <v>7.4</v>
      </c>
      <c r="U228" s="2">
        <v>38</v>
      </c>
      <c r="V228" s="2">
        <v>58</v>
      </c>
      <c r="Z228" s="2">
        <v>41</v>
      </c>
      <c r="AA228" s="1">
        <v>4.28</v>
      </c>
      <c r="AB228" s="1">
        <v>42.5</v>
      </c>
    </row>
    <row r="229" spans="1:28">
      <c r="A229">
        <v>1923</v>
      </c>
      <c r="B229" s="6">
        <v>4</v>
      </c>
      <c r="C229" s="6">
        <v>88</v>
      </c>
      <c r="I229">
        <v>26</v>
      </c>
      <c r="K229" s="3">
        <v>18.5</v>
      </c>
      <c r="L229" s="3">
        <v>3</v>
      </c>
      <c r="M229" s="3">
        <f t="shared" si="2"/>
        <v>21.5</v>
      </c>
      <c r="N229" s="4">
        <v>0.63</v>
      </c>
      <c r="P229" s="1">
        <v>3.2</v>
      </c>
      <c r="T229" s="1">
        <v>7.2</v>
      </c>
      <c r="U229" s="2">
        <v>41</v>
      </c>
      <c r="V229" s="2">
        <v>53</v>
      </c>
      <c r="Z229" s="2">
        <v>52</v>
      </c>
      <c r="AA229" s="1">
        <v>4.17</v>
      </c>
      <c r="AB229" s="1">
        <v>50.5</v>
      </c>
    </row>
    <row r="230" spans="1:28">
      <c r="A230">
        <v>1923</v>
      </c>
      <c r="B230" s="6">
        <v>5</v>
      </c>
      <c r="C230" s="6">
        <v>138</v>
      </c>
      <c r="I230">
        <v>42</v>
      </c>
      <c r="K230" s="3">
        <v>21.2</v>
      </c>
      <c r="L230" s="3">
        <v>2.4</v>
      </c>
      <c r="M230" s="3">
        <f t="shared" si="2"/>
        <v>23.599999999999998</v>
      </c>
      <c r="N230" s="4">
        <v>0.65</v>
      </c>
      <c r="P230" s="1">
        <v>3.5</v>
      </c>
      <c r="R230" s="1">
        <v>18.399999999999999</v>
      </c>
      <c r="T230" s="1">
        <v>7.7</v>
      </c>
      <c r="U230" s="2">
        <v>56</v>
      </c>
      <c r="V230" s="2">
        <v>63</v>
      </c>
      <c r="Z230" s="2">
        <v>64</v>
      </c>
      <c r="AA230" s="1">
        <v>1.97</v>
      </c>
      <c r="AB230" s="1">
        <v>60.3</v>
      </c>
    </row>
    <row r="231" spans="1:28">
      <c r="A231">
        <v>1923</v>
      </c>
      <c r="B231" s="6">
        <v>6</v>
      </c>
      <c r="C231" s="6">
        <v>109</v>
      </c>
      <c r="I231">
        <v>37</v>
      </c>
      <c r="K231" s="3">
        <v>24.2</v>
      </c>
      <c r="L231" s="3">
        <v>4.7</v>
      </c>
      <c r="M231" s="3">
        <f t="shared" si="2"/>
        <v>28.9</v>
      </c>
      <c r="N231" s="4">
        <v>0.55000000000000004</v>
      </c>
      <c r="P231" s="1">
        <v>3.8</v>
      </c>
      <c r="R231" s="1">
        <v>20</v>
      </c>
      <c r="T231" s="1">
        <v>7.6</v>
      </c>
      <c r="U231" s="2">
        <v>76</v>
      </c>
      <c r="V231" s="2">
        <v>79</v>
      </c>
      <c r="Z231" s="2">
        <v>76</v>
      </c>
      <c r="AA231" s="1">
        <v>3.09</v>
      </c>
      <c r="AB231" s="1">
        <v>73</v>
      </c>
    </row>
    <row r="232" spans="1:28">
      <c r="A232">
        <v>1923</v>
      </c>
      <c r="B232" s="6">
        <v>7</v>
      </c>
      <c r="C232" s="6">
        <v>100</v>
      </c>
      <c r="I232">
        <v>32</v>
      </c>
      <c r="K232" s="3">
        <v>27.8</v>
      </c>
      <c r="L232" s="3">
        <v>3.9</v>
      </c>
      <c r="M232" s="3">
        <f t="shared" si="2"/>
        <v>31.7</v>
      </c>
      <c r="N232" s="4">
        <v>0.33</v>
      </c>
      <c r="P232" s="1">
        <v>5</v>
      </c>
      <c r="R232" s="1">
        <v>24.3</v>
      </c>
      <c r="T232" s="1">
        <v>7.9</v>
      </c>
      <c r="U232" s="2">
        <v>81</v>
      </c>
      <c r="V232" s="2">
        <v>83</v>
      </c>
      <c r="Z232" s="2">
        <v>79</v>
      </c>
      <c r="AA232" s="1">
        <v>4.66</v>
      </c>
      <c r="AB232" s="1">
        <v>73.5</v>
      </c>
    </row>
    <row r="233" spans="1:28">
      <c r="A233">
        <v>1923</v>
      </c>
      <c r="B233" s="6">
        <v>8</v>
      </c>
      <c r="C233" s="6">
        <v>94</v>
      </c>
      <c r="I233">
        <v>30</v>
      </c>
      <c r="K233" s="3">
        <v>27.7</v>
      </c>
      <c r="L233" s="3">
        <v>6</v>
      </c>
      <c r="M233" s="3">
        <f t="shared" si="2"/>
        <v>33.700000000000003</v>
      </c>
      <c r="N233" s="4">
        <v>0.53</v>
      </c>
      <c r="P233" s="1">
        <v>3.9</v>
      </c>
      <c r="R233" s="1">
        <v>24</v>
      </c>
      <c r="T233" s="1">
        <v>7.6</v>
      </c>
      <c r="U233" s="2">
        <v>71</v>
      </c>
      <c r="V233" s="2">
        <v>84</v>
      </c>
      <c r="Z233" s="2">
        <v>77</v>
      </c>
      <c r="AA233" s="1">
        <v>3.16</v>
      </c>
      <c r="AB233" s="1">
        <v>72.3</v>
      </c>
    </row>
    <row r="234" spans="1:28">
      <c r="A234">
        <v>1923</v>
      </c>
      <c r="B234" s="6">
        <v>9</v>
      </c>
      <c r="C234" s="6">
        <v>120</v>
      </c>
      <c r="I234">
        <v>40</v>
      </c>
      <c r="K234" s="3">
        <v>25.4</v>
      </c>
      <c r="L234" s="3">
        <v>4.3</v>
      </c>
      <c r="M234" s="3">
        <f t="shared" si="2"/>
        <v>29.7</v>
      </c>
      <c r="N234" s="4">
        <v>0.66</v>
      </c>
      <c r="P234" s="1">
        <v>3.3</v>
      </c>
      <c r="R234" s="1">
        <v>27.2</v>
      </c>
      <c r="T234" s="1">
        <v>7.6</v>
      </c>
      <c r="U234" s="2">
        <v>70</v>
      </c>
      <c r="V234" s="2">
        <v>80</v>
      </c>
      <c r="Z234" s="2">
        <v>72</v>
      </c>
      <c r="AA234" s="1">
        <v>3.58</v>
      </c>
      <c r="AB234" s="1">
        <v>67.599999999999994</v>
      </c>
    </row>
    <row r="235" spans="1:28">
      <c r="A235">
        <v>1923</v>
      </c>
      <c r="B235" s="6">
        <v>10</v>
      </c>
      <c r="C235" s="6">
        <v>108</v>
      </c>
      <c r="I235">
        <v>38</v>
      </c>
      <c r="K235" s="3">
        <v>28</v>
      </c>
      <c r="L235" s="3">
        <v>5.8</v>
      </c>
      <c r="M235" s="3">
        <f t="shared" si="2"/>
        <v>33.799999999999997</v>
      </c>
      <c r="N235" s="4">
        <v>0.63</v>
      </c>
      <c r="P235" s="1">
        <v>4.4000000000000004</v>
      </c>
      <c r="R235" s="1">
        <v>22.5</v>
      </c>
      <c r="T235" s="1">
        <v>7.8</v>
      </c>
      <c r="U235" s="2">
        <v>89</v>
      </c>
      <c r="V235" s="2">
        <v>100</v>
      </c>
      <c r="Z235" s="2">
        <v>61</v>
      </c>
      <c r="AA235" s="1">
        <v>2.4</v>
      </c>
      <c r="AB235" s="1">
        <v>54.3</v>
      </c>
    </row>
    <row r="236" spans="1:28">
      <c r="A236">
        <v>1923</v>
      </c>
      <c r="B236" s="6">
        <v>11</v>
      </c>
      <c r="C236" s="6">
        <v>125</v>
      </c>
      <c r="I236">
        <v>43</v>
      </c>
      <c r="K236" s="3">
        <v>34</v>
      </c>
      <c r="L236" s="3">
        <v>4.9000000000000004</v>
      </c>
      <c r="M236" s="3">
        <f t="shared" si="2"/>
        <v>38.9</v>
      </c>
      <c r="N236" s="4">
        <v>0.67</v>
      </c>
      <c r="P236" s="1">
        <v>6.1</v>
      </c>
      <c r="R236" s="1">
        <v>15.7</v>
      </c>
      <c r="T236" s="1">
        <v>7.8</v>
      </c>
      <c r="U236" s="2">
        <v>85</v>
      </c>
      <c r="V236" s="2">
        <v>79</v>
      </c>
      <c r="Z236" s="2">
        <v>47</v>
      </c>
      <c r="AA236" s="1">
        <v>2.65</v>
      </c>
      <c r="AB236" s="1">
        <v>43</v>
      </c>
    </row>
    <row r="237" spans="1:28">
      <c r="A237">
        <v>1923</v>
      </c>
      <c r="B237" s="6">
        <v>12</v>
      </c>
      <c r="C237" s="6">
        <v>115</v>
      </c>
      <c r="I237">
        <v>26</v>
      </c>
      <c r="K237" s="3">
        <v>26</v>
      </c>
      <c r="L237" s="3">
        <v>4.2</v>
      </c>
      <c r="M237" s="3">
        <f t="shared" si="2"/>
        <v>30.2</v>
      </c>
      <c r="N237" s="4">
        <v>0.55000000000000004</v>
      </c>
      <c r="P237" s="1">
        <v>5.4</v>
      </c>
      <c r="R237" s="1">
        <v>22.7</v>
      </c>
      <c r="T237" s="1">
        <v>7.4</v>
      </c>
      <c r="U237" s="2">
        <v>55</v>
      </c>
      <c r="V237" s="2">
        <v>74</v>
      </c>
      <c r="Z237" s="2">
        <v>43</v>
      </c>
      <c r="AA237" s="1">
        <v>3.62</v>
      </c>
      <c r="AB237" s="1">
        <v>43.1</v>
      </c>
    </row>
    <row r="238" spans="1:28">
      <c r="A238">
        <v>1924</v>
      </c>
      <c r="B238" s="6">
        <v>1</v>
      </c>
      <c r="C238" s="6">
        <v>88</v>
      </c>
      <c r="I238">
        <v>26</v>
      </c>
      <c r="K238" s="3">
        <v>17.2</v>
      </c>
      <c r="L238" s="3">
        <v>1.4</v>
      </c>
      <c r="M238" s="3">
        <f t="shared" si="2"/>
        <v>18.599999999999998</v>
      </c>
      <c r="N238" s="4">
        <v>0.5</v>
      </c>
      <c r="P238" s="1">
        <v>4</v>
      </c>
      <c r="R238" s="1">
        <v>20.399999999999999</v>
      </c>
      <c r="T238" s="1">
        <v>7.3</v>
      </c>
      <c r="U238" s="2">
        <v>39</v>
      </c>
      <c r="V238" s="2">
        <v>51</v>
      </c>
      <c r="Z238" s="2">
        <v>36</v>
      </c>
      <c r="AA238" s="1">
        <v>4.22</v>
      </c>
      <c r="AB238" s="1">
        <v>32.799999999999997</v>
      </c>
    </row>
    <row r="239" spans="1:28">
      <c r="A239">
        <v>1924</v>
      </c>
      <c r="B239" s="6">
        <v>2</v>
      </c>
      <c r="C239" s="6">
        <v>84</v>
      </c>
      <c r="I239">
        <v>22</v>
      </c>
      <c r="K239" s="3">
        <v>17.2</v>
      </c>
      <c r="L239" s="3">
        <v>3.4</v>
      </c>
      <c r="M239" s="3">
        <f t="shared" si="2"/>
        <v>20.599999999999998</v>
      </c>
      <c r="N239" s="4">
        <v>0.55000000000000004</v>
      </c>
      <c r="P239" s="1">
        <v>4.0999999999999996</v>
      </c>
      <c r="R239" s="1">
        <v>22.2</v>
      </c>
      <c r="T239" s="1">
        <v>7.4</v>
      </c>
      <c r="U239" s="2">
        <v>43</v>
      </c>
      <c r="V239" s="2">
        <v>60</v>
      </c>
      <c r="Z239" s="2">
        <v>35</v>
      </c>
      <c r="AA239" s="1">
        <v>3.59</v>
      </c>
      <c r="AB239" s="1">
        <v>31.4</v>
      </c>
    </row>
    <row r="240" spans="1:28">
      <c r="A240">
        <v>1924</v>
      </c>
      <c r="B240" s="6">
        <v>3</v>
      </c>
      <c r="C240" s="6">
        <v>78</v>
      </c>
      <c r="I240">
        <v>22</v>
      </c>
      <c r="K240" s="3">
        <v>17.2</v>
      </c>
      <c r="L240" s="3">
        <v>3.3</v>
      </c>
      <c r="M240" s="3">
        <f t="shared" si="2"/>
        <v>20.5</v>
      </c>
      <c r="N240" s="4">
        <v>0.65</v>
      </c>
      <c r="P240" s="1">
        <v>2.9</v>
      </c>
      <c r="R240" s="1">
        <v>19.899999999999999</v>
      </c>
      <c r="T240" s="1">
        <v>7.2</v>
      </c>
      <c r="U240" s="2">
        <v>35</v>
      </c>
      <c r="V240" s="2">
        <v>41</v>
      </c>
      <c r="Z240" s="2">
        <v>40</v>
      </c>
      <c r="AA240" s="1">
        <v>5.04</v>
      </c>
      <c r="AB240" s="1">
        <v>39.9</v>
      </c>
    </row>
    <row r="241" spans="1:28">
      <c r="A241">
        <v>1924</v>
      </c>
      <c r="B241" s="6">
        <v>4</v>
      </c>
      <c r="C241" s="6">
        <v>81</v>
      </c>
      <c r="I241">
        <v>27</v>
      </c>
      <c r="K241" s="3">
        <v>15.9</v>
      </c>
      <c r="L241" s="3">
        <v>1.5</v>
      </c>
      <c r="M241" s="3">
        <f t="shared" si="2"/>
        <v>17.399999999999999</v>
      </c>
      <c r="N241" s="4">
        <v>0.66</v>
      </c>
      <c r="P241" s="1">
        <v>2.6</v>
      </c>
      <c r="R241" s="1">
        <v>23.2</v>
      </c>
      <c r="T241" s="1">
        <v>7.4</v>
      </c>
      <c r="U241" s="2">
        <v>43</v>
      </c>
      <c r="V241" s="2">
        <v>52</v>
      </c>
      <c r="Z241" s="2">
        <v>51</v>
      </c>
      <c r="AA241" s="1">
        <v>4.97</v>
      </c>
      <c r="AB241" s="1">
        <v>48.9</v>
      </c>
    </row>
    <row r="242" spans="1:28">
      <c r="A242">
        <v>1924</v>
      </c>
      <c r="B242" s="6">
        <v>5</v>
      </c>
      <c r="C242" s="6">
        <v>86</v>
      </c>
      <c r="I242">
        <v>29</v>
      </c>
      <c r="K242" s="3">
        <v>19.5</v>
      </c>
      <c r="L242" s="3">
        <v>1.8</v>
      </c>
      <c r="M242" s="3">
        <f t="shared" si="2"/>
        <v>21.3</v>
      </c>
      <c r="N242" s="4">
        <v>0.56999999999999995</v>
      </c>
      <c r="P242" s="1">
        <v>3.2</v>
      </c>
      <c r="R242" s="1">
        <v>22.7</v>
      </c>
      <c r="T242" s="1">
        <v>7.5</v>
      </c>
      <c r="U242" s="2">
        <v>49</v>
      </c>
      <c r="V242" s="2">
        <v>59</v>
      </c>
      <c r="Z242" s="2">
        <v>61</v>
      </c>
      <c r="AA242" s="1">
        <v>6.63</v>
      </c>
      <c r="AB242" s="1">
        <v>57.9</v>
      </c>
    </row>
    <row r="243" spans="1:28">
      <c r="A243">
        <v>1924</v>
      </c>
      <c r="B243" s="6">
        <v>6</v>
      </c>
      <c r="C243" s="6">
        <v>91</v>
      </c>
      <c r="I243">
        <v>30</v>
      </c>
      <c r="K243" s="3">
        <v>20.399999999999999</v>
      </c>
      <c r="L243" s="3">
        <v>1.6</v>
      </c>
      <c r="M243" s="3">
        <f t="shared" si="2"/>
        <v>22</v>
      </c>
      <c r="N243" s="4">
        <v>0.55000000000000004</v>
      </c>
      <c r="P243" s="1">
        <v>4.0999999999999996</v>
      </c>
      <c r="R243" s="1">
        <v>23.6</v>
      </c>
      <c r="T243" s="1">
        <v>7.5</v>
      </c>
      <c r="U243" s="2">
        <v>52</v>
      </c>
      <c r="V243" s="2">
        <v>67</v>
      </c>
      <c r="Z243" s="2">
        <v>71</v>
      </c>
      <c r="AA243" s="1">
        <v>5.26</v>
      </c>
      <c r="AB243" s="1">
        <v>68.8</v>
      </c>
    </row>
    <row r="244" spans="1:28">
      <c r="A244">
        <v>1924</v>
      </c>
      <c r="B244" s="6">
        <v>7</v>
      </c>
      <c r="C244" s="6">
        <v>108</v>
      </c>
      <c r="I244">
        <v>38</v>
      </c>
      <c r="K244" s="3">
        <v>24.1</v>
      </c>
      <c r="L244" s="3">
        <v>2.5</v>
      </c>
      <c r="M244" s="3">
        <f t="shared" si="2"/>
        <v>26.6</v>
      </c>
      <c r="N244" s="4">
        <v>0.62</v>
      </c>
      <c r="P244" s="1">
        <v>4.3</v>
      </c>
      <c r="R244" s="1">
        <v>24.7</v>
      </c>
      <c r="T244" s="1">
        <v>7.8</v>
      </c>
      <c r="U244" s="2">
        <v>68</v>
      </c>
      <c r="V244" s="2">
        <v>75</v>
      </c>
      <c r="Z244" s="2">
        <v>77</v>
      </c>
      <c r="AA244" s="1">
        <v>2.4500000000000002</v>
      </c>
      <c r="AB244" s="1">
        <v>72.5</v>
      </c>
    </row>
    <row r="245" spans="1:28">
      <c r="A245">
        <v>1924</v>
      </c>
      <c r="B245" s="6">
        <v>8</v>
      </c>
      <c r="C245" s="6">
        <v>123</v>
      </c>
      <c r="I245">
        <v>46</v>
      </c>
      <c r="K245" s="3">
        <v>28</v>
      </c>
      <c r="L245" s="3">
        <v>4.0999999999999996</v>
      </c>
      <c r="M245" s="3">
        <f t="shared" si="2"/>
        <v>32.1</v>
      </c>
      <c r="N245" s="4">
        <v>0.56999999999999995</v>
      </c>
      <c r="P245" s="1">
        <v>5.5</v>
      </c>
      <c r="R245" s="1">
        <v>18.600000000000001</v>
      </c>
      <c r="T245" s="1">
        <v>7.7</v>
      </c>
      <c r="U245" s="2">
        <v>85</v>
      </c>
      <c r="V245" s="2">
        <v>99</v>
      </c>
      <c r="Z245" s="2">
        <v>78</v>
      </c>
      <c r="AA245" s="1">
        <v>4.0599999999999996</v>
      </c>
      <c r="AB245" s="1">
        <v>72.900000000000006</v>
      </c>
    </row>
    <row r="246" spans="1:28">
      <c r="A246">
        <v>1924</v>
      </c>
      <c r="B246" s="6">
        <v>9</v>
      </c>
      <c r="C246" s="6">
        <v>137</v>
      </c>
      <c r="I246">
        <v>50</v>
      </c>
      <c r="K246" s="3">
        <v>33.200000000000003</v>
      </c>
      <c r="L246" s="3">
        <v>4.8</v>
      </c>
      <c r="M246" s="3">
        <f t="shared" si="2"/>
        <v>38</v>
      </c>
      <c r="N246" s="4">
        <v>0.67</v>
      </c>
      <c r="P246" s="1">
        <v>6</v>
      </c>
      <c r="T246" s="1">
        <v>7.9</v>
      </c>
      <c r="U246" s="2">
        <v>97</v>
      </c>
      <c r="V246" s="2">
        <v>110</v>
      </c>
      <c r="Z246" s="2">
        <v>69</v>
      </c>
      <c r="AA246" s="1">
        <v>6.28</v>
      </c>
      <c r="AB246" s="1">
        <v>62.3</v>
      </c>
    </row>
    <row r="247" spans="1:28">
      <c r="A247">
        <v>1924</v>
      </c>
      <c r="B247" s="6">
        <v>10</v>
      </c>
      <c r="C247" s="6">
        <v>118</v>
      </c>
      <c r="I247">
        <v>45</v>
      </c>
      <c r="K247" s="3">
        <v>28</v>
      </c>
      <c r="L247" s="3">
        <v>2.9</v>
      </c>
      <c r="M247" s="3">
        <f t="shared" si="2"/>
        <v>30.9</v>
      </c>
      <c r="N247" s="4">
        <v>0.6</v>
      </c>
      <c r="P247" s="1">
        <v>4.8</v>
      </c>
      <c r="R247" s="1">
        <v>21.2</v>
      </c>
      <c r="T247" s="1">
        <v>7.8</v>
      </c>
      <c r="U247" s="2">
        <v>76</v>
      </c>
      <c r="V247" s="2">
        <v>80</v>
      </c>
      <c r="Z247" s="2">
        <v>60</v>
      </c>
      <c r="AA247" s="1">
        <v>0.42</v>
      </c>
      <c r="AB247" s="1">
        <v>55.4</v>
      </c>
    </row>
    <row r="248" spans="1:28">
      <c r="A248">
        <v>1924</v>
      </c>
      <c r="B248" s="6">
        <v>11</v>
      </c>
      <c r="C248" s="6">
        <v>119</v>
      </c>
      <c r="I248">
        <v>47</v>
      </c>
      <c r="K248" s="3">
        <v>30</v>
      </c>
      <c r="L248" s="3">
        <v>3.1</v>
      </c>
      <c r="M248" s="3">
        <f t="shared" si="2"/>
        <v>33.1</v>
      </c>
      <c r="N248" s="4">
        <v>0.54</v>
      </c>
      <c r="P248" s="1">
        <v>5.2</v>
      </c>
      <c r="R248" s="1">
        <v>22.7</v>
      </c>
      <c r="T248" s="1">
        <v>7.8</v>
      </c>
      <c r="U248" s="2">
        <v>93</v>
      </c>
      <c r="V248" s="2">
        <v>97</v>
      </c>
      <c r="Z248" s="2">
        <v>49</v>
      </c>
      <c r="AA248" s="1">
        <v>1.82</v>
      </c>
      <c r="AB248" s="1">
        <v>43.6</v>
      </c>
    </row>
    <row r="249" spans="1:28">
      <c r="A249">
        <v>1924</v>
      </c>
      <c r="B249" s="6">
        <v>12</v>
      </c>
      <c r="C249" s="6">
        <v>122</v>
      </c>
      <c r="I249">
        <v>45</v>
      </c>
      <c r="K249" s="3">
        <v>28.4</v>
      </c>
      <c r="L249" s="3">
        <v>3.1</v>
      </c>
      <c r="M249" s="3">
        <f t="shared" si="2"/>
        <v>31.5</v>
      </c>
      <c r="N249" s="4">
        <v>0.65</v>
      </c>
      <c r="P249" s="1">
        <v>5.4</v>
      </c>
      <c r="R249" s="1">
        <v>14.3</v>
      </c>
      <c r="T249" s="1">
        <v>7.6</v>
      </c>
      <c r="U249" s="2">
        <v>74</v>
      </c>
      <c r="V249" s="2">
        <v>82</v>
      </c>
      <c r="Z249" s="2">
        <v>37</v>
      </c>
      <c r="AA249" s="1">
        <v>2.35</v>
      </c>
      <c r="AB249" s="1">
        <v>34.4</v>
      </c>
    </row>
    <row r="250" spans="1:28">
      <c r="A250">
        <v>1925</v>
      </c>
      <c r="B250" s="6">
        <v>1</v>
      </c>
      <c r="C250" s="6">
        <v>115</v>
      </c>
      <c r="I250">
        <v>45</v>
      </c>
      <c r="K250" s="3">
        <v>26</v>
      </c>
      <c r="L250" s="3">
        <v>1.9</v>
      </c>
      <c r="M250" s="3">
        <f t="shared" si="2"/>
        <v>27.9</v>
      </c>
      <c r="N250" s="4">
        <v>0.64</v>
      </c>
      <c r="P250" s="1">
        <v>4.9000000000000004</v>
      </c>
      <c r="R250" s="1">
        <v>15.2</v>
      </c>
      <c r="T250" s="1">
        <v>7.9</v>
      </c>
      <c r="U250" s="2">
        <v>63</v>
      </c>
      <c r="V250" s="2">
        <v>71</v>
      </c>
      <c r="Z250" s="2">
        <v>34</v>
      </c>
      <c r="AA250" s="1">
        <v>4.76</v>
      </c>
      <c r="AB250" s="1">
        <v>30.3</v>
      </c>
    </row>
    <row r="251" spans="1:28">
      <c r="A251">
        <v>1925</v>
      </c>
      <c r="B251" s="6">
        <v>2</v>
      </c>
      <c r="C251" s="6">
        <v>94</v>
      </c>
      <c r="I251">
        <v>35</v>
      </c>
      <c r="K251" s="3">
        <v>19.5</v>
      </c>
      <c r="L251" s="3">
        <v>1.3</v>
      </c>
      <c r="M251" s="3">
        <f t="shared" si="2"/>
        <v>20.8</v>
      </c>
      <c r="N251" s="4">
        <v>0.61</v>
      </c>
      <c r="P251" s="1">
        <v>3.7</v>
      </c>
      <c r="R251" s="1">
        <v>17</v>
      </c>
      <c r="U251" s="2">
        <v>38</v>
      </c>
      <c r="V251" s="2">
        <v>43</v>
      </c>
      <c r="Z251" s="2">
        <v>35</v>
      </c>
      <c r="AA251" s="1">
        <v>1.61</v>
      </c>
      <c r="AB251" s="1">
        <v>39.9</v>
      </c>
    </row>
    <row r="252" spans="1:28">
      <c r="A252">
        <v>1925</v>
      </c>
      <c r="B252" s="6">
        <v>3</v>
      </c>
      <c r="C252" s="6">
        <v>102</v>
      </c>
      <c r="I252">
        <v>42</v>
      </c>
      <c r="K252" s="3">
        <v>18.5</v>
      </c>
      <c r="L252" s="3">
        <v>1.4</v>
      </c>
      <c r="M252" s="3">
        <f t="shared" si="2"/>
        <v>19.899999999999999</v>
      </c>
      <c r="N252" s="4">
        <v>0.53</v>
      </c>
      <c r="P252" s="1">
        <v>4.4000000000000004</v>
      </c>
      <c r="R252" s="1">
        <v>20.7</v>
      </c>
      <c r="T252" s="1">
        <v>7.7</v>
      </c>
      <c r="U252" s="2">
        <v>54</v>
      </c>
      <c r="V252" s="2">
        <v>54</v>
      </c>
      <c r="Z252" s="2">
        <v>45</v>
      </c>
      <c r="AA252" s="1">
        <v>2.2799999999999998</v>
      </c>
      <c r="AB252" s="1">
        <v>44</v>
      </c>
    </row>
    <row r="253" spans="1:28">
      <c r="A253">
        <v>1925</v>
      </c>
      <c r="B253" s="6">
        <v>4</v>
      </c>
      <c r="C253" s="6">
        <v>100</v>
      </c>
      <c r="I253">
        <v>44</v>
      </c>
      <c r="K253" s="3">
        <v>20</v>
      </c>
      <c r="L253" s="3">
        <v>1.1000000000000001</v>
      </c>
      <c r="M253" s="3">
        <f t="shared" si="2"/>
        <v>21.1</v>
      </c>
      <c r="N253" s="4">
        <v>0.57999999999999996</v>
      </c>
      <c r="P253" s="1">
        <v>4.7</v>
      </c>
      <c r="R253" s="1">
        <v>21.4</v>
      </c>
      <c r="T253" s="1">
        <v>7.8</v>
      </c>
      <c r="U253" s="2">
        <v>52</v>
      </c>
      <c r="V253" s="2">
        <v>64</v>
      </c>
      <c r="Z253" s="2">
        <v>56</v>
      </c>
      <c r="AA253" s="1">
        <v>2.5</v>
      </c>
      <c r="AB253" s="1">
        <v>54.1</v>
      </c>
    </row>
    <row r="254" spans="1:28">
      <c r="A254">
        <v>1925</v>
      </c>
      <c r="B254" s="6">
        <v>5</v>
      </c>
      <c r="C254" s="6">
        <v>104</v>
      </c>
      <c r="I254">
        <v>45</v>
      </c>
      <c r="K254" s="3">
        <v>19.600000000000001</v>
      </c>
      <c r="L254" s="3">
        <v>1.3</v>
      </c>
      <c r="M254" s="3">
        <f t="shared" si="2"/>
        <v>20.900000000000002</v>
      </c>
      <c r="N254" s="4">
        <v>0.45</v>
      </c>
      <c r="P254" s="1">
        <v>3.6</v>
      </c>
      <c r="R254" s="1">
        <v>22.2</v>
      </c>
      <c r="T254" s="1">
        <v>7.5</v>
      </c>
      <c r="U254" s="2">
        <v>44</v>
      </c>
      <c r="V254" s="2">
        <v>47</v>
      </c>
      <c r="Z254" s="2">
        <v>63</v>
      </c>
      <c r="AA254" s="1">
        <v>1.99</v>
      </c>
      <c r="AB254" s="1">
        <v>58</v>
      </c>
    </row>
    <row r="255" spans="1:28">
      <c r="A255">
        <v>1925</v>
      </c>
      <c r="B255" s="6">
        <v>6</v>
      </c>
      <c r="C255" s="6">
        <v>104</v>
      </c>
      <c r="I255">
        <v>45</v>
      </c>
      <c r="K255" s="3">
        <v>25.2</v>
      </c>
      <c r="L255" s="3">
        <v>4.3</v>
      </c>
      <c r="M255" s="3">
        <f t="shared" si="2"/>
        <v>29.5</v>
      </c>
      <c r="N255" s="4">
        <v>0.51</v>
      </c>
      <c r="P255" s="1">
        <v>5.4</v>
      </c>
      <c r="R255" s="1">
        <v>24.4</v>
      </c>
      <c r="T255" s="1">
        <v>7.9</v>
      </c>
      <c r="U255" s="2">
        <v>74</v>
      </c>
      <c r="V255" s="2">
        <v>78</v>
      </c>
      <c r="Z255" s="2">
        <v>77</v>
      </c>
      <c r="AA255" s="1">
        <v>2.4</v>
      </c>
      <c r="AB255" s="1">
        <v>74.8</v>
      </c>
    </row>
    <row r="256" spans="1:28">
      <c r="A256">
        <v>1925</v>
      </c>
      <c r="B256" s="6">
        <v>7</v>
      </c>
      <c r="N256" s="4">
        <v>0.5</v>
      </c>
      <c r="P256" s="1">
        <v>5.9</v>
      </c>
      <c r="T256" s="1">
        <v>7.7</v>
      </c>
      <c r="V256" s="2">
        <v>83</v>
      </c>
      <c r="Z256" s="2">
        <v>78</v>
      </c>
      <c r="AA256" s="1">
        <v>5.24</v>
      </c>
      <c r="AB256" s="1">
        <v>74.2</v>
      </c>
    </row>
    <row r="257" spans="1:28">
      <c r="A257">
        <v>1925</v>
      </c>
      <c r="B257" s="6">
        <v>8</v>
      </c>
      <c r="N257" s="4">
        <v>0.45</v>
      </c>
      <c r="P257" s="1">
        <v>5.6</v>
      </c>
      <c r="T257" s="1">
        <v>7.9</v>
      </c>
      <c r="V257" s="2">
        <v>85</v>
      </c>
      <c r="Z257" s="2">
        <v>72</v>
      </c>
      <c r="AA257" s="1">
        <v>2.41</v>
      </c>
      <c r="AB257" s="1">
        <v>71.2</v>
      </c>
    </row>
    <row r="258" spans="1:28">
      <c r="A258">
        <v>1925</v>
      </c>
      <c r="B258" s="6">
        <v>9</v>
      </c>
      <c r="N258" s="4">
        <v>0.4</v>
      </c>
      <c r="P258" s="1">
        <v>5.4</v>
      </c>
      <c r="T258" s="1">
        <v>7.9</v>
      </c>
      <c r="V258" s="2">
        <v>91</v>
      </c>
      <c r="Z258" s="2">
        <v>68</v>
      </c>
      <c r="AA258" s="1">
        <v>1.85</v>
      </c>
      <c r="AB258" s="1">
        <v>70.8</v>
      </c>
    </row>
    <row r="259" spans="1:28">
      <c r="A259">
        <v>1925</v>
      </c>
      <c r="B259" s="6">
        <v>10</v>
      </c>
      <c r="N259" s="4">
        <v>0.5</v>
      </c>
      <c r="P259" s="1">
        <v>5.6</v>
      </c>
      <c r="T259" s="1">
        <v>7.8</v>
      </c>
      <c r="V259" s="2">
        <v>88</v>
      </c>
      <c r="Z259" s="2">
        <v>58</v>
      </c>
      <c r="AA259" s="1">
        <v>5.53</v>
      </c>
      <c r="AB259" s="1">
        <v>50.5</v>
      </c>
    </row>
    <row r="260" spans="1:28">
      <c r="A260">
        <v>1925</v>
      </c>
      <c r="B260" s="6">
        <v>11</v>
      </c>
      <c r="C260" s="6"/>
      <c r="N260" s="4">
        <v>0.59</v>
      </c>
      <c r="P260" s="1">
        <v>3.7</v>
      </c>
      <c r="T260" s="1">
        <v>7.4</v>
      </c>
      <c r="V260" s="2">
        <v>62</v>
      </c>
      <c r="Z260" s="2">
        <v>42</v>
      </c>
      <c r="AA260" s="1">
        <v>3.17</v>
      </c>
      <c r="AB260" s="1">
        <v>42</v>
      </c>
    </row>
    <row r="261" spans="1:28">
      <c r="A261">
        <v>1925</v>
      </c>
      <c r="B261" s="6">
        <v>12</v>
      </c>
      <c r="N261" s="4">
        <v>0.59</v>
      </c>
      <c r="P261" s="1">
        <v>4.8</v>
      </c>
      <c r="T261" s="1">
        <v>7.8</v>
      </c>
      <c r="V261" s="2">
        <v>59</v>
      </c>
      <c r="Z261" s="2">
        <v>38</v>
      </c>
      <c r="AA261" s="1">
        <v>1.87</v>
      </c>
      <c r="AB261" s="1">
        <v>34.6</v>
      </c>
    </row>
    <row r="262" spans="1:28">
      <c r="A262">
        <v>1926</v>
      </c>
      <c r="B262" s="6">
        <v>1</v>
      </c>
      <c r="N262" s="4">
        <v>0.56000000000000005</v>
      </c>
      <c r="P262" s="1">
        <v>4.4000000000000004</v>
      </c>
      <c r="T262" s="1">
        <v>7.4</v>
      </c>
      <c r="V262" s="2">
        <v>59</v>
      </c>
      <c r="Z262" s="2">
        <v>34</v>
      </c>
      <c r="AA262" s="1">
        <v>3.24</v>
      </c>
      <c r="AB262" s="1">
        <v>31.6</v>
      </c>
    </row>
    <row r="263" spans="1:28">
      <c r="A263">
        <v>1926</v>
      </c>
      <c r="B263" s="6">
        <v>2</v>
      </c>
      <c r="N263" s="4">
        <v>0.55000000000000004</v>
      </c>
      <c r="P263" s="1">
        <v>3</v>
      </c>
      <c r="T263" s="1">
        <v>7.3</v>
      </c>
      <c r="V263" s="2">
        <v>44</v>
      </c>
      <c r="Z263" s="2">
        <v>34</v>
      </c>
      <c r="AA263" s="1">
        <v>4.16</v>
      </c>
      <c r="AB263" s="1">
        <v>33.299999999999997</v>
      </c>
    </row>
    <row r="264" spans="1:28">
      <c r="A264">
        <v>1926</v>
      </c>
      <c r="B264" s="6">
        <v>3</v>
      </c>
      <c r="N264" s="4">
        <v>0.57999999999999996</v>
      </c>
      <c r="P264" s="1">
        <v>4.2</v>
      </c>
      <c r="T264" s="1">
        <v>7.4</v>
      </c>
      <c r="V264" s="2">
        <v>51</v>
      </c>
      <c r="Z264" s="2">
        <v>38</v>
      </c>
      <c r="AA264" s="1">
        <v>2.2400000000000002</v>
      </c>
      <c r="AB264" s="1">
        <v>37.200000000000003</v>
      </c>
    </row>
    <row r="265" spans="1:28">
      <c r="A265">
        <v>1926</v>
      </c>
      <c r="B265" s="6">
        <v>4</v>
      </c>
      <c r="N265" s="4">
        <v>0.64</v>
      </c>
      <c r="P265" s="1">
        <v>4.5999999999999996</v>
      </c>
      <c r="T265" s="1">
        <v>7.5</v>
      </c>
      <c r="V265" s="2">
        <v>50</v>
      </c>
      <c r="Z265" s="2">
        <v>50</v>
      </c>
      <c r="AA265" s="1">
        <v>1.73</v>
      </c>
      <c r="AB265" s="1">
        <v>48.8</v>
      </c>
    </row>
    <row r="266" spans="1:28">
      <c r="A266">
        <v>1926</v>
      </c>
      <c r="B266" s="6">
        <v>5</v>
      </c>
      <c r="N266" s="4">
        <v>0.64</v>
      </c>
      <c r="P266" s="1">
        <v>4.8</v>
      </c>
      <c r="T266" s="1">
        <v>7.8</v>
      </c>
      <c r="V266" s="2">
        <v>75</v>
      </c>
      <c r="Z266" s="2">
        <v>65</v>
      </c>
      <c r="AA266" s="1">
        <v>1.99</v>
      </c>
      <c r="AB266" s="1">
        <v>61.2</v>
      </c>
    </row>
    <row r="267" spans="1:28">
      <c r="A267">
        <v>1926</v>
      </c>
      <c r="B267" s="6">
        <v>6</v>
      </c>
      <c r="N267" s="4">
        <v>0.64</v>
      </c>
      <c r="P267" s="1">
        <v>5.7</v>
      </c>
      <c r="T267" s="1">
        <v>7.9</v>
      </c>
      <c r="V267" s="2">
        <v>83</v>
      </c>
      <c r="Z267" s="2">
        <v>71</v>
      </c>
      <c r="AA267" s="1">
        <v>2.7</v>
      </c>
      <c r="AB267" s="1">
        <v>66.900000000000006</v>
      </c>
    </row>
    <row r="268" spans="1:28">
      <c r="A268">
        <v>1926</v>
      </c>
      <c r="B268" s="6">
        <v>7</v>
      </c>
      <c r="Z268" s="2"/>
      <c r="AA268" s="1">
        <v>5.43</v>
      </c>
      <c r="AB268" s="1">
        <v>74.400000000000006</v>
      </c>
    </row>
    <row r="269" spans="1:28">
      <c r="A269">
        <v>1926</v>
      </c>
      <c r="B269" s="6">
        <v>8</v>
      </c>
      <c r="Z269" s="2"/>
      <c r="AA269" s="1">
        <v>6.63</v>
      </c>
      <c r="AB269" s="1">
        <v>74.400000000000006</v>
      </c>
    </row>
    <row r="270" spans="1:28">
      <c r="A270">
        <v>1926</v>
      </c>
      <c r="B270" s="6">
        <v>9</v>
      </c>
      <c r="Z270" s="2"/>
      <c r="AA270" s="1">
        <v>5.34</v>
      </c>
      <c r="AB270" s="1">
        <v>67.2</v>
      </c>
    </row>
    <row r="271" spans="1:28">
      <c r="A271">
        <v>1926</v>
      </c>
      <c r="B271" s="6">
        <v>10</v>
      </c>
      <c r="Z271" s="2"/>
      <c r="AA271" s="1">
        <v>3.43</v>
      </c>
      <c r="AB271" s="1">
        <v>55.3</v>
      </c>
    </row>
    <row r="272" spans="1:28">
      <c r="A272">
        <v>1926</v>
      </c>
      <c r="B272" s="6">
        <v>11</v>
      </c>
      <c r="Z272" s="2"/>
      <c r="AA272" s="1">
        <v>4.53</v>
      </c>
      <c r="AB272" s="1">
        <v>42.1</v>
      </c>
    </row>
    <row r="273" spans="1:28">
      <c r="A273">
        <v>1926</v>
      </c>
      <c r="B273" s="6">
        <v>12</v>
      </c>
      <c r="Z273" s="2"/>
      <c r="AA273" s="1">
        <v>3.22</v>
      </c>
      <c r="AB273" s="1">
        <v>31.4</v>
      </c>
    </row>
    <row r="274" spans="1:28">
      <c r="A274">
        <v>1927</v>
      </c>
      <c r="B274" s="6">
        <v>1</v>
      </c>
      <c r="Z274" s="2"/>
      <c r="AA274" s="1">
        <v>1.66</v>
      </c>
      <c r="AB274" s="1">
        <v>31.9</v>
      </c>
    </row>
    <row r="275" spans="1:28">
      <c r="A275">
        <v>1927</v>
      </c>
      <c r="B275" s="6">
        <v>2</v>
      </c>
      <c r="Z275" s="2"/>
      <c r="AA275" s="1">
        <v>4.03</v>
      </c>
      <c r="AB275" s="1">
        <v>39</v>
      </c>
    </row>
    <row r="276" spans="1:28">
      <c r="A276">
        <v>1927</v>
      </c>
      <c r="B276" s="6">
        <v>3</v>
      </c>
      <c r="Z276" s="2"/>
      <c r="AA276" s="1">
        <v>1.75</v>
      </c>
      <c r="AB276" s="1">
        <v>44.6</v>
      </c>
    </row>
    <row r="277" spans="1:28">
      <c r="A277">
        <v>1927</v>
      </c>
      <c r="B277" s="6">
        <v>4</v>
      </c>
      <c r="Z277" s="2"/>
      <c r="AA277" s="1">
        <v>4.93</v>
      </c>
      <c r="AB277" s="1">
        <v>48.8</v>
      </c>
    </row>
    <row r="278" spans="1:28">
      <c r="A278">
        <v>1927</v>
      </c>
      <c r="B278" s="6">
        <v>5</v>
      </c>
      <c r="Z278" s="2"/>
      <c r="AA278" s="1">
        <v>3.01</v>
      </c>
      <c r="AB278" s="1">
        <v>60.9</v>
      </c>
    </row>
    <row r="279" spans="1:28">
      <c r="A279">
        <v>1927</v>
      </c>
      <c r="B279" s="6">
        <v>6</v>
      </c>
      <c r="Z279" s="2"/>
      <c r="AA279" s="1">
        <v>3.59</v>
      </c>
      <c r="AB279" s="1">
        <v>66.2</v>
      </c>
    </row>
    <row r="280" spans="1:28">
      <c r="A280">
        <v>1927</v>
      </c>
      <c r="B280" s="6">
        <v>7</v>
      </c>
      <c r="Z280" s="2"/>
      <c r="AA280" s="1">
        <v>3.79</v>
      </c>
      <c r="AB280" s="1">
        <v>73.599999999999994</v>
      </c>
    </row>
    <row r="281" spans="1:28">
      <c r="A281">
        <v>1927</v>
      </c>
      <c r="B281" s="6">
        <v>8</v>
      </c>
      <c r="Z281" s="2"/>
      <c r="AA281" s="1">
        <v>4.03</v>
      </c>
      <c r="AB281" s="1">
        <v>68</v>
      </c>
    </row>
    <row r="282" spans="1:28">
      <c r="A282">
        <v>1927</v>
      </c>
      <c r="B282" s="6">
        <v>9</v>
      </c>
      <c r="Z282" s="2"/>
      <c r="AA282" s="1">
        <v>1.41</v>
      </c>
      <c r="AB282" s="1">
        <v>67.2</v>
      </c>
    </row>
    <row r="283" spans="1:28">
      <c r="A283">
        <v>1927</v>
      </c>
      <c r="B283" s="6">
        <v>10</v>
      </c>
      <c r="Z283" s="2"/>
      <c r="AA283" s="1">
        <v>6.05</v>
      </c>
      <c r="AB283" s="1">
        <v>58.1</v>
      </c>
    </row>
    <row r="284" spans="1:28">
      <c r="A284">
        <v>1927</v>
      </c>
      <c r="B284" s="6">
        <v>11</v>
      </c>
      <c r="Z284" s="2"/>
      <c r="AA284" s="1">
        <v>2.83</v>
      </c>
      <c r="AB284" s="1">
        <v>48.9</v>
      </c>
    </row>
    <row r="285" spans="1:28">
      <c r="A285">
        <v>1927</v>
      </c>
      <c r="B285" s="6">
        <v>12</v>
      </c>
      <c r="Z285" s="2"/>
      <c r="AA285" s="1">
        <v>3.77</v>
      </c>
      <c r="AB285" s="1">
        <v>36.4</v>
      </c>
    </row>
    <row r="286" spans="1:28">
      <c r="A286">
        <v>1928</v>
      </c>
      <c r="B286" s="6">
        <v>1</v>
      </c>
      <c r="Z286" s="2"/>
      <c r="AA286" s="1">
        <v>2.57</v>
      </c>
      <c r="AB286" s="1">
        <v>33.6</v>
      </c>
    </row>
    <row r="287" spans="1:28">
      <c r="A287">
        <v>1928</v>
      </c>
      <c r="B287" s="6">
        <v>2</v>
      </c>
      <c r="Z287" s="2"/>
      <c r="AA287" s="1">
        <v>2.9</v>
      </c>
      <c r="AB287" s="1">
        <v>34.5</v>
      </c>
    </row>
    <row r="288" spans="1:28">
      <c r="A288">
        <v>1928</v>
      </c>
      <c r="B288" s="6">
        <v>3</v>
      </c>
      <c r="Z288" s="2"/>
      <c r="AA288" s="1">
        <v>3.01</v>
      </c>
      <c r="AB288" s="1">
        <v>40.9</v>
      </c>
    </row>
    <row r="289" spans="1:28">
      <c r="A289">
        <v>1928</v>
      </c>
      <c r="B289" s="6">
        <v>4</v>
      </c>
      <c r="Z289" s="2"/>
      <c r="AA289" s="1">
        <v>5.89</v>
      </c>
      <c r="AB289" s="1">
        <v>48.8</v>
      </c>
    </row>
    <row r="290" spans="1:28">
      <c r="A290">
        <v>1928</v>
      </c>
      <c r="B290" s="6">
        <v>5</v>
      </c>
      <c r="Z290" s="2"/>
      <c r="AA290" s="1">
        <v>2.4900000000000002</v>
      </c>
      <c r="AB290" s="1">
        <v>59.7</v>
      </c>
    </row>
    <row r="291" spans="1:28">
      <c r="A291">
        <v>1928</v>
      </c>
      <c r="B291" s="6">
        <v>6</v>
      </c>
      <c r="Z291" s="2"/>
      <c r="AA291" s="1">
        <v>5.85</v>
      </c>
      <c r="AB291" s="1">
        <v>68.400000000000006</v>
      </c>
    </row>
    <row r="292" spans="1:28">
      <c r="A292">
        <v>1928</v>
      </c>
      <c r="B292" s="6">
        <v>7</v>
      </c>
      <c r="C292" s="6">
        <v>144</v>
      </c>
      <c r="I292">
        <v>42</v>
      </c>
      <c r="K292" s="3">
        <v>20</v>
      </c>
      <c r="L292" s="3">
        <v>1</v>
      </c>
      <c r="M292" s="3">
        <f t="shared" ref="M292:M300" si="3">L292+K292</f>
        <v>21</v>
      </c>
      <c r="P292" s="1">
        <v>5</v>
      </c>
      <c r="R292" s="1">
        <v>18</v>
      </c>
      <c r="U292" s="2">
        <v>56</v>
      </c>
      <c r="V292" s="2">
        <v>53</v>
      </c>
      <c r="Z292" s="2"/>
      <c r="AA292" s="1">
        <v>4.3899999999999997</v>
      </c>
      <c r="AB292" s="1">
        <v>75.099999999999994</v>
      </c>
    </row>
    <row r="293" spans="1:28">
      <c r="A293">
        <v>1928</v>
      </c>
      <c r="B293" s="6">
        <v>8</v>
      </c>
      <c r="C293" s="6">
        <v>213</v>
      </c>
      <c r="I293">
        <v>112</v>
      </c>
      <c r="K293" s="3">
        <v>24.8</v>
      </c>
      <c r="L293" s="3">
        <v>1.31</v>
      </c>
      <c r="M293" s="3">
        <f t="shared" si="3"/>
        <v>26.11</v>
      </c>
      <c r="N293" s="4">
        <v>0.6</v>
      </c>
      <c r="P293" s="1">
        <v>5.2</v>
      </c>
      <c r="R293" s="1">
        <v>16.399999999999999</v>
      </c>
      <c r="U293" s="2">
        <v>63</v>
      </c>
      <c r="V293" s="2">
        <v>66</v>
      </c>
      <c r="Z293" s="2"/>
      <c r="AA293" s="1">
        <v>9.2200000000000006</v>
      </c>
      <c r="AB293" s="1">
        <v>75.099999999999994</v>
      </c>
    </row>
    <row r="294" spans="1:28">
      <c r="A294">
        <v>1928</v>
      </c>
      <c r="B294" s="6">
        <v>9</v>
      </c>
      <c r="C294" s="6">
        <v>136</v>
      </c>
      <c r="I294">
        <v>54</v>
      </c>
      <c r="K294" s="3">
        <v>24</v>
      </c>
      <c r="L294" s="3">
        <v>2.1</v>
      </c>
      <c r="M294" s="3">
        <f t="shared" si="3"/>
        <v>26.1</v>
      </c>
      <c r="N294" s="4">
        <v>0.65</v>
      </c>
      <c r="P294" s="1">
        <v>5.0999999999999996</v>
      </c>
      <c r="R294" s="1">
        <v>20.5</v>
      </c>
      <c r="U294" s="2">
        <v>68</v>
      </c>
      <c r="V294" s="2">
        <v>68</v>
      </c>
      <c r="Z294" s="2"/>
      <c r="AA294" s="1">
        <v>4.6100000000000003</v>
      </c>
      <c r="AB294" s="1">
        <v>62.5</v>
      </c>
    </row>
    <row r="295" spans="1:28">
      <c r="A295">
        <v>1928</v>
      </c>
      <c r="B295" s="6">
        <v>10</v>
      </c>
      <c r="C295" s="6">
        <v>137</v>
      </c>
      <c r="I295">
        <v>45</v>
      </c>
      <c r="K295" s="3">
        <v>28</v>
      </c>
      <c r="L295" s="3">
        <v>1.1000000000000001</v>
      </c>
      <c r="M295" s="3">
        <f t="shared" si="3"/>
        <v>29.1</v>
      </c>
      <c r="N295" s="4">
        <v>0.65</v>
      </c>
      <c r="P295" s="1">
        <v>5.2</v>
      </c>
      <c r="R295" s="1">
        <v>21</v>
      </c>
      <c r="U295" s="2">
        <v>73</v>
      </c>
      <c r="V295" s="2">
        <v>74</v>
      </c>
      <c r="Z295" s="2"/>
      <c r="AA295" s="1">
        <v>1.03</v>
      </c>
      <c r="AB295" s="1">
        <v>57.2</v>
      </c>
    </row>
    <row r="296" spans="1:28">
      <c r="A296">
        <v>1928</v>
      </c>
      <c r="B296" s="6">
        <v>11</v>
      </c>
      <c r="C296" s="6">
        <v>140</v>
      </c>
      <c r="I296">
        <v>44</v>
      </c>
      <c r="K296" s="3">
        <v>29</v>
      </c>
      <c r="L296" s="3">
        <v>1.6</v>
      </c>
      <c r="M296" s="3">
        <f t="shared" si="3"/>
        <v>30.6</v>
      </c>
      <c r="N296" s="4">
        <v>0.8</v>
      </c>
      <c r="P296" s="1">
        <v>5.2</v>
      </c>
      <c r="R296" s="1">
        <v>18</v>
      </c>
      <c r="Z296" s="2"/>
      <c r="AA296" s="1">
        <v>1.94</v>
      </c>
      <c r="AB296" s="1">
        <v>46.1</v>
      </c>
    </row>
    <row r="297" spans="1:28">
      <c r="A297">
        <v>1928</v>
      </c>
      <c r="B297" s="6">
        <v>12</v>
      </c>
      <c r="C297" s="6">
        <v>120</v>
      </c>
      <c r="I297">
        <v>45</v>
      </c>
      <c r="K297" s="3">
        <v>24</v>
      </c>
      <c r="L297" s="3">
        <v>1</v>
      </c>
      <c r="M297" s="3">
        <f t="shared" si="3"/>
        <v>25</v>
      </c>
      <c r="N297" s="4">
        <v>0.85</v>
      </c>
      <c r="P297" s="1">
        <v>6</v>
      </c>
      <c r="R297" s="1">
        <v>21</v>
      </c>
      <c r="V297" s="2">
        <v>65</v>
      </c>
      <c r="Z297" s="2"/>
      <c r="AA297" s="1">
        <v>1.56</v>
      </c>
      <c r="AB297" s="1">
        <v>36.299999999999997</v>
      </c>
    </row>
    <row r="298" spans="1:28">
      <c r="A298">
        <v>1929</v>
      </c>
      <c r="B298" s="6">
        <v>1</v>
      </c>
      <c r="C298" s="6">
        <v>120</v>
      </c>
      <c r="I298">
        <v>31</v>
      </c>
      <c r="K298" s="3">
        <v>18</v>
      </c>
      <c r="L298" s="3">
        <v>1.3</v>
      </c>
      <c r="M298" s="3">
        <f t="shared" si="3"/>
        <v>19.3</v>
      </c>
      <c r="N298" s="4">
        <v>0.85</v>
      </c>
      <c r="P298" s="1">
        <v>5.2</v>
      </c>
      <c r="R298" s="1">
        <v>22</v>
      </c>
      <c r="Z298" s="2"/>
      <c r="AA298" s="1">
        <v>2.78</v>
      </c>
      <c r="AB298" s="1">
        <v>32</v>
      </c>
    </row>
    <row r="299" spans="1:28">
      <c r="A299">
        <v>1929</v>
      </c>
      <c r="B299" s="6">
        <v>2</v>
      </c>
      <c r="C299" s="6">
        <v>124</v>
      </c>
      <c r="I299">
        <v>39</v>
      </c>
      <c r="K299" s="3">
        <v>17</v>
      </c>
      <c r="L299" s="3">
        <v>2.1</v>
      </c>
      <c r="M299" s="3">
        <f t="shared" si="3"/>
        <v>19.100000000000001</v>
      </c>
      <c r="N299" s="4">
        <v>0.85</v>
      </c>
      <c r="P299" s="1">
        <v>5.4</v>
      </c>
      <c r="R299" s="1">
        <v>24</v>
      </c>
      <c r="Z299" s="2"/>
      <c r="AA299" s="1">
        <v>3.72</v>
      </c>
      <c r="AB299" s="1">
        <v>31.8</v>
      </c>
    </row>
    <row r="300" spans="1:28">
      <c r="A300">
        <v>1929</v>
      </c>
      <c r="B300" s="6">
        <v>3</v>
      </c>
      <c r="C300" s="6">
        <v>136</v>
      </c>
      <c r="I300">
        <v>30</v>
      </c>
      <c r="K300" s="3">
        <v>14</v>
      </c>
      <c r="L300" s="3">
        <v>2.1</v>
      </c>
      <c r="M300" s="3">
        <f t="shared" si="3"/>
        <v>16.100000000000001</v>
      </c>
      <c r="N300" s="4">
        <v>0.8</v>
      </c>
      <c r="P300" s="1">
        <v>5.4</v>
      </c>
      <c r="R300" s="1">
        <v>24</v>
      </c>
      <c r="U300" s="2">
        <v>41</v>
      </c>
      <c r="V300" s="2">
        <v>44</v>
      </c>
      <c r="Z300" s="2"/>
      <c r="AA300" s="1">
        <v>3.19</v>
      </c>
      <c r="AB300" s="1">
        <v>47.2</v>
      </c>
    </row>
    <row r="301" spans="1:28">
      <c r="A301">
        <v>1929</v>
      </c>
      <c r="B301" s="6">
        <v>4</v>
      </c>
      <c r="Z301" s="2"/>
      <c r="AA301" s="1">
        <v>6.49</v>
      </c>
      <c r="AB301" s="1">
        <v>54.3</v>
      </c>
    </row>
    <row r="302" spans="1:28">
      <c r="A302">
        <v>1929</v>
      </c>
      <c r="B302" s="6">
        <v>5</v>
      </c>
      <c r="C302" s="6">
        <v>112</v>
      </c>
      <c r="I302">
        <v>36</v>
      </c>
      <c r="K302" s="3">
        <v>18</v>
      </c>
      <c r="L302" s="3">
        <v>1.3</v>
      </c>
      <c r="M302" s="3">
        <f>L302+K302</f>
        <v>19.3</v>
      </c>
      <c r="N302" s="4">
        <v>0.8</v>
      </c>
      <c r="P302" s="1">
        <v>5.3</v>
      </c>
      <c r="R302" s="1">
        <v>21</v>
      </c>
      <c r="Z302" s="2"/>
      <c r="AA302" s="1">
        <v>3.22</v>
      </c>
      <c r="AB302" s="1">
        <v>61.3</v>
      </c>
    </row>
    <row r="303" spans="1:28">
      <c r="A303">
        <v>1929</v>
      </c>
      <c r="B303" s="6">
        <v>6</v>
      </c>
      <c r="Z303" s="2"/>
      <c r="AA303" s="1">
        <v>5.0599999999999996</v>
      </c>
      <c r="AB303" s="1">
        <v>69.7</v>
      </c>
    </row>
    <row r="304" spans="1:28">
      <c r="A304">
        <v>1929</v>
      </c>
      <c r="B304" s="6">
        <v>7</v>
      </c>
      <c r="C304" s="6">
        <v>140</v>
      </c>
      <c r="I304">
        <v>31</v>
      </c>
      <c r="K304" s="3">
        <v>32</v>
      </c>
      <c r="L304" s="3">
        <v>1.1000000000000001</v>
      </c>
      <c r="M304" s="3">
        <f t="shared" ref="M304:M313" si="4">L304+K304</f>
        <v>33.1</v>
      </c>
      <c r="N304" s="4">
        <v>1</v>
      </c>
      <c r="P304" s="1">
        <v>5.2</v>
      </c>
      <c r="R304" s="1">
        <v>21.4</v>
      </c>
      <c r="T304" s="1">
        <v>8</v>
      </c>
      <c r="U304" s="2">
        <v>80</v>
      </c>
      <c r="V304" s="2">
        <v>84</v>
      </c>
      <c r="W304" s="3">
        <v>17</v>
      </c>
      <c r="Z304" s="2">
        <v>78</v>
      </c>
      <c r="AA304" s="1">
        <v>1.83</v>
      </c>
      <c r="AB304" s="1">
        <v>73.8</v>
      </c>
    </row>
    <row r="305" spans="1:28">
      <c r="A305">
        <v>1929</v>
      </c>
      <c r="B305" s="6">
        <v>8</v>
      </c>
      <c r="C305" s="6">
        <v>160</v>
      </c>
      <c r="I305">
        <v>56</v>
      </c>
      <c r="K305" s="3">
        <v>32</v>
      </c>
      <c r="L305" s="3">
        <v>4.4000000000000004</v>
      </c>
      <c r="M305" s="3">
        <f t="shared" si="4"/>
        <v>36.4</v>
      </c>
      <c r="N305" s="4">
        <v>0.9</v>
      </c>
      <c r="P305" s="1">
        <v>4.8</v>
      </c>
      <c r="R305" s="1">
        <v>26.2</v>
      </c>
      <c r="T305" s="1">
        <v>8.1999999999999993</v>
      </c>
      <c r="U305" s="2">
        <v>93</v>
      </c>
      <c r="V305" s="2">
        <v>101</v>
      </c>
      <c r="W305" s="3">
        <v>18</v>
      </c>
      <c r="Z305" s="2">
        <v>75</v>
      </c>
      <c r="AA305" s="1">
        <v>2.73</v>
      </c>
      <c r="AB305" s="1">
        <v>70.900000000000006</v>
      </c>
    </row>
    <row r="306" spans="1:28">
      <c r="A306">
        <v>1929</v>
      </c>
      <c r="B306" s="6">
        <v>9</v>
      </c>
      <c r="C306" s="6">
        <v>186</v>
      </c>
      <c r="I306">
        <v>52</v>
      </c>
      <c r="K306" s="3">
        <v>34</v>
      </c>
      <c r="L306" s="3">
        <v>1.3</v>
      </c>
      <c r="M306" s="3">
        <f t="shared" si="4"/>
        <v>35.299999999999997</v>
      </c>
      <c r="N306" s="4">
        <v>0.85</v>
      </c>
      <c r="P306" s="1">
        <v>5.2</v>
      </c>
      <c r="R306" s="1">
        <v>30.3</v>
      </c>
      <c r="T306" s="1">
        <v>8.1999999999999993</v>
      </c>
      <c r="U306" s="2">
        <v>90</v>
      </c>
      <c r="V306" s="2">
        <v>91</v>
      </c>
      <c r="W306" s="3">
        <v>21</v>
      </c>
      <c r="Z306" s="2">
        <v>72</v>
      </c>
      <c r="AA306" s="1">
        <v>3.71</v>
      </c>
      <c r="AB306" s="1">
        <v>67.599999999999994</v>
      </c>
    </row>
    <row r="307" spans="1:28">
      <c r="A307">
        <v>1929</v>
      </c>
      <c r="B307" s="6">
        <v>10</v>
      </c>
      <c r="C307" s="6">
        <v>131</v>
      </c>
      <c r="I307">
        <v>43</v>
      </c>
      <c r="K307" s="3">
        <v>23</v>
      </c>
      <c r="L307" s="3">
        <v>1.1000000000000001</v>
      </c>
      <c r="M307" s="3">
        <f t="shared" si="4"/>
        <v>24.1</v>
      </c>
      <c r="N307" s="4">
        <v>0.8</v>
      </c>
      <c r="P307" s="1">
        <v>5.2</v>
      </c>
      <c r="R307" s="1">
        <v>17</v>
      </c>
      <c r="T307" s="1">
        <v>7.7</v>
      </c>
      <c r="U307" s="2">
        <v>55</v>
      </c>
      <c r="V307" s="2">
        <v>62</v>
      </c>
      <c r="W307" s="3">
        <v>16</v>
      </c>
      <c r="Z307" s="2">
        <v>57</v>
      </c>
      <c r="AA307" s="1">
        <v>5.62</v>
      </c>
      <c r="AB307" s="1">
        <v>52.9</v>
      </c>
    </row>
    <row r="308" spans="1:28">
      <c r="A308">
        <v>1929</v>
      </c>
      <c r="B308" s="6">
        <v>11</v>
      </c>
      <c r="C308" s="6">
        <v>127</v>
      </c>
      <c r="I308">
        <v>40</v>
      </c>
      <c r="K308" s="3">
        <v>20</v>
      </c>
      <c r="L308" s="3">
        <v>1</v>
      </c>
      <c r="M308" s="3">
        <f t="shared" si="4"/>
        <v>21</v>
      </c>
      <c r="N308" s="4">
        <v>0.9</v>
      </c>
      <c r="P308" s="1">
        <v>5</v>
      </c>
      <c r="R308" s="1">
        <v>13</v>
      </c>
      <c r="T308" s="1">
        <v>7.5</v>
      </c>
      <c r="U308" s="2">
        <v>55</v>
      </c>
      <c r="V308" s="2">
        <v>62</v>
      </c>
      <c r="W308" s="3">
        <v>16</v>
      </c>
      <c r="Z308" s="2">
        <v>57</v>
      </c>
      <c r="AA308" s="1">
        <v>2.67</v>
      </c>
      <c r="AB308" s="1">
        <v>45</v>
      </c>
    </row>
    <row r="309" spans="1:28">
      <c r="A309">
        <v>1929</v>
      </c>
      <c r="B309" s="6">
        <v>12</v>
      </c>
      <c r="C309" s="6">
        <v>120</v>
      </c>
      <c r="I309">
        <v>40</v>
      </c>
      <c r="K309" s="3">
        <v>23</v>
      </c>
      <c r="L309" s="3">
        <v>1</v>
      </c>
      <c r="M309" s="3">
        <f t="shared" si="4"/>
        <v>24</v>
      </c>
      <c r="N309" s="4">
        <v>0.85</v>
      </c>
      <c r="P309" s="1">
        <v>5.2</v>
      </c>
      <c r="R309" s="1">
        <v>18</v>
      </c>
      <c r="T309" s="1">
        <v>7.6</v>
      </c>
      <c r="U309" s="2">
        <v>58</v>
      </c>
      <c r="V309" s="2">
        <v>60</v>
      </c>
      <c r="W309" s="3">
        <v>19</v>
      </c>
      <c r="Z309" s="2">
        <v>35</v>
      </c>
      <c r="AA309" s="1">
        <v>2.4500000000000002</v>
      </c>
      <c r="AB309" s="1">
        <v>36.200000000000003</v>
      </c>
    </row>
    <row r="310" spans="1:28">
      <c r="A310">
        <v>1930</v>
      </c>
      <c r="B310" s="6">
        <v>1</v>
      </c>
      <c r="C310" s="6">
        <v>100</v>
      </c>
      <c r="I310">
        <v>34</v>
      </c>
      <c r="K310" s="3">
        <v>21</v>
      </c>
      <c r="L310" s="3">
        <v>1.2</v>
      </c>
      <c r="M310" s="3">
        <f t="shared" si="4"/>
        <v>22.2</v>
      </c>
      <c r="N310" s="4">
        <v>0.85</v>
      </c>
      <c r="P310" s="1">
        <v>5.3</v>
      </c>
      <c r="R310" s="1">
        <v>16.399999999999999</v>
      </c>
      <c r="T310" s="1">
        <v>7.5</v>
      </c>
      <c r="U310" s="2">
        <v>51</v>
      </c>
      <c r="V310" s="2">
        <v>57</v>
      </c>
      <c r="W310" s="3">
        <v>19</v>
      </c>
      <c r="Z310" s="2">
        <v>37</v>
      </c>
      <c r="AA310" s="1">
        <v>2.77</v>
      </c>
      <c r="AB310" s="1">
        <v>33.200000000000003</v>
      </c>
    </row>
    <row r="311" spans="1:28">
      <c r="A311">
        <v>1930</v>
      </c>
      <c r="B311" s="6">
        <v>2</v>
      </c>
      <c r="C311" s="6">
        <v>120</v>
      </c>
      <c r="I311">
        <v>46</v>
      </c>
      <c r="K311" s="3">
        <v>20</v>
      </c>
      <c r="L311" s="3">
        <v>1.6</v>
      </c>
      <c r="M311" s="3">
        <f t="shared" si="4"/>
        <v>21.6</v>
      </c>
      <c r="N311" s="4">
        <v>0.85</v>
      </c>
      <c r="P311" s="1">
        <v>5.2</v>
      </c>
      <c r="R311" s="1">
        <v>19</v>
      </c>
      <c r="T311" s="1">
        <v>7.5</v>
      </c>
      <c r="U311" s="2">
        <v>45</v>
      </c>
      <c r="V311" s="2">
        <v>50</v>
      </c>
      <c r="W311" s="3">
        <v>19</v>
      </c>
      <c r="Z311" s="2">
        <v>37</v>
      </c>
      <c r="AA311" s="1">
        <v>2.15</v>
      </c>
      <c r="AB311" s="1">
        <v>38.299999999999997</v>
      </c>
    </row>
    <row r="312" spans="1:28">
      <c r="A312">
        <v>1930</v>
      </c>
      <c r="B312" s="6">
        <v>3</v>
      </c>
      <c r="C312" s="6">
        <v>136</v>
      </c>
      <c r="I312">
        <v>40</v>
      </c>
      <c r="K312" s="3">
        <v>19</v>
      </c>
      <c r="L312" s="3">
        <v>1.6</v>
      </c>
      <c r="M312" s="3">
        <f t="shared" si="4"/>
        <v>20.6</v>
      </c>
      <c r="N312" s="4">
        <v>1.1000000000000001</v>
      </c>
      <c r="P312" s="1">
        <v>5.3</v>
      </c>
      <c r="R312" s="1">
        <v>19</v>
      </c>
      <c r="T312" s="1">
        <v>7.5</v>
      </c>
      <c r="U312" s="2">
        <v>44</v>
      </c>
      <c r="V312" s="2">
        <v>53</v>
      </c>
      <c r="W312" s="3">
        <v>23</v>
      </c>
      <c r="Z312" s="2">
        <v>41</v>
      </c>
      <c r="AA312" s="1">
        <v>2.19</v>
      </c>
      <c r="AB312" s="1">
        <v>41.4</v>
      </c>
    </row>
    <row r="313" spans="1:28">
      <c r="A313">
        <v>1930</v>
      </c>
      <c r="B313" s="6">
        <v>4</v>
      </c>
      <c r="C313" s="6">
        <v>132</v>
      </c>
      <c r="I313">
        <v>27</v>
      </c>
      <c r="K313" s="3">
        <v>20</v>
      </c>
      <c r="L313" s="3">
        <v>1</v>
      </c>
      <c r="M313" s="3">
        <f t="shared" si="4"/>
        <v>21</v>
      </c>
      <c r="N313" s="4">
        <v>0.9</v>
      </c>
      <c r="P313" s="1">
        <v>5</v>
      </c>
      <c r="R313" s="1">
        <v>13</v>
      </c>
      <c r="T313" s="1">
        <v>7.7</v>
      </c>
      <c r="U313" s="2">
        <v>47</v>
      </c>
      <c r="V313" s="2">
        <v>52</v>
      </c>
      <c r="W313" s="3">
        <v>13</v>
      </c>
      <c r="Z313" s="2">
        <v>52</v>
      </c>
      <c r="AA313" s="1">
        <v>2.56</v>
      </c>
      <c r="AB313" s="1">
        <v>49.5</v>
      </c>
    </row>
    <row r="314" spans="1:28">
      <c r="A314">
        <v>1930</v>
      </c>
      <c r="B314" s="6">
        <v>5</v>
      </c>
      <c r="T314" s="1">
        <v>7.9</v>
      </c>
      <c r="U314" s="2">
        <v>62</v>
      </c>
      <c r="V314" s="2">
        <v>75</v>
      </c>
      <c r="W314" s="3">
        <v>14</v>
      </c>
      <c r="Z314" s="2">
        <v>69</v>
      </c>
      <c r="AA314" s="1">
        <v>2.12</v>
      </c>
      <c r="AB314" s="1">
        <v>64.099999999999994</v>
      </c>
    </row>
    <row r="315" spans="1:28">
      <c r="A315">
        <v>1930</v>
      </c>
      <c r="B315" s="6">
        <v>6</v>
      </c>
      <c r="C315" s="6">
        <v>150</v>
      </c>
      <c r="I315">
        <v>50</v>
      </c>
      <c r="K315" s="3">
        <v>32</v>
      </c>
      <c r="L315" s="3">
        <v>1.6</v>
      </c>
      <c r="M315" s="3">
        <f t="shared" ref="M315:M327" si="5">L315+K315</f>
        <v>33.6</v>
      </c>
      <c r="N315" s="4">
        <v>0.9</v>
      </c>
      <c r="P315" s="1">
        <v>5</v>
      </c>
      <c r="R315" s="1">
        <v>24</v>
      </c>
      <c r="T315" s="1">
        <v>7.8</v>
      </c>
      <c r="U315" s="2">
        <v>76</v>
      </c>
      <c r="V315" s="2">
        <v>87</v>
      </c>
      <c r="W315" s="3">
        <v>19</v>
      </c>
      <c r="Z315" s="2">
        <v>76</v>
      </c>
      <c r="AA315" s="1">
        <v>3.4</v>
      </c>
      <c r="AB315" s="1">
        <v>71.400000000000006</v>
      </c>
    </row>
    <row r="316" spans="1:28">
      <c r="A316">
        <v>1930</v>
      </c>
      <c r="B316" s="6">
        <v>7</v>
      </c>
      <c r="C316" s="6">
        <v>150</v>
      </c>
      <c r="I316">
        <v>44</v>
      </c>
      <c r="J316" s="3">
        <v>8.8000000000000007</v>
      </c>
      <c r="K316" s="3">
        <v>33</v>
      </c>
      <c r="L316" s="3">
        <v>1.5</v>
      </c>
      <c r="M316" s="3">
        <f t="shared" si="5"/>
        <v>34.5</v>
      </c>
      <c r="N316" s="4">
        <v>0.9</v>
      </c>
      <c r="P316" s="1">
        <v>5</v>
      </c>
      <c r="R316" s="1">
        <v>26</v>
      </c>
      <c r="T316" s="1">
        <v>8.1999999999999993</v>
      </c>
      <c r="U316" s="2">
        <v>79</v>
      </c>
      <c r="V316" s="2">
        <v>90</v>
      </c>
      <c r="W316" s="3">
        <v>18</v>
      </c>
      <c r="Z316" s="2">
        <v>85</v>
      </c>
      <c r="AA316" s="1">
        <v>1.47</v>
      </c>
      <c r="AB316" s="1">
        <v>76.400000000000006</v>
      </c>
    </row>
    <row r="317" spans="1:28">
      <c r="A317">
        <v>1930</v>
      </c>
      <c r="B317" s="6">
        <v>8</v>
      </c>
      <c r="C317" s="6">
        <v>202</v>
      </c>
      <c r="I317">
        <v>48</v>
      </c>
      <c r="J317" s="3">
        <v>8</v>
      </c>
      <c r="K317" s="3">
        <v>36</v>
      </c>
      <c r="L317" s="3">
        <v>2.8</v>
      </c>
      <c r="M317" s="3">
        <f t="shared" si="5"/>
        <v>38.799999999999997</v>
      </c>
      <c r="N317" s="4">
        <v>1</v>
      </c>
      <c r="P317" s="1">
        <v>4.5</v>
      </c>
      <c r="R317" s="1">
        <v>27</v>
      </c>
      <c r="T317" s="1">
        <v>8.1999999999999993</v>
      </c>
      <c r="U317" s="2">
        <v>84</v>
      </c>
      <c r="V317" s="2">
        <v>84</v>
      </c>
      <c r="W317" s="3">
        <v>18</v>
      </c>
      <c r="Z317" s="2">
        <v>75</v>
      </c>
      <c r="AA317" s="1">
        <v>1.07</v>
      </c>
      <c r="AB317" s="1">
        <v>73.3</v>
      </c>
    </row>
    <row r="318" spans="1:28">
      <c r="A318">
        <v>1930</v>
      </c>
      <c r="B318" s="6">
        <v>9</v>
      </c>
      <c r="C318" s="6">
        <v>178</v>
      </c>
      <c r="I318">
        <v>50</v>
      </c>
      <c r="J318" s="3">
        <v>8</v>
      </c>
      <c r="K318" s="3">
        <v>36</v>
      </c>
      <c r="L318" s="3">
        <v>4.3</v>
      </c>
      <c r="M318" s="3">
        <f t="shared" si="5"/>
        <v>40.299999999999997</v>
      </c>
      <c r="N318" s="4">
        <v>0.9</v>
      </c>
      <c r="P318" s="1">
        <v>5</v>
      </c>
      <c r="R318" s="1">
        <v>26</v>
      </c>
      <c r="T318" s="1">
        <v>8.1999999999999993</v>
      </c>
      <c r="U318" s="2">
        <v>88</v>
      </c>
      <c r="V318" s="2">
        <v>107</v>
      </c>
      <c r="W318" s="3">
        <v>21</v>
      </c>
      <c r="Z318" s="2">
        <v>70</v>
      </c>
      <c r="AA318" s="1">
        <v>1.36</v>
      </c>
      <c r="AB318" s="1">
        <v>72.3</v>
      </c>
    </row>
    <row r="319" spans="1:28">
      <c r="A319">
        <v>1930</v>
      </c>
      <c r="B319" s="6">
        <v>10</v>
      </c>
      <c r="C319" s="6">
        <v>192</v>
      </c>
      <c r="I319">
        <v>56</v>
      </c>
      <c r="J319" s="3">
        <v>6</v>
      </c>
      <c r="K319" s="3">
        <v>40</v>
      </c>
      <c r="L319" s="3">
        <v>3.1</v>
      </c>
      <c r="M319" s="3">
        <f t="shared" si="5"/>
        <v>43.1</v>
      </c>
      <c r="N319" s="4">
        <v>0.95</v>
      </c>
      <c r="P319" s="1">
        <v>4.8</v>
      </c>
      <c r="R319" s="1">
        <v>28</v>
      </c>
      <c r="T319" s="1">
        <v>8.1999999999999993</v>
      </c>
      <c r="U319" s="2">
        <v>86</v>
      </c>
      <c r="V319" s="2">
        <v>113</v>
      </c>
      <c r="W319" s="3">
        <v>21</v>
      </c>
      <c r="Z319" s="2">
        <v>58</v>
      </c>
      <c r="AA319" s="1">
        <v>0.75</v>
      </c>
      <c r="AB319" s="1">
        <v>53.4</v>
      </c>
    </row>
    <row r="320" spans="1:28">
      <c r="A320">
        <v>1930</v>
      </c>
      <c r="B320" s="6">
        <v>11</v>
      </c>
      <c r="C320" s="6">
        <v>202</v>
      </c>
      <c r="I320">
        <v>74</v>
      </c>
      <c r="J320" s="3">
        <v>5</v>
      </c>
      <c r="K320" s="3">
        <v>43</v>
      </c>
      <c r="L320" s="3">
        <v>4.8</v>
      </c>
      <c r="M320" s="3">
        <f t="shared" si="5"/>
        <v>47.8</v>
      </c>
      <c r="N320" s="4">
        <v>0.9</v>
      </c>
      <c r="P320" s="1">
        <v>5</v>
      </c>
      <c r="R320" s="1">
        <v>27</v>
      </c>
      <c r="T320" s="1">
        <v>8</v>
      </c>
      <c r="U320" s="2">
        <v>104</v>
      </c>
      <c r="V320" s="2">
        <v>127</v>
      </c>
      <c r="W320" s="3">
        <v>15</v>
      </c>
      <c r="Z320" s="2">
        <v>44</v>
      </c>
      <c r="AA320" s="1">
        <v>1.21</v>
      </c>
      <c r="AB320" s="1">
        <v>43.7</v>
      </c>
    </row>
    <row r="321" spans="1:28">
      <c r="A321">
        <v>1930</v>
      </c>
      <c r="B321" s="6">
        <v>12</v>
      </c>
      <c r="C321" s="6">
        <v>222</v>
      </c>
      <c r="I321">
        <v>68</v>
      </c>
      <c r="J321" s="3">
        <v>5.5</v>
      </c>
      <c r="K321" s="3">
        <v>44</v>
      </c>
      <c r="L321" s="3">
        <v>3.5</v>
      </c>
      <c r="M321" s="3">
        <f t="shared" si="5"/>
        <v>47.5</v>
      </c>
      <c r="N321" s="4">
        <v>0.9</v>
      </c>
      <c r="P321" s="1">
        <v>5</v>
      </c>
      <c r="R321" s="1">
        <v>28</v>
      </c>
      <c r="T321" s="1">
        <v>8</v>
      </c>
      <c r="U321" s="2">
        <v>117</v>
      </c>
      <c r="V321" s="2">
        <v>130</v>
      </c>
      <c r="W321" s="3">
        <v>17</v>
      </c>
      <c r="Z321" s="2">
        <v>38</v>
      </c>
      <c r="AA321" s="1">
        <v>2.72</v>
      </c>
      <c r="AB321" s="1">
        <v>32.5</v>
      </c>
    </row>
    <row r="322" spans="1:28">
      <c r="A322">
        <v>1931</v>
      </c>
      <c r="B322" s="6">
        <v>1</v>
      </c>
      <c r="C322" s="6">
        <v>265</v>
      </c>
      <c r="I322">
        <v>58</v>
      </c>
      <c r="J322" s="3">
        <v>10</v>
      </c>
      <c r="K322" s="3">
        <v>33</v>
      </c>
      <c r="L322" s="3">
        <v>1</v>
      </c>
      <c r="M322" s="3">
        <f t="shared" si="5"/>
        <v>34</v>
      </c>
      <c r="N322" s="4">
        <v>0.9</v>
      </c>
      <c r="P322" s="1">
        <v>5</v>
      </c>
      <c r="R322" s="1">
        <v>26</v>
      </c>
      <c r="T322" s="1">
        <v>7.6</v>
      </c>
      <c r="U322" s="2">
        <v>77</v>
      </c>
      <c r="V322" s="2">
        <v>82</v>
      </c>
      <c r="W322" s="3">
        <v>27</v>
      </c>
      <c r="Z322" s="2">
        <v>34</v>
      </c>
      <c r="AA322" s="1">
        <v>1.73</v>
      </c>
      <c r="AB322" s="1">
        <v>33.9</v>
      </c>
    </row>
    <row r="323" spans="1:28">
      <c r="A323">
        <v>1931</v>
      </c>
      <c r="B323" s="6">
        <v>2</v>
      </c>
      <c r="C323" s="6">
        <v>200</v>
      </c>
      <c r="I323">
        <v>68</v>
      </c>
      <c r="J323" s="3">
        <v>9</v>
      </c>
      <c r="K323" s="3">
        <v>30</v>
      </c>
      <c r="L323" s="3">
        <v>1</v>
      </c>
      <c r="M323" s="3">
        <f t="shared" si="5"/>
        <v>31</v>
      </c>
      <c r="N323" s="4">
        <v>0.9</v>
      </c>
      <c r="P323" s="1">
        <v>5.2</v>
      </c>
      <c r="R323" s="1">
        <v>26</v>
      </c>
      <c r="T323" s="1">
        <v>7.8</v>
      </c>
      <c r="U323" s="2">
        <v>66</v>
      </c>
      <c r="V323" s="2">
        <v>77</v>
      </c>
      <c r="W323" s="3">
        <v>27</v>
      </c>
      <c r="Z323" s="2">
        <v>37</v>
      </c>
      <c r="AA323" s="1">
        <v>1.68</v>
      </c>
      <c r="AB323" s="1">
        <v>35.799999999999997</v>
      </c>
    </row>
    <row r="324" spans="1:28">
      <c r="A324">
        <v>1931</v>
      </c>
      <c r="B324" s="6">
        <v>3</v>
      </c>
      <c r="C324" s="6">
        <v>168</v>
      </c>
      <c r="I324">
        <v>42</v>
      </c>
      <c r="J324" s="3">
        <v>9.1999999999999993</v>
      </c>
      <c r="K324" s="3">
        <v>25</v>
      </c>
      <c r="L324" s="3">
        <v>1.2</v>
      </c>
      <c r="M324" s="3">
        <f t="shared" si="5"/>
        <v>26.2</v>
      </c>
      <c r="N324" s="4">
        <v>0.9</v>
      </c>
      <c r="P324" s="1">
        <v>5.2</v>
      </c>
      <c r="R324" s="1">
        <v>24</v>
      </c>
      <c r="T324" s="1">
        <v>7.4</v>
      </c>
      <c r="U324" s="2">
        <v>45</v>
      </c>
      <c r="V324" s="2">
        <v>67</v>
      </c>
      <c r="W324" s="3">
        <v>23</v>
      </c>
      <c r="Z324" s="2">
        <v>43</v>
      </c>
      <c r="AA324" s="1">
        <v>4.34</v>
      </c>
      <c r="AB324" s="1">
        <v>38.4</v>
      </c>
    </row>
    <row r="325" spans="1:28">
      <c r="A325">
        <v>1931</v>
      </c>
      <c r="B325" s="6">
        <v>4</v>
      </c>
      <c r="C325" s="6">
        <v>156</v>
      </c>
      <c r="I325">
        <v>48</v>
      </c>
      <c r="J325" s="3">
        <v>10</v>
      </c>
      <c r="K325" s="3">
        <v>18</v>
      </c>
      <c r="L325" s="3">
        <v>2</v>
      </c>
      <c r="M325" s="3">
        <f t="shared" si="5"/>
        <v>20</v>
      </c>
      <c r="N325" s="4">
        <v>0.9</v>
      </c>
      <c r="P325" s="1">
        <v>5.0999999999999996</v>
      </c>
      <c r="R325" s="1">
        <v>21</v>
      </c>
      <c r="T325" s="1">
        <v>7.4</v>
      </c>
      <c r="U325" s="2">
        <v>35</v>
      </c>
      <c r="V325" s="2">
        <v>54</v>
      </c>
      <c r="W325" s="3">
        <v>22</v>
      </c>
      <c r="Z325" s="2">
        <v>52</v>
      </c>
      <c r="AA325" s="1">
        <v>3.13</v>
      </c>
      <c r="AB325" s="1">
        <v>50.2</v>
      </c>
    </row>
    <row r="326" spans="1:28">
      <c r="A326">
        <v>1931</v>
      </c>
      <c r="B326" s="6">
        <v>5</v>
      </c>
      <c r="C326" s="6">
        <v>150</v>
      </c>
      <c r="I326">
        <v>38</v>
      </c>
      <c r="J326" s="3">
        <v>9.8000000000000007</v>
      </c>
      <c r="K326" s="3">
        <v>18</v>
      </c>
      <c r="L326" s="3">
        <v>1.2</v>
      </c>
      <c r="M326" s="3">
        <f t="shared" si="5"/>
        <v>19.2</v>
      </c>
      <c r="P326" s="1">
        <v>5.2</v>
      </c>
      <c r="R326" s="1">
        <v>21</v>
      </c>
      <c r="T326" s="1">
        <v>7.4</v>
      </c>
      <c r="U326" s="2">
        <v>37</v>
      </c>
      <c r="V326" s="2">
        <v>49</v>
      </c>
      <c r="W326" s="3">
        <v>22</v>
      </c>
      <c r="Z326" s="2">
        <v>62</v>
      </c>
      <c r="AA326" s="1">
        <v>4.3899999999999997</v>
      </c>
      <c r="AB326" s="1">
        <v>61.6</v>
      </c>
    </row>
    <row r="327" spans="1:28">
      <c r="A327">
        <v>1931</v>
      </c>
      <c r="B327" s="6">
        <v>6</v>
      </c>
      <c r="C327" s="6">
        <v>148</v>
      </c>
      <c r="I327">
        <v>63</v>
      </c>
      <c r="J327" s="3">
        <v>16</v>
      </c>
      <c r="K327" s="3">
        <v>23</v>
      </c>
      <c r="L327" s="3">
        <v>1.2</v>
      </c>
      <c r="M327" s="3">
        <f t="shared" si="5"/>
        <v>24.2</v>
      </c>
      <c r="N327" s="4">
        <v>0.9</v>
      </c>
      <c r="P327" s="1">
        <v>5.2</v>
      </c>
      <c r="R327" s="1">
        <v>23</v>
      </c>
      <c r="T327" s="1">
        <v>7.5</v>
      </c>
      <c r="U327" s="2">
        <v>44</v>
      </c>
      <c r="V327" s="2">
        <v>62</v>
      </c>
      <c r="W327" s="3">
        <v>25</v>
      </c>
      <c r="Z327" s="2">
        <v>75</v>
      </c>
      <c r="AA327" s="1">
        <v>3.48</v>
      </c>
      <c r="AB327" s="1">
        <v>70.2</v>
      </c>
    </row>
    <row r="328" spans="1:28">
      <c r="A328">
        <v>1931</v>
      </c>
      <c r="B328" s="6">
        <v>7</v>
      </c>
      <c r="N328" s="4">
        <v>0.9</v>
      </c>
      <c r="R328" s="1">
        <v>26</v>
      </c>
      <c r="T328" s="1">
        <v>7.5</v>
      </c>
      <c r="U328" s="2">
        <v>51</v>
      </c>
      <c r="V328" s="2">
        <v>69</v>
      </c>
      <c r="W328" s="3">
        <v>18</v>
      </c>
      <c r="Z328" s="2">
        <v>81</v>
      </c>
      <c r="AA328" s="1">
        <v>4.67</v>
      </c>
      <c r="AB328" s="1">
        <v>77.2</v>
      </c>
    </row>
    <row r="329" spans="1:28">
      <c r="A329">
        <v>1931</v>
      </c>
      <c r="B329" s="6">
        <v>8</v>
      </c>
      <c r="C329" s="6">
        <v>156</v>
      </c>
      <c r="I329">
        <v>48</v>
      </c>
      <c r="J329" s="3">
        <v>10</v>
      </c>
      <c r="K329" s="3">
        <v>32.200000000000003</v>
      </c>
      <c r="L329" s="3">
        <v>3.1</v>
      </c>
      <c r="M329" s="3">
        <f t="shared" ref="M329:M340" si="6">L329+K329</f>
        <v>35.300000000000004</v>
      </c>
      <c r="N329" s="4">
        <v>1</v>
      </c>
      <c r="P329" s="1">
        <v>5.2</v>
      </c>
      <c r="R329" s="1">
        <v>20</v>
      </c>
      <c r="T329" s="1">
        <v>7.8</v>
      </c>
      <c r="U329" s="2">
        <v>68</v>
      </c>
      <c r="V329" s="2">
        <v>93</v>
      </c>
      <c r="W329" s="3">
        <v>17</v>
      </c>
      <c r="Z329" s="2">
        <v>79</v>
      </c>
      <c r="AA329" s="1">
        <v>8.06</v>
      </c>
      <c r="AB329" s="1">
        <v>73.400000000000006</v>
      </c>
    </row>
    <row r="330" spans="1:28">
      <c r="A330">
        <v>1931</v>
      </c>
      <c r="B330" s="6">
        <v>9</v>
      </c>
      <c r="C330" s="6">
        <v>172</v>
      </c>
      <c r="I330">
        <v>37</v>
      </c>
      <c r="J330" s="3">
        <v>8</v>
      </c>
      <c r="K330" s="3">
        <v>30</v>
      </c>
      <c r="L330" s="3">
        <v>2.1</v>
      </c>
      <c r="M330" s="3">
        <f t="shared" si="6"/>
        <v>32.1</v>
      </c>
      <c r="N330" s="4">
        <v>0.9</v>
      </c>
      <c r="P330" s="1">
        <v>5.2</v>
      </c>
      <c r="R330" s="1">
        <v>27</v>
      </c>
      <c r="T330" s="1">
        <v>7.8</v>
      </c>
      <c r="U330" s="2">
        <v>80</v>
      </c>
      <c r="V330" s="2">
        <v>83</v>
      </c>
      <c r="W330" s="3">
        <v>18</v>
      </c>
      <c r="Z330" s="2">
        <v>75</v>
      </c>
      <c r="AA330" s="1">
        <v>2.78</v>
      </c>
      <c r="AB330" s="1">
        <v>71.400000000000006</v>
      </c>
    </row>
    <row r="331" spans="1:28">
      <c r="A331">
        <v>1931</v>
      </c>
      <c r="B331" s="6">
        <v>10</v>
      </c>
      <c r="C331" s="6">
        <v>175</v>
      </c>
      <c r="I331">
        <v>70</v>
      </c>
      <c r="J331" s="3">
        <v>8</v>
      </c>
      <c r="K331" s="3">
        <v>39</v>
      </c>
      <c r="L331" s="3">
        <v>2.6</v>
      </c>
      <c r="M331" s="3">
        <f t="shared" si="6"/>
        <v>41.6</v>
      </c>
      <c r="N331" s="4">
        <v>0.95</v>
      </c>
      <c r="P331" s="1">
        <v>5.2</v>
      </c>
      <c r="T331" s="1">
        <v>8</v>
      </c>
      <c r="U331" s="2">
        <v>97</v>
      </c>
      <c r="V331" s="2">
        <v>104</v>
      </c>
      <c r="W331" s="3">
        <v>17</v>
      </c>
      <c r="Z331" s="2">
        <v>62</v>
      </c>
      <c r="AA331" s="1">
        <v>1.88</v>
      </c>
      <c r="AB331" s="1">
        <v>58.8</v>
      </c>
    </row>
    <row r="332" spans="1:28">
      <c r="A332">
        <v>1931</v>
      </c>
      <c r="B332" s="6">
        <v>11</v>
      </c>
      <c r="C332" s="6">
        <v>203</v>
      </c>
      <c r="I332">
        <v>73</v>
      </c>
      <c r="J332" s="3">
        <v>10</v>
      </c>
      <c r="K332" s="3">
        <v>42</v>
      </c>
      <c r="L332" s="3">
        <v>2.6</v>
      </c>
      <c r="M332" s="3">
        <f t="shared" si="6"/>
        <v>44.6</v>
      </c>
      <c r="N332" s="4">
        <v>0.9</v>
      </c>
      <c r="P332" s="1">
        <v>6.6</v>
      </c>
      <c r="R332" s="1">
        <v>27</v>
      </c>
      <c r="T332" s="1">
        <v>7.9</v>
      </c>
      <c r="U332" s="2">
        <v>114</v>
      </c>
      <c r="V332" s="2">
        <v>117</v>
      </c>
      <c r="W332" s="3">
        <v>23</v>
      </c>
      <c r="Z332" s="2">
        <v>53</v>
      </c>
      <c r="AA332" s="1">
        <v>0.98</v>
      </c>
      <c r="AB332" s="1">
        <v>50.9</v>
      </c>
    </row>
    <row r="333" spans="1:28">
      <c r="A333">
        <v>1931</v>
      </c>
      <c r="B333" s="6">
        <v>12</v>
      </c>
      <c r="C333" s="6">
        <v>202</v>
      </c>
      <c r="I333">
        <v>82</v>
      </c>
      <c r="J333" s="3">
        <v>13</v>
      </c>
      <c r="K333" s="3">
        <v>35</v>
      </c>
      <c r="L333" s="3">
        <v>3.1</v>
      </c>
      <c r="M333" s="3">
        <f t="shared" si="6"/>
        <v>38.1</v>
      </c>
      <c r="N333" s="4">
        <v>0.9</v>
      </c>
      <c r="P333" s="1">
        <v>5.7</v>
      </c>
      <c r="R333" s="1">
        <v>29</v>
      </c>
      <c r="T333" s="1">
        <v>7.8</v>
      </c>
      <c r="U333" s="2">
        <v>88</v>
      </c>
      <c r="V333" s="2">
        <v>99</v>
      </c>
      <c r="W333" s="3">
        <v>19</v>
      </c>
      <c r="Z333" s="2">
        <v>41</v>
      </c>
      <c r="AA333" s="1">
        <v>2.4900000000000002</v>
      </c>
      <c r="AB333" s="1">
        <v>42.1</v>
      </c>
    </row>
    <row r="334" spans="1:28">
      <c r="A334">
        <v>1932</v>
      </c>
      <c r="B334" s="6">
        <v>1</v>
      </c>
      <c r="C334" s="6">
        <v>152</v>
      </c>
      <c r="I334">
        <v>50</v>
      </c>
      <c r="J334" s="3">
        <v>7.6</v>
      </c>
      <c r="K334" s="3">
        <v>22</v>
      </c>
      <c r="L334" s="3">
        <v>1</v>
      </c>
      <c r="M334" s="3">
        <f t="shared" si="6"/>
        <v>23</v>
      </c>
      <c r="N334" s="4">
        <v>0.9</v>
      </c>
      <c r="P334" s="1">
        <v>5.8</v>
      </c>
      <c r="R334" s="1">
        <v>21</v>
      </c>
      <c r="T334" s="1">
        <v>7.5</v>
      </c>
      <c r="U334" s="2">
        <v>47</v>
      </c>
      <c r="V334" s="2">
        <v>60</v>
      </c>
      <c r="W334" s="3">
        <v>25</v>
      </c>
      <c r="Z334" s="2">
        <v>43</v>
      </c>
      <c r="AA334" s="1">
        <v>5.09</v>
      </c>
      <c r="AB334" s="1">
        <v>43.8</v>
      </c>
    </row>
    <row r="335" spans="1:28">
      <c r="A335">
        <v>1932</v>
      </c>
      <c r="B335" s="6">
        <v>2</v>
      </c>
      <c r="C335" s="6">
        <v>158</v>
      </c>
      <c r="I335">
        <v>24</v>
      </c>
      <c r="J335" s="3">
        <v>7</v>
      </c>
      <c r="K335" s="3">
        <v>20</v>
      </c>
      <c r="L335" s="3">
        <v>1.1000000000000001</v>
      </c>
      <c r="M335" s="3">
        <f t="shared" si="6"/>
        <v>21.1</v>
      </c>
      <c r="N335" s="4">
        <v>0.9</v>
      </c>
      <c r="P335" s="1">
        <v>5.8</v>
      </c>
      <c r="R335" s="1">
        <v>21</v>
      </c>
      <c r="T335" s="1">
        <v>7.5</v>
      </c>
      <c r="U335" s="2">
        <v>43</v>
      </c>
      <c r="V335" s="2">
        <v>55</v>
      </c>
      <c r="W335" s="3">
        <v>19</v>
      </c>
      <c r="Z335" s="2">
        <v>40</v>
      </c>
      <c r="AA335" s="1">
        <v>2.38</v>
      </c>
      <c r="AB335" s="1">
        <v>39.5</v>
      </c>
    </row>
    <row r="336" spans="1:28">
      <c r="A336">
        <v>1932</v>
      </c>
      <c r="B336" s="6">
        <v>3</v>
      </c>
      <c r="C336" s="6">
        <v>158</v>
      </c>
      <c r="I336">
        <v>43</v>
      </c>
      <c r="J336" s="3">
        <v>12.8</v>
      </c>
      <c r="K336" s="3">
        <v>19</v>
      </c>
      <c r="L336" s="3">
        <v>1</v>
      </c>
      <c r="M336" s="3">
        <f t="shared" si="6"/>
        <v>20</v>
      </c>
      <c r="N336" s="4">
        <v>0.9</v>
      </c>
      <c r="P336" s="1">
        <v>3.8</v>
      </c>
      <c r="R336" s="1">
        <v>21</v>
      </c>
      <c r="T336" s="1">
        <v>7.4</v>
      </c>
      <c r="U336" s="2">
        <v>39</v>
      </c>
      <c r="V336" s="2">
        <v>50</v>
      </c>
      <c r="W336" s="3">
        <v>18</v>
      </c>
      <c r="Z336" s="2">
        <v>40</v>
      </c>
      <c r="AA336" s="1">
        <v>5.79</v>
      </c>
      <c r="AB336" s="1">
        <v>37.4</v>
      </c>
    </row>
    <row r="337" spans="1:28">
      <c r="A337">
        <v>1932</v>
      </c>
      <c r="B337" s="6">
        <v>4</v>
      </c>
      <c r="C337" s="6">
        <v>132</v>
      </c>
      <c r="I337">
        <v>40</v>
      </c>
      <c r="J337" s="3">
        <v>12</v>
      </c>
      <c r="K337" s="3">
        <v>17</v>
      </c>
      <c r="L337" s="3">
        <v>1</v>
      </c>
      <c r="M337" s="3">
        <f t="shared" si="6"/>
        <v>18</v>
      </c>
      <c r="N337" s="4">
        <v>0.9</v>
      </c>
      <c r="P337" s="1">
        <v>5.8</v>
      </c>
      <c r="R337" s="1">
        <v>20</v>
      </c>
      <c r="T337" s="1">
        <v>7.4</v>
      </c>
      <c r="U337" s="2">
        <v>39</v>
      </c>
      <c r="V337" s="2">
        <v>47</v>
      </c>
      <c r="W337" s="3">
        <v>23</v>
      </c>
      <c r="Z337" s="2">
        <v>52</v>
      </c>
      <c r="AA337" s="1">
        <v>2.27</v>
      </c>
      <c r="AB337" s="1">
        <v>49.4</v>
      </c>
    </row>
    <row r="338" spans="1:28">
      <c r="A338">
        <v>1932</v>
      </c>
      <c r="B338" s="6">
        <v>5</v>
      </c>
      <c r="C338" s="6">
        <v>146</v>
      </c>
      <c r="I338">
        <v>58</v>
      </c>
      <c r="J338" s="3">
        <v>9</v>
      </c>
      <c r="K338" s="3">
        <v>19</v>
      </c>
      <c r="L338" s="3">
        <v>1</v>
      </c>
      <c r="M338" s="3">
        <f t="shared" si="6"/>
        <v>20</v>
      </c>
      <c r="P338" s="1">
        <v>5.6</v>
      </c>
      <c r="R338" s="1">
        <v>28</v>
      </c>
      <c r="T338" s="1">
        <v>7.5</v>
      </c>
      <c r="U338" s="2">
        <v>47</v>
      </c>
      <c r="V338" s="2">
        <v>51</v>
      </c>
      <c r="W338" s="3">
        <v>20</v>
      </c>
      <c r="Z338" s="2"/>
      <c r="AA338" s="1">
        <v>5.16</v>
      </c>
      <c r="AB338" s="1">
        <v>61.2</v>
      </c>
    </row>
    <row r="339" spans="1:28">
      <c r="A339">
        <v>1932</v>
      </c>
      <c r="B339" s="6">
        <v>6</v>
      </c>
      <c r="C339" s="6">
        <v>156</v>
      </c>
      <c r="I339">
        <v>44</v>
      </c>
      <c r="J339" s="3">
        <v>14</v>
      </c>
      <c r="K339" s="3">
        <v>32</v>
      </c>
      <c r="L339" s="3">
        <v>1.2</v>
      </c>
      <c r="M339" s="3">
        <f t="shared" si="6"/>
        <v>33.200000000000003</v>
      </c>
      <c r="N339" s="4">
        <v>0.9</v>
      </c>
      <c r="P339" s="1">
        <v>5.2</v>
      </c>
      <c r="R339" s="1">
        <v>23</v>
      </c>
      <c r="T339" s="1">
        <v>7.9</v>
      </c>
      <c r="U339" s="2">
        <v>73</v>
      </c>
      <c r="V339" s="2">
        <v>82</v>
      </c>
      <c r="W339" s="3">
        <v>23</v>
      </c>
      <c r="Z339" s="2">
        <v>75</v>
      </c>
      <c r="AA339" s="1">
        <v>3.8</v>
      </c>
      <c r="AB339" s="1">
        <v>70.3</v>
      </c>
    </row>
    <row r="340" spans="1:28">
      <c r="A340">
        <v>1932</v>
      </c>
      <c r="B340" s="6">
        <v>7</v>
      </c>
      <c r="C340" s="6">
        <v>173</v>
      </c>
      <c r="I340">
        <v>63</v>
      </c>
      <c r="J340" s="3">
        <v>14</v>
      </c>
      <c r="K340" s="3">
        <v>30</v>
      </c>
      <c r="L340" s="3">
        <v>2</v>
      </c>
      <c r="M340" s="3">
        <f t="shared" si="6"/>
        <v>32</v>
      </c>
      <c r="P340" s="1">
        <v>5.4</v>
      </c>
      <c r="R340" s="1">
        <v>24</v>
      </c>
      <c r="T340" s="1">
        <v>8.1</v>
      </c>
      <c r="U340" s="2">
        <v>75</v>
      </c>
      <c r="V340" s="2">
        <v>83</v>
      </c>
      <c r="W340" s="3">
        <v>24</v>
      </c>
      <c r="Z340" s="2">
        <v>80</v>
      </c>
      <c r="AA340" s="1">
        <v>3.26</v>
      </c>
      <c r="AB340" s="1">
        <v>74.400000000000006</v>
      </c>
    </row>
    <row r="341" spans="1:28">
      <c r="A341">
        <v>1932</v>
      </c>
      <c r="B341" s="6">
        <v>8</v>
      </c>
      <c r="N341" s="4">
        <v>0.9</v>
      </c>
      <c r="T341" s="1">
        <v>8.1</v>
      </c>
      <c r="U341" s="2">
        <v>86</v>
      </c>
      <c r="V341" s="2">
        <v>93</v>
      </c>
      <c r="W341" s="3">
        <v>21</v>
      </c>
      <c r="Z341" s="2">
        <v>77</v>
      </c>
      <c r="AA341" s="1">
        <v>2.5</v>
      </c>
      <c r="AB341" s="1">
        <v>74.3</v>
      </c>
    </row>
    <row r="342" spans="1:28">
      <c r="A342">
        <v>1932</v>
      </c>
      <c r="B342" s="6">
        <v>9</v>
      </c>
      <c r="C342" s="6">
        <v>160</v>
      </c>
      <c r="I342">
        <v>49</v>
      </c>
      <c r="J342" s="3">
        <v>5</v>
      </c>
      <c r="K342" s="3">
        <v>28</v>
      </c>
      <c r="L342" s="3">
        <v>8.1</v>
      </c>
      <c r="M342" s="3">
        <f t="shared" ref="M342:M388" si="7">L342+K342</f>
        <v>36.1</v>
      </c>
      <c r="P342" s="1">
        <v>5</v>
      </c>
      <c r="R342" s="1">
        <v>41</v>
      </c>
      <c r="T342" s="1">
        <v>8.6</v>
      </c>
      <c r="U342" s="2">
        <v>90</v>
      </c>
      <c r="V342" s="2">
        <v>104</v>
      </c>
      <c r="W342" s="3">
        <v>24</v>
      </c>
      <c r="Z342" s="2">
        <v>72</v>
      </c>
      <c r="AA342" s="1">
        <v>2.27</v>
      </c>
      <c r="AB342" s="1">
        <v>67.3</v>
      </c>
    </row>
    <row r="343" spans="1:28">
      <c r="A343">
        <v>1932</v>
      </c>
      <c r="B343" s="6">
        <v>10</v>
      </c>
      <c r="C343" s="6">
        <v>131</v>
      </c>
      <c r="I343">
        <v>42</v>
      </c>
      <c r="J343" s="3">
        <v>3</v>
      </c>
      <c r="K343" s="3">
        <v>23</v>
      </c>
      <c r="L343" s="3">
        <v>4.8</v>
      </c>
      <c r="M343" s="3">
        <f t="shared" si="7"/>
        <v>27.8</v>
      </c>
      <c r="P343" s="1">
        <v>5</v>
      </c>
      <c r="R343" s="1">
        <v>21</v>
      </c>
      <c r="T343" s="1">
        <v>7.3</v>
      </c>
      <c r="U343" s="2">
        <v>67</v>
      </c>
      <c r="V343" s="2">
        <v>77</v>
      </c>
      <c r="W343" s="3">
        <v>17</v>
      </c>
      <c r="Z343" s="2">
        <v>54</v>
      </c>
      <c r="AA343" s="1">
        <v>6.35</v>
      </c>
      <c r="AB343" s="1">
        <v>56</v>
      </c>
    </row>
    <row r="344" spans="1:28">
      <c r="A344">
        <v>1932</v>
      </c>
      <c r="B344" s="6">
        <v>11</v>
      </c>
      <c r="C344" s="6">
        <v>102</v>
      </c>
      <c r="I344">
        <v>27</v>
      </c>
      <c r="J344" s="3">
        <v>5</v>
      </c>
      <c r="K344" s="3">
        <v>12</v>
      </c>
      <c r="L344" s="3">
        <v>2.8</v>
      </c>
      <c r="M344" s="3">
        <f t="shared" si="7"/>
        <v>14.8</v>
      </c>
      <c r="P344" s="1">
        <v>5</v>
      </c>
      <c r="R344" s="1">
        <v>27</v>
      </c>
      <c r="T344" s="1">
        <v>7.6</v>
      </c>
      <c r="U344" s="2">
        <v>36</v>
      </c>
      <c r="V344" s="2">
        <v>41</v>
      </c>
      <c r="W344" s="3">
        <v>19</v>
      </c>
      <c r="Z344" s="2">
        <v>46</v>
      </c>
      <c r="AA344" s="1">
        <v>5.09</v>
      </c>
      <c r="AB344" s="1">
        <v>42.6</v>
      </c>
    </row>
    <row r="345" spans="1:28">
      <c r="A345">
        <v>1932</v>
      </c>
      <c r="B345" s="6">
        <v>12</v>
      </c>
      <c r="C345" s="6">
        <v>114</v>
      </c>
      <c r="I345">
        <v>34</v>
      </c>
      <c r="J345" s="3">
        <v>5</v>
      </c>
      <c r="K345" s="3">
        <v>22</v>
      </c>
      <c r="L345" s="3">
        <v>3</v>
      </c>
      <c r="M345" s="3">
        <f t="shared" si="7"/>
        <v>25</v>
      </c>
      <c r="N345" s="4">
        <v>0.7</v>
      </c>
      <c r="P345" s="1">
        <v>4</v>
      </c>
      <c r="R345" s="1">
        <v>17</v>
      </c>
      <c r="T345" s="1">
        <v>7.5</v>
      </c>
      <c r="U345" s="2">
        <v>54</v>
      </c>
      <c r="V345" s="2">
        <v>65</v>
      </c>
      <c r="W345" s="3">
        <v>20</v>
      </c>
      <c r="Z345" s="2"/>
      <c r="AA345" s="1">
        <v>3.36</v>
      </c>
      <c r="AB345" s="1">
        <v>37.1</v>
      </c>
    </row>
    <row r="346" spans="1:28">
      <c r="A346">
        <v>1933</v>
      </c>
      <c r="B346" s="6">
        <v>1</v>
      </c>
      <c r="C346" s="6">
        <v>99</v>
      </c>
      <c r="I346">
        <v>32</v>
      </c>
      <c r="J346" s="3">
        <v>3.4</v>
      </c>
      <c r="K346" s="3">
        <v>17</v>
      </c>
      <c r="L346" s="3">
        <v>3.1</v>
      </c>
      <c r="M346" s="3">
        <f t="shared" si="7"/>
        <v>20.100000000000001</v>
      </c>
      <c r="N346" s="4">
        <v>0.7</v>
      </c>
      <c r="P346" s="1">
        <v>4</v>
      </c>
      <c r="R346" s="1">
        <v>18</v>
      </c>
      <c r="T346" s="1">
        <v>7.4</v>
      </c>
      <c r="U346" s="2">
        <v>46</v>
      </c>
      <c r="V346" s="2">
        <v>54</v>
      </c>
      <c r="W346" s="3">
        <v>19</v>
      </c>
      <c r="Z346" s="2">
        <v>40</v>
      </c>
      <c r="AA346" s="1">
        <v>3.2</v>
      </c>
      <c r="AB346" s="1">
        <v>40.200000000000003</v>
      </c>
    </row>
    <row r="347" spans="1:28">
      <c r="A347">
        <v>1933</v>
      </c>
      <c r="B347" s="6">
        <v>2</v>
      </c>
      <c r="C347" s="6">
        <v>94</v>
      </c>
      <c r="I347">
        <v>27</v>
      </c>
      <c r="J347" s="3">
        <v>3.4</v>
      </c>
      <c r="K347" s="3">
        <v>18</v>
      </c>
      <c r="L347" s="3">
        <v>2.6</v>
      </c>
      <c r="M347" s="3">
        <f t="shared" si="7"/>
        <v>20.6</v>
      </c>
      <c r="N347" s="4">
        <v>0.8</v>
      </c>
      <c r="P347" s="1">
        <v>4.4000000000000004</v>
      </c>
      <c r="R347" s="1">
        <v>21</v>
      </c>
      <c r="T347" s="1">
        <v>7.4</v>
      </c>
      <c r="U347" s="2">
        <v>39</v>
      </c>
      <c r="V347" s="2">
        <v>50</v>
      </c>
      <c r="W347" s="3">
        <v>18</v>
      </c>
      <c r="Z347" s="2">
        <v>36</v>
      </c>
      <c r="AA347" s="1">
        <v>3.08</v>
      </c>
      <c r="AB347" s="1">
        <v>35.4</v>
      </c>
    </row>
    <row r="348" spans="1:28">
      <c r="A348">
        <v>1933</v>
      </c>
      <c r="B348" s="6">
        <v>3</v>
      </c>
      <c r="C348" s="6">
        <v>92</v>
      </c>
      <c r="I348">
        <v>29</v>
      </c>
      <c r="J348" s="3">
        <v>4.4000000000000004</v>
      </c>
      <c r="K348" s="3">
        <v>15</v>
      </c>
      <c r="L348" s="3">
        <v>2.6</v>
      </c>
      <c r="M348" s="3">
        <f t="shared" si="7"/>
        <v>17.600000000000001</v>
      </c>
      <c r="N348" s="4">
        <v>0.8</v>
      </c>
      <c r="P348" s="1">
        <v>3.6</v>
      </c>
      <c r="R348" s="1">
        <v>18</v>
      </c>
      <c r="T348" s="1">
        <v>7.4</v>
      </c>
      <c r="U348" s="2">
        <v>38</v>
      </c>
      <c r="V348" s="2">
        <v>48</v>
      </c>
      <c r="W348" s="3">
        <v>18</v>
      </c>
      <c r="Z348" s="2">
        <v>41</v>
      </c>
      <c r="AA348" s="1">
        <v>4.0599999999999996</v>
      </c>
      <c r="AB348" s="1">
        <v>39.700000000000003</v>
      </c>
    </row>
    <row r="349" spans="1:28">
      <c r="A349">
        <v>1933</v>
      </c>
      <c r="B349" s="6">
        <v>4</v>
      </c>
      <c r="C349" s="6">
        <v>89</v>
      </c>
      <c r="I349">
        <v>30</v>
      </c>
      <c r="J349" s="3">
        <v>4</v>
      </c>
      <c r="K349" s="3">
        <v>12</v>
      </c>
      <c r="L349" s="3">
        <v>3.5</v>
      </c>
      <c r="M349" s="3">
        <f t="shared" si="7"/>
        <v>15.5</v>
      </c>
      <c r="P349" s="1">
        <v>3.6</v>
      </c>
      <c r="R349" s="1">
        <v>17</v>
      </c>
      <c r="T349" s="1">
        <v>7.5</v>
      </c>
      <c r="U349" s="2">
        <v>38</v>
      </c>
      <c r="V349" s="2">
        <v>94</v>
      </c>
      <c r="W349" s="3">
        <v>18</v>
      </c>
      <c r="Z349" s="2">
        <v>54</v>
      </c>
      <c r="AA349" s="1">
        <v>5.23</v>
      </c>
      <c r="AB349" s="1">
        <v>51.7</v>
      </c>
    </row>
    <row r="350" spans="1:28">
      <c r="A350">
        <v>1933</v>
      </c>
      <c r="B350" s="6">
        <v>5</v>
      </c>
      <c r="C350" s="6">
        <v>92</v>
      </c>
      <c r="I350">
        <v>30</v>
      </c>
      <c r="J350" s="3">
        <v>2.2000000000000002</v>
      </c>
      <c r="K350" s="3">
        <v>18</v>
      </c>
      <c r="L350" s="3">
        <v>2.5</v>
      </c>
      <c r="M350" s="3">
        <f t="shared" si="7"/>
        <v>20.5</v>
      </c>
      <c r="N350" s="4">
        <v>0.7</v>
      </c>
      <c r="P350" s="1">
        <v>3.8</v>
      </c>
      <c r="R350" s="1">
        <v>19</v>
      </c>
      <c r="T350" s="1">
        <v>7.5</v>
      </c>
      <c r="U350" s="2">
        <v>47</v>
      </c>
      <c r="V350" s="2">
        <v>52</v>
      </c>
      <c r="W350" s="3">
        <v>20</v>
      </c>
      <c r="Z350" s="2">
        <v>65</v>
      </c>
      <c r="AA350" s="1">
        <v>5.47</v>
      </c>
      <c r="AB350" s="1">
        <v>64.3</v>
      </c>
    </row>
    <row r="351" spans="1:28">
      <c r="A351">
        <v>1933</v>
      </c>
      <c r="B351" s="6">
        <v>6</v>
      </c>
      <c r="C351" s="6">
        <v>133</v>
      </c>
      <c r="I351">
        <v>50</v>
      </c>
      <c r="J351" s="3">
        <v>2.4</v>
      </c>
      <c r="K351" s="3">
        <v>20</v>
      </c>
      <c r="L351" s="3">
        <v>3.7</v>
      </c>
      <c r="M351" s="3">
        <f t="shared" si="7"/>
        <v>23.7</v>
      </c>
      <c r="N351" s="4">
        <v>0.6</v>
      </c>
      <c r="P351" s="1">
        <v>5.2</v>
      </c>
      <c r="R351" s="1">
        <v>23</v>
      </c>
      <c r="T351" s="1">
        <v>7.7</v>
      </c>
      <c r="U351" s="2">
        <v>68</v>
      </c>
      <c r="V351" s="2">
        <v>74</v>
      </c>
      <c r="W351" s="3">
        <v>21</v>
      </c>
      <c r="Z351" s="2">
        <v>75</v>
      </c>
      <c r="AA351" s="1">
        <v>2.63</v>
      </c>
      <c r="AB351" s="1">
        <v>71.900000000000006</v>
      </c>
    </row>
    <row r="352" spans="1:28">
      <c r="A352">
        <v>1933</v>
      </c>
      <c r="B352" s="6">
        <v>7</v>
      </c>
      <c r="C352" s="6">
        <v>135</v>
      </c>
      <c r="I352">
        <v>51</v>
      </c>
      <c r="J352" s="3">
        <v>1.4</v>
      </c>
      <c r="K352" s="3">
        <v>32</v>
      </c>
      <c r="L352" s="3">
        <v>2.5</v>
      </c>
      <c r="M352" s="3">
        <f t="shared" si="7"/>
        <v>34.5</v>
      </c>
      <c r="N352" s="4">
        <v>0.8</v>
      </c>
      <c r="P352" s="1">
        <v>6</v>
      </c>
      <c r="R352" s="1">
        <v>22</v>
      </c>
      <c r="T352" s="1">
        <v>7.4</v>
      </c>
      <c r="U352" s="2">
        <v>78</v>
      </c>
      <c r="V352" s="2">
        <v>92</v>
      </c>
      <c r="W352" s="3">
        <v>23</v>
      </c>
      <c r="Z352" s="2">
        <v>78</v>
      </c>
      <c r="AA352" s="1">
        <v>5.72</v>
      </c>
      <c r="AB352" s="1">
        <v>73.599999999999994</v>
      </c>
    </row>
    <row r="353" spans="1:28">
      <c r="A353">
        <v>1933</v>
      </c>
      <c r="B353" s="6">
        <v>8</v>
      </c>
      <c r="C353" s="6">
        <v>134</v>
      </c>
      <c r="I353">
        <v>45</v>
      </c>
      <c r="J353" s="3">
        <v>2.6</v>
      </c>
      <c r="K353" s="3">
        <v>24</v>
      </c>
      <c r="L353" s="3">
        <v>2.2000000000000002</v>
      </c>
      <c r="M353" s="3">
        <f t="shared" si="7"/>
        <v>26.2</v>
      </c>
      <c r="N353" s="4">
        <v>0.8</v>
      </c>
      <c r="P353" s="1">
        <v>5.4</v>
      </c>
      <c r="R353" s="1">
        <v>21</v>
      </c>
      <c r="T353" s="1">
        <v>7.7</v>
      </c>
      <c r="U353" s="2">
        <v>66</v>
      </c>
      <c r="V353" s="2">
        <v>68</v>
      </c>
      <c r="W353" s="3">
        <v>20</v>
      </c>
      <c r="Z353" s="2">
        <v>77</v>
      </c>
      <c r="AA353" s="1">
        <v>10.07</v>
      </c>
      <c r="AB353" s="1">
        <v>73.5</v>
      </c>
    </row>
    <row r="354" spans="1:28">
      <c r="A354">
        <v>1933</v>
      </c>
      <c r="B354" s="6">
        <v>9</v>
      </c>
      <c r="C354" s="6">
        <v>116</v>
      </c>
      <c r="I354">
        <v>34</v>
      </c>
      <c r="J354" s="3">
        <v>1.6</v>
      </c>
      <c r="K354" s="3">
        <v>21</v>
      </c>
      <c r="L354" s="3">
        <v>3.5</v>
      </c>
      <c r="M354" s="3">
        <f t="shared" si="7"/>
        <v>24.5</v>
      </c>
      <c r="N354" s="4">
        <v>0.86</v>
      </c>
      <c r="P354" s="1">
        <v>5.8</v>
      </c>
      <c r="R354" s="1">
        <v>17</v>
      </c>
      <c r="T354" s="1">
        <v>7.7</v>
      </c>
      <c r="U354" s="2">
        <v>54</v>
      </c>
      <c r="V354" s="2">
        <v>62</v>
      </c>
      <c r="W354" s="3">
        <v>14</v>
      </c>
      <c r="Z354" s="2">
        <v>71</v>
      </c>
      <c r="AA354" s="1">
        <v>3.04</v>
      </c>
      <c r="AB354" s="1">
        <v>69.599999999999994</v>
      </c>
    </row>
    <row r="355" spans="1:28">
      <c r="A355">
        <v>1933</v>
      </c>
      <c r="B355" s="6">
        <v>10</v>
      </c>
      <c r="C355" s="6">
        <v>141</v>
      </c>
      <c r="I355">
        <v>42</v>
      </c>
      <c r="J355" s="3">
        <v>3.2</v>
      </c>
      <c r="K355" s="3">
        <v>25</v>
      </c>
      <c r="L355" s="3">
        <v>3.11</v>
      </c>
      <c r="M355" s="3">
        <f t="shared" si="7"/>
        <v>28.11</v>
      </c>
      <c r="N355" s="4">
        <v>0.57999999999999996</v>
      </c>
      <c r="P355" s="1">
        <v>5.8</v>
      </c>
      <c r="R355" s="1">
        <v>27</v>
      </c>
      <c r="T355" s="1">
        <v>8</v>
      </c>
      <c r="U355" s="2">
        <v>68</v>
      </c>
      <c r="V355" s="2">
        <v>77</v>
      </c>
      <c r="W355" s="3">
        <v>21</v>
      </c>
      <c r="Z355" s="2">
        <v>60</v>
      </c>
      <c r="AA355" s="1">
        <v>1.98</v>
      </c>
      <c r="AB355" s="1">
        <v>54.4</v>
      </c>
    </row>
    <row r="356" spans="1:28">
      <c r="A356">
        <v>1933</v>
      </c>
      <c r="B356" s="6">
        <v>11</v>
      </c>
      <c r="C356" s="6">
        <v>164</v>
      </c>
      <c r="I356">
        <v>55</v>
      </c>
      <c r="J356" s="3">
        <v>3.2</v>
      </c>
      <c r="K356" s="3">
        <v>33</v>
      </c>
      <c r="L356" s="3">
        <v>4.4000000000000004</v>
      </c>
      <c r="M356" s="3">
        <f t="shared" si="7"/>
        <v>37.4</v>
      </c>
      <c r="N356" s="4">
        <v>0.85</v>
      </c>
      <c r="P356" s="1">
        <v>5.6</v>
      </c>
      <c r="R356" s="1">
        <v>25</v>
      </c>
      <c r="T356" s="1">
        <v>8.1</v>
      </c>
      <c r="U356" s="2">
        <v>82</v>
      </c>
      <c r="V356" s="2">
        <v>102</v>
      </c>
      <c r="W356" s="3">
        <v>21</v>
      </c>
      <c r="Z356" s="2">
        <v>44</v>
      </c>
      <c r="AA356" s="1">
        <v>1.49</v>
      </c>
      <c r="AB356" s="1">
        <v>41.8</v>
      </c>
    </row>
    <row r="357" spans="1:28">
      <c r="A357">
        <v>1933</v>
      </c>
      <c r="B357" s="6">
        <v>12</v>
      </c>
      <c r="C357" s="6">
        <v>149</v>
      </c>
      <c r="I357">
        <v>51</v>
      </c>
      <c r="J357" s="3">
        <v>1.6</v>
      </c>
      <c r="K357" s="3">
        <v>32</v>
      </c>
      <c r="L357" s="3">
        <v>2.6</v>
      </c>
      <c r="M357" s="3">
        <f t="shared" si="7"/>
        <v>34.6</v>
      </c>
      <c r="N357" s="4">
        <v>0.8</v>
      </c>
      <c r="P357" s="1">
        <v>5.6</v>
      </c>
      <c r="R357" s="1">
        <v>28</v>
      </c>
      <c r="T357" s="1">
        <v>7.9</v>
      </c>
      <c r="U357" s="2">
        <v>71</v>
      </c>
      <c r="V357" s="2">
        <v>90</v>
      </c>
      <c r="W357" s="3">
        <v>21</v>
      </c>
      <c r="Z357" s="2">
        <v>38</v>
      </c>
      <c r="AA357" s="1">
        <v>3.08</v>
      </c>
      <c r="AB357" s="1">
        <v>36</v>
      </c>
    </row>
    <row r="358" spans="1:28">
      <c r="A358">
        <v>1934</v>
      </c>
      <c r="B358" s="6">
        <v>1</v>
      </c>
      <c r="C358" s="6">
        <v>96</v>
      </c>
      <c r="I358">
        <v>33</v>
      </c>
      <c r="J358" s="3">
        <v>2</v>
      </c>
      <c r="K358" s="3">
        <v>17</v>
      </c>
      <c r="L358" s="3">
        <v>3.1</v>
      </c>
      <c r="M358" s="3">
        <f t="shared" si="7"/>
        <v>20.100000000000001</v>
      </c>
      <c r="N358" s="4">
        <v>0.85</v>
      </c>
      <c r="P358" s="1">
        <v>3.8</v>
      </c>
      <c r="R358" s="1">
        <v>19</v>
      </c>
      <c r="T358" s="1">
        <v>7.4</v>
      </c>
      <c r="U358" s="2">
        <v>40</v>
      </c>
      <c r="V358" s="2">
        <v>53</v>
      </c>
      <c r="W358" s="3">
        <v>21</v>
      </c>
      <c r="Z358" s="2">
        <v>36</v>
      </c>
      <c r="AA358" s="1">
        <v>2.4500000000000002</v>
      </c>
      <c r="AB358" s="1">
        <v>36.4</v>
      </c>
    </row>
    <row r="359" spans="1:28">
      <c r="A359">
        <v>1934</v>
      </c>
      <c r="B359" s="6">
        <v>2</v>
      </c>
      <c r="C359" s="6">
        <v>131</v>
      </c>
      <c r="I359">
        <v>41</v>
      </c>
      <c r="J359" s="3">
        <v>2.7</v>
      </c>
      <c r="K359" s="3">
        <v>27</v>
      </c>
      <c r="L359" s="3">
        <v>2.4</v>
      </c>
      <c r="M359" s="3">
        <f t="shared" si="7"/>
        <v>29.4</v>
      </c>
      <c r="N359" s="4">
        <v>1</v>
      </c>
      <c r="P359" s="1">
        <v>6</v>
      </c>
      <c r="R359" s="1">
        <v>22</v>
      </c>
      <c r="T359" s="1">
        <v>7.6</v>
      </c>
      <c r="U359" s="2">
        <v>64</v>
      </c>
      <c r="V359" s="2">
        <v>74</v>
      </c>
      <c r="W359" s="3">
        <v>17</v>
      </c>
      <c r="Z359" s="2">
        <v>32</v>
      </c>
      <c r="AA359" s="1">
        <v>3.15</v>
      </c>
      <c r="AB359" s="1">
        <v>21.6</v>
      </c>
    </row>
    <row r="360" spans="1:28">
      <c r="A360">
        <v>1934</v>
      </c>
      <c r="B360" s="6">
        <v>3</v>
      </c>
      <c r="C360" s="6">
        <v>82</v>
      </c>
      <c r="I360">
        <v>34</v>
      </c>
      <c r="J360" s="3">
        <v>2.2000000000000002</v>
      </c>
      <c r="K360" s="3">
        <v>16</v>
      </c>
      <c r="L360" s="3">
        <v>2.6</v>
      </c>
      <c r="M360" s="3">
        <f t="shared" si="7"/>
        <v>18.600000000000001</v>
      </c>
      <c r="N360" s="4">
        <v>1</v>
      </c>
      <c r="P360" s="1">
        <v>5.8</v>
      </c>
      <c r="R360" s="1">
        <v>17</v>
      </c>
      <c r="T360" s="1">
        <v>7.8</v>
      </c>
      <c r="U360" s="2">
        <v>49</v>
      </c>
      <c r="V360" s="2">
        <v>50</v>
      </c>
      <c r="W360" s="3">
        <v>18</v>
      </c>
      <c r="Z360" s="2">
        <v>38</v>
      </c>
      <c r="AA360" s="1">
        <v>4.68</v>
      </c>
      <c r="AB360" s="1">
        <v>38.1</v>
      </c>
    </row>
    <row r="361" spans="1:28">
      <c r="A361">
        <v>1934</v>
      </c>
      <c r="B361" s="6">
        <v>4</v>
      </c>
      <c r="C361" s="6">
        <v>96</v>
      </c>
      <c r="I361">
        <v>32</v>
      </c>
      <c r="J361" s="3">
        <v>5.6</v>
      </c>
      <c r="K361" s="3">
        <v>15</v>
      </c>
      <c r="L361" s="3">
        <v>2.7</v>
      </c>
      <c r="M361" s="3">
        <f t="shared" si="7"/>
        <v>17.7</v>
      </c>
      <c r="N361" s="4">
        <v>0.85</v>
      </c>
      <c r="P361" s="1">
        <v>5.4</v>
      </c>
      <c r="R361" s="1">
        <v>17</v>
      </c>
      <c r="T361" s="1">
        <v>7.3</v>
      </c>
      <c r="U361" s="2">
        <v>36</v>
      </c>
      <c r="V361" s="2">
        <v>50</v>
      </c>
      <c r="W361" s="3">
        <v>16</v>
      </c>
      <c r="Z361" s="2">
        <v>54</v>
      </c>
      <c r="AA361" s="1">
        <v>2.6</v>
      </c>
      <c r="AB361" s="1">
        <v>50.7</v>
      </c>
    </row>
    <row r="362" spans="1:28">
      <c r="A362">
        <v>1934</v>
      </c>
      <c r="B362" s="6">
        <v>5</v>
      </c>
      <c r="C362" s="6">
        <v>190</v>
      </c>
      <c r="I362">
        <v>37</v>
      </c>
      <c r="J362" s="3">
        <v>4.2</v>
      </c>
      <c r="K362" s="3">
        <v>18</v>
      </c>
      <c r="L362" s="3">
        <v>3.4</v>
      </c>
      <c r="M362" s="3">
        <f t="shared" si="7"/>
        <v>21.4</v>
      </c>
      <c r="N362" s="4">
        <v>0.85</v>
      </c>
      <c r="P362" s="1">
        <v>4.8</v>
      </c>
      <c r="R362" s="1">
        <v>16</v>
      </c>
      <c r="T362" s="1">
        <v>7.6</v>
      </c>
      <c r="U362" s="2">
        <v>52</v>
      </c>
      <c r="V362" s="2">
        <v>78</v>
      </c>
      <c r="W362" s="3">
        <v>20</v>
      </c>
      <c r="Z362" s="2">
        <v>67</v>
      </c>
      <c r="AA362" s="1">
        <v>5.08</v>
      </c>
      <c r="AB362" s="1">
        <v>63.3</v>
      </c>
    </row>
    <row r="363" spans="1:28">
      <c r="A363">
        <v>1934</v>
      </c>
      <c r="B363" s="6">
        <v>6</v>
      </c>
      <c r="C363" s="6">
        <v>129</v>
      </c>
      <c r="I363">
        <v>50</v>
      </c>
      <c r="J363" s="3">
        <v>2.6</v>
      </c>
      <c r="K363" s="3">
        <v>23</v>
      </c>
      <c r="L363" s="3">
        <v>4.0999999999999996</v>
      </c>
      <c r="M363" s="3">
        <f t="shared" si="7"/>
        <v>27.1</v>
      </c>
      <c r="N363" s="4">
        <v>0.85</v>
      </c>
      <c r="P363" s="1">
        <v>6</v>
      </c>
      <c r="R363" s="1">
        <v>20</v>
      </c>
      <c r="T363" s="1">
        <v>7.8</v>
      </c>
      <c r="U363" s="2">
        <v>67</v>
      </c>
      <c r="V363" s="2">
        <v>80</v>
      </c>
      <c r="W363" s="3">
        <v>17</v>
      </c>
      <c r="Z363" s="2">
        <v>77</v>
      </c>
      <c r="AA363" s="1">
        <v>3.21</v>
      </c>
      <c r="AB363" s="1">
        <v>74.099999999999994</v>
      </c>
    </row>
    <row r="364" spans="1:28">
      <c r="A364">
        <v>1934</v>
      </c>
      <c r="B364" s="6">
        <v>7</v>
      </c>
      <c r="C364" s="6">
        <v>132</v>
      </c>
      <c r="I364">
        <v>49</v>
      </c>
      <c r="J364" s="3">
        <v>3.4</v>
      </c>
      <c r="K364" s="3">
        <v>25</v>
      </c>
      <c r="L364" s="3">
        <v>5.7</v>
      </c>
      <c r="M364" s="3">
        <f t="shared" si="7"/>
        <v>30.7</v>
      </c>
      <c r="N364" s="4">
        <v>0.8</v>
      </c>
      <c r="P364" s="1">
        <v>5.6</v>
      </c>
      <c r="R364" s="1">
        <v>22</v>
      </c>
      <c r="T364" s="1">
        <v>8.6</v>
      </c>
      <c r="U364" s="2">
        <v>80</v>
      </c>
      <c r="V364" s="2">
        <v>86</v>
      </c>
      <c r="W364" s="3">
        <v>17</v>
      </c>
      <c r="Z364" s="2">
        <v>84</v>
      </c>
      <c r="AA364" s="1">
        <v>3.15</v>
      </c>
      <c r="AB364" s="1">
        <v>78</v>
      </c>
    </row>
    <row r="365" spans="1:28">
      <c r="A365">
        <v>1934</v>
      </c>
      <c r="B365" s="6">
        <v>8</v>
      </c>
      <c r="C365" s="6">
        <v>160</v>
      </c>
      <c r="I365">
        <v>50</v>
      </c>
      <c r="J365" s="3">
        <v>3.6</v>
      </c>
      <c r="K365" s="3">
        <v>36</v>
      </c>
      <c r="L365" s="3">
        <v>3.8</v>
      </c>
      <c r="M365" s="3">
        <f t="shared" si="7"/>
        <v>39.799999999999997</v>
      </c>
      <c r="N365" s="4">
        <v>0.9</v>
      </c>
      <c r="P365" s="1">
        <v>6</v>
      </c>
      <c r="R365" s="1">
        <v>24</v>
      </c>
      <c r="T365" s="1">
        <v>7.9</v>
      </c>
      <c r="U365" s="2">
        <v>82</v>
      </c>
      <c r="V365" s="2">
        <v>94</v>
      </c>
      <c r="W365" s="3">
        <v>18</v>
      </c>
      <c r="Z365" s="2">
        <v>78</v>
      </c>
      <c r="AA365" s="1">
        <v>4.7300000000000004</v>
      </c>
      <c r="AB365" s="1">
        <v>71.7</v>
      </c>
    </row>
    <row r="366" spans="1:28">
      <c r="A366">
        <v>1934</v>
      </c>
      <c r="B366" s="6">
        <v>9</v>
      </c>
      <c r="C366" s="6">
        <v>98</v>
      </c>
      <c r="I366">
        <v>38</v>
      </c>
      <c r="J366" s="3">
        <v>4.5999999999999996</v>
      </c>
      <c r="K366" s="3">
        <v>24</v>
      </c>
      <c r="L366" s="3">
        <v>3.1</v>
      </c>
      <c r="M366" s="3">
        <f t="shared" si="7"/>
        <v>27.1</v>
      </c>
      <c r="N366" s="4">
        <v>0.75</v>
      </c>
      <c r="P366" s="1">
        <v>6.0250000000000004</v>
      </c>
      <c r="R366" s="1">
        <v>25</v>
      </c>
      <c r="T366" s="1">
        <v>7.7</v>
      </c>
      <c r="U366" s="2">
        <v>61</v>
      </c>
      <c r="V366" s="2">
        <v>66</v>
      </c>
      <c r="W366" s="3">
        <v>17</v>
      </c>
      <c r="Z366" s="2">
        <v>72</v>
      </c>
      <c r="AA366" s="1">
        <v>9.17</v>
      </c>
      <c r="AB366" s="1">
        <v>68</v>
      </c>
    </row>
    <row r="367" spans="1:28">
      <c r="A367">
        <v>1934</v>
      </c>
      <c r="B367" s="6">
        <v>10</v>
      </c>
      <c r="C367" s="6">
        <v>160</v>
      </c>
      <c r="I367">
        <v>48</v>
      </c>
      <c r="J367" s="3">
        <v>4.5999999999999996</v>
      </c>
      <c r="K367" s="3">
        <v>26</v>
      </c>
      <c r="L367" s="3">
        <v>2.2000000000000002</v>
      </c>
      <c r="M367" s="3">
        <f t="shared" si="7"/>
        <v>28.2</v>
      </c>
      <c r="N367" s="4">
        <v>0.87</v>
      </c>
      <c r="P367" s="1">
        <v>5.8</v>
      </c>
      <c r="R367" s="1">
        <v>21</v>
      </c>
      <c r="T367" s="1">
        <v>7.7</v>
      </c>
      <c r="U367" s="2">
        <v>65</v>
      </c>
      <c r="V367" s="2">
        <v>74</v>
      </c>
      <c r="W367" s="3">
        <v>16</v>
      </c>
      <c r="Z367" s="2">
        <v>60</v>
      </c>
      <c r="AA367" s="1">
        <v>1.36</v>
      </c>
      <c r="AB367" s="1">
        <v>54.1</v>
      </c>
    </row>
    <row r="368" spans="1:28">
      <c r="A368">
        <v>1934</v>
      </c>
      <c r="B368" s="6">
        <v>11</v>
      </c>
      <c r="C368" s="6">
        <v>136</v>
      </c>
      <c r="I368">
        <v>50</v>
      </c>
      <c r="J368" s="3">
        <v>1.4</v>
      </c>
      <c r="K368" s="3">
        <v>30</v>
      </c>
      <c r="L368" s="3">
        <v>4.4000000000000004</v>
      </c>
      <c r="M368" s="3">
        <f t="shared" si="7"/>
        <v>34.4</v>
      </c>
      <c r="N368" s="4">
        <v>0.85</v>
      </c>
      <c r="P368" s="1">
        <v>5.8</v>
      </c>
      <c r="R368" s="1">
        <v>21</v>
      </c>
      <c r="T368" s="1">
        <v>7.9</v>
      </c>
      <c r="U368" s="2">
        <v>76</v>
      </c>
      <c r="V368" s="2">
        <v>94</v>
      </c>
      <c r="W368" s="3">
        <v>20</v>
      </c>
      <c r="Z368" s="2">
        <v>47</v>
      </c>
      <c r="AA368" s="1">
        <v>3.62</v>
      </c>
      <c r="AB368" s="1">
        <v>47</v>
      </c>
    </row>
    <row r="369" spans="1:28">
      <c r="A369">
        <v>1934</v>
      </c>
      <c r="B369" s="6">
        <v>12</v>
      </c>
      <c r="C369" s="6">
        <v>107</v>
      </c>
      <c r="I369">
        <v>40</v>
      </c>
      <c r="J369" s="3">
        <v>1.8</v>
      </c>
      <c r="K369" s="3">
        <v>26</v>
      </c>
      <c r="L369" s="3">
        <v>2.8</v>
      </c>
      <c r="M369" s="3">
        <f t="shared" si="7"/>
        <v>28.8</v>
      </c>
      <c r="N369" s="4">
        <v>0.85</v>
      </c>
      <c r="P369" s="1">
        <v>4.2</v>
      </c>
      <c r="R369" s="1">
        <v>20</v>
      </c>
      <c r="T369" s="1">
        <v>7.5</v>
      </c>
      <c r="U369" s="2">
        <v>47</v>
      </c>
      <c r="V369" s="2">
        <v>66</v>
      </c>
      <c r="W369" s="3">
        <v>16</v>
      </c>
      <c r="Z369" s="2">
        <v>37</v>
      </c>
      <c r="AA369" s="1">
        <v>2.63</v>
      </c>
      <c r="AB369" s="1">
        <v>34.4</v>
      </c>
    </row>
    <row r="370" spans="1:28">
      <c r="A370">
        <v>1935</v>
      </c>
      <c r="B370" s="6">
        <v>1</v>
      </c>
      <c r="C370" s="6">
        <v>98</v>
      </c>
      <c r="I370">
        <v>32</v>
      </c>
      <c r="J370" s="3">
        <v>2.6</v>
      </c>
      <c r="K370" s="3">
        <v>18</v>
      </c>
      <c r="L370" s="3">
        <v>2.8</v>
      </c>
      <c r="M370" s="3">
        <f t="shared" si="7"/>
        <v>20.8</v>
      </c>
      <c r="N370" s="4">
        <v>0.8</v>
      </c>
      <c r="P370" s="1">
        <v>4</v>
      </c>
      <c r="R370" s="1">
        <v>19</v>
      </c>
      <c r="T370" s="1">
        <v>7.4</v>
      </c>
      <c r="U370" s="2">
        <v>42</v>
      </c>
      <c r="V370" s="2">
        <v>55</v>
      </c>
      <c r="W370" s="3">
        <v>18</v>
      </c>
      <c r="Z370" s="2">
        <v>35</v>
      </c>
      <c r="AA370" s="1">
        <v>4.74</v>
      </c>
      <c r="AB370" s="1">
        <v>30.7</v>
      </c>
    </row>
    <row r="371" spans="1:28">
      <c r="A371">
        <v>1935</v>
      </c>
      <c r="B371" s="6">
        <v>2</v>
      </c>
      <c r="C371" s="6">
        <v>109</v>
      </c>
      <c r="I371">
        <v>39</v>
      </c>
      <c r="J371" s="3">
        <v>1.4</v>
      </c>
      <c r="K371" s="3">
        <v>18</v>
      </c>
      <c r="L371" s="3">
        <v>2.6</v>
      </c>
      <c r="M371" s="3">
        <f t="shared" si="7"/>
        <v>20.6</v>
      </c>
      <c r="N371" s="4">
        <v>0.8</v>
      </c>
      <c r="P371" s="1">
        <v>5</v>
      </c>
      <c r="R371" s="1">
        <v>19</v>
      </c>
      <c r="T371" s="1">
        <v>7.4</v>
      </c>
      <c r="U371" s="2">
        <v>42</v>
      </c>
      <c r="V371" s="2">
        <v>53</v>
      </c>
      <c r="W371" s="3">
        <v>17</v>
      </c>
      <c r="Z371" s="2">
        <v>36</v>
      </c>
      <c r="AA371" s="1">
        <v>2.73</v>
      </c>
      <c r="AB371" s="1">
        <v>32.4</v>
      </c>
    </row>
    <row r="372" spans="1:28">
      <c r="A372">
        <v>1935</v>
      </c>
      <c r="B372" s="6">
        <v>3</v>
      </c>
      <c r="C372" s="6">
        <v>96</v>
      </c>
      <c r="I372">
        <v>34</v>
      </c>
      <c r="J372" s="3">
        <v>2.4</v>
      </c>
      <c r="K372" s="3">
        <v>18</v>
      </c>
      <c r="L372" s="3">
        <v>3.5</v>
      </c>
      <c r="M372" s="3">
        <f t="shared" si="7"/>
        <v>21.5</v>
      </c>
      <c r="N372" s="4">
        <v>0.8</v>
      </c>
      <c r="P372" s="1">
        <v>4</v>
      </c>
      <c r="R372" s="1">
        <v>21</v>
      </c>
      <c r="T372" s="1">
        <v>7.5</v>
      </c>
      <c r="U372" s="2">
        <v>43</v>
      </c>
      <c r="V372" s="2">
        <v>55</v>
      </c>
      <c r="W372" s="3">
        <v>16</v>
      </c>
      <c r="Z372" s="2">
        <v>47</v>
      </c>
      <c r="AA372" s="1">
        <v>3.09</v>
      </c>
      <c r="AB372" s="1">
        <v>46.9</v>
      </c>
    </row>
    <row r="373" spans="1:28">
      <c r="A373">
        <v>1935</v>
      </c>
      <c r="B373" s="6">
        <v>4</v>
      </c>
      <c r="C373" s="6">
        <v>192</v>
      </c>
      <c r="I373">
        <v>34</v>
      </c>
      <c r="J373" s="3">
        <v>2.2000000000000002</v>
      </c>
      <c r="K373" s="3">
        <v>19</v>
      </c>
      <c r="L373" s="3">
        <v>3</v>
      </c>
      <c r="M373" s="3">
        <f t="shared" si="7"/>
        <v>22</v>
      </c>
      <c r="N373" s="4">
        <v>0.88</v>
      </c>
      <c r="P373" s="1">
        <v>4.2</v>
      </c>
      <c r="R373" s="1">
        <v>15</v>
      </c>
      <c r="T373" s="1">
        <v>7.5</v>
      </c>
      <c r="U373" s="2">
        <v>43</v>
      </c>
      <c r="V373" s="2">
        <v>55</v>
      </c>
      <c r="W373" s="3">
        <v>18</v>
      </c>
      <c r="Z373" s="2">
        <v>52</v>
      </c>
      <c r="AA373" s="1">
        <v>3.83</v>
      </c>
      <c r="AB373" s="1">
        <v>48.8</v>
      </c>
    </row>
    <row r="374" spans="1:28">
      <c r="A374">
        <v>1935</v>
      </c>
      <c r="B374" s="6">
        <v>5</v>
      </c>
      <c r="C374" s="6">
        <v>104</v>
      </c>
      <c r="I374">
        <v>43</v>
      </c>
      <c r="J374" s="3">
        <v>1.8</v>
      </c>
      <c r="K374" s="3">
        <v>18</v>
      </c>
      <c r="L374" s="3">
        <v>3.2</v>
      </c>
      <c r="M374" s="3">
        <f t="shared" si="7"/>
        <v>21.2</v>
      </c>
      <c r="N374" s="4">
        <v>0.9</v>
      </c>
      <c r="P374" s="1">
        <v>4.5999999999999996</v>
      </c>
      <c r="R374" s="1">
        <v>19</v>
      </c>
      <c r="T374" s="1">
        <v>7.6479999999999997</v>
      </c>
      <c r="U374" s="2">
        <v>48</v>
      </c>
      <c r="V374" s="2">
        <v>59</v>
      </c>
      <c r="W374" s="3">
        <v>15</v>
      </c>
      <c r="Z374" s="2">
        <v>64</v>
      </c>
      <c r="AA374" s="1">
        <v>3.65</v>
      </c>
      <c r="AB374" s="1">
        <v>58.8</v>
      </c>
    </row>
    <row r="375" spans="1:28">
      <c r="A375">
        <v>1935</v>
      </c>
      <c r="B375" s="6">
        <v>6</v>
      </c>
      <c r="C375" s="6">
        <v>134</v>
      </c>
      <c r="I375">
        <v>47</v>
      </c>
      <c r="J375" s="3">
        <v>1.6</v>
      </c>
      <c r="K375" s="3">
        <v>24</v>
      </c>
      <c r="L375" s="3">
        <v>3.8</v>
      </c>
      <c r="M375" s="3">
        <f t="shared" si="7"/>
        <v>27.8</v>
      </c>
      <c r="N375" s="4">
        <v>0.85</v>
      </c>
      <c r="P375" s="1">
        <v>5</v>
      </c>
      <c r="R375" s="1">
        <v>26</v>
      </c>
      <c r="T375" s="1">
        <v>7.5</v>
      </c>
      <c r="U375" s="2">
        <v>58</v>
      </c>
      <c r="V375" s="2">
        <v>76</v>
      </c>
      <c r="W375" s="3">
        <v>10</v>
      </c>
      <c r="Z375" s="2">
        <v>75</v>
      </c>
      <c r="AA375" s="1">
        <v>4.62</v>
      </c>
      <c r="AB375" s="1">
        <v>70</v>
      </c>
    </row>
    <row r="376" spans="1:28">
      <c r="A376">
        <v>1935</v>
      </c>
      <c r="B376" s="6">
        <v>7</v>
      </c>
      <c r="C376" s="6">
        <v>170</v>
      </c>
      <c r="I376">
        <v>48</v>
      </c>
      <c r="J376" s="3">
        <v>4.8</v>
      </c>
      <c r="K376" s="3">
        <v>36</v>
      </c>
      <c r="L376" s="3">
        <v>3.9</v>
      </c>
      <c r="M376" s="3">
        <f t="shared" si="7"/>
        <v>39.9</v>
      </c>
      <c r="N376" s="4">
        <v>0.75</v>
      </c>
      <c r="P376" s="1">
        <v>6.8</v>
      </c>
      <c r="R376" s="1">
        <v>23</v>
      </c>
      <c r="T376" s="1">
        <v>8</v>
      </c>
      <c r="U376" s="2">
        <v>77</v>
      </c>
      <c r="V376" s="2">
        <v>88</v>
      </c>
      <c r="W376" s="3">
        <v>10</v>
      </c>
      <c r="Z376" s="2">
        <v>82</v>
      </c>
      <c r="AA376" s="1">
        <v>4.4400000000000004</v>
      </c>
      <c r="AB376" s="1">
        <v>76.5</v>
      </c>
    </row>
    <row r="377" spans="1:28">
      <c r="A377">
        <v>1935</v>
      </c>
      <c r="B377" s="6">
        <v>8</v>
      </c>
      <c r="C377" s="6">
        <v>150</v>
      </c>
      <c r="I377">
        <v>53</v>
      </c>
      <c r="J377" s="3">
        <v>2</v>
      </c>
      <c r="K377" s="3">
        <v>32</v>
      </c>
      <c r="L377" s="3">
        <v>2.8</v>
      </c>
      <c r="M377" s="3">
        <f t="shared" si="7"/>
        <v>34.799999999999997</v>
      </c>
      <c r="N377" s="4">
        <v>0.75</v>
      </c>
      <c r="P377" s="1">
        <v>7.2</v>
      </c>
      <c r="R377" s="1">
        <v>25</v>
      </c>
      <c r="T377" s="1">
        <v>8.6</v>
      </c>
      <c r="U377" s="2">
        <v>81</v>
      </c>
      <c r="V377" s="2">
        <v>90</v>
      </c>
      <c r="W377" s="3">
        <v>9</v>
      </c>
      <c r="Z377" s="2">
        <v>79</v>
      </c>
      <c r="AA377" s="1">
        <v>3.31</v>
      </c>
      <c r="AB377" s="1">
        <v>73.7</v>
      </c>
    </row>
    <row r="378" spans="1:28">
      <c r="A378">
        <v>1935</v>
      </c>
      <c r="B378" s="6">
        <v>9</v>
      </c>
      <c r="C378" s="6">
        <v>109</v>
      </c>
      <c r="I378">
        <v>55</v>
      </c>
      <c r="J378" s="3">
        <v>2.6</v>
      </c>
      <c r="K378" s="3">
        <v>27</v>
      </c>
      <c r="L378" s="3">
        <v>1.2</v>
      </c>
      <c r="M378" s="3">
        <f t="shared" si="7"/>
        <v>28.2</v>
      </c>
      <c r="N378" s="4">
        <v>0.81</v>
      </c>
      <c r="P378" s="1">
        <v>7.8</v>
      </c>
      <c r="R378" s="1">
        <v>25</v>
      </c>
      <c r="T378" s="1">
        <v>8</v>
      </c>
      <c r="U378" s="2">
        <v>64</v>
      </c>
      <c r="V378" s="2">
        <v>75</v>
      </c>
      <c r="W378" s="3">
        <v>9</v>
      </c>
      <c r="Z378" s="2">
        <v>67</v>
      </c>
      <c r="AA378" s="1">
        <v>8.64</v>
      </c>
      <c r="AB378" s="1">
        <v>64.599999999999994</v>
      </c>
    </row>
    <row r="379" spans="1:28">
      <c r="A379">
        <v>1935</v>
      </c>
      <c r="B379" s="6">
        <v>10</v>
      </c>
      <c r="C379" s="6">
        <v>139</v>
      </c>
      <c r="I379">
        <v>51</v>
      </c>
      <c r="J379" s="3">
        <v>4</v>
      </c>
      <c r="K379" s="3">
        <v>35</v>
      </c>
      <c r="L379" s="3">
        <v>2.5</v>
      </c>
      <c r="M379" s="3">
        <f t="shared" si="7"/>
        <v>37.5</v>
      </c>
      <c r="N379" s="4">
        <v>0.8</v>
      </c>
      <c r="P379" s="1">
        <v>7.6</v>
      </c>
      <c r="R379" s="1">
        <v>25</v>
      </c>
      <c r="T379" s="1">
        <v>8.1999999999999993</v>
      </c>
      <c r="U379" s="2">
        <v>82</v>
      </c>
      <c r="V379" s="2">
        <v>97</v>
      </c>
      <c r="W379" s="3">
        <v>16</v>
      </c>
      <c r="Z379" s="2">
        <v>61</v>
      </c>
      <c r="AA379" s="1">
        <v>2.71</v>
      </c>
      <c r="AB379" s="1">
        <v>55.6</v>
      </c>
    </row>
    <row r="380" spans="1:28">
      <c r="A380">
        <v>1935</v>
      </c>
      <c r="B380" s="6">
        <v>11</v>
      </c>
      <c r="C380" s="6">
        <v>125</v>
      </c>
      <c r="I380">
        <v>56</v>
      </c>
      <c r="J380" s="3">
        <v>6.7</v>
      </c>
      <c r="K380" s="3">
        <v>24</v>
      </c>
      <c r="L380" s="3">
        <v>9.1</v>
      </c>
      <c r="M380" s="3">
        <f t="shared" si="7"/>
        <v>33.1</v>
      </c>
      <c r="N380" s="4">
        <v>0.8</v>
      </c>
      <c r="P380" s="1">
        <v>5</v>
      </c>
      <c r="R380" s="1">
        <v>28</v>
      </c>
      <c r="T380" s="1">
        <v>7.6</v>
      </c>
      <c r="U380" s="2">
        <v>60</v>
      </c>
      <c r="V380" s="2">
        <v>80</v>
      </c>
      <c r="W380" s="3">
        <v>20</v>
      </c>
      <c r="Z380" s="2">
        <v>53</v>
      </c>
      <c r="AA380" s="1">
        <v>4.46</v>
      </c>
      <c r="AB380" s="1">
        <v>47.9</v>
      </c>
    </row>
    <row r="381" spans="1:28">
      <c r="A381">
        <v>1935</v>
      </c>
      <c r="B381" s="6">
        <v>12</v>
      </c>
      <c r="C381" s="6">
        <v>106</v>
      </c>
      <c r="I381">
        <v>36</v>
      </c>
      <c r="J381" s="3">
        <v>1</v>
      </c>
      <c r="K381" s="3">
        <v>17</v>
      </c>
      <c r="L381" s="3">
        <v>3.2</v>
      </c>
      <c r="M381" s="3">
        <f t="shared" si="7"/>
        <v>20.2</v>
      </c>
      <c r="N381" s="4">
        <v>0.8</v>
      </c>
      <c r="P381" s="1">
        <v>6.8</v>
      </c>
      <c r="R381" s="1">
        <v>21</v>
      </c>
      <c r="T381" s="1">
        <v>7.5</v>
      </c>
      <c r="U381" s="2">
        <v>43</v>
      </c>
      <c r="V381" s="2">
        <v>58</v>
      </c>
      <c r="W381" s="3">
        <v>16</v>
      </c>
      <c r="Z381" s="2">
        <v>34</v>
      </c>
      <c r="AA381" s="1">
        <v>2.5299999999999998</v>
      </c>
      <c r="AB381" s="1">
        <v>29.3</v>
      </c>
    </row>
    <row r="382" spans="1:28">
      <c r="A382">
        <v>1936</v>
      </c>
      <c r="B382" s="6">
        <v>1</v>
      </c>
      <c r="C382" s="6">
        <v>92</v>
      </c>
      <c r="I382">
        <v>28</v>
      </c>
      <c r="J382" s="3">
        <v>2.8</v>
      </c>
      <c r="K382" s="3">
        <v>17</v>
      </c>
      <c r="L382" s="3">
        <v>3.3</v>
      </c>
      <c r="M382" s="3">
        <f t="shared" si="7"/>
        <v>20.3</v>
      </c>
      <c r="N382" s="4">
        <v>0.75</v>
      </c>
      <c r="P382" s="1">
        <v>5.2</v>
      </c>
      <c r="R382" s="1">
        <v>18</v>
      </c>
      <c r="T382" s="1">
        <v>7.3</v>
      </c>
      <c r="U382" s="2">
        <v>36</v>
      </c>
      <c r="V382" s="2">
        <v>51</v>
      </c>
      <c r="W382" s="3">
        <v>16</v>
      </c>
      <c r="Z382" s="2">
        <v>35</v>
      </c>
      <c r="AA382" s="1">
        <v>6.19</v>
      </c>
      <c r="AB382" s="1">
        <v>27.7</v>
      </c>
    </row>
    <row r="383" spans="1:28">
      <c r="A383">
        <v>1936</v>
      </c>
      <c r="B383" s="6">
        <v>2</v>
      </c>
      <c r="C383" s="6">
        <v>110</v>
      </c>
      <c r="I383">
        <v>38</v>
      </c>
      <c r="J383" s="3">
        <v>4</v>
      </c>
      <c r="K383" s="3">
        <v>18</v>
      </c>
      <c r="L383" s="3">
        <v>3.3</v>
      </c>
      <c r="M383" s="3">
        <f t="shared" si="7"/>
        <v>21.3</v>
      </c>
      <c r="N383" s="4">
        <v>0.7</v>
      </c>
      <c r="P383" s="1">
        <v>6.6</v>
      </c>
      <c r="R383" s="1">
        <v>13</v>
      </c>
      <c r="T383" s="1">
        <v>7.3</v>
      </c>
      <c r="U383" s="2">
        <v>46</v>
      </c>
      <c r="V383" s="2">
        <v>60</v>
      </c>
      <c r="W383" s="3">
        <v>14</v>
      </c>
      <c r="Z383" s="2">
        <v>33</v>
      </c>
      <c r="AA383" s="1">
        <v>3.96</v>
      </c>
      <c r="AB383" s="1">
        <v>25.9</v>
      </c>
    </row>
    <row r="384" spans="1:28">
      <c r="A384">
        <v>1936</v>
      </c>
      <c r="B384" s="6">
        <v>3</v>
      </c>
      <c r="C384" s="6">
        <v>87</v>
      </c>
      <c r="I384">
        <v>32</v>
      </c>
      <c r="J384" s="3">
        <v>4</v>
      </c>
      <c r="K384" s="3">
        <v>11</v>
      </c>
      <c r="L384" s="3">
        <v>3.5</v>
      </c>
      <c r="M384" s="3">
        <f t="shared" si="7"/>
        <v>14.5</v>
      </c>
      <c r="N384" s="4">
        <v>0.8</v>
      </c>
      <c r="P384" s="1">
        <v>4</v>
      </c>
      <c r="R384" s="1">
        <v>20</v>
      </c>
      <c r="T384" s="1">
        <v>7.3</v>
      </c>
      <c r="U384" s="2">
        <v>30</v>
      </c>
      <c r="V384" s="2">
        <v>44</v>
      </c>
      <c r="W384" s="3">
        <v>12</v>
      </c>
      <c r="Z384" s="2">
        <v>44</v>
      </c>
      <c r="AA384" s="1">
        <v>5.55</v>
      </c>
      <c r="AB384" s="1">
        <v>46.4</v>
      </c>
    </row>
    <row r="385" spans="1:28">
      <c r="A385">
        <v>1936</v>
      </c>
      <c r="B385" s="6">
        <v>4</v>
      </c>
      <c r="C385" s="6">
        <v>98</v>
      </c>
      <c r="I385">
        <v>37</v>
      </c>
      <c r="J385" s="3">
        <v>2</v>
      </c>
      <c r="K385" s="3">
        <v>19</v>
      </c>
      <c r="L385" s="3">
        <v>2.2000000000000002</v>
      </c>
      <c r="M385" s="3">
        <f t="shared" si="7"/>
        <v>21.2</v>
      </c>
      <c r="N385" s="4">
        <v>0.87</v>
      </c>
      <c r="P385" s="1">
        <v>4.3</v>
      </c>
      <c r="R385" s="1">
        <v>18</v>
      </c>
      <c r="T385" s="1">
        <v>7.7</v>
      </c>
      <c r="U385" s="2">
        <v>44</v>
      </c>
      <c r="V385" s="2">
        <v>55</v>
      </c>
      <c r="W385" s="3">
        <v>17</v>
      </c>
      <c r="Z385" s="2">
        <v>53</v>
      </c>
      <c r="AA385" s="1">
        <v>2.94</v>
      </c>
      <c r="AB385" s="1">
        <v>48.9</v>
      </c>
    </row>
    <row r="386" spans="1:28">
      <c r="A386">
        <v>1936</v>
      </c>
      <c r="B386" s="6">
        <v>5</v>
      </c>
      <c r="C386" s="6">
        <v>151</v>
      </c>
      <c r="I386">
        <v>63</v>
      </c>
      <c r="J386" s="3">
        <v>1.6</v>
      </c>
      <c r="K386" s="3">
        <v>26</v>
      </c>
      <c r="L386" s="3">
        <v>9.5</v>
      </c>
      <c r="M386" s="3">
        <f t="shared" si="7"/>
        <v>35.5</v>
      </c>
      <c r="N386" s="4">
        <v>0.9</v>
      </c>
      <c r="P386" s="1">
        <v>7.1</v>
      </c>
      <c r="R386" s="1">
        <v>29</v>
      </c>
      <c r="T386" s="1">
        <v>8</v>
      </c>
      <c r="U386" s="2">
        <v>66</v>
      </c>
      <c r="V386" s="2">
        <v>88</v>
      </c>
      <c r="W386" s="3">
        <v>19</v>
      </c>
      <c r="Z386" s="2">
        <v>67</v>
      </c>
      <c r="AA386" s="1">
        <v>2.02</v>
      </c>
      <c r="AB386" s="1">
        <v>64.099999999999994</v>
      </c>
    </row>
    <row r="387" spans="1:28">
      <c r="A387">
        <v>1936</v>
      </c>
      <c r="B387" s="6">
        <v>6</v>
      </c>
      <c r="C387" s="6">
        <v>147</v>
      </c>
      <c r="I387">
        <v>50</v>
      </c>
      <c r="J387" s="3">
        <v>2</v>
      </c>
      <c r="K387" s="3">
        <v>31</v>
      </c>
      <c r="L387" s="3">
        <v>4.3</v>
      </c>
      <c r="M387" s="3">
        <f t="shared" si="7"/>
        <v>35.299999999999997</v>
      </c>
      <c r="N387" s="4">
        <v>0.87</v>
      </c>
      <c r="P387" s="1">
        <v>6.2</v>
      </c>
      <c r="R387" s="1">
        <v>23</v>
      </c>
      <c r="T387" s="1">
        <v>7.4</v>
      </c>
      <c r="U387" s="2">
        <v>76</v>
      </c>
      <c r="V387" s="2">
        <v>95</v>
      </c>
      <c r="W387" s="3">
        <v>18</v>
      </c>
      <c r="Z387" s="2">
        <v>73</v>
      </c>
      <c r="AA387" s="1">
        <v>3.29</v>
      </c>
      <c r="AB387" s="1">
        <v>70.2</v>
      </c>
    </row>
    <row r="388" spans="1:28">
      <c r="A388">
        <v>1936</v>
      </c>
      <c r="B388" s="6">
        <v>7</v>
      </c>
      <c r="C388" s="6">
        <v>161</v>
      </c>
      <c r="I388">
        <v>62</v>
      </c>
      <c r="J388" s="3">
        <v>2</v>
      </c>
      <c r="K388" s="3">
        <v>38</v>
      </c>
      <c r="L388" s="3">
        <v>2.6</v>
      </c>
      <c r="M388" s="3">
        <f t="shared" si="7"/>
        <v>40.6</v>
      </c>
      <c r="N388" s="4">
        <v>0.9</v>
      </c>
      <c r="P388" s="1">
        <v>8.5</v>
      </c>
      <c r="R388" s="1">
        <v>33</v>
      </c>
      <c r="T388" s="1">
        <v>8.1</v>
      </c>
      <c r="U388" s="2">
        <v>82</v>
      </c>
      <c r="V388" s="2">
        <v>102</v>
      </c>
      <c r="W388" s="3">
        <v>19</v>
      </c>
      <c r="Z388" s="2">
        <v>80</v>
      </c>
      <c r="AA388" s="1">
        <v>4.16</v>
      </c>
      <c r="AB388" s="1">
        <v>75.400000000000006</v>
      </c>
    </row>
    <row r="389" spans="1:28">
      <c r="A389">
        <v>1936</v>
      </c>
      <c r="B389" s="6">
        <v>8</v>
      </c>
      <c r="T389" s="1">
        <v>8.1</v>
      </c>
      <c r="U389" s="2">
        <v>75</v>
      </c>
      <c r="V389" s="2">
        <v>100</v>
      </c>
      <c r="W389" s="3">
        <v>19</v>
      </c>
      <c r="Z389" s="2">
        <v>80</v>
      </c>
      <c r="AA389" s="1">
        <v>4.33</v>
      </c>
      <c r="AB389" s="1">
        <v>75.5</v>
      </c>
    </row>
    <row r="390" spans="1:28">
      <c r="A390">
        <v>1936</v>
      </c>
      <c r="B390" s="6">
        <v>9</v>
      </c>
      <c r="C390" s="6">
        <v>198</v>
      </c>
      <c r="I390">
        <v>6.6</v>
      </c>
      <c r="J390" s="3">
        <v>5</v>
      </c>
      <c r="K390" s="3">
        <v>38</v>
      </c>
      <c r="L390" s="3">
        <v>5.7</v>
      </c>
      <c r="M390" s="3">
        <f t="shared" ref="M390:M421" si="8">L390+K390</f>
        <v>43.7</v>
      </c>
      <c r="N390" s="4">
        <v>0.79</v>
      </c>
      <c r="P390" s="1">
        <v>7.6</v>
      </c>
      <c r="R390" s="1">
        <v>27</v>
      </c>
      <c r="T390" s="1">
        <v>8.3000000000000007</v>
      </c>
      <c r="U390" s="2">
        <v>92</v>
      </c>
      <c r="V390" s="2">
        <v>113</v>
      </c>
      <c r="W390" s="3">
        <v>23</v>
      </c>
      <c r="Z390" s="2">
        <v>74</v>
      </c>
      <c r="AA390" s="1">
        <v>2.59</v>
      </c>
      <c r="AB390" s="1">
        <v>68.8</v>
      </c>
    </row>
    <row r="391" spans="1:28">
      <c r="A391">
        <v>1936</v>
      </c>
      <c r="B391" s="6">
        <v>10</v>
      </c>
      <c r="C391" s="6">
        <v>161</v>
      </c>
      <c r="I391">
        <v>54</v>
      </c>
      <c r="J391" s="3">
        <v>3.4</v>
      </c>
      <c r="K391" s="3">
        <v>30</v>
      </c>
      <c r="L391" s="3">
        <v>6.3</v>
      </c>
      <c r="M391" s="3">
        <f t="shared" si="8"/>
        <v>36.299999999999997</v>
      </c>
      <c r="N391" s="4">
        <v>0.9</v>
      </c>
      <c r="P391" s="1">
        <v>6.5</v>
      </c>
      <c r="R391" s="1">
        <v>26</v>
      </c>
      <c r="T391" s="1">
        <v>7.9</v>
      </c>
      <c r="U391" s="2">
        <v>76</v>
      </c>
      <c r="V391" s="2">
        <v>101</v>
      </c>
      <c r="W391" s="3">
        <v>24</v>
      </c>
      <c r="Z391" s="2">
        <v>63</v>
      </c>
      <c r="AA391" s="1">
        <v>3.26</v>
      </c>
      <c r="AB391" s="1">
        <v>57.4</v>
      </c>
    </row>
    <row r="392" spans="1:28">
      <c r="A392">
        <v>1936</v>
      </c>
      <c r="B392" s="6">
        <v>11</v>
      </c>
      <c r="C392" s="6">
        <v>149</v>
      </c>
      <c r="I392">
        <v>94</v>
      </c>
      <c r="J392" s="3">
        <v>2.4</v>
      </c>
      <c r="K392" s="3">
        <v>23</v>
      </c>
      <c r="L392" s="3">
        <v>5.3</v>
      </c>
      <c r="M392" s="3">
        <f t="shared" si="8"/>
        <v>28.3</v>
      </c>
      <c r="N392" s="4">
        <v>0.85</v>
      </c>
      <c r="P392" s="1">
        <v>5.8</v>
      </c>
      <c r="R392" s="1">
        <v>25</v>
      </c>
      <c r="T392" s="1">
        <v>7.9</v>
      </c>
      <c r="U392" s="2">
        <v>71</v>
      </c>
      <c r="V392" s="2">
        <v>99</v>
      </c>
      <c r="W392" s="3">
        <v>24</v>
      </c>
      <c r="Z392" s="2">
        <v>48</v>
      </c>
      <c r="AA392" s="1">
        <v>1.06</v>
      </c>
      <c r="AB392" s="1">
        <v>42.4</v>
      </c>
    </row>
    <row r="393" spans="1:28">
      <c r="A393">
        <v>1936</v>
      </c>
      <c r="B393" s="6">
        <v>12</v>
      </c>
      <c r="C393" s="6">
        <v>111</v>
      </c>
      <c r="I393">
        <v>36</v>
      </c>
      <c r="J393" s="3">
        <v>3.8</v>
      </c>
      <c r="K393" s="3">
        <v>16</v>
      </c>
      <c r="L393" s="3">
        <v>2.2000000000000002</v>
      </c>
      <c r="M393" s="3">
        <f t="shared" si="8"/>
        <v>18.2</v>
      </c>
      <c r="N393" s="4">
        <v>0.9</v>
      </c>
      <c r="P393" s="1">
        <v>5.8</v>
      </c>
      <c r="R393" s="1">
        <v>22</v>
      </c>
      <c r="T393" s="1">
        <v>7.4</v>
      </c>
      <c r="U393" s="2">
        <v>44</v>
      </c>
      <c r="V393" s="2">
        <v>64</v>
      </c>
      <c r="W393" s="3">
        <v>19</v>
      </c>
      <c r="Z393" s="2">
        <v>39</v>
      </c>
      <c r="AA393" s="1">
        <v>5.49</v>
      </c>
      <c r="AB393" s="1">
        <v>37.200000000000003</v>
      </c>
    </row>
    <row r="394" spans="1:28">
      <c r="A394">
        <v>1937</v>
      </c>
      <c r="B394" s="6">
        <v>1</v>
      </c>
      <c r="C394" s="6">
        <v>92</v>
      </c>
      <c r="I394">
        <v>37</v>
      </c>
      <c r="J394" s="3">
        <v>3.2</v>
      </c>
      <c r="K394" s="3">
        <v>16</v>
      </c>
      <c r="L394" s="3">
        <v>3.5</v>
      </c>
      <c r="M394" s="3">
        <f t="shared" si="8"/>
        <v>19.5</v>
      </c>
      <c r="N394" s="4">
        <v>0.92</v>
      </c>
      <c r="P394" s="1">
        <v>4</v>
      </c>
      <c r="R394" s="1">
        <v>21</v>
      </c>
      <c r="T394" s="1">
        <v>7.3</v>
      </c>
      <c r="U394" s="2">
        <v>31</v>
      </c>
      <c r="V394" s="2">
        <v>49</v>
      </c>
      <c r="W394" s="3">
        <v>18</v>
      </c>
      <c r="Z394" s="2">
        <v>44</v>
      </c>
      <c r="AA394" s="1">
        <v>7.78</v>
      </c>
      <c r="AB394" s="1">
        <v>41.5</v>
      </c>
    </row>
    <row r="395" spans="1:28">
      <c r="A395">
        <v>1937</v>
      </c>
      <c r="B395" s="6">
        <v>2</v>
      </c>
      <c r="C395" s="6">
        <v>100</v>
      </c>
      <c r="I395">
        <v>35</v>
      </c>
      <c r="J395" s="3">
        <v>4</v>
      </c>
      <c r="K395" s="3">
        <v>19</v>
      </c>
      <c r="L395" s="3">
        <v>3.9</v>
      </c>
      <c r="M395" s="3">
        <f t="shared" si="8"/>
        <v>22.9</v>
      </c>
      <c r="N395" s="4">
        <v>0.9</v>
      </c>
      <c r="P395" s="1">
        <v>5.6</v>
      </c>
      <c r="R395" s="1">
        <v>21</v>
      </c>
      <c r="T395" s="1">
        <v>7.3</v>
      </c>
      <c r="U395" s="2">
        <v>35</v>
      </c>
      <c r="V395" s="2">
        <v>54</v>
      </c>
      <c r="W395" s="3">
        <v>19</v>
      </c>
      <c r="Z395" s="2">
        <v>40</v>
      </c>
      <c r="AA395" s="1">
        <v>3.2</v>
      </c>
      <c r="AB395" s="1">
        <v>34.200000000000003</v>
      </c>
    </row>
    <row r="396" spans="1:28">
      <c r="A396">
        <v>1937</v>
      </c>
      <c r="B396" s="6">
        <v>3</v>
      </c>
      <c r="C396" s="6">
        <v>92</v>
      </c>
      <c r="I396">
        <v>28</v>
      </c>
      <c r="J396" s="3">
        <v>1.6</v>
      </c>
      <c r="K396" s="3">
        <v>18</v>
      </c>
      <c r="L396" s="3">
        <v>4.4000000000000004</v>
      </c>
      <c r="M396" s="3">
        <f t="shared" si="8"/>
        <v>22.4</v>
      </c>
      <c r="N396" s="4">
        <v>0.9</v>
      </c>
      <c r="P396" s="1">
        <v>4.7</v>
      </c>
      <c r="R396" s="1">
        <v>20</v>
      </c>
      <c r="T396" s="1">
        <v>7.6</v>
      </c>
      <c r="U396" s="2">
        <v>43</v>
      </c>
      <c r="V396" s="2">
        <v>62</v>
      </c>
      <c r="W396" s="3">
        <v>15</v>
      </c>
      <c r="Z396" s="2">
        <v>44</v>
      </c>
      <c r="AA396" s="1">
        <v>2.1</v>
      </c>
      <c r="AB396" s="1">
        <v>38.700000000000003</v>
      </c>
    </row>
    <row r="397" spans="1:28">
      <c r="A397">
        <v>1937</v>
      </c>
      <c r="B397" s="6">
        <v>4</v>
      </c>
      <c r="C397" s="6">
        <v>102</v>
      </c>
      <c r="I397">
        <v>30</v>
      </c>
      <c r="J397" s="3">
        <v>3</v>
      </c>
      <c r="K397" s="3">
        <v>18</v>
      </c>
      <c r="L397" s="3">
        <v>3.9</v>
      </c>
      <c r="M397" s="3">
        <f t="shared" si="8"/>
        <v>21.9</v>
      </c>
      <c r="N397" s="4">
        <v>0.9</v>
      </c>
      <c r="P397" s="1">
        <v>5.8</v>
      </c>
      <c r="R397" s="1">
        <v>15</v>
      </c>
      <c r="T397" s="1">
        <v>7.8</v>
      </c>
      <c r="U397" s="2">
        <v>48</v>
      </c>
      <c r="V397" s="2">
        <v>65</v>
      </c>
      <c r="W397" s="3">
        <v>14</v>
      </c>
      <c r="Z397" s="2">
        <v>55</v>
      </c>
      <c r="AA397" s="1">
        <v>6.32</v>
      </c>
      <c r="AB397" s="1">
        <v>50.4</v>
      </c>
    </row>
    <row r="398" spans="1:28">
      <c r="A398">
        <v>1937</v>
      </c>
      <c r="B398" s="6">
        <v>5</v>
      </c>
      <c r="C398" s="6">
        <v>132</v>
      </c>
      <c r="I398">
        <v>59</v>
      </c>
      <c r="J398" s="3">
        <v>3</v>
      </c>
      <c r="K398" s="3">
        <v>21</v>
      </c>
      <c r="L398" s="3">
        <v>3.9</v>
      </c>
      <c r="M398" s="3">
        <f t="shared" si="8"/>
        <v>24.9</v>
      </c>
      <c r="N398" s="4">
        <v>1.1000000000000001</v>
      </c>
      <c r="P398" s="1">
        <v>5.7</v>
      </c>
      <c r="R398" s="1">
        <v>19</v>
      </c>
      <c r="T398" s="1">
        <v>7.8</v>
      </c>
      <c r="U398" s="2">
        <v>54</v>
      </c>
      <c r="V398" s="2">
        <v>68</v>
      </c>
      <c r="W398" s="3">
        <v>14</v>
      </c>
      <c r="Z398" s="2">
        <v>64</v>
      </c>
      <c r="AA398" s="1">
        <v>3.45</v>
      </c>
      <c r="AB398" s="1">
        <v>62.5</v>
      </c>
    </row>
    <row r="399" spans="1:28">
      <c r="A399">
        <v>1937</v>
      </c>
      <c r="B399" s="6">
        <v>6</v>
      </c>
      <c r="C399" s="6">
        <v>139</v>
      </c>
      <c r="I399">
        <v>53</v>
      </c>
      <c r="J399" s="3">
        <v>5</v>
      </c>
      <c r="K399" s="3">
        <v>25</v>
      </c>
      <c r="L399" s="3">
        <v>3.1</v>
      </c>
      <c r="M399" s="3">
        <f t="shared" si="8"/>
        <v>28.1</v>
      </c>
      <c r="N399" s="4">
        <v>0.9</v>
      </c>
      <c r="P399" s="1">
        <v>7</v>
      </c>
      <c r="R399" s="1">
        <v>15</v>
      </c>
      <c r="T399" s="1">
        <v>7.7</v>
      </c>
      <c r="U399" s="2">
        <v>59</v>
      </c>
      <c r="V399" s="2">
        <v>76</v>
      </c>
      <c r="W399" s="3">
        <v>17</v>
      </c>
      <c r="Z399" s="2">
        <v>77</v>
      </c>
      <c r="AA399" s="1">
        <v>5.07</v>
      </c>
      <c r="AB399" s="1">
        <v>72</v>
      </c>
    </row>
    <row r="400" spans="1:28">
      <c r="A400">
        <v>1937</v>
      </c>
      <c r="B400" s="6">
        <v>7</v>
      </c>
      <c r="C400" s="6">
        <v>110</v>
      </c>
      <c r="I400">
        <v>38</v>
      </c>
      <c r="J400" s="3">
        <v>3</v>
      </c>
      <c r="K400" s="3">
        <v>24</v>
      </c>
      <c r="L400" s="3">
        <v>5.3</v>
      </c>
      <c r="M400" s="3">
        <f t="shared" si="8"/>
        <v>29.3</v>
      </c>
      <c r="N400" s="4">
        <v>0.85</v>
      </c>
      <c r="P400" s="1">
        <v>6.6</v>
      </c>
      <c r="R400" s="1">
        <v>19</v>
      </c>
      <c r="T400" s="1">
        <v>8</v>
      </c>
      <c r="U400" s="2">
        <v>69</v>
      </c>
      <c r="V400" s="2">
        <v>81</v>
      </c>
      <c r="W400" s="3">
        <v>13</v>
      </c>
      <c r="Z400" s="2">
        <v>77</v>
      </c>
      <c r="AA400" s="1">
        <v>4.0199999999999996</v>
      </c>
      <c r="AB400" s="1">
        <v>74.599999999999994</v>
      </c>
    </row>
    <row r="401" spans="1:28">
      <c r="A401">
        <v>1937</v>
      </c>
      <c r="B401" s="6">
        <v>8</v>
      </c>
      <c r="C401" s="6">
        <v>113</v>
      </c>
      <c r="I401">
        <v>41</v>
      </c>
      <c r="J401" s="3">
        <v>4</v>
      </c>
      <c r="K401" s="3">
        <v>36</v>
      </c>
      <c r="L401" s="3">
        <v>3.1</v>
      </c>
      <c r="M401" s="3">
        <f t="shared" si="8"/>
        <v>39.1</v>
      </c>
      <c r="N401" s="4">
        <v>0.9</v>
      </c>
      <c r="R401" s="1">
        <v>21</v>
      </c>
      <c r="T401" s="1">
        <v>7.9</v>
      </c>
      <c r="U401" s="2">
        <v>71</v>
      </c>
      <c r="V401" s="2">
        <v>88</v>
      </c>
      <c r="W401" s="3">
        <v>15</v>
      </c>
      <c r="Z401" s="2">
        <v>79</v>
      </c>
      <c r="AA401" s="1">
        <v>7.08</v>
      </c>
      <c r="AB401" s="1">
        <v>75.3</v>
      </c>
    </row>
    <row r="402" spans="1:28">
      <c r="A402">
        <v>1937</v>
      </c>
      <c r="B402" s="6">
        <v>9</v>
      </c>
      <c r="C402" s="6">
        <v>122</v>
      </c>
      <c r="I402">
        <v>50</v>
      </c>
      <c r="J402" s="3">
        <v>3</v>
      </c>
      <c r="K402" s="3">
        <v>24</v>
      </c>
      <c r="L402" s="3">
        <v>4.4000000000000004</v>
      </c>
      <c r="M402" s="3">
        <f t="shared" si="8"/>
        <v>28.4</v>
      </c>
      <c r="N402" s="4">
        <v>0.9</v>
      </c>
      <c r="P402" s="1">
        <v>8</v>
      </c>
      <c r="R402" s="1">
        <v>16</v>
      </c>
      <c r="T402" s="1">
        <v>7.9</v>
      </c>
      <c r="U402" s="2">
        <v>65</v>
      </c>
      <c r="V402" s="2">
        <v>79</v>
      </c>
      <c r="W402" s="3">
        <v>13</v>
      </c>
      <c r="Z402" s="2">
        <v>70</v>
      </c>
      <c r="AA402" s="1">
        <v>1.79</v>
      </c>
      <c r="AB402" s="1">
        <v>63.5</v>
      </c>
    </row>
    <row r="403" spans="1:28">
      <c r="A403">
        <v>1937</v>
      </c>
      <c r="B403" s="6">
        <v>10</v>
      </c>
      <c r="C403" s="6">
        <v>127</v>
      </c>
      <c r="I403">
        <v>66</v>
      </c>
      <c r="J403" s="3">
        <v>3</v>
      </c>
      <c r="K403" s="3">
        <v>25</v>
      </c>
      <c r="L403" s="3">
        <v>2.2000000000000002</v>
      </c>
      <c r="M403" s="3">
        <f t="shared" si="8"/>
        <v>27.2</v>
      </c>
      <c r="N403" s="4">
        <v>0.5</v>
      </c>
      <c r="P403" s="1">
        <v>6</v>
      </c>
      <c r="R403" s="1">
        <v>17</v>
      </c>
      <c r="T403" s="1">
        <v>7.8</v>
      </c>
      <c r="U403" s="2">
        <v>63</v>
      </c>
      <c r="V403" s="2">
        <v>75</v>
      </c>
      <c r="W403" s="3">
        <v>13</v>
      </c>
      <c r="Z403" s="2">
        <v>59</v>
      </c>
      <c r="AA403" s="1">
        <v>6.95</v>
      </c>
      <c r="AB403" s="1">
        <v>53</v>
      </c>
    </row>
    <row r="404" spans="1:28">
      <c r="A404">
        <v>1937</v>
      </c>
      <c r="B404" s="6">
        <v>11</v>
      </c>
      <c r="C404" s="6">
        <v>97</v>
      </c>
      <c r="I404">
        <v>38</v>
      </c>
      <c r="J404" s="3">
        <v>4</v>
      </c>
      <c r="K404" s="3">
        <v>22</v>
      </c>
      <c r="L404" s="3">
        <v>1.9</v>
      </c>
      <c r="M404" s="3">
        <f t="shared" si="8"/>
        <v>23.9</v>
      </c>
      <c r="N404" s="4">
        <v>0.8</v>
      </c>
      <c r="P404" s="1">
        <v>5.2</v>
      </c>
      <c r="R404" s="1">
        <v>18</v>
      </c>
      <c r="T404" s="1">
        <v>7.2</v>
      </c>
      <c r="U404" s="2">
        <v>73</v>
      </c>
      <c r="V404" s="2">
        <v>63</v>
      </c>
      <c r="W404" s="3">
        <v>23</v>
      </c>
      <c r="Z404" s="2">
        <v>48</v>
      </c>
      <c r="AA404" s="1">
        <v>3.56</v>
      </c>
      <c r="AB404" s="1">
        <v>43.5</v>
      </c>
    </row>
    <row r="405" spans="1:28">
      <c r="A405">
        <v>1937</v>
      </c>
      <c r="B405" s="6">
        <v>12</v>
      </c>
      <c r="C405" s="6">
        <v>114</v>
      </c>
      <c r="I405">
        <v>40</v>
      </c>
      <c r="J405" s="3">
        <v>4</v>
      </c>
      <c r="K405" s="3">
        <v>25</v>
      </c>
      <c r="L405" s="3">
        <v>2.5</v>
      </c>
      <c r="M405" s="3">
        <f t="shared" si="8"/>
        <v>27.5</v>
      </c>
      <c r="N405" s="4">
        <v>1</v>
      </c>
      <c r="P405" s="1">
        <v>5.6</v>
      </c>
      <c r="R405" s="1">
        <v>15</v>
      </c>
      <c r="T405" s="1">
        <v>7.6</v>
      </c>
      <c r="U405" s="2">
        <v>50</v>
      </c>
      <c r="V405" s="2">
        <v>73</v>
      </c>
      <c r="W405" s="3">
        <v>23</v>
      </c>
      <c r="Z405" s="2">
        <v>39</v>
      </c>
      <c r="AA405" s="1">
        <v>1.33</v>
      </c>
      <c r="AB405" s="1">
        <v>33.9</v>
      </c>
    </row>
    <row r="406" spans="1:28">
      <c r="A406">
        <v>1938</v>
      </c>
      <c r="B406" s="6">
        <v>1</v>
      </c>
      <c r="C406" s="6">
        <v>102</v>
      </c>
      <c r="I406">
        <v>42</v>
      </c>
      <c r="J406" s="3">
        <v>3</v>
      </c>
      <c r="K406" s="3">
        <v>21</v>
      </c>
      <c r="L406" s="3">
        <v>4.4000000000000004</v>
      </c>
      <c r="M406" s="3">
        <f t="shared" si="8"/>
        <v>25.4</v>
      </c>
      <c r="N406" s="4">
        <v>1</v>
      </c>
      <c r="P406" s="1">
        <v>5.2</v>
      </c>
      <c r="R406" s="1">
        <v>18</v>
      </c>
      <c r="T406" s="1">
        <v>7.6</v>
      </c>
      <c r="U406" s="2">
        <v>44</v>
      </c>
      <c r="V406" s="2">
        <v>69</v>
      </c>
      <c r="W406" s="3">
        <v>26</v>
      </c>
      <c r="Z406" s="2">
        <v>38</v>
      </c>
      <c r="AA406" s="1">
        <v>2.39</v>
      </c>
      <c r="AB406" s="1">
        <v>32.9</v>
      </c>
    </row>
    <row r="407" spans="1:28">
      <c r="A407">
        <v>1938</v>
      </c>
      <c r="B407" s="6">
        <v>2</v>
      </c>
      <c r="C407" s="6">
        <v>97</v>
      </c>
      <c r="I407">
        <v>36</v>
      </c>
      <c r="J407" s="3">
        <v>3</v>
      </c>
      <c r="K407" s="3">
        <v>19</v>
      </c>
      <c r="L407" s="3">
        <v>4</v>
      </c>
      <c r="M407" s="3">
        <f t="shared" si="8"/>
        <v>23</v>
      </c>
      <c r="N407" s="4">
        <v>1.3</v>
      </c>
      <c r="P407" s="1">
        <v>4.9000000000000004</v>
      </c>
      <c r="R407" s="1">
        <v>15</v>
      </c>
      <c r="T407" s="1">
        <v>7.8</v>
      </c>
      <c r="U407" s="2">
        <v>39</v>
      </c>
      <c r="V407" s="2">
        <v>64</v>
      </c>
      <c r="W407" s="3">
        <v>23</v>
      </c>
      <c r="Z407" s="2">
        <v>41</v>
      </c>
      <c r="AA407" s="1">
        <v>2.66</v>
      </c>
      <c r="AB407" s="1">
        <v>38.200000000000003</v>
      </c>
    </row>
    <row r="408" spans="1:28">
      <c r="A408">
        <v>1938</v>
      </c>
      <c r="B408" s="6">
        <v>3</v>
      </c>
      <c r="C408" s="6">
        <v>94</v>
      </c>
      <c r="I408">
        <v>28</v>
      </c>
      <c r="J408" s="3">
        <v>2.6</v>
      </c>
      <c r="K408" s="3">
        <v>17</v>
      </c>
      <c r="L408" s="3">
        <v>5.3</v>
      </c>
      <c r="M408" s="3">
        <f t="shared" si="8"/>
        <v>22.3</v>
      </c>
      <c r="N408" s="4">
        <v>1.2</v>
      </c>
      <c r="P408" s="1">
        <v>5.3</v>
      </c>
      <c r="R408" s="1">
        <v>19</v>
      </c>
      <c r="T408" s="1">
        <v>7.8</v>
      </c>
      <c r="U408" s="2">
        <v>39</v>
      </c>
      <c r="V408" s="2">
        <v>64</v>
      </c>
      <c r="W408" s="3">
        <v>24</v>
      </c>
      <c r="Z408" s="2">
        <v>47</v>
      </c>
      <c r="AA408" s="1">
        <v>2.87</v>
      </c>
      <c r="AB408" s="1">
        <v>46.2</v>
      </c>
    </row>
    <row r="409" spans="1:28">
      <c r="A409">
        <v>1938</v>
      </c>
      <c r="B409" s="6">
        <v>4</v>
      </c>
      <c r="C409" s="6">
        <v>97</v>
      </c>
      <c r="I409">
        <v>31</v>
      </c>
      <c r="J409" s="3">
        <v>4</v>
      </c>
      <c r="K409" s="3">
        <v>18</v>
      </c>
      <c r="L409" s="3">
        <v>4.4000000000000004</v>
      </c>
      <c r="M409" s="3">
        <f t="shared" si="8"/>
        <v>22.4</v>
      </c>
      <c r="N409" s="4">
        <v>1.6</v>
      </c>
      <c r="P409" s="1">
        <v>4.3</v>
      </c>
      <c r="R409" s="1">
        <v>19</v>
      </c>
      <c r="T409" s="1">
        <v>7.7</v>
      </c>
      <c r="U409" s="2">
        <v>44</v>
      </c>
      <c r="V409" s="2">
        <v>64</v>
      </c>
      <c r="W409" s="3">
        <v>20</v>
      </c>
      <c r="Z409" s="2">
        <v>56</v>
      </c>
      <c r="AA409" s="1">
        <v>1.81</v>
      </c>
      <c r="AB409" s="1">
        <v>53.9</v>
      </c>
    </row>
    <row r="410" spans="1:28">
      <c r="A410">
        <v>1938</v>
      </c>
      <c r="B410" s="6">
        <v>5</v>
      </c>
      <c r="C410" s="6">
        <v>98</v>
      </c>
      <c r="I410">
        <v>25</v>
      </c>
      <c r="J410" s="3">
        <v>4</v>
      </c>
      <c r="K410" s="3">
        <v>23</v>
      </c>
      <c r="L410" s="3">
        <v>3.2</v>
      </c>
      <c r="M410" s="3">
        <f t="shared" si="8"/>
        <v>26.2</v>
      </c>
      <c r="N410" s="4">
        <v>0.6</v>
      </c>
      <c r="P410" s="1">
        <v>6.6</v>
      </c>
      <c r="R410" s="1">
        <v>23</v>
      </c>
      <c r="T410" s="1">
        <v>7.9</v>
      </c>
      <c r="U410" s="2">
        <v>48</v>
      </c>
      <c r="V410" s="2">
        <v>70</v>
      </c>
      <c r="W410" s="3">
        <v>21</v>
      </c>
      <c r="Z410" s="2">
        <v>65</v>
      </c>
      <c r="AA410" s="1">
        <v>4.3600000000000003</v>
      </c>
      <c r="AB410" s="1">
        <v>60.8</v>
      </c>
    </row>
    <row r="411" spans="1:28">
      <c r="A411">
        <v>1938</v>
      </c>
      <c r="B411" s="6">
        <v>6</v>
      </c>
      <c r="C411" s="6">
        <v>127</v>
      </c>
      <c r="I411">
        <v>48</v>
      </c>
      <c r="J411" s="3">
        <v>2.6</v>
      </c>
      <c r="K411" s="3">
        <v>26</v>
      </c>
      <c r="L411" s="3">
        <v>3.2</v>
      </c>
      <c r="M411" s="3">
        <f t="shared" si="8"/>
        <v>29.2</v>
      </c>
      <c r="N411" s="4">
        <v>0.95</v>
      </c>
      <c r="P411" s="1">
        <v>5.8</v>
      </c>
      <c r="R411" s="1">
        <v>23</v>
      </c>
      <c r="T411" s="1">
        <v>7.7</v>
      </c>
      <c r="U411" s="2">
        <v>54</v>
      </c>
      <c r="V411" s="2">
        <v>76</v>
      </c>
      <c r="W411" s="3">
        <v>22</v>
      </c>
      <c r="Z411" s="2">
        <v>74</v>
      </c>
      <c r="AA411" s="1">
        <v>4.29</v>
      </c>
      <c r="AB411" s="1">
        <v>69.5</v>
      </c>
    </row>
    <row r="412" spans="1:28">
      <c r="A412">
        <v>1938</v>
      </c>
      <c r="B412" s="6">
        <v>7</v>
      </c>
      <c r="C412" s="6">
        <v>122</v>
      </c>
      <c r="I412">
        <v>30</v>
      </c>
      <c r="J412" s="3">
        <v>3</v>
      </c>
      <c r="K412" s="3">
        <v>26</v>
      </c>
      <c r="L412" s="3">
        <v>3.2</v>
      </c>
      <c r="M412" s="3">
        <f t="shared" si="8"/>
        <v>29.2</v>
      </c>
      <c r="N412" s="4">
        <v>0.8</v>
      </c>
      <c r="P412" s="1">
        <v>5.5</v>
      </c>
      <c r="R412" s="1">
        <v>20</v>
      </c>
      <c r="T412" s="1">
        <v>7.9</v>
      </c>
      <c r="U412" s="2">
        <v>63</v>
      </c>
      <c r="V412" s="2">
        <v>78</v>
      </c>
      <c r="W412" s="3">
        <v>15</v>
      </c>
      <c r="Z412" s="2">
        <v>80</v>
      </c>
      <c r="AA412" s="1">
        <v>7.63</v>
      </c>
      <c r="AB412" s="1">
        <v>75.5</v>
      </c>
    </row>
    <row r="413" spans="1:28">
      <c r="A413">
        <v>1938</v>
      </c>
      <c r="B413" s="6">
        <v>8</v>
      </c>
      <c r="C413" s="6">
        <v>117</v>
      </c>
      <c r="I413">
        <v>40</v>
      </c>
      <c r="J413" s="3">
        <v>3</v>
      </c>
      <c r="K413" s="3">
        <v>22</v>
      </c>
      <c r="L413" s="3">
        <v>4.3</v>
      </c>
      <c r="M413" s="3">
        <f t="shared" si="8"/>
        <v>26.3</v>
      </c>
      <c r="N413" s="4">
        <v>0.8</v>
      </c>
      <c r="P413" s="1">
        <v>5.7</v>
      </c>
      <c r="R413" s="1">
        <v>17</v>
      </c>
      <c r="T413" s="1">
        <v>7.8</v>
      </c>
      <c r="U413" s="2">
        <v>60</v>
      </c>
      <c r="V413" s="2">
        <v>76</v>
      </c>
      <c r="W413" s="3">
        <v>16</v>
      </c>
      <c r="Z413" s="2">
        <v>81</v>
      </c>
      <c r="AA413" s="1">
        <v>2.5099999999999998</v>
      </c>
      <c r="AB413" s="1">
        <v>75.8</v>
      </c>
    </row>
    <row r="414" spans="1:28">
      <c r="A414">
        <v>1938</v>
      </c>
      <c r="B414" s="6">
        <v>9</v>
      </c>
      <c r="C414" s="6">
        <v>141</v>
      </c>
      <c r="I414">
        <v>46</v>
      </c>
      <c r="J414" s="3">
        <v>4.4000000000000004</v>
      </c>
      <c r="K414" s="3">
        <v>27</v>
      </c>
      <c r="L414" s="3">
        <v>2.6</v>
      </c>
      <c r="M414" s="3">
        <f t="shared" si="8"/>
        <v>29.6</v>
      </c>
      <c r="N414" s="4">
        <v>0.7</v>
      </c>
      <c r="P414" s="1">
        <v>4</v>
      </c>
      <c r="R414" s="1">
        <v>18</v>
      </c>
      <c r="T414" s="1">
        <v>8</v>
      </c>
      <c r="U414" s="2">
        <v>70</v>
      </c>
      <c r="V414" s="2">
        <v>79</v>
      </c>
      <c r="W414" s="3">
        <v>12</v>
      </c>
      <c r="Z414" s="2">
        <v>71</v>
      </c>
      <c r="AA414" s="1">
        <v>6.07</v>
      </c>
      <c r="AB414" s="1">
        <v>65.2</v>
      </c>
    </row>
    <row r="415" spans="1:28">
      <c r="A415">
        <v>1938</v>
      </c>
      <c r="B415" s="6">
        <v>10</v>
      </c>
      <c r="C415" s="6">
        <v>152</v>
      </c>
      <c r="I415">
        <v>60</v>
      </c>
      <c r="J415" s="3">
        <v>2</v>
      </c>
      <c r="K415" s="3">
        <v>27</v>
      </c>
      <c r="L415" s="3">
        <v>4.9000000000000004</v>
      </c>
      <c r="M415" s="3">
        <f t="shared" si="8"/>
        <v>31.9</v>
      </c>
      <c r="N415" s="4">
        <v>0.75</v>
      </c>
      <c r="P415" s="1">
        <v>8.8000000000000007</v>
      </c>
      <c r="R415" s="1">
        <v>21</v>
      </c>
      <c r="T415" s="1">
        <v>8.3000000000000007</v>
      </c>
      <c r="U415" s="2">
        <v>75</v>
      </c>
      <c r="V415" s="2">
        <v>90</v>
      </c>
      <c r="W415" s="3">
        <v>16</v>
      </c>
      <c r="Z415" s="2">
        <v>61</v>
      </c>
      <c r="AA415" s="1">
        <v>2.0099999999999998</v>
      </c>
      <c r="AB415" s="1">
        <v>55.9</v>
      </c>
    </row>
    <row r="416" spans="1:28">
      <c r="A416">
        <v>1938</v>
      </c>
      <c r="B416" s="6">
        <v>11</v>
      </c>
      <c r="C416" s="6">
        <v>146</v>
      </c>
      <c r="I416">
        <v>54</v>
      </c>
      <c r="J416" s="3">
        <v>1.6</v>
      </c>
      <c r="K416" s="3">
        <v>28</v>
      </c>
      <c r="L416" s="3">
        <v>5.3</v>
      </c>
      <c r="M416" s="3">
        <f t="shared" si="8"/>
        <v>33.299999999999997</v>
      </c>
      <c r="N416" s="4">
        <v>0.72</v>
      </c>
      <c r="P416" s="1">
        <v>7.6</v>
      </c>
      <c r="R416" s="1">
        <v>20</v>
      </c>
      <c r="T416" s="1">
        <v>8.1</v>
      </c>
      <c r="U416" s="2">
        <v>73</v>
      </c>
      <c r="V416" s="2">
        <v>93</v>
      </c>
      <c r="W416" s="3">
        <v>19</v>
      </c>
      <c r="Z416" s="2">
        <v>49</v>
      </c>
      <c r="AA416" s="1">
        <v>2.87</v>
      </c>
      <c r="AB416" s="1">
        <v>47.1</v>
      </c>
    </row>
    <row r="417" spans="1:28">
      <c r="A417">
        <v>1938</v>
      </c>
      <c r="B417" s="6">
        <v>12</v>
      </c>
      <c r="C417" s="6">
        <v>108</v>
      </c>
      <c r="I417">
        <v>39</v>
      </c>
      <c r="J417" s="3">
        <v>3</v>
      </c>
      <c r="K417" s="3">
        <v>22</v>
      </c>
      <c r="L417" s="3">
        <v>1.9</v>
      </c>
      <c r="M417" s="3">
        <f t="shared" si="8"/>
        <v>23.9</v>
      </c>
      <c r="N417" s="4">
        <v>0.79</v>
      </c>
      <c r="P417" s="1">
        <v>6.8</v>
      </c>
      <c r="R417" s="1">
        <v>21</v>
      </c>
      <c r="T417" s="1">
        <v>7.6</v>
      </c>
      <c r="U417" s="2">
        <v>93</v>
      </c>
      <c r="V417" s="2">
        <v>58</v>
      </c>
      <c r="W417" s="3">
        <v>16</v>
      </c>
      <c r="Z417" s="2">
        <v>40</v>
      </c>
      <c r="AA417" s="1">
        <v>2.86</v>
      </c>
      <c r="AB417" s="1">
        <v>35.6</v>
      </c>
    </row>
    <row r="418" spans="1:28">
      <c r="A418">
        <v>1939</v>
      </c>
      <c r="B418" s="6">
        <v>1</v>
      </c>
      <c r="C418" s="6">
        <v>106</v>
      </c>
      <c r="I418">
        <v>35</v>
      </c>
      <c r="J418" s="3">
        <v>2.6</v>
      </c>
      <c r="K418" s="3">
        <v>19</v>
      </c>
      <c r="L418" s="3">
        <v>3.9</v>
      </c>
      <c r="M418" s="3">
        <f t="shared" si="8"/>
        <v>22.9</v>
      </c>
      <c r="N418" s="4">
        <v>0.75</v>
      </c>
      <c r="P418" s="1">
        <v>6.6</v>
      </c>
      <c r="R418" s="1">
        <v>19</v>
      </c>
      <c r="T418" s="1">
        <v>7.7</v>
      </c>
      <c r="U418" s="2">
        <v>47</v>
      </c>
      <c r="V418" s="2">
        <v>64</v>
      </c>
      <c r="W418" s="3">
        <v>17</v>
      </c>
      <c r="Z418" s="2">
        <v>38</v>
      </c>
      <c r="AA418" s="1">
        <v>3.7</v>
      </c>
      <c r="AB418" s="1">
        <v>34.5</v>
      </c>
    </row>
    <row r="419" spans="1:28">
      <c r="A419">
        <v>1939</v>
      </c>
      <c r="B419" s="6">
        <v>2</v>
      </c>
      <c r="C419" s="6">
        <v>80</v>
      </c>
      <c r="I419">
        <v>37</v>
      </c>
      <c r="J419" s="3">
        <v>2.8</v>
      </c>
      <c r="K419" s="3">
        <v>16</v>
      </c>
      <c r="L419" s="3">
        <v>3.5</v>
      </c>
      <c r="M419" s="3">
        <f t="shared" si="8"/>
        <v>19.5</v>
      </c>
      <c r="N419" s="4">
        <v>0.75</v>
      </c>
      <c r="P419" s="1">
        <v>6</v>
      </c>
      <c r="R419" s="1">
        <v>15</v>
      </c>
      <c r="T419" s="1">
        <v>7.3</v>
      </c>
      <c r="U419" s="2">
        <v>33</v>
      </c>
      <c r="V419" s="2">
        <v>50</v>
      </c>
      <c r="W419" s="3">
        <v>16</v>
      </c>
      <c r="Z419" s="2">
        <v>41</v>
      </c>
      <c r="AA419" s="1">
        <v>5.2</v>
      </c>
      <c r="AB419" s="1">
        <v>38.700000000000003</v>
      </c>
    </row>
    <row r="420" spans="1:28">
      <c r="A420">
        <v>1939</v>
      </c>
      <c r="B420" s="6">
        <v>3</v>
      </c>
      <c r="C420" s="6">
        <v>90</v>
      </c>
      <c r="I420">
        <v>27</v>
      </c>
      <c r="J420" s="3">
        <v>3</v>
      </c>
      <c r="K420" s="3">
        <v>18</v>
      </c>
      <c r="L420" s="3">
        <v>3.9</v>
      </c>
      <c r="M420" s="3">
        <f t="shared" si="8"/>
        <v>21.9</v>
      </c>
      <c r="N420" s="4">
        <v>1</v>
      </c>
      <c r="P420" s="1">
        <v>4</v>
      </c>
      <c r="R420" s="1">
        <v>16</v>
      </c>
      <c r="T420" s="1">
        <v>7.3</v>
      </c>
      <c r="U420" s="2">
        <v>37</v>
      </c>
      <c r="V420" s="2">
        <v>60</v>
      </c>
      <c r="W420" s="3">
        <v>23</v>
      </c>
      <c r="Z420" s="2">
        <v>47</v>
      </c>
      <c r="AA420" s="1">
        <v>3.92</v>
      </c>
      <c r="AB420" s="1">
        <v>43.2</v>
      </c>
    </row>
    <row r="421" spans="1:28">
      <c r="A421">
        <v>1939</v>
      </c>
      <c r="B421" s="6">
        <v>4</v>
      </c>
      <c r="C421" s="6">
        <v>86</v>
      </c>
      <c r="I421">
        <v>22</v>
      </c>
      <c r="J421" s="3">
        <v>3.2</v>
      </c>
      <c r="K421" s="3">
        <v>16</v>
      </c>
      <c r="L421" s="3">
        <v>3.8</v>
      </c>
      <c r="M421" s="3">
        <f t="shared" si="8"/>
        <v>19.8</v>
      </c>
      <c r="N421" s="4">
        <v>0.75</v>
      </c>
      <c r="P421" s="1">
        <v>4</v>
      </c>
      <c r="R421" s="1">
        <v>18</v>
      </c>
      <c r="T421" s="1">
        <v>7.5</v>
      </c>
      <c r="U421" s="2">
        <v>36</v>
      </c>
      <c r="V421" s="2">
        <v>66</v>
      </c>
      <c r="W421" s="3">
        <v>18</v>
      </c>
      <c r="Z421" s="2">
        <v>54</v>
      </c>
      <c r="AA421" s="1">
        <v>5.03</v>
      </c>
      <c r="AB421" s="1">
        <v>50.3</v>
      </c>
    </row>
    <row r="422" spans="1:28">
      <c r="A422">
        <v>1939</v>
      </c>
      <c r="B422" s="6">
        <v>5</v>
      </c>
      <c r="C422" s="6">
        <v>109</v>
      </c>
      <c r="I422">
        <v>42</v>
      </c>
      <c r="J422" s="3">
        <v>4</v>
      </c>
      <c r="L422" s="3">
        <v>3.1</v>
      </c>
      <c r="M422" s="3"/>
      <c r="N422" s="4">
        <v>0.8</v>
      </c>
      <c r="P422" s="1">
        <v>4</v>
      </c>
      <c r="R422" s="1">
        <v>16</v>
      </c>
      <c r="T422" s="1">
        <v>7.9</v>
      </c>
      <c r="U422" s="2">
        <v>53</v>
      </c>
      <c r="V422" s="2">
        <v>67</v>
      </c>
      <c r="W422" s="3">
        <v>17</v>
      </c>
      <c r="Z422" s="2">
        <v>67</v>
      </c>
      <c r="AA422" s="1">
        <v>1.08</v>
      </c>
      <c r="AB422" s="1">
        <v>64.3</v>
      </c>
    </row>
    <row r="423" spans="1:28">
      <c r="A423">
        <v>1939</v>
      </c>
      <c r="B423" s="6">
        <v>6</v>
      </c>
      <c r="C423" s="6">
        <v>133</v>
      </c>
      <c r="I423">
        <v>55</v>
      </c>
      <c r="J423" s="3">
        <v>6</v>
      </c>
      <c r="K423" s="3">
        <v>25</v>
      </c>
      <c r="L423" s="3">
        <v>4.9000000000000004</v>
      </c>
      <c r="M423" s="3">
        <f>L423+K423</f>
        <v>29.9</v>
      </c>
      <c r="N423" s="4">
        <v>0.9</v>
      </c>
      <c r="P423" s="1">
        <v>4.0999999999999996</v>
      </c>
      <c r="R423" s="1">
        <v>24</v>
      </c>
      <c r="T423" s="1">
        <v>7.8</v>
      </c>
      <c r="U423" s="2">
        <v>65</v>
      </c>
      <c r="V423" s="2">
        <v>85</v>
      </c>
      <c r="W423" s="3">
        <v>18</v>
      </c>
      <c r="Z423" s="2">
        <v>79</v>
      </c>
      <c r="AA423" s="1">
        <v>4.8899999999999997</v>
      </c>
      <c r="AB423" s="1">
        <v>72.400000000000006</v>
      </c>
    </row>
    <row r="424" spans="1:28">
      <c r="A424">
        <v>1939</v>
      </c>
      <c r="B424" s="6">
        <v>7</v>
      </c>
      <c r="T424" s="1">
        <v>8</v>
      </c>
      <c r="U424" s="2">
        <v>65</v>
      </c>
      <c r="V424" s="2">
        <v>85</v>
      </c>
      <c r="W424" s="3">
        <v>21</v>
      </c>
      <c r="Z424" s="2">
        <v>79</v>
      </c>
      <c r="AA424" s="1">
        <v>3.72</v>
      </c>
      <c r="AB424" s="1">
        <v>73.400000000000006</v>
      </c>
    </row>
    <row r="425" spans="1:28">
      <c r="A425">
        <v>1939</v>
      </c>
      <c r="B425" s="6">
        <v>8</v>
      </c>
      <c r="C425" s="6">
        <v>131</v>
      </c>
      <c r="I425">
        <v>47</v>
      </c>
      <c r="J425" s="3">
        <v>4</v>
      </c>
      <c r="K425" s="3">
        <v>30</v>
      </c>
      <c r="L425" s="3">
        <v>4.2</v>
      </c>
      <c r="M425" s="3">
        <f t="shared" ref="M425:M435" si="9">L425+K425</f>
        <v>34.200000000000003</v>
      </c>
      <c r="P425" s="1">
        <v>7</v>
      </c>
      <c r="R425" s="1">
        <v>22</v>
      </c>
      <c r="T425" s="1">
        <v>8</v>
      </c>
      <c r="U425" s="2">
        <v>66</v>
      </c>
      <c r="V425" s="2">
        <v>90</v>
      </c>
      <c r="W425" s="3">
        <v>23</v>
      </c>
      <c r="Z425" s="2">
        <v>81</v>
      </c>
      <c r="AA425" s="1">
        <v>4.5</v>
      </c>
      <c r="AB425" s="1">
        <v>75.7</v>
      </c>
    </row>
    <row r="426" spans="1:28">
      <c r="A426">
        <v>1939</v>
      </c>
      <c r="B426" s="6">
        <v>9</v>
      </c>
      <c r="C426" s="6">
        <v>141</v>
      </c>
      <c r="I426">
        <v>42</v>
      </c>
      <c r="J426" s="3">
        <v>2</v>
      </c>
      <c r="K426" s="3">
        <v>31</v>
      </c>
      <c r="L426" s="3">
        <v>5</v>
      </c>
      <c r="M426" s="3">
        <f t="shared" si="9"/>
        <v>36</v>
      </c>
      <c r="P426" s="1">
        <v>5.3</v>
      </c>
      <c r="R426" s="1">
        <v>21</v>
      </c>
      <c r="T426" s="1">
        <v>8</v>
      </c>
      <c r="U426" s="2">
        <v>84</v>
      </c>
      <c r="V426" s="2">
        <v>95</v>
      </c>
      <c r="W426" s="3">
        <v>12</v>
      </c>
      <c r="Z426" s="2">
        <v>75</v>
      </c>
      <c r="AA426" s="1">
        <v>3.26</v>
      </c>
      <c r="AB426" s="1">
        <v>68.099999999999994</v>
      </c>
    </row>
    <row r="427" spans="1:28">
      <c r="A427">
        <v>1939</v>
      </c>
      <c r="B427" s="6">
        <v>10</v>
      </c>
      <c r="C427" s="6">
        <v>128</v>
      </c>
      <c r="I427">
        <v>44</v>
      </c>
      <c r="J427" s="3">
        <v>4.4000000000000004</v>
      </c>
      <c r="K427" s="3">
        <v>28</v>
      </c>
      <c r="L427" s="3">
        <v>3.4</v>
      </c>
      <c r="M427" s="3">
        <f t="shared" si="9"/>
        <v>31.4</v>
      </c>
      <c r="P427" s="1">
        <v>4.5999999999999996</v>
      </c>
      <c r="R427" s="1">
        <v>25</v>
      </c>
      <c r="T427" s="1">
        <v>8.1</v>
      </c>
      <c r="U427" s="2">
        <v>73</v>
      </c>
      <c r="V427" s="2">
        <v>83</v>
      </c>
      <c r="W427" s="3">
        <v>12</v>
      </c>
      <c r="Z427" s="2">
        <v>64</v>
      </c>
      <c r="AA427" s="1">
        <v>4.82</v>
      </c>
      <c r="AB427" s="1">
        <v>56.3</v>
      </c>
    </row>
    <row r="428" spans="1:28">
      <c r="A428">
        <v>1939</v>
      </c>
      <c r="B428" s="6">
        <v>11</v>
      </c>
      <c r="C428" s="6">
        <v>134</v>
      </c>
      <c r="I428">
        <v>38</v>
      </c>
      <c r="J428" s="3">
        <v>7.4</v>
      </c>
      <c r="K428" s="3">
        <v>28</v>
      </c>
      <c r="L428" s="3">
        <v>1.9</v>
      </c>
      <c r="M428" s="3">
        <f t="shared" si="9"/>
        <v>29.9</v>
      </c>
      <c r="P428" s="1">
        <v>5.4</v>
      </c>
      <c r="R428" s="1">
        <v>25</v>
      </c>
      <c r="T428" s="1">
        <v>7.9</v>
      </c>
      <c r="U428" s="2">
        <v>59</v>
      </c>
      <c r="V428" s="2">
        <v>77</v>
      </c>
      <c r="W428" s="3">
        <v>24</v>
      </c>
      <c r="Z428" s="2">
        <v>47</v>
      </c>
      <c r="AA428" s="1">
        <v>1.35</v>
      </c>
      <c r="AB428" s="1">
        <v>42.4</v>
      </c>
    </row>
    <row r="429" spans="1:28">
      <c r="A429">
        <v>1939</v>
      </c>
      <c r="B429" s="6">
        <v>12</v>
      </c>
      <c r="C429" s="6">
        <v>129</v>
      </c>
      <c r="I429">
        <v>51</v>
      </c>
      <c r="J429" s="3">
        <v>5</v>
      </c>
      <c r="K429" s="3">
        <v>34</v>
      </c>
      <c r="L429" s="3">
        <v>1.3</v>
      </c>
      <c r="M429" s="3">
        <f t="shared" si="9"/>
        <v>35.299999999999997</v>
      </c>
      <c r="P429" s="1">
        <v>5.8</v>
      </c>
      <c r="R429" s="1">
        <v>29</v>
      </c>
      <c r="T429" s="1">
        <v>8.3000000000000007</v>
      </c>
      <c r="U429" s="2">
        <v>79</v>
      </c>
      <c r="V429" s="2">
        <v>89</v>
      </c>
      <c r="W429" s="3">
        <v>10</v>
      </c>
      <c r="Z429" s="2">
        <v>41</v>
      </c>
      <c r="AA429" s="1">
        <v>1.97</v>
      </c>
      <c r="AB429" s="1">
        <v>37</v>
      </c>
    </row>
    <row r="430" spans="1:28">
      <c r="A430">
        <v>1940</v>
      </c>
      <c r="B430" s="6">
        <v>1</v>
      </c>
      <c r="C430" s="6">
        <v>120</v>
      </c>
      <c r="I430">
        <v>31</v>
      </c>
      <c r="J430" s="3">
        <v>3.4</v>
      </c>
      <c r="K430" s="3">
        <v>27</v>
      </c>
      <c r="L430" s="3">
        <v>1.8</v>
      </c>
      <c r="M430" s="3">
        <f t="shared" si="9"/>
        <v>28.8</v>
      </c>
      <c r="P430" s="1">
        <v>5.7</v>
      </c>
      <c r="R430" s="1">
        <v>30</v>
      </c>
      <c r="T430" s="1">
        <v>7.7</v>
      </c>
      <c r="U430" s="2">
        <v>66</v>
      </c>
      <c r="V430" s="2">
        <v>75</v>
      </c>
      <c r="W430" s="3">
        <v>10</v>
      </c>
      <c r="Z430" s="2">
        <v>34</v>
      </c>
      <c r="AA430" s="1">
        <v>2.4300000000000002</v>
      </c>
      <c r="AB430" s="1">
        <v>21.5</v>
      </c>
    </row>
    <row r="431" spans="1:28">
      <c r="A431">
        <v>1940</v>
      </c>
      <c r="B431" s="6">
        <v>2</v>
      </c>
      <c r="C431" s="6">
        <v>112</v>
      </c>
      <c r="I431">
        <v>38</v>
      </c>
      <c r="J431" s="3">
        <v>4.2</v>
      </c>
      <c r="K431" s="3">
        <v>22</v>
      </c>
      <c r="L431" s="3">
        <v>2</v>
      </c>
      <c r="M431" s="3">
        <f t="shared" si="9"/>
        <v>24</v>
      </c>
      <c r="P431" s="1">
        <v>3</v>
      </c>
      <c r="R431" s="1">
        <v>20</v>
      </c>
      <c r="T431" s="1">
        <v>7.4</v>
      </c>
      <c r="U431" s="2">
        <v>47</v>
      </c>
      <c r="V431" s="2">
        <v>60</v>
      </c>
      <c r="W431" s="3">
        <v>18</v>
      </c>
      <c r="Z431" s="2">
        <v>41</v>
      </c>
      <c r="AA431" s="1">
        <v>2.98</v>
      </c>
      <c r="AB431" s="1">
        <v>33.1</v>
      </c>
    </row>
    <row r="432" spans="1:28">
      <c r="A432">
        <v>1940</v>
      </c>
      <c r="B432" s="6">
        <v>3</v>
      </c>
      <c r="C432" s="6">
        <v>95</v>
      </c>
      <c r="I432">
        <v>21</v>
      </c>
      <c r="J432" s="3">
        <v>4.8</v>
      </c>
      <c r="K432" s="3">
        <v>18</v>
      </c>
      <c r="L432" s="3">
        <v>2.6</v>
      </c>
      <c r="M432" s="3">
        <f t="shared" si="9"/>
        <v>20.6</v>
      </c>
      <c r="P432" s="1">
        <v>3.7</v>
      </c>
      <c r="R432" s="1">
        <v>15</v>
      </c>
      <c r="T432" s="1">
        <v>7.4</v>
      </c>
      <c r="U432" s="2">
        <v>37</v>
      </c>
      <c r="V432" s="2">
        <v>55</v>
      </c>
      <c r="W432" s="3">
        <v>19</v>
      </c>
      <c r="Z432" s="2">
        <v>48</v>
      </c>
      <c r="AA432" s="1">
        <v>3.86</v>
      </c>
      <c r="AB432" s="1">
        <v>37.299999999999997</v>
      </c>
    </row>
    <row r="433" spans="1:28">
      <c r="A433">
        <v>1940</v>
      </c>
      <c r="B433" s="6">
        <v>4</v>
      </c>
      <c r="C433" s="6">
        <v>79</v>
      </c>
      <c r="I433">
        <v>25</v>
      </c>
      <c r="J433" s="3">
        <v>3</v>
      </c>
      <c r="K433" s="3">
        <v>17</v>
      </c>
      <c r="L433" s="3">
        <v>2.9</v>
      </c>
      <c r="M433" s="3">
        <f t="shared" si="9"/>
        <v>19.899999999999999</v>
      </c>
      <c r="P433" s="1">
        <v>4.7</v>
      </c>
      <c r="R433" s="1">
        <v>16</v>
      </c>
      <c r="T433" s="1">
        <v>7.3</v>
      </c>
      <c r="U433" s="2">
        <v>37</v>
      </c>
      <c r="V433" s="2">
        <v>53</v>
      </c>
      <c r="W433" s="3">
        <v>17</v>
      </c>
      <c r="Z433" s="2">
        <v>63</v>
      </c>
      <c r="AA433" s="1">
        <v>5.88</v>
      </c>
      <c r="AB433" s="1">
        <v>47.2</v>
      </c>
    </row>
    <row r="434" spans="1:28">
      <c r="A434">
        <v>1940</v>
      </c>
      <c r="B434" s="6">
        <v>5</v>
      </c>
      <c r="C434" s="6">
        <v>93</v>
      </c>
      <c r="I434">
        <v>35</v>
      </c>
      <c r="J434" s="3">
        <v>2</v>
      </c>
      <c r="K434" s="3">
        <v>22</v>
      </c>
      <c r="L434" s="3">
        <v>4.8</v>
      </c>
      <c r="M434" s="3">
        <f t="shared" si="9"/>
        <v>26.8</v>
      </c>
      <c r="P434" s="1">
        <v>4.2</v>
      </c>
      <c r="R434" s="1">
        <v>16</v>
      </c>
      <c r="T434" s="1">
        <v>7.8</v>
      </c>
      <c r="U434" s="2">
        <v>54</v>
      </c>
      <c r="V434" s="2">
        <v>71</v>
      </c>
      <c r="W434" s="3">
        <v>18</v>
      </c>
      <c r="Z434" s="2">
        <v>73</v>
      </c>
      <c r="AA434" s="1">
        <v>4.4000000000000004</v>
      </c>
      <c r="AB434" s="1">
        <v>61.4</v>
      </c>
    </row>
    <row r="435" spans="1:28">
      <c r="A435">
        <v>1940</v>
      </c>
      <c r="B435" s="6">
        <v>6</v>
      </c>
      <c r="C435" s="6">
        <v>102</v>
      </c>
      <c r="I435">
        <v>37</v>
      </c>
      <c r="J435" s="3">
        <v>3.8</v>
      </c>
      <c r="K435" s="3">
        <v>22</v>
      </c>
      <c r="L435" s="3">
        <v>5.2</v>
      </c>
      <c r="M435" s="3">
        <f t="shared" si="9"/>
        <v>27.2</v>
      </c>
      <c r="P435" s="1">
        <v>4.4000000000000004</v>
      </c>
      <c r="R435" s="1">
        <v>21</v>
      </c>
      <c r="T435" s="1">
        <v>7.6</v>
      </c>
      <c r="U435" s="2">
        <v>51</v>
      </c>
      <c r="V435" s="2">
        <v>75</v>
      </c>
      <c r="W435" s="3">
        <v>23</v>
      </c>
      <c r="Z435" s="2">
        <v>57</v>
      </c>
      <c r="AA435" s="1">
        <v>2.0299999999999998</v>
      </c>
      <c r="AB435" s="1">
        <v>71.3</v>
      </c>
    </row>
    <row r="436" spans="1:28">
      <c r="A436">
        <v>1940</v>
      </c>
      <c r="B436" s="6">
        <v>7</v>
      </c>
      <c r="T436" s="1">
        <v>8</v>
      </c>
      <c r="U436" s="2">
        <v>68</v>
      </c>
      <c r="V436" s="2">
        <v>82</v>
      </c>
      <c r="W436" s="3">
        <v>13</v>
      </c>
      <c r="Z436" s="2">
        <v>80</v>
      </c>
      <c r="AA436" s="1">
        <v>3.48</v>
      </c>
      <c r="AB436" s="1">
        <v>74.5</v>
      </c>
    </row>
    <row r="437" spans="1:28">
      <c r="A437">
        <v>1940</v>
      </c>
      <c r="B437" s="6">
        <v>8</v>
      </c>
      <c r="C437" s="6">
        <v>123</v>
      </c>
      <c r="I437">
        <v>39</v>
      </c>
      <c r="J437" s="3">
        <v>1.8</v>
      </c>
      <c r="K437" s="3">
        <v>29</v>
      </c>
      <c r="L437" s="3">
        <v>3.9</v>
      </c>
      <c r="M437" s="3">
        <f t="shared" ref="M437:M448" si="10">L437+K437</f>
        <v>32.9</v>
      </c>
      <c r="N437" s="4">
        <v>1</v>
      </c>
      <c r="P437" s="1">
        <v>8.1999999999999993</v>
      </c>
      <c r="R437" s="1">
        <v>23</v>
      </c>
      <c r="T437" s="1">
        <v>7.9</v>
      </c>
      <c r="U437" s="2">
        <v>81</v>
      </c>
      <c r="V437" s="2">
        <v>87</v>
      </c>
      <c r="W437" s="3">
        <v>12</v>
      </c>
      <c r="Z437" s="2">
        <v>78</v>
      </c>
      <c r="AA437" s="1">
        <v>5.29</v>
      </c>
      <c r="AB437" s="1">
        <v>71.099999999999994</v>
      </c>
    </row>
    <row r="438" spans="1:28">
      <c r="A438">
        <v>1940</v>
      </c>
      <c r="B438" s="6">
        <v>9</v>
      </c>
      <c r="C438" s="6">
        <v>119</v>
      </c>
      <c r="I438">
        <v>39</v>
      </c>
      <c r="J438" s="3">
        <v>4.5999999999999996</v>
      </c>
      <c r="K438" s="3">
        <v>23</v>
      </c>
      <c r="L438" s="3">
        <v>3.4</v>
      </c>
      <c r="M438" s="3">
        <f t="shared" si="10"/>
        <v>26.4</v>
      </c>
      <c r="N438" s="4">
        <v>0.9</v>
      </c>
      <c r="P438" s="1">
        <v>6.4</v>
      </c>
      <c r="R438" s="1">
        <v>16</v>
      </c>
      <c r="T438" s="1">
        <v>7.9</v>
      </c>
      <c r="U438" s="2">
        <v>59</v>
      </c>
      <c r="V438" s="2">
        <v>70</v>
      </c>
      <c r="W438" s="3">
        <v>13</v>
      </c>
      <c r="Z438" s="2">
        <v>71</v>
      </c>
      <c r="AA438" s="1">
        <v>3.47</v>
      </c>
      <c r="AB438" s="1">
        <v>63.8</v>
      </c>
    </row>
    <row r="439" spans="1:28">
      <c r="A439">
        <v>1940</v>
      </c>
      <c r="B439" s="6">
        <v>10</v>
      </c>
      <c r="C439" s="6">
        <v>129</v>
      </c>
      <c r="I439">
        <v>40</v>
      </c>
      <c r="J439" s="3">
        <v>3.6</v>
      </c>
      <c r="K439" s="3">
        <v>27</v>
      </c>
      <c r="L439" s="3">
        <v>3.1</v>
      </c>
      <c r="M439" s="3">
        <f t="shared" si="10"/>
        <v>30.1</v>
      </c>
      <c r="N439" s="4">
        <v>1</v>
      </c>
      <c r="P439" s="1">
        <v>7.8</v>
      </c>
      <c r="R439" s="1">
        <v>25</v>
      </c>
      <c r="T439" s="1">
        <v>8</v>
      </c>
      <c r="U439" s="2">
        <v>69</v>
      </c>
      <c r="V439" s="2">
        <v>78</v>
      </c>
      <c r="W439" s="3">
        <v>9</v>
      </c>
      <c r="Z439" s="2">
        <v>59</v>
      </c>
      <c r="AA439" s="1">
        <v>2.36</v>
      </c>
      <c r="AB439" s="1">
        <v>52.6</v>
      </c>
    </row>
    <row r="440" spans="1:28">
      <c r="A440">
        <v>1940</v>
      </c>
      <c r="B440" s="6">
        <v>11</v>
      </c>
      <c r="C440" s="6">
        <v>132</v>
      </c>
      <c r="I440">
        <v>40</v>
      </c>
      <c r="J440" s="3">
        <v>2.2000000000000002</v>
      </c>
      <c r="K440" s="3">
        <v>19</v>
      </c>
      <c r="L440" s="3">
        <v>3.6</v>
      </c>
      <c r="M440" s="3">
        <f t="shared" si="10"/>
        <v>22.6</v>
      </c>
      <c r="N440" s="4">
        <v>1</v>
      </c>
      <c r="P440" s="1">
        <v>6</v>
      </c>
      <c r="R440" s="1">
        <v>31</v>
      </c>
      <c r="T440" s="1">
        <v>7.6</v>
      </c>
      <c r="U440" s="2">
        <v>53</v>
      </c>
      <c r="V440" s="2">
        <v>63</v>
      </c>
      <c r="W440" s="3">
        <v>14</v>
      </c>
      <c r="Z440" s="2">
        <v>51</v>
      </c>
      <c r="AA440" s="1">
        <v>5.09</v>
      </c>
      <c r="AB440" s="1">
        <v>44.5</v>
      </c>
    </row>
    <row r="441" spans="1:28">
      <c r="A441">
        <v>1940</v>
      </c>
      <c r="B441" s="6">
        <v>12</v>
      </c>
      <c r="C441" s="6">
        <v>108</v>
      </c>
      <c r="I441">
        <v>24</v>
      </c>
      <c r="J441" s="3">
        <v>4.8</v>
      </c>
      <c r="K441" s="3">
        <v>18</v>
      </c>
      <c r="L441" s="3">
        <v>5.7</v>
      </c>
      <c r="M441" s="3">
        <f t="shared" si="10"/>
        <v>23.7</v>
      </c>
      <c r="N441" s="4">
        <v>0.7</v>
      </c>
      <c r="P441" s="1">
        <v>6</v>
      </c>
      <c r="R441" s="1">
        <v>26</v>
      </c>
      <c r="T441" s="1">
        <v>7.7</v>
      </c>
      <c r="U441" s="2">
        <v>54</v>
      </c>
      <c r="V441" s="2">
        <v>68</v>
      </c>
      <c r="W441" s="3">
        <v>13</v>
      </c>
      <c r="Z441" s="2">
        <v>43</v>
      </c>
      <c r="AA441" s="1">
        <v>2.5</v>
      </c>
      <c r="AB441" s="1">
        <v>39.6</v>
      </c>
    </row>
    <row r="442" spans="1:28">
      <c r="A442">
        <v>1941</v>
      </c>
      <c r="B442" s="6">
        <v>1</v>
      </c>
      <c r="C442" s="6">
        <v>112</v>
      </c>
      <c r="I442">
        <v>31</v>
      </c>
      <c r="J442" s="3">
        <v>4</v>
      </c>
      <c r="K442" s="3">
        <v>22</v>
      </c>
      <c r="L442" s="3">
        <v>3.1</v>
      </c>
      <c r="M442" s="3">
        <f t="shared" si="10"/>
        <v>25.1</v>
      </c>
      <c r="N442" s="4">
        <v>0.9</v>
      </c>
      <c r="P442" s="1">
        <v>6</v>
      </c>
      <c r="R442" s="1">
        <v>24</v>
      </c>
      <c r="T442" s="1">
        <v>7.6</v>
      </c>
      <c r="U442" s="2">
        <v>51</v>
      </c>
      <c r="V442" s="2">
        <v>65</v>
      </c>
      <c r="W442" s="3">
        <v>15</v>
      </c>
      <c r="Z442" s="2">
        <v>40</v>
      </c>
      <c r="AA442" s="1">
        <v>3.06</v>
      </c>
      <c r="AB442" s="1">
        <v>31.3</v>
      </c>
    </row>
    <row r="443" spans="1:28">
      <c r="A443">
        <v>1941</v>
      </c>
      <c r="B443" s="6">
        <v>2</v>
      </c>
      <c r="C443" s="6">
        <v>107</v>
      </c>
      <c r="I443">
        <v>30</v>
      </c>
      <c r="J443" s="3">
        <v>3.6</v>
      </c>
      <c r="K443" s="3">
        <v>24</v>
      </c>
      <c r="L443" s="3">
        <v>2.2000000000000002</v>
      </c>
      <c r="M443" s="3">
        <f t="shared" si="10"/>
        <v>26.2</v>
      </c>
      <c r="N443" s="4">
        <v>0.85</v>
      </c>
      <c r="P443" s="1">
        <v>6.3</v>
      </c>
      <c r="R443" s="1">
        <v>23</v>
      </c>
      <c r="T443" s="1">
        <v>7.6</v>
      </c>
      <c r="U443" s="2">
        <v>50</v>
      </c>
      <c r="V443" s="2">
        <v>70</v>
      </c>
      <c r="W443" s="3">
        <v>21</v>
      </c>
      <c r="Z443" s="2">
        <v>37</v>
      </c>
      <c r="AA443" s="1">
        <v>1.49</v>
      </c>
      <c r="AB443" s="1">
        <v>30.5</v>
      </c>
    </row>
    <row r="444" spans="1:28">
      <c r="A444">
        <v>1941</v>
      </c>
      <c r="B444" s="6">
        <v>3</v>
      </c>
      <c r="C444" s="6">
        <v>101</v>
      </c>
      <c r="I444">
        <v>40</v>
      </c>
      <c r="J444" s="3">
        <v>2.5</v>
      </c>
      <c r="K444" s="3">
        <v>19</v>
      </c>
      <c r="L444" s="3">
        <v>4.8</v>
      </c>
      <c r="M444" s="3">
        <f t="shared" si="10"/>
        <v>23.8</v>
      </c>
      <c r="N444" s="4">
        <v>0.8</v>
      </c>
      <c r="P444" s="1">
        <v>5.3</v>
      </c>
      <c r="R444" s="1">
        <v>17</v>
      </c>
      <c r="T444" s="1">
        <v>7.7</v>
      </c>
      <c r="U444" s="2">
        <v>47</v>
      </c>
      <c r="V444" s="2">
        <v>69</v>
      </c>
      <c r="W444" s="3">
        <v>22</v>
      </c>
      <c r="Z444" s="2">
        <v>41</v>
      </c>
      <c r="AA444" s="1">
        <v>2.2799999999999998</v>
      </c>
      <c r="AB444" s="1">
        <v>36.1</v>
      </c>
    </row>
    <row r="445" spans="1:28">
      <c r="A445">
        <v>1941</v>
      </c>
      <c r="B445" s="6">
        <v>4</v>
      </c>
      <c r="C445" s="6">
        <v>111</v>
      </c>
      <c r="I445">
        <v>45</v>
      </c>
      <c r="J445" s="3">
        <v>4.5999999999999996</v>
      </c>
      <c r="K445" s="3">
        <v>22</v>
      </c>
      <c r="L445" s="3">
        <v>3.5</v>
      </c>
      <c r="M445" s="3">
        <f t="shared" si="10"/>
        <v>25.5</v>
      </c>
      <c r="N445" s="4">
        <v>0.85</v>
      </c>
      <c r="P445" s="1">
        <v>5.8</v>
      </c>
      <c r="R445" s="1">
        <v>19</v>
      </c>
      <c r="T445" s="1">
        <v>7.6</v>
      </c>
      <c r="U445" s="2">
        <v>48</v>
      </c>
      <c r="V445" s="2">
        <v>69</v>
      </c>
      <c r="W445" s="3">
        <v>23</v>
      </c>
      <c r="Z445" s="2">
        <v>58</v>
      </c>
      <c r="AA445" s="1">
        <v>3.09</v>
      </c>
      <c r="AB445" s="1">
        <v>55.8</v>
      </c>
    </row>
    <row r="446" spans="1:28">
      <c r="A446">
        <v>1941</v>
      </c>
      <c r="B446" s="6">
        <v>5</v>
      </c>
      <c r="C446" s="6">
        <v>101</v>
      </c>
      <c r="I446">
        <v>40</v>
      </c>
      <c r="J446" s="3">
        <v>2.8</v>
      </c>
      <c r="K446" s="3">
        <v>19</v>
      </c>
      <c r="L446" s="3">
        <v>4.8</v>
      </c>
      <c r="M446" s="3">
        <f t="shared" si="10"/>
        <v>23.8</v>
      </c>
      <c r="N446" s="4">
        <v>0.85</v>
      </c>
      <c r="P446" s="1">
        <v>6.3</v>
      </c>
      <c r="R446" s="1">
        <v>17</v>
      </c>
      <c r="T446" s="1">
        <v>8</v>
      </c>
      <c r="U446" s="2">
        <v>74</v>
      </c>
      <c r="V446" s="2">
        <v>92</v>
      </c>
      <c r="W446" s="3">
        <v>20</v>
      </c>
      <c r="Z446" s="2">
        <v>69</v>
      </c>
      <c r="AA446" s="1">
        <v>2.36</v>
      </c>
      <c r="AB446" s="1">
        <v>63.5</v>
      </c>
    </row>
    <row r="447" spans="1:28">
      <c r="A447">
        <v>1941</v>
      </c>
      <c r="B447" s="6">
        <v>6</v>
      </c>
      <c r="C447" s="6">
        <v>120</v>
      </c>
      <c r="I447">
        <v>45</v>
      </c>
      <c r="J447" s="3">
        <v>2.4</v>
      </c>
      <c r="K447" s="3">
        <v>26</v>
      </c>
      <c r="L447" s="3">
        <v>3.1</v>
      </c>
      <c r="M447" s="3">
        <f t="shared" si="10"/>
        <v>29.1</v>
      </c>
      <c r="N447" s="4">
        <v>0.8</v>
      </c>
      <c r="P447" s="1">
        <v>7.2</v>
      </c>
      <c r="R447" s="1">
        <v>26</v>
      </c>
      <c r="T447" s="1">
        <v>7.7</v>
      </c>
      <c r="U447" s="2">
        <v>58</v>
      </c>
      <c r="V447" s="2">
        <v>78</v>
      </c>
      <c r="W447" s="3">
        <v>20</v>
      </c>
      <c r="Z447" s="2">
        <v>74</v>
      </c>
      <c r="AA447" s="1">
        <v>4.97</v>
      </c>
      <c r="AB447" s="1">
        <v>69.900000000000006</v>
      </c>
    </row>
    <row r="448" spans="1:28">
      <c r="A448">
        <v>1941</v>
      </c>
      <c r="B448" s="6">
        <v>7</v>
      </c>
      <c r="C448" s="6">
        <v>124</v>
      </c>
      <c r="I448">
        <v>40</v>
      </c>
      <c r="J448" s="3">
        <v>2.6</v>
      </c>
      <c r="K448" s="3">
        <v>24</v>
      </c>
      <c r="L448" s="3">
        <v>5.9</v>
      </c>
      <c r="M448" s="3">
        <f t="shared" si="10"/>
        <v>29.9</v>
      </c>
      <c r="N448" s="4">
        <v>1</v>
      </c>
      <c r="P448" s="1">
        <v>6.4</v>
      </c>
      <c r="R448" s="1">
        <v>21</v>
      </c>
      <c r="T448" s="1">
        <v>7.9</v>
      </c>
      <c r="U448" s="2">
        <v>63</v>
      </c>
      <c r="V448" s="2">
        <v>84</v>
      </c>
      <c r="W448" s="3">
        <v>19</v>
      </c>
      <c r="Z448" s="2">
        <v>80</v>
      </c>
      <c r="AA448" s="1">
        <v>5.51</v>
      </c>
      <c r="AB448" s="1">
        <v>74.900000000000006</v>
      </c>
    </row>
    <row r="449" spans="1:28">
      <c r="A449">
        <v>1941</v>
      </c>
      <c r="B449" s="6">
        <v>8</v>
      </c>
      <c r="C449" s="6">
        <v>130</v>
      </c>
      <c r="T449" s="1">
        <v>8</v>
      </c>
      <c r="U449" s="2">
        <v>81</v>
      </c>
      <c r="V449" s="2">
        <v>104</v>
      </c>
      <c r="W449" s="3">
        <v>23</v>
      </c>
      <c r="Z449" s="2">
        <v>80</v>
      </c>
      <c r="AA449" s="1">
        <v>3.23</v>
      </c>
      <c r="AB449" s="1">
        <v>72.5</v>
      </c>
    </row>
    <row r="450" spans="1:28">
      <c r="A450">
        <v>1941</v>
      </c>
      <c r="B450" s="6">
        <v>9</v>
      </c>
      <c r="C450" s="6">
        <v>156</v>
      </c>
      <c r="I450">
        <v>49</v>
      </c>
      <c r="J450" s="3">
        <v>5.2</v>
      </c>
      <c r="K450" s="3">
        <v>36</v>
      </c>
      <c r="L450" s="3">
        <v>5.5</v>
      </c>
      <c r="M450" s="3">
        <f t="shared" ref="M450:M454" si="11">L450+K450</f>
        <v>41.5</v>
      </c>
      <c r="N450" s="4">
        <v>0.3</v>
      </c>
      <c r="P450" s="1">
        <v>6.1</v>
      </c>
      <c r="R450" s="1">
        <v>25</v>
      </c>
      <c r="T450" s="1">
        <v>8.1</v>
      </c>
      <c r="U450" s="2">
        <v>88</v>
      </c>
      <c r="V450" s="2">
        <v>113</v>
      </c>
      <c r="W450" s="3">
        <v>25</v>
      </c>
      <c r="Z450" s="2">
        <v>77</v>
      </c>
      <c r="AA450" s="1">
        <v>0.57999999999999996</v>
      </c>
      <c r="AB450" s="1">
        <v>69.2</v>
      </c>
    </row>
    <row r="451" spans="1:28">
      <c r="A451">
        <v>1941</v>
      </c>
      <c r="B451" s="6">
        <v>10</v>
      </c>
      <c r="C451" s="6">
        <v>179</v>
      </c>
      <c r="I451">
        <v>60</v>
      </c>
      <c r="J451" s="3">
        <v>4.5999999999999996</v>
      </c>
      <c r="K451" s="3">
        <v>40</v>
      </c>
      <c r="L451" s="3">
        <v>6.6</v>
      </c>
      <c r="M451" s="3">
        <f t="shared" si="11"/>
        <v>46.6</v>
      </c>
      <c r="N451" s="4">
        <v>0.3</v>
      </c>
      <c r="P451" s="1">
        <v>7.4</v>
      </c>
      <c r="R451" s="1">
        <v>26</v>
      </c>
      <c r="T451" s="1">
        <v>8.1999999999999993</v>
      </c>
      <c r="U451" s="2">
        <v>103</v>
      </c>
      <c r="V451" s="2">
        <v>128</v>
      </c>
      <c r="W451" s="3">
        <v>25</v>
      </c>
      <c r="Z451" s="2">
        <v>69</v>
      </c>
      <c r="AA451" s="1">
        <v>1.74</v>
      </c>
      <c r="AB451" s="1">
        <v>61.3</v>
      </c>
    </row>
    <row r="452" spans="1:28">
      <c r="A452">
        <v>1941</v>
      </c>
      <c r="B452" s="6">
        <v>11</v>
      </c>
      <c r="C452" s="6">
        <v>216</v>
      </c>
      <c r="I452">
        <v>55</v>
      </c>
      <c r="J452" s="3">
        <v>3.6</v>
      </c>
      <c r="K452" s="3">
        <v>44</v>
      </c>
      <c r="L452" s="3">
        <v>7.4</v>
      </c>
      <c r="M452" s="3">
        <f t="shared" si="11"/>
        <v>51.4</v>
      </c>
      <c r="N452" s="4">
        <v>0.8</v>
      </c>
      <c r="P452" s="1">
        <v>3</v>
      </c>
      <c r="R452" s="1">
        <v>34</v>
      </c>
      <c r="T452" s="1">
        <v>8.4</v>
      </c>
      <c r="U452" s="2">
        <v>104</v>
      </c>
      <c r="V452" s="2">
        <v>140</v>
      </c>
      <c r="W452" s="3">
        <v>34</v>
      </c>
      <c r="Z452" s="2">
        <v>54</v>
      </c>
      <c r="AA452" s="1">
        <v>1.68</v>
      </c>
      <c r="AB452" s="1">
        <v>46.8</v>
      </c>
    </row>
    <row r="453" spans="1:28">
      <c r="A453">
        <v>1941</v>
      </c>
      <c r="B453" s="6">
        <v>12</v>
      </c>
      <c r="C453" s="6">
        <v>188</v>
      </c>
      <c r="I453">
        <v>52</v>
      </c>
      <c r="J453" s="3">
        <v>5</v>
      </c>
      <c r="K453" s="3">
        <v>34</v>
      </c>
      <c r="L453" s="3">
        <v>6.1</v>
      </c>
      <c r="M453" s="3">
        <f t="shared" si="11"/>
        <v>40.1</v>
      </c>
      <c r="N453" s="4">
        <v>0.64</v>
      </c>
      <c r="P453" s="1">
        <v>3.2</v>
      </c>
      <c r="R453" s="1">
        <v>25</v>
      </c>
      <c r="T453" s="1">
        <v>8.1</v>
      </c>
      <c r="U453" s="2">
        <v>80</v>
      </c>
      <c r="V453" s="2">
        <v>108</v>
      </c>
      <c r="W453" s="3">
        <v>26</v>
      </c>
      <c r="Z453" s="2">
        <v>45</v>
      </c>
      <c r="AA453" s="1">
        <v>3.54</v>
      </c>
      <c r="AB453" s="1">
        <v>38.799999999999997</v>
      </c>
    </row>
    <row r="454" spans="1:28">
      <c r="A454">
        <v>1942</v>
      </c>
      <c r="B454" s="6">
        <v>1</v>
      </c>
      <c r="C454" s="6">
        <v>150</v>
      </c>
      <c r="I454">
        <v>52</v>
      </c>
      <c r="J454" s="3">
        <v>1.6</v>
      </c>
      <c r="K454" s="3">
        <v>30</v>
      </c>
      <c r="L454" s="3">
        <v>3.5</v>
      </c>
      <c r="M454" s="3">
        <f t="shared" si="11"/>
        <v>33.5</v>
      </c>
      <c r="N454" s="4">
        <v>0.95</v>
      </c>
      <c r="P454" s="1">
        <v>3.9</v>
      </c>
      <c r="R454" s="1">
        <v>27</v>
      </c>
      <c r="T454" s="1">
        <v>7.7</v>
      </c>
      <c r="U454" s="2">
        <v>40</v>
      </c>
      <c r="V454" s="2">
        <v>87</v>
      </c>
      <c r="W454" s="3">
        <v>23</v>
      </c>
      <c r="Z454" s="2">
        <v>40</v>
      </c>
      <c r="AA454" s="1">
        <v>2.61</v>
      </c>
      <c r="AB454" s="1">
        <v>31.6</v>
      </c>
    </row>
    <row r="455" spans="1:28">
      <c r="A455">
        <v>1942</v>
      </c>
      <c r="B455" s="6">
        <v>2</v>
      </c>
      <c r="T455" s="1">
        <v>7.5</v>
      </c>
      <c r="U455" s="2">
        <v>44</v>
      </c>
      <c r="V455" s="2">
        <v>69</v>
      </c>
      <c r="W455" s="3">
        <v>23</v>
      </c>
      <c r="Z455" s="2">
        <v>38</v>
      </c>
      <c r="AA455" s="1">
        <v>2.13</v>
      </c>
      <c r="AB455" s="1">
        <v>30.8</v>
      </c>
    </row>
    <row r="456" spans="1:28">
      <c r="A456">
        <v>1942</v>
      </c>
      <c r="B456" s="6">
        <v>3</v>
      </c>
      <c r="C456" s="6">
        <v>101</v>
      </c>
      <c r="I456">
        <v>33</v>
      </c>
      <c r="J456" s="3">
        <v>2.4</v>
      </c>
      <c r="K456" s="3">
        <v>20</v>
      </c>
      <c r="L456" s="3">
        <v>3.7</v>
      </c>
      <c r="M456" s="3">
        <f t="shared" ref="M456:M510" si="12">L456+K456</f>
        <v>23.7</v>
      </c>
      <c r="N456" s="4">
        <v>1.2</v>
      </c>
      <c r="P456" s="1">
        <v>2.9</v>
      </c>
      <c r="R456" s="1">
        <v>23</v>
      </c>
      <c r="T456" s="1">
        <v>7.5</v>
      </c>
      <c r="U456" s="2">
        <v>39</v>
      </c>
      <c r="V456" s="2">
        <v>63</v>
      </c>
      <c r="W456" s="3">
        <v>22</v>
      </c>
      <c r="Z456" s="2">
        <v>47</v>
      </c>
      <c r="AA456" s="1">
        <v>6.09</v>
      </c>
      <c r="AB456" s="1">
        <v>43.7</v>
      </c>
    </row>
    <row r="457" spans="1:28">
      <c r="A457">
        <v>1942</v>
      </c>
      <c r="B457" s="6">
        <v>4</v>
      </c>
      <c r="C457" s="6">
        <v>112</v>
      </c>
      <c r="I457">
        <v>50</v>
      </c>
      <c r="J457" s="3">
        <v>4</v>
      </c>
      <c r="K457" s="3">
        <v>20</v>
      </c>
      <c r="L457" s="3">
        <v>3.5</v>
      </c>
      <c r="M457" s="3">
        <f t="shared" si="12"/>
        <v>23.5</v>
      </c>
      <c r="N457" s="4">
        <v>1.2</v>
      </c>
      <c r="P457" s="1">
        <v>2.7</v>
      </c>
      <c r="R457" s="1">
        <v>21</v>
      </c>
      <c r="T457" s="1">
        <v>7.5</v>
      </c>
      <c r="U457" s="2">
        <v>40</v>
      </c>
      <c r="V457" s="2">
        <v>60</v>
      </c>
      <c r="W457" s="3">
        <v>19</v>
      </c>
      <c r="Z457" s="2">
        <v>55</v>
      </c>
      <c r="AA457" s="1">
        <v>1.1100000000000001</v>
      </c>
      <c r="AB457" s="1">
        <v>54.6</v>
      </c>
    </row>
    <row r="458" spans="1:28">
      <c r="A458">
        <v>1942</v>
      </c>
      <c r="B458" s="6">
        <v>5</v>
      </c>
      <c r="C458" s="6">
        <v>140</v>
      </c>
      <c r="I458">
        <v>65</v>
      </c>
      <c r="J458" s="3">
        <v>2.4</v>
      </c>
      <c r="K458" s="3">
        <v>26</v>
      </c>
      <c r="L458" s="3">
        <v>3.1</v>
      </c>
      <c r="M458" s="3">
        <f t="shared" si="12"/>
        <v>29.1</v>
      </c>
      <c r="N458" s="4">
        <v>0.8</v>
      </c>
      <c r="P458" s="1">
        <v>2.8</v>
      </c>
      <c r="R458" s="1">
        <v>28</v>
      </c>
      <c r="T458" s="1">
        <v>7.7</v>
      </c>
      <c r="U458" s="2">
        <v>46</v>
      </c>
      <c r="V458" s="2">
        <v>75</v>
      </c>
      <c r="W458" s="3">
        <v>27</v>
      </c>
      <c r="Z458" s="2">
        <v>68</v>
      </c>
      <c r="AA458" s="1">
        <v>4.01</v>
      </c>
      <c r="AB458" s="1">
        <v>65.400000000000006</v>
      </c>
    </row>
    <row r="459" spans="1:28">
      <c r="A459">
        <v>1942</v>
      </c>
      <c r="B459" s="6">
        <v>6</v>
      </c>
      <c r="C459" s="6">
        <v>138</v>
      </c>
      <c r="I459">
        <v>70</v>
      </c>
      <c r="J459" s="3">
        <v>3</v>
      </c>
      <c r="K459" s="3">
        <v>26</v>
      </c>
      <c r="L459" s="3">
        <v>4.8</v>
      </c>
      <c r="M459" s="3">
        <f t="shared" si="12"/>
        <v>30.8</v>
      </c>
      <c r="N459" s="4">
        <v>0.9</v>
      </c>
      <c r="P459" s="1">
        <v>3.7</v>
      </c>
      <c r="R459" s="1">
        <v>21</v>
      </c>
      <c r="T459" s="1">
        <v>7.7</v>
      </c>
      <c r="U459" s="2">
        <v>55</v>
      </c>
      <c r="V459" s="2">
        <v>72</v>
      </c>
      <c r="W459" s="3">
        <v>18</v>
      </c>
      <c r="Z459" s="2">
        <v>75</v>
      </c>
      <c r="AA459" s="1">
        <v>4.25</v>
      </c>
      <c r="AB459" s="1">
        <v>71.5</v>
      </c>
    </row>
    <row r="460" spans="1:28">
      <c r="A460">
        <v>1942</v>
      </c>
      <c r="B460" s="6">
        <v>7</v>
      </c>
      <c r="C460" s="6">
        <v>166</v>
      </c>
      <c r="I460">
        <v>30</v>
      </c>
      <c r="J460" s="3">
        <v>5.0999999999999996</v>
      </c>
      <c r="K460" s="3">
        <v>24</v>
      </c>
      <c r="L460" s="3">
        <v>3.7</v>
      </c>
      <c r="M460" s="3">
        <f t="shared" si="12"/>
        <v>27.7</v>
      </c>
      <c r="N460" s="4">
        <v>0.7</v>
      </c>
      <c r="P460" s="1">
        <v>2.6</v>
      </c>
      <c r="R460" s="1">
        <v>16</v>
      </c>
      <c r="T460" s="1">
        <v>7.8</v>
      </c>
      <c r="U460" s="2">
        <v>66</v>
      </c>
      <c r="V460" s="2">
        <v>74</v>
      </c>
      <c r="W460" s="3">
        <v>10</v>
      </c>
      <c r="Z460" s="2">
        <v>80</v>
      </c>
      <c r="AA460" s="1">
        <v>4.88</v>
      </c>
      <c r="AB460" s="1">
        <v>75.5</v>
      </c>
    </row>
    <row r="461" spans="1:28">
      <c r="A461">
        <v>1942</v>
      </c>
      <c r="B461" s="6">
        <v>8</v>
      </c>
      <c r="C461" s="6">
        <v>106</v>
      </c>
      <c r="I461">
        <v>17</v>
      </c>
      <c r="J461" s="3">
        <v>4.5999999999999996</v>
      </c>
      <c r="K461" s="3">
        <v>24</v>
      </c>
      <c r="L461" s="3">
        <v>3.9</v>
      </c>
      <c r="M461" s="3">
        <f t="shared" si="12"/>
        <v>27.9</v>
      </c>
      <c r="N461" s="4">
        <v>0.5</v>
      </c>
      <c r="P461" s="1">
        <v>3.6</v>
      </c>
      <c r="R461" s="1">
        <v>19</v>
      </c>
      <c r="T461" s="1">
        <v>7.5</v>
      </c>
      <c r="U461" s="2">
        <v>57</v>
      </c>
      <c r="V461" s="2">
        <v>77</v>
      </c>
      <c r="W461" s="3">
        <v>22</v>
      </c>
      <c r="Z461" s="2">
        <v>77</v>
      </c>
      <c r="AA461" s="1">
        <v>7.55</v>
      </c>
      <c r="AB461" s="1">
        <v>72.099999999999994</v>
      </c>
    </row>
    <row r="462" spans="1:28">
      <c r="A462">
        <v>1942</v>
      </c>
      <c r="B462" s="6">
        <v>9</v>
      </c>
      <c r="C462" s="6">
        <v>157</v>
      </c>
      <c r="I462">
        <v>14</v>
      </c>
      <c r="J462" s="3">
        <v>4.5</v>
      </c>
      <c r="K462" s="3">
        <v>30</v>
      </c>
      <c r="L462" s="3">
        <v>5.8</v>
      </c>
      <c r="M462" s="3">
        <f t="shared" si="12"/>
        <v>35.799999999999997</v>
      </c>
      <c r="N462" s="4">
        <v>0.5</v>
      </c>
      <c r="P462" s="1">
        <v>3.4</v>
      </c>
      <c r="R462" s="1">
        <v>17</v>
      </c>
      <c r="T462" s="1">
        <v>7.8</v>
      </c>
      <c r="U462" s="2">
        <v>79</v>
      </c>
      <c r="V462" s="2">
        <v>94</v>
      </c>
      <c r="W462" s="3">
        <v>15</v>
      </c>
      <c r="Z462" s="2">
        <v>73</v>
      </c>
      <c r="AA462" s="1">
        <v>3.11</v>
      </c>
      <c r="AB462" s="1">
        <v>67.3</v>
      </c>
    </row>
    <row r="463" spans="1:28">
      <c r="A463">
        <v>1942</v>
      </c>
      <c r="B463" s="6">
        <v>10</v>
      </c>
      <c r="C463" s="6">
        <v>169</v>
      </c>
      <c r="I463">
        <v>14</v>
      </c>
      <c r="J463" s="3">
        <v>6.8</v>
      </c>
      <c r="K463" s="3">
        <v>24</v>
      </c>
      <c r="L463" s="3">
        <v>4.5</v>
      </c>
      <c r="M463" s="3">
        <f t="shared" si="12"/>
        <v>28.5</v>
      </c>
      <c r="N463" s="4">
        <v>0.6</v>
      </c>
      <c r="P463" s="1">
        <v>3.9</v>
      </c>
      <c r="R463" s="1">
        <v>20</v>
      </c>
      <c r="T463" s="1">
        <v>7.5</v>
      </c>
      <c r="U463" s="2">
        <v>58</v>
      </c>
      <c r="V463" s="2">
        <v>80</v>
      </c>
      <c r="W463" s="3">
        <v>21</v>
      </c>
      <c r="Z463" s="2">
        <v>64</v>
      </c>
      <c r="AA463" s="1">
        <v>6.54</v>
      </c>
      <c r="AB463" s="1">
        <v>57.1</v>
      </c>
    </row>
    <row r="464" spans="1:28">
      <c r="A464">
        <v>1942</v>
      </c>
      <c r="B464" s="6">
        <v>11</v>
      </c>
      <c r="C464" s="6">
        <v>122</v>
      </c>
      <c r="I464">
        <v>18</v>
      </c>
      <c r="J464" s="3">
        <v>7</v>
      </c>
      <c r="K464" s="3">
        <v>25</v>
      </c>
      <c r="L464" s="3">
        <v>5.5</v>
      </c>
      <c r="M464" s="3">
        <f t="shared" si="12"/>
        <v>30.5</v>
      </c>
      <c r="N464" s="4">
        <v>0.59</v>
      </c>
      <c r="P464" s="1">
        <v>3.9</v>
      </c>
      <c r="R464" s="1">
        <v>21</v>
      </c>
      <c r="T464" s="1">
        <v>7.6</v>
      </c>
      <c r="U464" s="2">
        <v>63</v>
      </c>
      <c r="V464" s="2">
        <v>85</v>
      </c>
      <c r="W464" s="3">
        <v>22</v>
      </c>
      <c r="Z464" s="2">
        <v>53</v>
      </c>
      <c r="AA464" s="1">
        <v>2.33</v>
      </c>
      <c r="AB464" s="1">
        <v>45.8</v>
      </c>
    </row>
    <row r="465" spans="1:28">
      <c r="A465">
        <v>1942</v>
      </c>
      <c r="B465" s="6">
        <v>12</v>
      </c>
      <c r="C465" s="6">
        <v>111</v>
      </c>
      <c r="I465">
        <v>15</v>
      </c>
      <c r="J465" s="3">
        <v>7.1</v>
      </c>
      <c r="K465" s="3">
        <v>22</v>
      </c>
      <c r="L465" s="3">
        <v>4.5</v>
      </c>
      <c r="M465" s="3">
        <f t="shared" si="12"/>
        <v>26.5</v>
      </c>
      <c r="N465" s="4">
        <v>0.9</v>
      </c>
      <c r="P465" s="1">
        <v>4.5</v>
      </c>
      <c r="R465" s="1">
        <v>19</v>
      </c>
      <c r="T465" s="1">
        <v>7.6</v>
      </c>
      <c r="U465" s="2">
        <v>53</v>
      </c>
      <c r="V465" s="2">
        <v>80</v>
      </c>
      <c r="W465" s="3">
        <v>25</v>
      </c>
      <c r="Z465" s="2">
        <v>41</v>
      </c>
      <c r="AA465" s="1">
        <v>3.83</v>
      </c>
      <c r="AB465" s="1">
        <v>31.6</v>
      </c>
    </row>
    <row r="466" spans="1:28">
      <c r="A466">
        <v>1943</v>
      </c>
      <c r="B466" s="6">
        <v>1</v>
      </c>
      <c r="C466" s="6">
        <v>125</v>
      </c>
      <c r="I466">
        <v>22</v>
      </c>
      <c r="J466" s="3">
        <v>5.6</v>
      </c>
      <c r="K466" s="3">
        <v>19</v>
      </c>
      <c r="L466" s="3">
        <v>6.1</v>
      </c>
      <c r="M466" s="3">
        <f t="shared" si="12"/>
        <v>25.1</v>
      </c>
      <c r="N466" s="4">
        <v>0.8</v>
      </c>
      <c r="P466" s="1">
        <v>3.3</v>
      </c>
      <c r="R466" s="1">
        <v>18</v>
      </c>
      <c r="T466" s="1">
        <v>7.6</v>
      </c>
      <c r="U466" s="2">
        <v>48</v>
      </c>
      <c r="V466" s="2">
        <v>74</v>
      </c>
      <c r="W466" s="3">
        <v>27</v>
      </c>
      <c r="Z466" s="2">
        <v>40</v>
      </c>
      <c r="AA466" s="1">
        <v>2.96</v>
      </c>
      <c r="AB466" s="1">
        <v>33.200000000000003</v>
      </c>
    </row>
    <row r="467" spans="1:28">
      <c r="A467">
        <v>1943</v>
      </c>
      <c r="B467" s="6">
        <v>2</v>
      </c>
      <c r="C467" s="6">
        <v>117</v>
      </c>
      <c r="I467">
        <v>17</v>
      </c>
      <c r="J467" s="3">
        <v>8.6</v>
      </c>
      <c r="K467" s="3">
        <v>19</v>
      </c>
      <c r="L467" s="3">
        <v>4.9000000000000004</v>
      </c>
      <c r="M467" s="3">
        <f t="shared" si="12"/>
        <v>23.9</v>
      </c>
      <c r="N467" s="4">
        <v>0.5</v>
      </c>
      <c r="P467" s="1">
        <v>3.9</v>
      </c>
      <c r="R467" s="1">
        <v>18</v>
      </c>
      <c r="T467" s="1">
        <v>7.4</v>
      </c>
      <c r="U467" s="2">
        <v>42</v>
      </c>
      <c r="V467" s="2">
        <v>67</v>
      </c>
      <c r="W467" s="3">
        <v>22</v>
      </c>
      <c r="Z467" s="2">
        <v>40</v>
      </c>
      <c r="AA467" s="1">
        <v>2.13</v>
      </c>
      <c r="AB467" s="1">
        <v>35</v>
      </c>
    </row>
    <row r="468" spans="1:28">
      <c r="A468">
        <v>1943</v>
      </c>
      <c r="B468" s="6">
        <v>3</v>
      </c>
      <c r="C468" s="6">
        <v>121</v>
      </c>
      <c r="I468">
        <v>20</v>
      </c>
      <c r="J468" s="3">
        <v>7.2</v>
      </c>
      <c r="K468" s="3">
        <v>19</v>
      </c>
      <c r="L468" s="3">
        <v>3.9</v>
      </c>
      <c r="M468" s="3">
        <f t="shared" si="12"/>
        <v>22.9</v>
      </c>
      <c r="N468" s="4">
        <v>0.68</v>
      </c>
      <c r="P468" s="1">
        <v>3.4</v>
      </c>
      <c r="R468" s="1">
        <v>17</v>
      </c>
      <c r="T468" s="1">
        <v>7.2</v>
      </c>
      <c r="U468" s="2">
        <v>43</v>
      </c>
      <c r="V468" s="2">
        <v>64</v>
      </c>
      <c r="W468" s="3">
        <v>18</v>
      </c>
      <c r="Z468" s="2">
        <v>45</v>
      </c>
      <c r="AA468" s="1">
        <v>3.58</v>
      </c>
      <c r="AB468" s="1">
        <v>41.7</v>
      </c>
    </row>
    <row r="469" spans="1:28">
      <c r="A469">
        <v>1943</v>
      </c>
      <c r="B469" s="6">
        <v>4</v>
      </c>
      <c r="C469" s="6">
        <v>127</v>
      </c>
      <c r="I469">
        <v>14</v>
      </c>
      <c r="J469" s="3">
        <v>5.2</v>
      </c>
      <c r="K469" s="3">
        <v>21</v>
      </c>
      <c r="L469" s="3">
        <v>4.5</v>
      </c>
      <c r="M469" s="3">
        <f t="shared" si="12"/>
        <v>25.5</v>
      </c>
      <c r="N469" s="4">
        <v>0.7</v>
      </c>
      <c r="P469" s="1">
        <v>2.8</v>
      </c>
      <c r="R469" s="1">
        <v>18</v>
      </c>
      <c r="T469" s="1">
        <v>7.9</v>
      </c>
      <c r="U469" s="2">
        <v>53</v>
      </c>
      <c r="V469" s="2">
        <v>71</v>
      </c>
      <c r="W469" s="3">
        <v>18</v>
      </c>
      <c r="Z469" s="2">
        <v>53</v>
      </c>
      <c r="AA469" s="1">
        <v>3.23</v>
      </c>
      <c r="AB469" s="1">
        <v>47.6</v>
      </c>
    </row>
    <row r="470" spans="1:28">
      <c r="A470">
        <v>1943</v>
      </c>
      <c r="B470" s="6">
        <v>5</v>
      </c>
      <c r="C470" s="6">
        <v>159</v>
      </c>
      <c r="I470">
        <v>25</v>
      </c>
      <c r="J470" s="3">
        <v>6.4</v>
      </c>
      <c r="K470" s="3">
        <v>21</v>
      </c>
      <c r="L470" s="3">
        <v>4.4000000000000004</v>
      </c>
      <c r="M470" s="3">
        <f t="shared" si="12"/>
        <v>25.4</v>
      </c>
      <c r="N470" s="4">
        <v>0.7</v>
      </c>
      <c r="P470" s="1">
        <v>3</v>
      </c>
      <c r="R470" s="1">
        <v>16</v>
      </c>
      <c r="T470" s="1">
        <v>7.7</v>
      </c>
      <c r="U470" s="2">
        <v>52</v>
      </c>
      <c r="V470" s="2">
        <v>68</v>
      </c>
      <c r="W470" s="3">
        <v>16</v>
      </c>
      <c r="Z470" s="2">
        <v>65</v>
      </c>
      <c r="AA470" s="1">
        <v>4.58</v>
      </c>
      <c r="AB470" s="1">
        <v>63.9</v>
      </c>
    </row>
    <row r="471" spans="1:28">
      <c r="A471">
        <v>1943</v>
      </c>
      <c r="B471" s="6">
        <v>6</v>
      </c>
      <c r="C471" s="6">
        <v>152</v>
      </c>
      <c r="I471">
        <v>21</v>
      </c>
      <c r="J471" s="3">
        <v>6.3</v>
      </c>
      <c r="K471" s="3">
        <v>27</v>
      </c>
      <c r="L471" s="3">
        <v>5.6</v>
      </c>
      <c r="M471" s="3">
        <f t="shared" si="12"/>
        <v>32.6</v>
      </c>
      <c r="N471" s="4">
        <v>0.9</v>
      </c>
      <c r="P471" s="1">
        <v>3.3</v>
      </c>
      <c r="R471" s="1">
        <v>19</v>
      </c>
      <c r="T471" s="1">
        <v>7.8</v>
      </c>
      <c r="U471" s="2">
        <v>68</v>
      </c>
      <c r="V471" s="2">
        <v>66</v>
      </c>
      <c r="W471" s="3">
        <v>14</v>
      </c>
      <c r="Z471" s="2">
        <v>78</v>
      </c>
      <c r="AA471" s="1">
        <v>2.5099999999999998</v>
      </c>
      <c r="AB471" s="1">
        <v>75.900000000000006</v>
      </c>
    </row>
    <row r="472" spans="1:28">
      <c r="A472">
        <v>1943</v>
      </c>
      <c r="B472" s="6">
        <v>7</v>
      </c>
      <c r="C472" s="6">
        <v>151</v>
      </c>
      <c r="I472">
        <v>17</v>
      </c>
      <c r="J472" s="3">
        <v>4.5999999999999996</v>
      </c>
      <c r="K472" s="3">
        <v>34</v>
      </c>
      <c r="L472" s="3">
        <v>6.7</v>
      </c>
      <c r="M472" s="3">
        <f t="shared" si="12"/>
        <v>40.700000000000003</v>
      </c>
      <c r="N472" s="4">
        <v>1.06</v>
      </c>
      <c r="P472" s="1">
        <v>5.6</v>
      </c>
      <c r="R472" s="1">
        <v>26</v>
      </c>
      <c r="T472" s="1">
        <v>8</v>
      </c>
      <c r="U472" s="2">
        <v>86</v>
      </c>
      <c r="V472" s="2">
        <v>106</v>
      </c>
      <c r="W472" s="3">
        <v>20</v>
      </c>
      <c r="Z472" s="2">
        <v>80</v>
      </c>
      <c r="AA472" s="1">
        <v>2.33</v>
      </c>
      <c r="AB472" s="1">
        <v>75.099999999999994</v>
      </c>
    </row>
    <row r="473" spans="1:28">
      <c r="A473">
        <v>1943</v>
      </c>
      <c r="B473" s="6">
        <v>8</v>
      </c>
      <c r="C473" s="6">
        <v>152</v>
      </c>
      <c r="I473">
        <v>15</v>
      </c>
      <c r="J473" s="3">
        <v>4.9000000000000004</v>
      </c>
      <c r="K473" s="3">
        <v>33</v>
      </c>
      <c r="L473" s="3">
        <v>8.3000000000000007</v>
      </c>
      <c r="M473" s="3">
        <f t="shared" si="12"/>
        <v>41.3</v>
      </c>
      <c r="N473" s="4">
        <v>0.53</v>
      </c>
      <c r="P473" s="1">
        <v>6.1</v>
      </c>
      <c r="R473" s="1">
        <v>30</v>
      </c>
      <c r="T473" s="1">
        <v>8.1999999999999993</v>
      </c>
      <c r="U473" s="2">
        <v>92</v>
      </c>
      <c r="V473" s="2">
        <v>112</v>
      </c>
      <c r="W473" s="3">
        <v>18</v>
      </c>
      <c r="Z473" s="2">
        <v>81</v>
      </c>
      <c r="AA473" s="1">
        <v>1.4</v>
      </c>
      <c r="AB473" s="1">
        <v>75.2</v>
      </c>
    </row>
    <row r="474" spans="1:28">
      <c r="A474">
        <v>1943</v>
      </c>
      <c r="B474" s="6">
        <v>9</v>
      </c>
      <c r="C474" s="6">
        <v>175</v>
      </c>
      <c r="I474">
        <v>17</v>
      </c>
      <c r="J474" s="3">
        <v>2.1</v>
      </c>
      <c r="K474" s="3">
        <v>34</v>
      </c>
      <c r="L474" s="3">
        <v>10.3</v>
      </c>
      <c r="M474" s="3">
        <f t="shared" si="12"/>
        <v>44.3</v>
      </c>
      <c r="N474" s="4">
        <v>0.4</v>
      </c>
      <c r="P474" s="1">
        <v>8.8000000000000007</v>
      </c>
      <c r="R474" s="1">
        <v>38</v>
      </c>
      <c r="T474" s="1">
        <v>8.1</v>
      </c>
      <c r="U474" s="2">
        <v>97</v>
      </c>
      <c r="V474" s="2">
        <v>126</v>
      </c>
      <c r="W474" s="3">
        <v>27</v>
      </c>
      <c r="Z474" s="2">
        <v>72</v>
      </c>
      <c r="AA474" s="1">
        <v>2</v>
      </c>
      <c r="AB474" s="1">
        <v>65</v>
      </c>
    </row>
    <row r="475" spans="1:28">
      <c r="A475">
        <v>1943</v>
      </c>
      <c r="B475" s="6">
        <v>10</v>
      </c>
      <c r="C475" s="6">
        <v>181</v>
      </c>
      <c r="I475">
        <v>13</v>
      </c>
      <c r="J475" s="3">
        <v>2.2000000000000002</v>
      </c>
      <c r="K475" s="3">
        <v>36</v>
      </c>
      <c r="L475" s="3">
        <v>9.8000000000000007</v>
      </c>
      <c r="M475" s="3">
        <f t="shared" si="12"/>
        <v>45.8</v>
      </c>
      <c r="N475" s="4">
        <v>0.4</v>
      </c>
      <c r="P475" s="1">
        <v>8.6999999999999993</v>
      </c>
      <c r="R475" s="1">
        <v>40</v>
      </c>
      <c r="T475" s="1">
        <v>8.1</v>
      </c>
      <c r="U475" s="2">
        <v>99</v>
      </c>
      <c r="V475" s="2">
        <v>126</v>
      </c>
      <c r="W475" s="3">
        <v>28</v>
      </c>
      <c r="Z475" s="2">
        <v>57</v>
      </c>
      <c r="AA475" s="1">
        <v>5.14</v>
      </c>
      <c r="AB475" s="1">
        <v>53.6</v>
      </c>
    </row>
    <row r="476" spans="1:28">
      <c r="A476">
        <v>1943</v>
      </c>
      <c r="B476" s="6">
        <v>11</v>
      </c>
      <c r="C476" s="6">
        <v>139</v>
      </c>
      <c r="I476">
        <v>23</v>
      </c>
      <c r="J476" s="3">
        <v>6.9</v>
      </c>
      <c r="K476" s="3">
        <v>26</v>
      </c>
      <c r="L476" s="3">
        <v>6</v>
      </c>
      <c r="M476" s="3">
        <f t="shared" si="12"/>
        <v>32</v>
      </c>
      <c r="N476" s="4">
        <v>1.7</v>
      </c>
      <c r="P476" s="1">
        <v>7.5</v>
      </c>
      <c r="R476" s="1">
        <v>26</v>
      </c>
      <c r="T476" s="1">
        <v>7.7</v>
      </c>
      <c r="U476" s="2">
        <v>61</v>
      </c>
      <c r="V476" s="2">
        <v>86</v>
      </c>
      <c r="W476" s="3">
        <v>26</v>
      </c>
      <c r="Z476" s="2">
        <v>47</v>
      </c>
      <c r="AA476" s="1">
        <v>3.01</v>
      </c>
      <c r="AB476" s="1">
        <v>43.1</v>
      </c>
    </row>
    <row r="477" spans="1:28">
      <c r="A477">
        <v>1943</v>
      </c>
      <c r="B477" s="6">
        <v>12</v>
      </c>
      <c r="C477" s="6">
        <v>167</v>
      </c>
      <c r="I477">
        <v>15</v>
      </c>
      <c r="J477" s="3">
        <v>3.1</v>
      </c>
      <c r="K477" s="3">
        <v>34</v>
      </c>
      <c r="L477" s="3">
        <v>8.1</v>
      </c>
      <c r="M477" s="3">
        <f t="shared" si="12"/>
        <v>42.1</v>
      </c>
      <c r="N477" s="4">
        <v>2.5</v>
      </c>
      <c r="P477" s="1">
        <v>7.7</v>
      </c>
      <c r="R477" s="1">
        <v>35</v>
      </c>
      <c r="T477" s="1">
        <v>8</v>
      </c>
      <c r="U477" s="2">
        <v>86</v>
      </c>
      <c r="V477" s="2">
        <v>115</v>
      </c>
      <c r="W477" s="3">
        <v>34</v>
      </c>
      <c r="Z477" s="2">
        <v>37</v>
      </c>
      <c r="AA477" s="1">
        <v>1.45</v>
      </c>
      <c r="AB477" s="1">
        <v>33.700000000000003</v>
      </c>
    </row>
    <row r="478" spans="1:28">
      <c r="A478">
        <v>1944</v>
      </c>
      <c r="B478" s="6">
        <v>1</v>
      </c>
      <c r="C478" s="6">
        <v>115</v>
      </c>
      <c r="I478">
        <v>13</v>
      </c>
      <c r="J478" s="3">
        <v>4.9000000000000004</v>
      </c>
      <c r="K478" s="3">
        <v>24</v>
      </c>
      <c r="L478" s="3">
        <v>5.0999999999999996</v>
      </c>
      <c r="M478" s="3">
        <f t="shared" si="12"/>
        <v>29.1</v>
      </c>
      <c r="N478" s="4">
        <v>2.6</v>
      </c>
      <c r="P478" s="1">
        <v>5.2</v>
      </c>
      <c r="R478" s="1">
        <v>23</v>
      </c>
      <c r="T478" s="1">
        <v>7.6</v>
      </c>
      <c r="U478" s="2">
        <v>55</v>
      </c>
      <c r="V478" s="2">
        <v>79</v>
      </c>
      <c r="W478" s="3">
        <v>24</v>
      </c>
      <c r="Z478" s="2">
        <v>36</v>
      </c>
      <c r="AA478" s="1">
        <v>3.35</v>
      </c>
      <c r="AB478" s="1">
        <v>34</v>
      </c>
    </row>
    <row r="479" spans="1:28">
      <c r="A479">
        <v>1944</v>
      </c>
      <c r="B479" s="6">
        <v>2</v>
      </c>
      <c r="C479" s="6">
        <v>106</v>
      </c>
      <c r="I479">
        <v>14</v>
      </c>
      <c r="J479" s="3">
        <v>8.6</v>
      </c>
      <c r="K479" s="3">
        <v>22</v>
      </c>
      <c r="L479" s="3">
        <v>4.7</v>
      </c>
      <c r="M479" s="3">
        <f t="shared" si="12"/>
        <v>26.7</v>
      </c>
      <c r="N479" s="4">
        <v>2</v>
      </c>
      <c r="P479" s="1">
        <v>4.5999999999999996</v>
      </c>
      <c r="R479" s="1">
        <v>22</v>
      </c>
      <c r="T479" s="1">
        <v>7.6</v>
      </c>
      <c r="U479" s="2">
        <v>46</v>
      </c>
      <c r="V479" s="2">
        <v>74</v>
      </c>
      <c r="W479" s="3">
        <v>26</v>
      </c>
      <c r="Z479" s="2">
        <v>36</v>
      </c>
      <c r="AA479" s="1">
        <v>2.75</v>
      </c>
      <c r="AB479" s="1">
        <v>34.6</v>
      </c>
    </row>
    <row r="480" spans="1:28">
      <c r="A480">
        <v>1944</v>
      </c>
      <c r="B480" s="6">
        <v>3</v>
      </c>
      <c r="C480" s="6">
        <v>83</v>
      </c>
      <c r="I480">
        <v>15</v>
      </c>
      <c r="J480" s="3">
        <v>7.9</v>
      </c>
      <c r="K480" s="3">
        <v>15</v>
      </c>
      <c r="L480" s="3">
        <v>3.6</v>
      </c>
      <c r="M480" s="3">
        <f t="shared" si="12"/>
        <v>18.600000000000001</v>
      </c>
      <c r="N480" s="4">
        <v>1.6</v>
      </c>
      <c r="P480" s="1">
        <v>2.6</v>
      </c>
      <c r="R480" s="1">
        <v>18</v>
      </c>
      <c r="T480" s="1">
        <v>7.3</v>
      </c>
      <c r="U480" s="2">
        <v>30</v>
      </c>
      <c r="V480" s="2">
        <v>50</v>
      </c>
      <c r="W480" s="3">
        <v>20</v>
      </c>
      <c r="Z480" s="2">
        <v>43</v>
      </c>
      <c r="AA480" s="1">
        <v>5.76</v>
      </c>
      <c r="AB480" s="1">
        <v>39.4</v>
      </c>
    </row>
    <row r="481" spans="1:28">
      <c r="A481">
        <v>1944</v>
      </c>
      <c r="B481" s="6">
        <v>4</v>
      </c>
      <c r="C481" s="6">
        <v>95</v>
      </c>
      <c r="I481">
        <v>25</v>
      </c>
      <c r="J481" s="3">
        <v>6.2</v>
      </c>
      <c r="K481" s="3">
        <v>17</v>
      </c>
      <c r="L481" s="3">
        <v>3.7</v>
      </c>
      <c r="M481" s="3">
        <f t="shared" si="12"/>
        <v>20.7</v>
      </c>
      <c r="N481" s="4">
        <v>1.1000000000000001</v>
      </c>
      <c r="P481" s="1">
        <v>2.9</v>
      </c>
      <c r="R481" s="1">
        <v>17</v>
      </c>
      <c r="T481" s="1">
        <v>7.5</v>
      </c>
      <c r="U481" s="2">
        <v>39</v>
      </c>
      <c r="V481" s="2">
        <v>59</v>
      </c>
      <c r="W481" s="3">
        <v>18</v>
      </c>
      <c r="Z481" s="2">
        <v>52</v>
      </c>
      <c r="AA481" s="1">
        <v>4.25</v>
      </c>
      <c r="AB481" s="1">
        <v>50</v>
      </c>
    </row>
    <row r="482" spans="1:28">
      <c r="A482">
        <v>1944</v>
      </c>
      <c r="B482" s="6">
        <v>5</v>
      </c>
      <c r="C482" s="6">
        <v>92</v>
      </c>
      <c r="I482">
        <v>14</v>
      </c>
      <c r="J482" s="3">
        <v>5.2</v>
      </c>
      <c r="K482" s="3">
        <v>22</v>
      </c>
      <c r="L482" s="3">
        <v>3.1</v>
      </c>
      <c r="M482" s="3">
        <f t="shared" si="12"/>
        <v>25.1</v>
      </c>
      <c r="N482" s="4">
        <v>1</v>
      </c>
      <c r="P482" s="1">
        <v>2.5</v>
      </c>
      <c r="R482" s="1">
        <v>19</v>
      </c>
      <c r="T482" s="1">
        <v>7.7</v>
      </c>
      <c r="U482" s="2">
        <v>48</v>
      </c>
      <c r="V482" s="2">
        <v>69</v>
      </c>
      <c r="W482" s="3">
        <v>20</v>
      </c>
      <c r="Z482" s="2">
        <v>68</v>
      </c>
      <c r="AA482" s="1">
        <v>2.2400000000000002</v>
      </c>
      <c r="AB482" s="1">
        <v>67.8</v>
      </c>
    </row>
    <row r="483" spans="1:28">
      <c r="A483">
        <v>1944</v>
      </c>
      <c r="B483" s="6">
        <v>6</v>
      </c>
      <c r="C483" s="6">
        <v>158</v>
      </c>
      <c r="I483">
        <v>30</v>
      </c>
      <c r="J483" s="3">
        <v>5.2</v>
      </c>
      <c r="K483" s="3">
        <v>35</v>
      </c>
      <c r="L483" s="3">
        <v>5.0999999999999996</v>
      </c>
      <c r="M483" s="3">
        <f t="shared" si="12"/>
        <v>40.1</v>
      </c>
      <c r="N483" s="4">
        <v>1.6</v>
      </c>
      <c r="P483" s="1">
        <v>3</v>
      </c>
      <c r="R483" s="1">
        <v>21</v>
      </c>
      <c r="T483" s="1">
        <v>7.7</v>
      </c>
      <c r="U483" s="2">
        <v>67</v>
      </c>
      <c r="V483" s="2">
        <v>92</v>
      </c>
      <c r="W483" s="3">
        <v>22</v>
      </c>
      <c r="Z483" s="2">
        <v>76</v>
      </c>
      <c r="AA483" s="1">
        <v>3.19</v>
      </c>
      <c r="AB483" s="1">
        <v>72</v>
      </c>
    </row>
    <row r="484" spans="1:28">
      <c r="A484">
        <v>1944</v>
      </c>
      <c r="B484" s="6">
        <v>7</v>
      </c>
      <c r="C484" s="6">
        <v>169</v>
      </c>
      <c r="I484">
        <v>13</v>
      </c>
      <c r="J484" s="3">
        <v>3.5</v>
      </c>
      <c r="K484" s="3">
        <v>37</v>
      </c>
      <c r="L484" s="3">
        <v>6</v>
      </c>
      <c r="M484" s="3">
        <f t="shared" si="12"/>
        <v>43</v>
      </c>
      <c r="N484" s="4">
        <v>1.6</v>
      </c>
      <c r="P484" s="1">
        <v>4</v>
      </c>
      <c r="R484" s="1">
        <v>23</v>
      </c>
      <c r="T484" s="1">
        <v>8.1</v>
      </c>
      <c r="U484" s="2">
        <v>82</v>
      </c>
      <c r="V484" s="2">
        <v>108</v>
      </c>
      <c r="W484" s="3">
        <v>24</v>
      </c>
      <c r="Z484" s="2">
        <v>81</v>
      </c>
      <c r="AA484" s="1">
        <v>2.76</v>
      </c>
      <c r="AB484" s="1">
        <v>75.400000000000006</v>
      </c>
    </row>
    <row r="485" spans="1:28">
      <c r="A485">
        <v>1944</v>
      </c>
      <c r="B485" s="6">
        <v>8</v>
      </c>
      <c r="C485" s="6">
        <v>151</v>
      </c>
      <c r="I485">
        <v>12</v>
      </c>
      <c r="J485" s="3">
        <v>4.2</v>
      </c>
      <c r="K485" s="3">
        <v>38</v>
      </c>
      <c r="L485" s="3">
        <v>6.5</v>
      </c>
      <c r="M485" s="3">
        <f t="shared" si="12"/>
        <v>44.5</v>
      </c>
      <c r="N485" s="4">
        <v>1.5</v>
      </c>
      <c r="P485" s="1">
        <v>6.2</v>
      </c>
      <c r="R485" s="1">
        <v>26</v>
      </c>
      <c r="T485" s="1">
        <v>8.1</v>
      </c>
      <c r="U485" s="2">
        <v>94</v>
      </c>
      <c r="V485" s="2">
        <v>124</v>
      </c>
      <c r="W485" s="3">
        <v>30</v>
      </c>
      <c r="Z485" s="2">
        <v>81</v>
      </c>
      <c r="AA485" s="1">
        <v>3.43</v>
      </c>
      <c r="AB485" s="1">
        <v>73.7</v>
      </c>
    </row>
    <row r="486" spans="1:28">
      <c r="A486">
        <v>1944</v>
      </c>
      <c r="B486" s="6">
        <v>9</v>
      </c>
      <c r="C486" s="6">
        <v>161</v>
      </c>
      <c r="I486">
        <v>25</v>
      </c>
      <c r="J486" s="3">
        <v>3.3</v>
      </c>
      <c r="K486" s="3">
        <v>38</v>
      </c>
      <c r="L486" s="3">
        <v>5.2</v>
      </c>
      <c r="M486" s="3">
        <f t="shared" si="12"/>
        <v>43.2</v>
      </c>
      <c r="N486" s="4">
        <v>1.7</v>
      </c>
      <c r="P486" s="1">
        <v>4.3</v>
      </c>
      <c r="R486" s="1">
        <v>30</v>
      </c>
      <c r="T486" s="1">
        <v>7.9</v>
      </c>
      <c r="U486" s="2">
        <v>98</v>
      </c>
      <c r="V486" s="2">
        <v>122</v>
      </c>
      <c r="W486" s="3">
        <v>24</v>
      </c>
      <c r="Z486" s="2">
        <v>74</v>
      </c>
      <c r="AA486" s="1">
        <v>5</v>
      </c>
      <c r="AB486" s="1">
        <v>67.400000000000006</v>
      </c>
    </row>
    <row r="487" spans="1:28">
      <c r="A487">
        <v>1944</v>
      </c>
      <c r="B487" s="6">
        <v>10</v>
      </c>
      <c r="C487" s="6">
        <v>178</v>
      </c>
      <c r="I487">
        <v>17</v>
      </c>
      <c r="J487" s="3">
        <v>2.6</v>
      </c>
      <c r="K487" s="3">
        <v>34</v>
      </c>
      <c r="L487" s="3">
        <v>6.7</v>
      </c>
      <c r="M487" s="3">
        <f t="shared" si="12"/>
        <v>40.700000000000003</v>
      </c>
      <c r="N487" s="4">
        <v>0.4</v>
      </c>
      <c r="P487" s="1">
        <v>1.9</v>
      </c>
      <c r="R487" s="1">
        <v>34</v>
      </c>
      <c r="T487" s="1">
        <v>7.6</v>
      </c>
      <c r="U487" s="2">
        <v>84</v>
      </c>
      <c r="V487" s="2">
        <v>112</v>
      </c>
      <c r="W487" s="3">
        <v>23</v>
      </c>
      <c r="Z487" s="2">
        <v>61</v>
      </c>
      <c r="AA487" s="1">
        <v>3.48</v>
      </c>
      <c r="AB487" s="1">
        <v>54.4</v>
      </c>
    </row>
    <row r="488" spans="1:28">
      <c r="A488">
        <v>1944</v>
      </c>
      <c r="B488" s="6">
        <v>11</v>
      </c>
      <c r="C488" s="6">
        <v>170</v>
      </c>
      <c r="I488">
        <v>14</v>
      </c>
      <c r="J488" s="3">
        <v>3.6</v>
      </c>
      <c r="K488" s="3">
        <v>31</v>
      </c>
      <c r="L488" s="3">
        <v>6.6</v>
      </c>
      <c r="M488" s="3">
        <f t="shared" si="12"/>
        <v>37.6</v>
      </c>
      <c r="N488" s="4">
        <v>2.4</v>
      </c>
      <c r="P488" s="1">
        <v>2.4</v>
      </c>
      <c r="R488" s="1">
        <v>30</v>
      </c>
      <c r="T488" s="1">
        <v>7.4</v>
      </c>
      <c r="U488" s="2">
        <v>84</v>
      </c>
      <c r="V488" s="2">
        <v>101</v>
      </c>
      <c r="W488" s="3">
        <v>16</v>
      </c>
      <c r="Z488" s="2">
        <v>49</v>
      </c>
      <c r="AA488" s="1">
        <v>3.52</v>
      </c>
      <c r="AB488" s="1">
        <v>44.2</v>
      </c>
    </row>
    <row r="489" spans="1:28">
      <c r="A489">
        <v>1944</v>
      </c>
      <c r="B489" s="6">
        <v>12</v>
      </c>
      <c r="C489" s="6">
        <v>185</v>
      </c>
      <c r="I489">
        <v>20</v>
      </c>
      <c r="J489" s="3">
        <v>3.7</v>
      </c>
      <c r="K489" s="3">
        <v>25</v>
      </c>
      <c r="L489" s="3">
        <v>3.6</v>
      </c>
      <c r="M489" s="3">
        <f t="shared" si="12"/>
        <v>28.6</v>
      </c>
      <c r="N489" s="4">
        <v>0.7</v>
      </c>
      <c r="P489" s="1">
        <v>1.1000000000000001</v>
      </c>
      <c r="R489" s="1">
        <v>34</v>
      </c>
      <c r="T489" s="1">
        <v>7.5</v>
      </c>
      <c r="U489" s="2">
        <v>48</v>
      </c>
      <c r="V489" s="2">
        <v>72</v>
      </c>
      <c r="W489" s="3">
        <v>22</v>
      </c>
      <c r="Z489" s="2">
        <v>36</v>
      </c>
      <c r="AA489" s="1">
        <v>3.39</v>
      </c>
      <c r="AB489" s="1">
        <v>31.4</v>
      </c>
    </row>
    <row r="490" spans="1:28">
      <c r="A490">
        <v>1945</v>
      </c>
      <c r="B490" s="6">
        <v>1</v>
      </c>
      <c r="C490" s="6">
        <v>160</v>
      </c>
      <c r="I490">
        <v>20</v>
      </c>
      <c r="J490" s="3">
        <v>7.2</v>
      </c>
      <c r="K490" s="3">
        <v>20</v>
      </c>
      <c r="L490" s="3">
        <v>4.7</v>
      </c>
      <c r="M490" s="3">
        <f t="shared" si="12"/>
        <v>24.7</v>
      </c>
      <c r="N490" s="4">
        <v>0.9</v>
      </c>
      <c r="P490" s="1">
        <v>1.8</v>
      </c>
      <c r="R490" s="1">
        <v>22</v>
      </c>
      <c r="T490" s="1">
        <v>7.5</v>
      </c>
      <c r="U490" s="2">
        <v>48</v>
      </c>
      <c r="V490" s="2">
        <v>71</v>
      </c>
      <c r="W490" s="3">
        <v>21</v>
      </c>
      <c r="Z490" s="2">
        <v>34</v>
      </c>
      <c r="AA490" s="1">
        <v>3.29</v>
      </c>
      <c r="AB490" s="1">
        <v>27.7</v>
      </c>
    </row>
    <row r="491" spans="1:28">
      <c r="A491">
        <v>1945</v>
      </c>
      <c r="B491" s="6">
        <v>2</v>
      </c>
      <c r="C491" s="6">
        <v>151</v>
      </c>
      <c r="I491">
        <v>19</v>
      </c>
      <c r="J491" s="3">
        <v>6.6</v>
      </c>
      <c r="K491" s="3">
        <v>25</v>
      </c>
      <c r="L491" s="3">
        <v>4.5</v>
      </c>
      <c r="M491" s="3">
        <f t="shared" si="12"/>
        <v>29.5</v>
      </c>
      <c r="N491" s="4">
        <v>1.08</v>
      </c>
      <c r="P491" s="1">
        <v>1.3</v>
      </c>
      <c r="R491" s="1">
        <v>22</v>
      </c>
      <c r="T491" s="1">
        <v>7.5</v>
      </c>
      <c r="U491" s="2">
        <v>42</v>
      </c>
      <c r="V491" s="2">
        <v>75</v>
      </c>
      <c r="W491" s="3">
        <v>26</v>
      </c>
      <c r="Z491" s="2">
        <v>36</v>
      </c>
      <c r="AA491" s="1">
        <v>3.28</v>
      </c>
      <c r="AB491" s="1">
        <v>34.299999999999997</v>
      </c>
    </row>
    <row r="492" spans="1:28">
      <c r="A492">
        <v>1945</v>
      </c>
      <c r="B492" s="6">
        <v>3</v>
      </c>
      <c r="C492" s="6">
        <v>160</v>
      </c>
      <c r="I492">
        <v>19</v>
      </c>
      <c r="J492" s="3">
        <v>5.7</v>
      </c>
      <c r="K492" s="3">
        <v>20</v>
      </c>
      <c r="L492" s="3">
        <v>4.4000000000000004</v>
      </c>
      <c r="M492" s="3">
        <f t="shared" si="12"/>
        <v>24.4</v>
      </c>
      <c r="N492" s="4">
        <v>1.25</v>
      </c>
      <c r="P492" s="1">
        <v>1.3</v>
      </c>
      <c r="R492" s="1">
        <v>22</v>
      </c>
      <c r="T492" s="1">
        <v>7.5</v>
      </c>
      <c r="U492" s="2">
        <v>43</v>
      </c>
      <c r="V492" s="2">
        <v>67</v>
      </c>
      <c r="W492" s="3">
        <v>22</v>
      </c>
      <c r="Z492" s="2">
        <v>51</v>
      </c>
      <c r="AA492" s="1">
        <v>1.79</v>
      </c>
      <c r="AB492" s="1">
        <v>52.2</v>
      </c>
    </row>
    <row r="493" spans="1:28">
      <c r="A493">
        <v>1945</v>
      </c>
      <c r="B493" s="6">
        <v>4</v>
      </c>
      <c r="C493" s="6">
        <v>151</v>
      </c>
      <c r="I493">
        <v>21</v>
      </c>
      <c r="J493" s="3">
        <v>7</v>
      </c>
      <c r="K493" s="3">
        <v>22</v>
      </c>
      <c r="L493" s="3">
        <v>4.7</v>
      </c>
      <c r="M493" s="3">
        <f t="shared" si="12"/>
        <v>26.7</v>
      </c>
      <c r="N493" s="4">
        <v>0.45</v>
      </c>
      <c r="P493" s="1">
        <v>2.5</v>
      </c>
      <c r="R493" s="1">
        <v>21</v>
      </c>
      <c r="T493" s="1">
        <v>7.5</v>
      </c>
      <c r="U493" s="2">
        <v>48</v>
      </c>
      <c r="V493" s="2">
        <v>74</v>
      </c>
      <c r="W493" s="3">
        <v>24</v>
      </c>
      <c r="Z493" s="2">
        <v>63</v>
      </c>
      <c r="AA493" s="1">
        <v>3.64</v>
      </c>
      <c r="AB493" s="1">
        <v>55.3</v>
      </c>
    </row>
    <row r="494" spans="1:28">
      <c r="A494">
        <v>1945</v>
      </c>
      <c r="B494" s="6">
        <v>5</v>
      </c>
      <c r="C494" s="6">
        <v>144</v>
      </c>
      <c r="I494">
        <v>17</v>
      </c>
      <c r="J494" s="3">
        <v>5.9</v>
      </c>
      <c r="K494" s="3">
        <v>21</v>
      </c>
      <c r="L494" s="3">
        <v>4.3</v>
      </c>
      <c r="M494" s="3">
        <f t="shared" si="12"/>
        <v>25.3</v>
      </c>
      <c r="P494" s="1">
        <v>7.2</v>
      </c>
      <c r="R494" s="1">
        <v>25</v>
      </c>
      <c r="T494" s="1">
        <v>7.5</v>
      </c>
      <c r="U494" s="2">
        <v>39</v>
      </c>
      <c r="V494" s="2">
        <v>66</v>
      </c>
      <c r="W494" s="3">
        <v>22</v>
      </c>
      <c r="Z494" s="2">
        <v>64</v>
      </c>
      <c r="AA494" s="1">
        <v>4.4800000000000004</v>
      </c>
      <c r="AB494" s="1">
        <v>59.5</v>
      </c>
    </row>
    <row r="495" spans="1:28">
      <c r="A495">
        <v>1945</v>
      </c>
      <c r="B495" s="6">
        <v>6</v>
      </c>
      <c r="C495" s="6">
        <v>160</v>
      </c>
      <c r="I495">
        <v>20</v>
      </c>
      <c r="J495" s="3">
        <v>5</v>
      </c>
      <c r="K495" s="3">
        <v>25</v>
      </c>
      <c r="L495" s="3">
        <v>5</v>
      </c>
      <c r="M495" s="3">
        <f t="shared" si="12"/>
        <v>30</v>
      </c>
      <c r="P495" s="1">
        <v>1.2</v>
      </c>
      <c r="R495" s="1">
        <v>28</v>
      </c>
      <c r="T495" s="1">
        <v>7.5</v>
      </c>
      <c r="U495" s="2">
        <v>62</v>
      </c>
      <c r="V495" s="2">
        <v>84</v>
      </c>
      <c r="W495" s="3">
        <v>26</v>
      </c>
      <c r="Z495" s="2">
        <v>76</v>
      </c>
      <c r="AA495" s="1">
        <v>4.5</v>
      </c>
      <c r="AB495" s="1">
        <v>70.8</v>
      </c>
    </row>
    <row r="496" spans="1:28">
      <c r="A496">
        <v>1945</v>
      </c>
      <c r="B496" s="6">
        <v>7</v>
      </c>
      <c r="C496" s="6">
        <v>142</v>
      </c>
      <c r="I496">
        <v>21</v>
      </c>
      <c r="J496" s="3">
        <v>5.8</v>
      </c>
      <c r="K496" s="3">
        <v>19</v>
      </c>
      <c r="L496" s="3">
        <v>3.1</v>
      </c>
      <c r="M496" s="3">
        <f t="shared" si="12"/>
        <v>22.1</v>
      </c>
      <c r="N496" s="4">
        <v>0.7</v>
      </c>
      <c r="P496" s="1">
        <v>4.3</v>
      </c>
      <c r="R496" s="1">
        <v>27</v>
      </c>
      <c r="T496" s="1">
        <v>7.5</v>
      </c>
      <c r="U496" s="2">
        <v>55</v>
      </c>
      <c r="V496" s="2">
        <v>61</v>
      </c>
      <c r="W496" s="3">
        <v>5</v>
      </c>
      <c r="Z496" s="2">
        <v>76</v>
      </c>
      <c r="AA496" s="1">
        <v>10.5</v>
      </c>
      <c r="AB496" s="1">
        <v>73.900000000000006</v>
      </c>
    </row>
    <row r="497" spans="1:28">
      <c r="A497">
        <v>1945</v>
      </c>
      <c r="B497" s="6">
        <v>8</v>
      </c>
      <c r="C497" s="6">
        <v>102</v>
      </c>
      <c r="I497">
        <v>27</v>
      </c>
      <c r="J497" s="3">
        <v>5.0999999999999996</v>
      </c>
      <c r="K497" s="3">
        <v>17</v>
      </c>
      <c r="L497" s="3">
        <v>3.5</v>
      </c>
      <c r="M497" s="3">
        <f t="shared" si="12"/>
        <v>20.5</v>
      </c>
      <c r="N497" s="4">
        <v>0.64</v>
      </c>
      <c r="P497" s="1">
        <v>2.9</v>
      </c>
      <c r="R497" s="1">
        <v>24</v>
      </c>
      <c r="T497" s="1">
        <v>7.7</v>
      </c>
      <c r="U497" s="2">
        <v>57</v>
      </c>
      <c r="V497" s="2">
        <v>63</v>
      </c>
      <c r="W497" s="3">
        <v>7</v>
      </c>
      <c r="Z497" s="2">
        <v>76</v>
      </c>
      <c r="AA497" s="1">
        <v>3.68</v>
      </c>
      <c r="AB497" s="1">
        <v>72</v>
      </c>
    </row>
    <row r="498" spans="1:28">
      <c r="A498">
        <v>1945</v>
      </c>
      <c r="B498" s="6">
        <v>9</v>
      </c>
      <c r="C498" s="6">
        <v>127</v>
      </c>
      <c r="I498">
        <v>25</v>
      </c>
      <c r="J498" s="3">
        <v>6.1</v>
      </c>
      <c r="K498" s="3">
        <v>18</v>
      </c>
      <c r="L498" s="3">
        <v>4.5</v>
      </c>
      <c r="M498" s="3">
        <f t="shared" si="12"/>
        <v>22.5</v>
      </c>
      <c r="N498" s="4">
        <v>0.67</v>
      </c>
      <c r="P498" s="1">
        <v>2.4</v>
      </c>
      <c r="R498" s="1">
        <v>21</v>
      </c>
      <c r="T498" s="1">
        <v>7.6</v>
      </c>
      <c r="U498" s="2">
        <v>56</v>
      </c>
      <c r="V498" s="2">
        <v>76</v>
      </c>
      <c r="W498" s="3">
        <v>6</v>
      </c>
      <c r="Z498" s="2">
        <v>74</v>
      </c>
      <c r="AA498" s="1">
        <v>5.54</v>
      </c>
      <c r="AB498" s="1">
        <v>70</v>
      </c>
    </row>
    <row r="499" spans="1:28">
      <c r="A499">
        <v>1945</v>
      </c>
      <c r="B499" s="6">
        <v>10</v>
      </c>
      <c r="C499" s="6">
        <v>150</v>
      </c>
      <c r="I499">
        <v>22</v>
      </c>
      <c r="J499" s="3">
        <v>5.5</v>
      </c>
      <c r="K499" s="3">
        <v>23</v>
      </c>
      <c r="L499" s="3">
        <v>4.9000000000000004</v>
      </c>
      <c r="M499" s="3">
        <f t="shared" si="12"/>
        <v>27.9</v>
      </c>
      <c r="N499" s="4">
        <v>0.9</v>
      </c>
      <c r="P499" s="1">
        <v>1.2</v>
      </c>
      <c r="R499" s="1">
        <v>26</v>
      </c>
      <c r="T499" s="1">
        <v>7.7</v>
      </c>
      <c r="U499" s="2">
        <v>71</v>
      </c>
      <c r="V499" s="2">
        <v>79</v>
      </c>
      <c r="W499" s="3">
        <v>10</v>
      </c>
      <c r="Z499" s="2">
        <v>61</v>
      </c>
      <c r="AA499" s="1">
        <v>1.64</v>
      </c>
      <c r="AB499" s="1">
        <v>54.8</v>
      </c>
    </row>
    <row r="500" spans="1:28">
      <c r="A500">
        <v>1945</v>
      </c>
      <c r="B500" s="6">
        <v>11</v>
      </c>
      <c r="C500" s="6">
        <v>139</v>
      </c>
      <c r="I500">
        <v>14</v>
      </c>
      <c r="J500" s="3">
        <v>3.5</v>
      </c>
      <c r="K500" s="3">
        <v>28</v>
      </c>
      <c r="L500" s="3">
        <v>5</v>
      </c>
      <c r="M500" s="3">
        <f t="shared" si="12"/>
        <v>33</v>
      </c>
      <c r="N500" s="4">
        <v>0.67</v>
      </c>
      <c r="P500" s="1">
        <v>2.8</v>
      </c>
      <c r="R500" s="1">
        <v>28</v>
      </c>
      <c r="T500" s="1">
        <v>7.8</v>
      </c>
      <c r="U500" s="2">
        <v>70</v>
      </c>
      <c r="V500" s="2">
        <v>54</v>
      </c>
      <c r="W500" s="3">
        <v>10</v>
      </c>
      <c r="Z500" s="2">
        <v>45</v>
      </c>
      <c r="AA500" s="1">
        <v>4.2300000000000004</v>
      </c>
      <c r="AB500" s="1">
        <v>46.7</v>
      </c>
    </row>
    <row r="501" spans="1:28">
      <c r="A501">
        <v>1945</v>
      </c>
      <c r="B501" s="6">
        <v>12</v>
      </c>
      <c r="C501" s="6">
        <v>109</v>
      </c>
      <c r="I501">
        <v>17</v>
      </c>
      <c r="J501" s="3">
        <v>8.4</v>
      </c>
      <c r="K501" s="3">
        <v>17</v>
      </c>
      <c r="L501" s="3">
        <v>3.8</v>
      </c>
      <c r="M501" s="3">
        <f t="shared" si="12"/>
        <v>20.8</v>
      </c>
      <c r="N501" s="4">
        <v>0.5</v>
      </c>
      <c r="P501" s="1">
        <v>1.1000000000000001</v>
      </c>
      <c r="R501" s="1">
        <v>20</v>
      </c>
      <c r="T501" s="1">
        <v>7.3</v>
      </c>
      <c r="U501" s="2">
        <v>40</v>
      </c>
      <c r="V501" s="2">
        <v>51</v>
      </c>
      <c r="W501" s="3">
        <v>12</v>
      </c>
      <c r="Z501" s="2">
        <v>32</v>
      </c>
      <c r="AA501" s="1">
        <v>5.17</v>
      </c>
      <c r="AB501" s="1">
        <v>30.1</v>
      </c>
    </row>
    <row r="502" spans="1:28">
      <c r="A502">
        <v>1946</v>
      </c>
      <c r="B502" s="6">
        <v>1</v>
      </c>
      <c r="C502" s="6">
        <v>111</v>
      </c>
      <c r="I502">
        <v>23</v>
      </c>
      <c r="J502" s="3">
        <v>7.6</v>
      </c>
      <c r="K502" s="3">
        <v>17</v>
      </c>
      <c r="L502" s="3">
        <v>4.2</v>
      </c>
      <c r="M502" s="3">
        <f t="shared" si="12"/>
        <v>21.2</v>
      </c>
      <c r="N502" s="4">
        <v>1.4</v>
      </c>
      <c r="P502" s="1">
        <v>1.6</v>
      </c>
      <c r="R502" s="1">
        <v>20</v>
      </c>
      <c r="T502" s="1">
        <v>7.4</v>
      </c>
      <c r="U502" s="2">
        <v>44</v>
      </c>
      <c r="V502" s="2">
        <v>56</v>
      </c>
      <c r="W502" s="3">
        <v>6</v>
      </c>
      <c r="Z502" s="2">
        <v>32</v>
      </c>
      <c r="AA502" s="1">
        <v>1.75</v>
      </c>
      <c r="AB502" s="1">
        <v>34.299999999999997</v>
      </c>
    </row>
    <row r="503" spans="1:28">
      <c r="A503">
        <v>1946</v>
      </c>
      <c r="B503" s="6">
        <v>2</v>
      </c>
      <c r="C503" s="6">
        <v>114</v>
      </c>
      <c r="I503">
        <v>16</v>
      </c>
      <c r="J503" s="3">
        <v>7.4</v>
      </c>
      <c r="K503" s="3">
        <v>19</v>
      </c>
      <c r="L503" s="3">
        <v>4.4000000000000004</v>
      </c>
      <c r="M503" s="3">
        <f t="shared" si="12"/>
        <v>23.4</v>
      </c>
      <c r="N503" s="4">
        <v>1.4</v>
      </c>
      <c r="P503" s="1">
        <v>8.1</v>
      </c>
      <c r="R503" s="1">
        <v>22</v>
      </c>
      <c r="T503" s="1">
        <v>7.5</v>
      </c>
      <c r="U503" s="2">
        <v>47</v>
      </c>
      <c r="V503" s="2">
        <v>47</v>
      </c>
      <c r="W503" s="3">
        <v>8</v>
      </c>
      <c r="Z503" s="2">
        <v>32</v>
      </c>
      <c r="AA503" s="1">
        <v>2.4700000000000002</v>
      </c>
      <c r="AB503" s="1">
        <v>35.9</v>
      </c>
    </row>
    <row r="504" spans="1:28">
      <c r="A504">
        <v>1946</v>
      </c>
      <c r="B504" s="6">
        <v>3</v>
      </c>
      <c r="C504" s="6">
        <v>100</v>
      </c>
      <c r="I504">
        <v>24</v>
      </c>
      <c r="J504" s="3">
        <v>6.5</v>
      </c>
      <c r="K504" s="3">
        <v>14</v>
      </c>
      <c r="L504" s="3">
        <v>4.0999999999999996</v>
      </c>
      <c r="M504" s="3">
        <f t="shared" si="12"/>
        <v>18.100000000000001</v>
      </c>
      <c r="N504" s="4">
        <v>0.98</v>
      </c>
      <c r="P504" s="1">
        <v>5</v>
      </c>
      <c r="R504" s="1">
        <v>22</v>
      </c>
      <c r="T504" s="1">
        <v>7.5</v>
      </c>
      <c r="U504" s="2">
        <v>39</v>
      </c>
      <c r="V504" s="2">
        <v>59</v>
      </c>
      <c r="W504" s="3">
        <v>8</v>
      </c>
      <c r="Z504" s="2">
        <v>39</v>
      </c>
      <c r="AA504" s="1">
        <v>2.52</v>
      </c>
      <c r="AB504" s="1">
        <v>49.8</v>
      </c>
    </row>
    <row r="505" spans="1:28">
      <c r="A505">
        <v>1946</v>
      </c>
      <c r="B505" s="6">
        <v>4</v>
      </c>
      <c r="C505" s="6">
        <v>100</v>
      </c>
      <c r="I505">
        <v>15</v>
      </c>
      <c r="J505" s="3">
        <v>3.8</v>
      </c>
      <c r="K505" s="3">
        <v>16</v>
      </c>
      <c r="L505" s="3">
        <v>4.8</v>
      </c>
      <c r="M505" s="3">
        <f t="shared" si="12"/>
        <v>20.8</v>
      </c>
      <c r="N505" s="4">
        <v>0.81</v>
      </c>
      <c r="P505" s="1">
        <v>5.4</v>
      </c>
      <c r="R505" s="1">
        <v>24</v>
      </c>
      <c r="T505" s="1">
        <v>7.9</v>
      </c>
      <c r="U505" s="2">
        <v>55</v>
      </c>
      <c r="V505" s="2">
        <v>54</v>
      </c>
      <c r="W505" s="3">
        <v>4</v>
      </c>
      <c r="Z505" s="2">
        <v>45</v>
      </c>
      <c r="AA505" s="1">
        <v>2.04</v>
      </c>
      <c r="AB505" s="1">
        <v>51.7</v>
      </c>
    </row>
    <row r="506" spans="1:28">
      <c r="A506">
        <v>1946</v>
      </c>
      <c r="B506" s="6">
        <v>5</v>
      </c>
      <c r="C506" s="6">
        <v>124</v>
      </c>
      <c r="I506">
        <v>12</v>
      </c>
      <c r="J506" s="3">
        <v>5.4</v>
      </c>
      <c r="K506" s="3">
        <v>18</v>
      </c>
      <c r="L506" s="3">
        <v>2.2999999999999998</v>
      </c>
      <c r="M506" s="3">
        <f t="shared" si="12"/>
        <v>20.3</v>
      </c>
      <c r="N506" s="4">
        <v>0.6</v>
      </c>
      <c r="P506" s="1">
        <v>5</v>
      </c>
      <c r="R506" s="1">
        <v>19</v>
      </c>
      <c r="T506" s="1">
        <v>7.6</v>
      </c>
      <c r="U506" s="2">
        <v>48</v>
      </c>
      <c r="V506" s="2">
        <v>52</v>
      </c>
      <c r="W506" s="3">
        <v>6</v>
      </c>
      <c r="Z506" s="2">
        <v>52</v>
      </c>
      <c r="AA506" s="1">
        <v>6.49</v>
      </c>
      <c r="AB506" s="1">
        <v>62.2</v>
      </c>
    </row>
    <row r="507" spans="1:28">
      <c r="A507">
        <v>1946</v>
      </c>
      <c r="B507" s="6">
        <v>6</v>
      </c>
      <c r="C507" s="6">
        <v>106</v>
      </c>
      <c r="I507">
        <v>12</v>
      </c>
      <c r="J507" s="3">
        <v>6.4</v>
      </c>
      <c r="K507" s="3">
        <v>16</v>
      </c>
      <c r="L507" s="3">
        <v>2.4</v>
      </c>
      <c r="M507" s="3">
        <f t="shared" si="12"/>
        <v>18.399999999999999</v>
      </c>
      <c r="N507" s="4">
        <v>0.74</v>
      </c>
      <c r="P507" s="1">
        <v>6.5</v>
      </c>
      <c r="R507" s="1">
        <v>18</v>
      </c>
      <c r="T507" s="1">
        <v>7.8</v>
      </c>
      <c r="U507" s="2">
        <v>44</v>
      </c>
      <c r="V507" s="2">
        <v>50</v>
      </c>
      <c r="W507" s="3">
        <v>8</v>
      </c>
      <c r="Z507" s="2">
        <v>60</v>
      </c>
      <c r="AA507" s="1">
        <v>4.29</v>
      </c>
      <c r="AB507" s="1">
        <v>69</v>
      </c>
    </row>
    <row r="508" spans="1:28">
      <c r="A508">
        <v>1946</v>
      </c>
      <c r="B508" s="6">
        <v>7</v>
      </c>
      <c r="C508" s="6">
        <v>168</v>
      </c>
      <c r="I508">
        <v>17</v>
      </c>
      <c r="J508" s="3">
        <v>4.4000000000000004</v>
      </c>
      <c r="K508" s="3">
        <v>25</v>
      </c>
      <c r="L508" s="3">
        <v>4.9000000000000004</v>
      </c>
      <c r="M508" s="3">
        <f t="shared" si="12"/>
        <v>29.9</v>
      </c>
      <c r="N508" s="4">
        <v>0.87</v>
      </c>
      <c r="P508" s="1">
        <v>10.5</v>
      </c>
      <c r="R508" s="1">
        <v>24</v>
      </c>
      <c r="T508" s="1">
        <v>7.9</v>
      </c>
      <c r="U508" s="2">
        <v>69</v>
      </c>
      <c r="V508" s="2">
        <v>74</v>
      </c>
      <c r="W508" s="3">
        <v>6</v>
      </c>
      <c r="Z508" s="2">
        <v>69</v>
      </c>
      <c r="AA508" s="1">
        <v>3.82</v>
      </c>
      <c r="AB508" s="1">
        <v>73.3</v>
      </c>
    </row>
    <row r="509" spans="1:28">
      <c r="A509">
        <v>1946</v>
      </c>
      <c r="B509" s="6">
        <v>8</v>
      </c>
      <c r="C509" s="6">
        <v>137</v>
      </c>
      <c r="I509">
        <v>14</v>
      </c>
      <c r="J509" s="3">
        <v>4.5</v>
      </c>
      <c r="K509" s="3">
        <v>23</v>
      </c>
      <c r="L509" s="3">
        <v>3.5</v>
      </c>
      <c r="M509" s="3">
        <f t="shared" si="12"/>
        <v>26.5</v>
      </c>
      <c r="N509" s="4">
        <v>0.81</v>
      </c>
      <c r="P509" s="1">
        <v>6.9</v>
      </c>
      <c r="R509" s="1">
        <v>24</v>
      </c>
      <c r="T509" s="1">
        <v>7.9</v>
      </c>
      <c r="U509" s="2">
        <v>63</v>
      </c>
      <c r="V509" s="2">
        <v>72</v>
      </c>
      <c r="W509" s="3">
        <v>8</v>
      </c>
      <c r="Z509" s="2">
        <v>68</v>
      </c>
      <c r="AA509" s="1">
        <v>4.5599999999999996</v>
      </c>
      <c r="AB509" s="1">
        <v>69.599999999999994</v>
      </c>
    </row>
    <row r="510" spans="1:28">
      <c r="A510">
        <v>1946</v>
      </c>
      <c r="B510" s="6">
        <v>9</v>
      </c>
      <c r="C510" s="6">
        <v>165</v>
      </c>
      <c r="I510">
        <v>15</v>
      </c>
      <c r="J510" s="3">
        <v>3.3</v>
      </c>
      <c r="K510" s="3">
        <v>27</v>
      </c>
      <c r="L510" s="3">
        <v>4</v>
      </c>
      <c r="M510" s="3">
        <f t="shared" si="12"/>
        <v>31</v>
      </c>
      <c r="N510" s="4">
        <v>0.66</v>
      </c>
      <c r="P510" s="1">
        <v>11.8</v>
      </c>
      <c r="R510" s="1">
        <v>22</v>
      </c>
      <c r="T510" s="1">
        <v>8.1999999999999993</v>
      </c>
      <c r="U510" s="2">
        <v>75</v>
      </c>
      <c r="V510" s="2">
        <v>82</v>
      </c>
      <c r="W510" s="3">
        <v>8</v>
      </c>
      <c r="Z510" s="2">
        <v>70</v>
      </c>
      <c r="AA510" s="1">
        <v>3.57</v>
      </c>
      <c r="AB510" s="1">
        <v>67.2</v>
      </c>
    </row>
    <row r="511" spans="1:28">
      <c r="A511">
        <v>1946</v>
      </c>
      <c r="B511" s="6">
        <v>10</v>
      </c>
      <c r="T511" s="1">
        <v>7.9</v>
      </c>
      <c r="U511" s="2">
        <v>68</v>
      </c>
      <c r="V511" s="2">
        <v>77</v>
      </c>
      <c r="W511" s="3">
        <v>10</v>
      </c>
      <c r="Z511" s="2">
        <v>60</v>
      </c>
      <c r="AA511" s="1">
        <v>2.83</v>
      </c>
      <c r="AB511" s="1">
        <v>58.5</v>
      </c>
    </row>
    <row r="512" spans="1:28">
      <c r="A512">
        <v>1946</v>
      </c>
      <c r="B512" s="6">
        <v>11</v>
      </c>
      <c r="C512" s="6">
        <v>152</v>
      </c>
      <c r="I512">
        <v>21</v>
      </c>
      <c r="J512" s="3">
        <v>4.5999999999999996</v>
      </c>
      <c r="K512" s="3">
        <v>23</v>
      </c>
      <c r="L512" s="3">
        <v>5.3</v>
      </c>
      <c r="M512" s="3">
        <f t="shared" ref="M512:M575" si="13">L512+K512</f>
        <v>28.3</v>
      </c>
      <c r="N512" s="4">
        <v>0.73</v>
      </c>
      <c r="P512" s="1">
        <v>4.2</v>
      </c>
      <c r="R512" s="1">
        <v>35</v>
      </c>
      <c r="T512" s="1">
        <v>8</v>
      </c>
      <c r="U512" s="2">
        <v>63</v>
      </c>
      <c r="V512" s="2">
        <v>77</v>
      </c>
      <c r="W512" s="3">
        <v>14</v>
      </c>
      <c r="Z512" s="2">
        <v>48</v>
      </c>
      <c r="AA512" s="1">
        <v>1.57</v>
      </c>
      <c r="AB512" s="1">
        <v>48.9</v>
      </c>
    </row>
    <row r="513" spans="1:28">
      <c r="A513">
        <v>1946</v>
      </c>
      <c r="B513" s="6">
        <v>12</v>
      </c>
      <c r="C513" s="6">
        <v>164</v>
      </c>
      <c r="I513">
        <v>47</v>
      </c>
      <c r="J513" s="3">
        <v>4</v>
      </c>
      <c r="K513" s="3">
        <v>22</v>
      </c>
      <c r="L513" s="3">
        <v>7.5</v>
      </c>
      <c r="M513" s="3">
        <f t="shared" si="13"/>
        <v>29.5</v>
      </c>
      <c r="N513" s="4">
        <v>0.67</v>
      </c>
      <c r="P513" s="1">
        <v>6.4</v>
      </c>
      <c r="R513" s="1">
        <v>36</v>
      </c>
      <c r="T513" s="1">
        <v>7.8</v>
      </c>
      <c r="U513" s="2">
        <v>68</v>
      </c>
      <c r="V513" s="2">
        <v>41</v>
      </c>
      <c r="W513" s="3">
        <v>23</v>
      </c>
      <c r="Z513" s="2">
        <v>35</v>
      </c>
      <c r="AA513" s="1">
        <v>2.27</v>
      </c>
      <c r="AB513" s="1">
        <v>38.9</v>
      </c>
    </row>
    <row r="514" spans="1:28">
      <c r="A514">
        <v>1947</v>
      </c>
      <c r="B514" s="6">
        <v>1</v>
      </c>
      <c r="C514" s="6">
        <v>113</v>
      </c>
      <c r="I514">
        <v>24</v>
      </c>
      <c r="J514" s="3">
        <v>6</v>
      </c>
      <c r="K514" s="3">
        <v>21</v>
      </c>
      <c r="L514" s="3">
        <v>4.5999999999999996</v>
      </c>
      <c r="M514" s="3">
        <f t="shared" si="13"/>
        <v>25.6</v>
      </c>
      <c r="N514" s="4">
        <v>1.03</v>
      </c>
      <c r="P514" s="1">
        <v>3.6</v>
      </c>
      <c r="R514" s="1">
        <v>23</v>
      </c>
      <c r="T514" s="1">
        <v>7.6</v>
      </c>
      <c r="U514" s="2">
        <v>40</v>
      </c>
      <c r="V514" s="2">
        <v>59</v>
      </c>
      <c r="W514" s="3">
        <v>18</v>
      </c>
      <c r="Z514" s="2">
        <v>35</v>
      </c>
      <c r="AA514" s="1">
        <v>4.12</v>
      </c>
      <c r="AB514" s="1">
        <v>39.1</v>
      </c>
    </row>
    <row r="515" spans="1:28">
      <c r="A515">
        <v>1947</v>
      </c>
      <c r="B515" s="6">
        <v>2</v>
      </c>
      <c r="C515" s="6">
        <v>123</v>
      </c>
      <c r="I515">
        <v>38</v>
      </c>
      <c r="J515" s="3">
        <v>5.6</v>
      </c>
      <c r="K515" s="3">
        <v>24</v>
      </c>
      <c r="L515" s="3">
        <v>5.3</v>
      </c>
      <c r="M515" s="3">
        <f t="shared" si="13"/>
        <v>29.3</v>
      </c>
      <c r="N515" s="4">
        <v>1.01</v>
      </c>
      <c r="P515" s="1">
        <v>4</v>
      </c>
      <c r="R515" s="1">
        <v>23</v>
      </c>
      <c r="T515" s="1">
        <v>7.9</v>
      </c>
      <c r="U515" s="2">
        <v>47</v>
      </c>
      <c r="V515" s="2">
        <v>65</v>
      </c>
      <c r="W515" s="3">
        <v>18</v>
      </c>
      <c r="Z515" s="2">
        <v>37</v>
      </c>
      <c r="AA515" s="1">
        <v>1.69</v>
      </c>
      <c r="AB515" s="1">
        <v>29</v>
      </c>
    </row>
    <row r="516" spans="1:28">
      <c r="A516">
        <v>1947</v>
      </c>
      <c r="B516" s="6">
        <v>3</v>
      </c>
      <c r="C516" s="6">
        <v>108</v>
      </c>
      <c r="I516">
        <v>26</v>
      </c>
      <c r="J516" s="3">
        <v>2.7</v>
      </c>
      <c r="K516" s="3">
        <v>22</v>
      </c>
      <c r="L516" s="3">
        <v>4.9000000000000004</v>
      </c>
      <c r="M516" s="3">
        <f t="shared" si="13"/>
        <v>26.9</v>
      </c>
      <c r="N516" s="4">
        <v>1.1299999999999999</v>
      </c>
      <c r="P516" s="1">
        <v>4.3</v>
      </c>
      <c r="R516" s="1">
        <v>23</v>
      </c>
      <c r="T516" s="1">
        <v>7.5</v>
      </c>
      <c r="U516" s="2">
        <v>41</v>
      </c>
      <c r="V516" s="2">
        <v>60</v>
      </c>
      <c r="W516" s="3">
        <v>19</v>
      </c>
      <c r="Z516" s="2">
        <v>40</v>
      </c>
      <c r="AA516" s="1">
        <v>1.78</v>
      </c>
      <c r="AB516" s="1">
        <v>36.4</v>
      </c>
    </row>
    <row r="517" spans="1:28">
      <c r="A517">
        <v>1947</v>
      </c>
      <c r="B517" s="6">
        <v>4</v>
      </c>
      <c r="C517" s="6">
        <v>112</v>
      </c>
      <c r="I517">
        <v>32</v>
      </c>
      <c r="J517" s="3">
        <v>1.7</v>
      </c>
      <c r="K517" s="3">
        <v>22</v>
      </c>
      <c r="L517" s="3">
        <v>4.4000000000000004</v>
      </c>
      <c r="M517" s="3">
        <f t="shared" si="13"/>
        <v>26.4</v>
      </c>
      <c r="N517" s="4">
        <v>0.8</v>
      </c>
      <c r="P517" s="1">
        <v>3.4</v>
      </c>
      <c r="R517" s="1">
        <v>22</v>
      </c>
      <c r="T517" s="1">
        <v>8</v>
      </c>
      <c r="U517" s="2">
        <v>43</v>
      </c>
      <c r="V517" s="2">
        <v>61</v>
      </c>
      <c r="W517" s="3">
        <v>18</v>
      </c>
      <c r="Z517" s="2">
        <v>51</v>
      </c>
      <c r="AA517" s="1">
        <v>2.79</v>
      </c>
      <c r="AB517" s="1">
        <v>53.7</v>
      </c>
    </row>
    <row r="518" spans="1:28">
      <c r="A518">
        <v>1947</v>
      </c>
      <c r="B518" s="6">
        <v>5</v>
      </c>
      <c r="C518" s="6">
        <v>122</v>
      </c>
      <c r="I518">
        <v>28</v>
      </c>
      <c r="J518" s="3">
        <v>3.5</v>
      </c>
      <c r="K518" s="3">
        <v>20</v>
      </c>
      <c r="L518" s="3">
        <v>3.6</v>
      </c>
      <c r="M518" s="3">
        <f t="shared" si="13"/>
        <v>23.6</v>
      </c>
      <c r="N518" s="4">
        <v>0.7</v>
      </c>
      <c r="P518" s="1">
        <v>3.7</v>
      </c>
      <c r="R518" s="1">
        <v>20</v>
      </c>
      <c r="T518" s="1">
        <v>7.5</v>
      </c>
      <c r="U518" s="2">
        <v>37</v>
      </c>
      <c r="V518" s="2">
        <v>56</v>
      </c>
      <c r="W518" s="3">
        <v>18</v>
      </c>
      <c r="Z518" s="2">
        <v>64</v>
      </c>
      <c r="AA518" s="1">
        <v>5.15</v>
      </c>
      <c r="AB518" s="1">
        <v>62.1</v>
      </c>
    </row>
    <row r="519" spans="1:28">
      <c r="A519">
        <v>1947</v>
      </c>
      <c r="B519" s="6">
        <v>6</v>
      </c>
      <c r="C519" s="6">
        <v>80</v>
      </c>
      <c r="I519">
        <v>26</v>
      </c>
      <c r="J519" s="3">
        <v>7.1</v>
      </c>
      <c r="K519" s="3">
        <v>22</v>
      </c>
      <c r="L519" s="3">
        <v>2.4</v>
      </c>
      <c r="M519" s="3">
        <f t="shared" si="13"/>
        <v>24.4</v>
      </c>
      <c r="N519" s="4">
        <v>1.7</v>
      </c>
      <c r="P519" s="1">
        <v>3.7</v>
      </c>
      <c r="R519" s="1">
        <v>19</v>
      </c>
      <c r="T519" s="1">
        <v>7.6</v>
      </c>
      <c r="U519" s="2">
        <v>50</v>
      </c>
      <c r="V519" s="2">
        <v>61</v>
      </c>
      <c r="W519" s="3">
        <v>8</v>
      </c>
      <c r="Z519" s="2">
        <v>73</v>
      </c>
      <c r="AA519" s="1">
        <v>4.43</v>
      </c>
      <c r="AB519" s="1">
        <v>69</v>
      </c>
    </row>
    <row r="520" spans="1:28">
      <c r="A520">
        <v>1947</v>
      </c>
      <c r="B520" s="6">
        <v>7</v>
      </c>
      <c r="C520" s="6">
        <v>69</v>
      </c>
      <c r="I520">
        <v>16</v>
      </c>
      <c r="J520" s="3">
        <v>5.5</v>
      </c>
      <c r="K520" s="3">
        <v>24</v>
      </c>
      <c r="L520" s="3">
        <v>4.0999999999999996</v>
      </c>
      <c r="M520" s="3">
        <f t="shared" si="13"/>
        <v>28.1</v>
      </c>
      <c r="N520" s="4">
        <v>0.94</v>
      </c>
      <c r="P520" s="1">
        <v>3.8</v>
      </c>
      <c r="R520" s="1">
        <v>29</v>
      </c>
      <c r="T520" s="1">
        <v>7.7</v>
      </c>
      <c r="U520" s="2">
        <v>69</v>
      </c>
      <c r="V520" s="2">
        <v>75</v>
      </c>
      <c r="Z520" s="2">
        <v>77</v>
      </c>
      <c r="AA520" s="1">
        <v>4.21</v>
      </c>
      <c r="AB520" s="1">
        <v>73</v>
      </c>
    </row>
    <row r="521" spans="1:28">
      <c r="A521">
        <v>1947</v>
      </c>
      <c r="B521" s="6">
        <v>8</v>
      </c>
      <c r="C521" s="6">
        <v>68</v>
      </c>
      <c r="I521">
        <v>15</v>
      </c>
      <c r="J521" s="3">
        <v>3.9</v>
      </c>
      <c r="K521" s="3">
        <v>30</v>
      </c>
      <c r="L521" s="3">
        <v>5.8</v>
      </c>
      <c r="M521" s="3">
        <f t="shared" si="13"/>
        <v>35.799999999999997</v>
      </c>
      <c r="N521" s="4">
        <v>0.7</v>
      </c>
      <c r="P521" s="1">
        <v>4.5999999999999996</v>
      </c>
      <c r="R521" s="1">
        <v>27</v>
      </c>
      <c r="T521" s="1">
        <v>7.5</v>
      </c>
      <c r="U521" s="2">
        <v>88</v>
      </c>
      <c r="V521" s="2">
        <v>109</v>
      </c>
      <c r="W521" s="3">
        <v>15</v>
      </c>
      <c r="Z521" s="2">
        <v>80</v>
      </c>
      <c r="AA521" s="1">
        <v>2.99</v>
      </c>
      <c r="AB521" s="1">
        <v>76</v>
      </c>
    </row>
    <row r="522" spans="1:28">
      <c r="A522">
        <v>1947</v>
      </c>
      <c r="B522" s="6">
        <v>9</v>
      </c>
      <c r="C522" s="6">
        <v>161</v>
      </c>
      <c r="I522">
        <v>29</v>
      </c>
      <c r="J522" s="3">
        <v>3.8319999999999999</v>
      </c>
      <c r="K522" s="3">
        <v>32</v>
      </c>
      <c r="L522" s="3">
        <v>7.1</v>
      </c>
      <c r="M522" s="3">
        <f t="shared" si="13"/>
        <v>39.1</v>
      </c>
      <c r="N522" s="4">
        <v>0.36</v>
      </c>
      <c r="P522" s="1">
        <v>5.0999999999999996</v>
      </c>
      <c r="R522" s="1">
        <v>31</v>
      </c>
      <c r="T522" s="1">
        <v>8</v>
      </c>
      <c r="U522" s="2">
        <v>95</v>
      </c>
      <c r="V522" s="2">
        <v>118</v>
      </c>
      <c r="W522" s="3">
        <v>23</v>
      </c>
      <c r="Z522" s="2">
        <v>74</v>
      </c>
      <c r="AA522" s="1">
        <v>3.21</v>
      </c>
      <c r="AB522" s="1">
        <v>67.5</v>
      </c>
    </row>
    <row r="523" spans="1:28">
      <c r="A523">
        <v>1947</v>
      </c>
      <c r="B523" s="6">
        <v>10</v>
      </c>
      <c r="C523" s="6">
        <v>204</v>
      </c>
      <c r="I523">
        <v>36</v>
      </c>
      <c r="J523" s="3">
        <v>1.9</v>
      </c>
      <c r="K523" s="3">
        <v>42</v>
      </c>
      <c r="L523" s="3">
        <v>9.8000000000000007</v>
      </c>
      <c r="M523" s="3">
        <f t="shared" si="13"/>
        <v>51.8</v>
      </c>
      <c r="N523" s="4">
        <v>0.3</v>
      </c>
      <c r="P523" s="1">
        <v>6.2</v>
      </c>
      <c r="R523" s="1">
        <v>62</v>
      </c>
      <c r="T523" s="1">
        <v>8.1999999999999993</v>
      </c>
      <c r="U523" s="2">
        <v>114</v>
      </c>
      <c r="V523" s="2">
        <v>133</v>
      </c>
      <c r="W523" s="3">
        <v>20</v>
      </c>
      <c r="Z523" s="2">
        <v>66</v>
      </c>
      <c r="AA523" s="1">
        <v>1.61</v>
      </c>
      <c r="AB523" s="1">
        <v>61.3</v>
      </c>
    </row>
    <row r="524" spans="1:28">
      <c r="A524">
        <v>1947</v>
      </c>
      <c r="B524" s="6">
        <v>11</v>
      </c>
      <c r="C524" s="6">
        <v>182</v>
      </c>
      <c r="I524">
        <v>34</v>
      </c>
      <c r="J524" s="3">
        <v>6.8</v>
      </c>
      <c r="K524" s="3">
        <v>29</v>
      </c>
      <c r="L524" s="3">
        <v>6.7</v>
      </c>
      <c r="M524" s="3">
        <f t="shared" si="13"/>
        <v>35.700000000000003</v>
      </c>
      <c r="N524" s="4">
        <v>0.36</v>
      </c>
      <c r="P524" s="1">
        <v>5.6</v>
      </c>
      <c r="R524" s="1">
        <v>58</v>
      </c>
      <c r="T524" s="1">
        <v>7.7</v>
      </c>
      <c r="U524" s="2">
        <v>76</v>
      </c>
      <c r="V524" s="2">
        <v>86</v>
      </c>
      <c r="W524" s="3">
        <v>10</v>
      </c>
      <c r="Z524" s="2">
        <v>50</v>
      </c>
      <c r="AA524" s="1">
        <v>5.59</v>
      </c>
      <c r="AB524" s="1">
        <v>42.6</v>
      </c>
    </row>
    <row r="525" spans="1:28">
      <c r="A525">
        <v>1947</v>
      </c>
      <c r="B525" s="6">
        <v>12</v>
      </c>
      <c r="C525" s="6">
        <v>172</v>
      </c>
      <c r="I525">
        <v>36</v>
      </c>
      <c r="J525" s="3">
        <v>6.5</v>
      </c>
      <c r="K525" s="3">
        <v>27</v>
      </c>
      <c r="L525" s="3">
        <v>4.2</v>
      </c>
      <c r="M525" s="3">
        <f t="shared" si="13"/>
        <v>31.2</v>
      </c>
      <c r="N525" s="4">
        <v>1.29</v>
      </c>
      <c r="P525" s="1">
        <v>5.7</v>
      </c>
      <c r="R525" s="1">
        <v>30</v>
      </c>
      <c r="T525" s="1">
        <v>7.6</v>
      </c>
      <c r="U525" s="2">
        <v>71</v>
      </c>
      <c r="V525" s="2">
        <v>88</v>
      </c>
      <c r="W525" s="3">
        <v>17</v>
      </c>
      <c r="Z525" s="2">
        <v>35</v>
      </c>
      <c r="AA525" s="1">
        <v>1.73</v>
      </c>
      <c r="AB525" s="1">
        <v>33.4</v>
      </c>
    </row>
    <row r="526" spans="1:28">
      <c r="A526">
        <v>1948</v>
      </c>
      <c r="B526" s="6">
        <v>1</v>
      </c>
      <c r="C526" s="6">
        <v>167</v>
      </c>
      <c r="I526">
        <v>30</v>
      </c>
      <c r="J526" s="3">
        <v>6.5</v>
      </c>
      <c r="K526" s="3">
        <v>24</v>
      </c>
      <c r="L526" s="3">
        <v>4.4000000000000004</v>
      </c>
      <c r="M526" s="3">
        <f t="shared" si="13"/>
        <v>28.4</v>
      </c>
      <c r="N526" s="4">
        <v>1.28</v>
      </c>
      <c r="P526" s="1">
        <v>4.3</v>
      </c>
      <c r="R526" s="1">
        <v>29</v>
      </c>
      <c r="T526" s="1">
        <v>7.5</v>
      </c>
      <c r="U526" s="2">
        <v>63</v>
      </c>
      <c r="V526" s="2">
        <v>80</v>
      </c>
      <c r="W526" s="3">
        <v>16</v>
      </c>
      <c r="Z526" s="2">
        <v>33</v>
      </c>
      <c r="AA526" s="1">
        <v>5.23</v>
      </c>
      <c r="AB526" s="1">
        <v>26.3</v>
      </c>
    </row>
    <row r="527" spans="1:28">
      <c r="A527">
        <v>1948</v>
      </c>
      <c r="B527" s="6">
        <v>2</v>
      </c>
      <c r="C527" s="6">
        <v>160</v>
      </c>
      <c r="I527">
        <v>22</v>
      </c>
      <c r="J527" s="3">
        <v>6.6</v>
      </c>
      <c r="K527" s="3">
        <v>24</v>
      </c>
      <c r="L527" s="3">
        <v>4.5</v>
      </c>
      <c r="M527" s="3">
        <f t="shared" si="13"/>
        <v>28.5</v>
      </c>
      <c r="N527" s="4">
        <v>1.4</v>
      </c>
      <c r="P527" s="1">
        <v>4.7</v>
      </c>
      <c r="R527" s="1">
        <v>29</v>
      </c>
      <c r="T527" s="1">
        <v>7.4</v>
      </c>
      <c r="U527" s="2">
        <v>65</v>
      </c>
      <c r="V527" s="2">
        <v>79</v>
      </c>
      <c r="W527" s="3">
        <v>14</v>
      </c>
      <c r="Z527" s="2">
        <v>37</v>
      </c>
      <c r="AA527" s="1">
        <v>2.38</v>
      </c>
      <c r="AB527" s="1">
        <v>33.700000000000003</v>
      </c>
    </row>
    <row r="528" spans="1:28">
      <c r="A528">
        <v>1948</v>
      </c>
      <c r="B528" s="6">
        <v>3</v>
      </c>
      <c r="C528" s="6">
        <v>142</v>
      </c>
      <c r="I528">
        <v>25</v>
      </c>
      <c r="J528" s="3">
        <v>6.9</v>
      </c>
      <c r="K528" s="3">
        <v>21</v>
      </c>
      <c r="L528" s="3">
        <v>4.5999999999999996</v>
      </c>
      <c r="M528" s="3">
        <f t="shared" si="13"/>
        <v>25.6</v>
      </c>
      <c r="N528" s="4">
        <v>1.39</v>
      </c>
      <c r="P528" s="1">
        <v>3.4</v>
      </c>
      <c r="R528" s="1">
        <v>31</v>
      </c>
      <c r="T528" s="1">
        <v>7.4</v>
      </c>
      <c r="U528" s="2">
        <v>45</v>
      </c>
      <c r="V528" s="2">
        <v>57</v>
      </c>
      <c r="W528" s="3">
        <v>12</v>
      </c>
      <c r="Z528" s="2">
        <v>47</v>
      </c>
      <c r="AA528" s="1">
        <v>3.98</v>
      </c>
      <c r="AB528" s="1">
        <v>45.6</v>
      </c>
    </row>
    <row r="529" spans="1:28">
      <c r="A529">
        <v>1948</v>
      </c>
      <c r="B529" s="6">
        <v>4</v>
      </c>
      <c r="C529" s="6">
        <v>139</v>
      </c>
      <c r="I529">
        <v>22</v>
      </c>
      <c r="J529" s="3">
        <v>6.7</v>
      </c>
      <c r="K529" s="3">
        <v>20</v>
      </c>
      <c r="L529" s="3">
        <v>4.5</v>
      </c>
      <c r="M529" s="3">
        <f t="shared" si="13"/>
        <v>24.5</v>
      </c>
      <c r="N529" s="4">
        <v>1.27</v>
      </c>
      <c r="P529" s="1">
        <v>2.6</v>
      </c>
      <c r="R529" s="1">
        <v>30</v>
      </c>
      <c r="T529" s="1">
        <v>7.4</v>
      </c>
      <c r="U529" s="2">
        <v>47</v>
      </c>
      <c r="V529" s="2">
        <v>57</v>
      </c>
      <c r="W529" s="3">
        <v>10</v>
      </c>
      <c r="Z529" s="2">
        <v>54</v>
      </c>
      <c r="AA529" s="1">
        <v>3.74</v>
      </c>
      <c r="AB529" s="1">
        <v>53</v>
      </c>
    </row>
    <row r="530" spans="1:28">
      <c r="A530">
        <v>1948</v>
      </c>
      <c r="B530" s="6">
        <v>5</v>
      </c>
      <c r="C530" s="6">
        <v>130</v>
      </c>
      <c r="I530">
        <v>15</v>
      </c>
      <c r="J530" s="3">
        <v>6.4</v>
      </c>
      <c r="K530" s="3">
        <v>22</v>
      </c>
      <c r="L530" s="3">
        <v>4.4000000000000004</v>
      </c>
      <c r="M530" s="3">
        <f t="shared" si="13"/>
        <v>26.4</v>
      </c>
      <c r="N530" s="4">
        <v>1.1000000000000001</v>
      </c>
      <c r="P530" s="1">
        <v>2.2999999999999998</v>
      </c>
      <c r="R530" s="1">
        <v>30</v>
      </c>
      <c r="T530" s="1">
        <v>7.5</v>
      </c>
      <c r="U530" s="2">
        <v>49</v>
      </c>
      <c r="V530" s="2">
        <v>64</v>
      </c>
      <c r="W530" s="3">
        <v>15</v>
      </c>
      <c r="Z530" s="2">
        <v>65</v>
      </c>
      <c r="AA530" s="1">
        <v>7.14</v>
      </c>
      <c r="AB530" s="1">
        <v>62</v>
      </c>
    </row>
    <row r="531" spans="1:28">
      <c r="A531">
        <v>1948</v>
      </c>
      <c r="B531" s="6">
        <v>6</v>
      </c>
      <c r="C531" s="6">
        <v>149</v>
      </c>
      <c r="I531">
        <v>21</v>
      </c>
      <c r="J531" s="3">
        <v>7.4</v>
      </c>
      <c r="K531" s="3">
        <v>21</v>
      </c>
      <c r="L531" s="3">
        <v>4.5999999999999996</v>
      </c>
      <c r="M531" s="3">
        <f t="shared" si="13"/>
        <v>25.6</v>
      </c>
      <c r="N531" s="4">
        <v>1.3</v>
      </c>
      <c r="P531" s="1">
        <v>3.5</v>
      </c>
      <c r="R531" s="1">
        <v>31</v>
      </c>
      <c r="T531" s="1">
        <v>7.7</v>
      </c>
      <c r="U531" s="2">
        <v>53</v>
      </c>
      <c r="V531" s="2">
        <v>70</v>
      </c>
      <c r="W531" s="3">
        <v>24</v>
      </c>
      <c r="Z531" s="2">
        <v>71</v>
      </c>
      <c r="AA531" s="1">
        <v>5.27</v>
      </c>
      <c r="AB531" s="1">
        <v>70.7</v>
      </c>
    </row>
    <row r="532" spans="1:28">
      <c r="A532">
        <v>1948</v>
      </c>
      <c r="B532" s="6">
        <v>7</v>
      </c>
      <c r="C532" s="6">
        <v>152</v>
      </c>
      <c r="I532">
        <v>24</v>
      </c>
      <c r="J532" s="3">
        <v>7.9</v>
      </c>
      <c r="K532" s="3">
        <v>26</v>
      </c>
      <c r="L532" s="3">
        <v>4.5999999999999996</v>
      </c>
      <c r="M532" s="3">
        <f t="shared" si="13"/>
        <v>30.6</v>
      </c>
      <c r="N532" s="4">
        <v>1.2</v>
      </c>
      <c r="P532" s="1">
        <v>2.2999999999999998</v>
      </c>
      <c r="R532" s="1">
        <v>31</v>
      </c>
      <c r="T532" s="1">
        <v>7.6</v>
      </c>
      <c r="U532" s="2">
        <v>62</v>
      </c>
      <c r="V532" s="2">
        <v>83</v>
      </c>
      <c r="W532" s="3">
        <v>23</v>
      </c>
      <c r="Z532" s="2"/>
      <c r="AA532" s="1">
        <v>3.99</v>
      </c>
      <c r="AB532" s="1">
        <v>75.099999999999994</v>
      </c>
    </row>
    <row r="533" spans="1:28">
      <c r="A533">
        <v>1948</v>
      </c>
      <c r="B533" s="6">
        <v>8</v>
      </c>
      <c r="C533" s="6">
        <v>148</v>
      </c>
      <c r="I533">
        <v>29</v>
      </c>
      <c r="J533" s="3">
        <v>7.3</v>
      </c>
      <c r="K533" s="3">
        <v>26</v>
      </c>
      <c r="L533" s="3">
        <v>4.7</v>
      </c>
      <c r="M533" s="3">
        <f t="shared" si="13"/>
        <v>30.7</v>
      </c>
      <c r="N533" s="4">
        <v>1.1200000000000001</v>
      </c>
      <c r="P533" s="1">
        <v>2.6</v>
      </c>
      <c r="R533" s="1">
        <v>31</v>
      </c>
      <c r="T533" s="1">
        <v>7.6</v>
      </c>
      <c r="U533" s="2">
        <v>63</v>
      </c>
      <c r="V533" s="2">
        <v>83</v>
      </c>
      <c r="W533" s="3">
        <v>20</v>
      </c>
      <c r="Z533" s="2"/>
      <c r="AA533" s="1">
        <v>6.8</v>
      </c>
      <c r="AB533" s="1">
        <v>73.099999999999994</v>
      </c>
    </row>
    <row r="534" spans="1:28">
      <c r="A534">
        <v>1948</v>
      </c>
      <c r="B534" s="6">
        <v>9</v>
      </c>
      <c r="C534" s="6">
        <v>122</v>
      </c>
      <c r="I534">
        <v>24</v>
      </c>
      <c r="J534" s="3">
        <v>5.9</v>
      </c>
      <c r="K534" s="3">
        <v>30</v>
      </c>
      <c r="L534" s="3">
        <v>6.1</v>
      </c>
      <c r="M534" s="3">
        <f t="shared" si="13"/>
        <v>36.1</v>
      </c>
      <c r="N534" s="4">
        <v>0.81</v>
      </c>
      <c r="P534" s="1">
        <v>2.8</v>
      </c>
      <c r="R534" s="1">
        <v>28</v>
      </c>
      <c r="T534" s="1">
        <v>7.9</v>
      </c>
      <c r="U534" s="2">
        <v>75</v>
      </c>
      <c r="V534" s="2">
        <v>100</v>
      </c>
      <c r="W534" s="3">
        <v>25</v>
      </c>
      <c r="Z534" s="2"/>
      <c r="AA534" s="1">
        <v>2.99</v>
      </c>
      <c r="AB534" s="1">
        <v>66.2</v>
      </c>
    </row>
    <row r="535" spans="1:28">
      <c r="A535">
        <v>1948</v>
      </c>
      <c r="B535" s="6">
        <v>10</v>
      </c>
      <c r="C535" s="6">
        <v>126</v>
      </c>
      <c r="I535">
        <v>26</v>
      </c>
      <c r="J535" s="3">
        <v>7</v>
      </c>
      <c r="K535" s="3">
        <v>31</v>
      </c>
      <c r="L535" s="3">
        <v>5.3</v>
      </c>
      <c r="M535" s="3">
        <f t="shared" si="13"/>
        <v>36.299999999999997</v>
      </c>
      <c r="N535" s="4">
        <v>1.06</v>
      </c>
      <c r="P535" s="1">
        <v>2.1</v>
      </c>
      <c r="R535" s="1">
        <v>35</v>
      </c>
      <c r="T535" s="1">
        <v>7.9</v>
      </c>
      <c r="U535" s="2">
        <v>81</v>
      </c>
      <c r="V535" s="2">
        <v>87</v>
      </c>
      <c r="W535" s="3">
        <v>6</v>
      </c>
      <c r="Z535" s="2"/>
      <c r="AA535" s="1">
        <v>3.6</v>
      </c>
      <c r="AB535" s="1">
        <v>53.5</v>
      </c>
    </row>
    <row r="536" spans="1:28">
      <c r="A536">
        <v>1948</v>
      </c>
      <c r="B536" s="6">
        <v>11</v>
      </c>
      <c r="C536" s="6">
        <v>124</v>
      </c>
      <c r="I536">
        <v>30</v>
      </c>
      <c r="J536" s="3">
        <v>7.8</v>
      </c>
      <c r="K536" s="3">
        <v>23</v>
      </c>
      <c r="L536" s="3">
        <v>5.8</v>
      </c>
      <c r="M536" s="3">
        <f t="shared" si="13"/>
        <v>28.8</v>
      </c>
      <c r="N536" s="4">
        <v>1.1599999999999999</v>
      </c>
      <c r="P536" s="1">
        <v>4.2</v>
      </c>
      <c r="R536" s="1">
        <v>24</v>
      </c>
      <c r="T536" s="1">
        <v>7.6</v>
      </c>
      <c r="U536" s="2">
        <v>70</v>
      </c>
      <c r="V536" s="2">
        <v>80</v>
      </c>
      <c r="W536" s="3">
        <v>10</v>
      </c>
      <c r="Z536" s="2"/>
      <c r="AA536" s="1">
        <v>5.75</v>
      </c>
      <c r="AB536" s="1">
        <v>49.7</v>
      </c>
    </row>
    <row r="537" spans="1:28">
      <c r="A537">
        <v>1948</v>
      </c>
      <c r="B537" s="6">
        <v>12</v>
      </c>
      <c r="C537" s="6">
        <v>120</v>
      </c>
      <c r="I537">
        <v>30</v>
      </c>
      <c r="J537" s="3">
        <v>8</v>
      </c>
      <c r="K537" s="3">
        <v>19</v>
      </c>
      <c r="L537" s="3">
        <v>4.4000000000000004</v>
      </c>
      <c r="M537" s="3">
        <f t="shared" si="13"/>
        <v>23.4</v>
      </c>
      <c r="N537" s="4">
        <v>1.26</v>
      </c>
      <c r="P537" s="1">
        <v>2.2999999999999998</v>
      </c>
      <c r="R537" s="1">
        <v>21</v>
      </c>
      <c r="T537" s="1">
        <v>7.4</v>
      </c>
      <c r="U537" s="2">
        <v>49</v>
      </c>
      <c r="V537" s="2">
        <v>64</v>
      </c>
      <c r="W537" s="3">
        <v>15</v>
      </c>
      <c r="Z537" s="2"/>
      <c r="AA537" s="1">
        <v>5.53</v>
      </c>
      <c r="AB537" s="1">
        <v>37.5</v>
      </c>
    </row>
    <row r="538" spans="1:28">
      <c r="A538">
        <v>1949</v>
      </c>
      <c r="B538" s="6">
        <v>1</v>
      </c>
      <c r="C538" s="6">
        <v>132</v>
      </c>
      <c r="I538">
        <v>29</v>
      </c>
      <c r="J538" s="3">
        <v>8</v>
      </c>
      <c r="K538" s="3">
        <v>20</v>
      </c>
      <c r="L538" s="3">
        <v>4.8</v>
      </c>
      <c r="M538" s="3">
        <f t="shared" si="13"/>
        <v>24.8</v>
      </c>
      <c r="N538" s="4">
        <v>1.42</v>
      </c>
      <c r="P538" s="1">
        <v>2</v>
      </c>
      <c r="R538" s="1">
        <v>21</v>
      </c>
      <c r="T538" s="1">
        <v>7.5</v>
      </c>
      <c r="U538" s="2">
        <v>50</v>
      </c>
      <c r="V538" s="2">
        <v>64</v>
      </c>
      <c r="W538" s="3">
        <v>14</v>
      </c>
      <c r="Z538" s="2"/>
      <c r="AA538" s="1">
        <v>5.31</v>
      </c>
      <c r="AB538" s="1">
        <v>40.6</v>
      </c>
    </row>
    <row r="539" spans="1:28">
      <c r="A539">
        <v>1949</v>
      </c>
      <c r="B539" s="6">
        <v>2</v>
      </c>
      <c r="C539" s="6">
        <v>136</v>
      </c>
      <c r="I539">
        <v>34</v>
      </c>
      <c r="J539" s="3">
        <v>6.2</v>
      </c>
      <c r="K539" s="3">
        <v>20</v>
      </c>
      <c r="L539" s="3">
        <v>4.2</v>
      </c>
      <c r="M539" s="3">
        <f t="shared" si="13"/>
        <v>24.2</v>
      </c>
      <c r="N539" s="4">
        <v>1.5</v>
      </c>
      <c r="P539" s="1">
        <v>2.6</v>
      </c>
      <c r="R539" s="1">
        <v>22</v>
      </c>
      <c r="T539" s="1">
        <v>7.5</v>
      </c>
      <c r="U539" s="2">
        <v>49</v>
      </c>
      <c r="V539" s="2">
        <v>62</v>
      </c>
      <c r="W539" s="3">
        <v>13</v>
      </c>
      <c r="Z539" s="2"/>
      <c r="AA539" s="1">
        <v>3.35</v>
      </c>
      <c r="AB539" s="1">
        <v>40.9</v>
      </c>
    </row>
    <row r="540" spans="1:28">
      <c r="A540">
        <v>1949</v>
      </c>
      <c r="B540" s="6">
        <v>3</v>
      </c>
      <c r="C540" s="6">
        <v>141</v>
      </c>
      <c r="I540">
        <v>33</v>
      </c>
      <c r="J540" s="3">
        <v>6.6</v>
      </c>
      <c r="K540" s="3">
        <v>21</v>
      </c>
      <c r="L540" s="3">
        <v>4.3</v>
      </c>
      <c r="M540" s="3">
        <f t="shared" si="13"/>
        <v>25.3</v>
      </c>
      <c r="N540" s="4">
        <v>1.35</v>
      </c>
      <c r="P540" s="1">
        <v>2.2999999999999998</v>
      </c>
      <c r="R540" s="1">
        <v>22</v>
      </c>
      <c r="T540" s="1">
        <v>7.7</v>
      </c>
      <c r="U540" s="2">
        <v>59</v>
      </c>
      <c r="V540" s="2">
        <v>71</v>
      </c>
      <c r="W540" s="3">
        <v>12</v>
      </c>
      <c r="Z540" s="2"/>
      <c r="AA540" s="1">
        <v>2.83</v>
      </c>
      <c r="AB540" s="1">
        <v>43.7</v>
      </c>
    </row>
    <row r="541" spans="1:28">
      <c r="A541">
        <v>1949</v>
      </c>
      <c r="B541" s="6">
        <v>4</v>
      </c>
      <c r="C541" s="6">
        <v>159</v>
      </c>
      <c r="I541">
        <v>32</v>
      </c>
      <c r="J541" s="3">
        <v>7.2</v>
      </c>
      <c r="K541" s="3">
        <v>21</v>
      </c>
      <c r="L541" s="3">
        <v>4.3</v>
      </c>
      <c r="M541" s="3">
        <f t="shared" si="13"/>
        <v>25.3</v>
      </c>
      <c r="N541" s="4">
        <v>1.28</v>
      </c>
      <c r="P541" s="1">
        <v>1.6</v>
      </c>
      <c r="R541" s="1">
        <v>23</v>
      </c>
      <c r="T541" s="1">
        <v>7.7</v>
      </c>
      <c r="U541" s="2">
        <v>53</v>
      </c>
      <c r="V541" s="2">
        <v>64</v>
      </c>
      <c r="W541" s="3">
        <v>11</v>
      </c>
      <c r="Z541" s="2"/>
      <c r="AA541" s="1">
        <v>2.86</v>
      </c>
      <c r="AB541" s="1">
        <v>51.5</v>
      </c>
    </row>
    <row r="542" spans="1:28">
      <c r="A542">
        <v>1949</v>
      </c>
      <c r="B542" s="6">
        <v>5</v>
      </c>
      <c r="C542" s="6">
        <v>157</v>
      </c>
      <c r="I542">
        <v>32</v>
      </c>
      <c r="J542" s="3">
        <v>7.3</v>
      </c>
      <c r="K542" s="3">
        <v>22</v>
      </c>
      <c r="L542" s="3">
        <v>4.8</v>
      </c>
      <c r="M542" s="3">
        <f t="shared" si="13"/>
        <v>26.8</v>
      </c>
      <c r="N542" s="4">
        <v>0.7</v>
      </c>
      <c r="P542" s="1">
        <v>2.5</v>
      </c>
      <c r="R542" s="1">
        <v>23</v>
      </c>
      <c r="T542" s="1">
        <v>7.8</v>
      </c>
      <c r="U542" s="2">
        <v>60</v>
      </c>
      <c r="V542" s="2">
        <v>72</v>
      </c>
      <c r="W542" s="3">
        <v>12</v>
      </c>
      <c r="Z542" s="2"/>
      <c r="AA542" s="1">
        <v>4.62</v>
      </c>
      <c r="AB542" s="1">
        <v>62.4</v>
      </c>
    </row>
    <row r="543" spans="1:28">
      <c r="A543">
        <v>1949</v>
      </c>
      <c r="B543" s="6">
        <v>6</v>
      </c>
      <c r="C543" s="6">
        <v>166</v>
      </c>
      <c r="I543">
        <v>38</v>
      </c>
      <c r="J543" s="3">
        <v>5</v>
      </c>
      <c r="K543" s="3">
        <v>26</v>
      </c>
      <c r="L543" s="3">
        <v>4.7</v>
      </c>
      <c r="M543" s="3">
        <f t="shared" si="13"/>
        <v>30.7</v>
      </c>
      <c r="N543" s="4">
        <v>0.49</v>
      </c>
      <c r="P543" s="1">
        <v>2.7</v>
      </c>
      <c r="R543" s="1">
        <v>24</v>
      </c>
      <c r="T543" s="1">
        <v>8</v>
      </c>
      <c r="U543" s="2">
        <v>69</v>
      </c>
      <c r="V543" s="2">
        <v>83</v>
      </c>
      <c r="W543" s="3">
        <v>12</v>
      </c>
      <c r="Z543" s="2"/>
      <c r="AA543" s="1">
        <v>2.08</v>
      </c>
      <c r="AB543" s="1">
        <v>71.900000000000006</v>
      </c>
    </row>
    <row r="544" spans="1:28">
      <c r="A544">
        <v>1949</v>
      </c>
      <c r="B544" s="6">
        <v>7</v>
      </c>
      <c r="C544" s="6">
        <v>110</v>
      </c>
      <c r="I544">
        <v>20</v>
      </c>
      <c r="J544" s="3">
        <v>5.5</v>
      </c>
      <c r="K544" s="3">
        <v>26</v>
      </c>
      <c r="L544" s="3">
        <v>4.5999999999999996</v>
      </c>
      <c r="M544" s="3">
        <f t="shared" si="13"/>
        <v>30.6</v>
      </c>
      <c r="P544" s="1">
        <v>2.7</v>
      </c>
      <c r="R544" s="1">
        <v>25</v>
      </c>
      <c r="T544" s="1">
        <v>7.8</v>
      </c>
      <c r="U544" s="2">
        <v>62</v>
      </c>
      <c r="V544" s="2">
        <v>75</v>
      </c>
      <c r="W544" s="3">
        <v>13</v>
      </c>
      <c r="Z544" s="2">
        <v>77</v>
      </c>
      <c r="AA544" s="1">
        <v>5.0599999999999996</v>
      </c>
      <c r="AB544" s="1">
        <v>78</v>
      </c>
    </row>
    <row r="545" spans="1:28">
      <c r="A545">
        <v>1949</v>
      </c>
      <c r="B545" s="6">
        <v>8</v>
      </c>
      <c r="C545" s="6">
        <v>110</v>
      </c>
      <c r="I545">
        <v>18</v>
      </c>
      <c r="J545" s="3">
        <v>5.2</v>
      </c>
      <c r="K545" s="3">
        <v>27</v>
      </c>
      <c r="L545" s="3">
        <v>5.3</v>
      </c>
      <c r="M545" s="3">
        <f t="shared" si="13"/>
        <v>32.299999999999997</v>
      </c>
      <c r="P545" s="1">
        <v>2.1</v>
      </c>
      <c r="R545" s="1">
        <v>24</v>
      </c>
      <c r="T545" s="1">
        <v>8.1</v>
      </c>
      <c r="U545" s="2">
        <v>76</v>
      </c>
      <c r="V545" s="2">
        <v>96</v>
      </c>
      <c r="W545" s="3">
        <v>20</v>
      </c>
      <c r="Z545" s="2">
        <v>77</v>
      </c>
      <c r="AA545" s="1">
        <v>4.4000000000000004</v>
      </c>
      <c r="AB545" s="1">
        <v>74.099999999999994</v>
      </c>
    </row>
    <row r="546" spans="1:28">
      <c r="A546">
        <v>1949</v>
      </c>
      <c r="B546" s="6">
        <v>9</v>
      </c>
      <c r="C546" s="6">
        <v>127</v>
      </c>
      <c r="I546">
        <v>22</v>
      </c>
      <c r="J546" s="3">
        <v>5</v>
      </c>
      <c r="K546" s="3">
        <v>34</v>
      </c>
      <c r="L546" s="3">
        <v>5.9</v>
      </c>
      <c r="M546" s="3">
        <f t="shared" si="13"/>
        <v>39.9</v>
      </c>
      <c r="P546" s="1">
        <v>2.1</v>
      </c>
      <c r="R546" s="1">
        <v>25</v>
      </c>
      <c r="T546" s="1">
        <v>8.1999999999999993</v>
      </c>
      <c r="U546" s="2">
        <v>82</v>
      </c>
      <c r="V546" s="2">
        <v>108</v>
      </c>
      <c r="W546" s="3">
        <v>26</v>
      </c>
      <c r="Z546" s="2">
        <v>67</v>
      </c>
      <c r="AA546" s="1">
        <v>3.21</v>
      </c>
      <c r="AB546" s="1">
        <v>63.8</v>
      </c>
    </row>
    <row r="547" spans="1:28">
      <c r="A547">
        <v>1949</v>
      </c>
      <c r="B547" s="6">
        <v>10</v>
      </c>
      <c r="C547" s="6">
        <v>126</v>
      </c>
      <c r="I547">
        <v>21</v>
      </c>
      <c r="J547" s="3">
        <v>5.8</v>
      </c>
      <c r="K547" s="3">
        <v>35</v>
      </c>
      <c r="L547" s="3">
        <v>6.6</v>
      </c>
      <c r="M547" s="3">
        <f t="shared" si="13"/>
        <v>41.6</v>
      </c>
      <c r="P547" s="1">
        <v>2.2000000000000002</v>
      </c>
      <c r="R547" s="1">
        <v>25</v>
      </c>
      <c r="T547" s="1">
        <v>8.1999999999999993</v>
      </c>
      <c r="U547" s="2">
        <v>94</v>
      </c>
      <c r="V547" s="2">
        <v>120</v>
      </c>
      <c r="W547" s="3">
        <v>26</v>
      </c>
      <c r="Z547" s="2">
        <v>62</v>
      </c>
      <c r="AA547" s="1">
        <v>3.54</v>
      </c>
      <c r="AB547" s="1">
        <v>60.2</v>
      </c>
    </row>
    <row r="548" spans="1:28">
      <c r="A548">
        <v>1949</v>
      </c>
      <c r="B548" s="6">
        <v>11</v>
      </c>
      <c r="C548" s="6">
        <v>128</v>
      </c>
      <c r="I548">
        <v>20</v>
      </c>
      <c r="J548" s="3">
        <v>6.4</v>
      </c>
      <c r="K548" s="3">
        <v>34</v>
      </c>
      <c r="L548" s="3">
        <v>5.9</v>
      </c>
      <c r="M548" s="3">
        <f t="shared" si="13"/>
        <v>39.9</v>
      </c>
      <c r="P548" s="1">
        <v>4.4000000000000004</v>
      </c>
      <c r="R548" s="1">
        <v>32</v>
      </c>
      <c r="T548" s="1">
        <v>8.1999999999999993</v>
      </c>
      <c r="U548" s="2">
        <v>77</v>
      </c>
      <c r="V548" s="2">
        <v>106</v>
      </c>
      <c r="W548" s="3">
        <v>27</v>
      </c>
      <c r="Z548" s="2">
        <v>45</v>
      </c>
      <c r="AA548" s="1">
        <v>1.82</v>
      </c>
      <c r="AB548" s="1">
        <v>44.7</v>
      </c>
    </row>
    <row r="549" spans="1:28">
      <c r="A549">
        <v>1949</v>
      </c>
      <c r="B549" s="6">
        <v>12</v>
      </c>
      <c r="C549" s="6">
        <v>116</v>
      </c>
      <c r="I549">
        <v>19</v>
      </c>
      <c r="J549" s="3">
        <v>6.1</v>
      </c>
      <c r="K549" s="3">
        <v>26</v>
      </c>
      <c r="L549" s="3">
        <v>4.5</v>
      </c>
      <c r="M549" s="3">
        <f t="shared" si="13"/>
        <v>30.5</v>
      </c>
      <c r="P549" s="1">
        <v>3.8</v>
      </c>
      <c r="R549" s="1">
        <v>26</v>
      </c>
      <c r="T549" s="1">
        <v>8</v>
      </c>
      <c r="U549" s="2">
        <v>57</v>
      </c>
      <c r="V549" s="2">
        <v>86</v>
      </c>
      <c r="W549" s="3">
        <v>24</v>
      </c>
      <c r="Z549" s="2">
        <v>38</v>
      </c>
      <c r="AA549" s="1">
        <v>2.3199999999999998</v>
      </c>
      <c r="AB549" s="1">
        <v>38.299999999999997</v>
      </c>
    </row>
    <row r="550" spans="1:28">
      <c r="A550">
        <v>1950</v>
      </c>
      <c r="B550" s="6">
        <v>1</v>
      </c>
      <c r="C550" s="6">
        <v>122</v>
      </c>
      <c r="I550">
        <v>24</v>
      </c>
      <c r="J550" s="3">
        <v>5.6</v>
      </c>
      <c r="K550" s="3">
        <v>25</v>
      </c>
      <c r="L550" s="3">
        <v>4.4000000000000004</v>
      </c>
      <c r="M550" s="3">
        <f t="shared" si="13"/>
        <v>29.4</v>
      </c>
      <c r="N550" s="4">
        <v>1.26</v>
      </c>
      <c r="P550" s="1">
        <v>3.1</v>
      </c>
      <c r="R550" s="1">
        <v>25</v>
      </c>
      <c r="T550" s="1">
        <v>7.8</v>
      </c>
      <c r="U550" s="2">
        <v>52</v>
      </c>
      <c r="V550" s="2">
        <v>80</v>
      </c>
      <c r="W550" s="3">
        <v>28</v>
      </c>
      <c r="Z550" s="2">
        <v>37</v>
      </c>
      <c r="AA550" s="1">
        <v>2.29</v>
      </c>
      <c r="AB550" s="1">
        <v>44.5</v>
      </c>
    </row>
    <row r="551" spans="1:28">
      <c r="A551">
        <v>1950</v>
      </c>
      <c r="B551" s="6">
        <v>2</v>
      </c>
      <c r="C551" s="6">
        <v>147</v>
      </c>
      <c r="I551">
        <v>24</v>
      </c>
      <c r="J551" s="3">
        <v>6.2</v>
      </c>
      <c r="K551" s="3">
        <v>23</v>
      </c>
      <c r="L551" s="3">
        <v>4.4000000000000004</v>
      </c>
      <c r="M551" s="3">
        <f t="shared" si="13"/>
        <v>27.4</v>
      </c>
      <c r="N551" s="4">
        <v>1.17</v>
      </c>
      <c r="P551" s="1">
        <v>3.4</v>
      </c>
      <c r="R551" s="1">
        <v>31</v>
      </c>
      <c r="T551" s="1">
        <v>7.6</v>
      </c>
      <c r="U551" s="2">
        <v>41</v>
      </c>
      <c r="V551" s="2">
        <v>76</v>
      </c>
      <c r="W551" s="3">
        <v>35</v>
      </c>
      <c r="Z551" s="2">
        <v>38</v>
      </c>
      <c r="AA551" s="1">
        <v>3.05</v>
      </c>
      <c r="AB551" s="1">
        <v>35.200000000000003</v>
      </c>
    </row>
    <row r="552" spans="1:28">
      <c r="A552">
        <v>1950</v>
      </c>
      <c r="B552" s="6">
        <v>3</v>
      </c>
      <c r="C552" s="6">
        <v>147</v>
      </c>
      <c r="I552">
        <v>28</v>
      </c>
      <c r="J552" s="3">
        <v>6.4</v>
      </c>
      <c r="K552" s="3">
        <v>23</v>
      </c>
      <c r="L552" s="3">
        <v>4.5</v>
      </c>
      <c r="M552" s="3">
        <f t="shared" si="13"/>
        <v>27.5</v>
      </c>
      <c r="N552" s="4">
        <v>1.3</v>
      </c>
      <c r="P552" s="1">
        <v>3.4</v>
      </c>
      <c r="R552" s="1">
        <v>32</v>
      </c>
      <c r="T552" s="1">
        <v>7.5</v>
      </c>
      <c r="U552" s="2">
        <v>48</v>
      </c>
      <c r="V552" s="2">
        <v>75</v>
      </c>
      <c r="W552" s="3">
        <v>37</v>
      </c>
      <c r="Z552" s="2">
        <v>38</v>
      </c>
      <c r="AA552" s="1">
        <v>4.42</v>
      </c>
      <c r="AB552" s="1">
        <v>39.1</v>
      </c>
    </row>
    <row r="553" spans="1:28">
      <c r="A553">
        <v>1950</v>
      </c>
      <c r="B553" s="6">
        <v>4</v>
      </c>
      <c r="C553" s="6">
        <v>131</v>
      </c>
      <c r="I553">
        <v>21</v>
      </c>
      <c r="J553" s="3">
        <v>5.4</v>
      </c>
      <c r="K553" s="3">
        <v>24</v>
      </c>
      <c r="L553" s="3">
        <v>4</v>
      </c>
      <c r="M553" s="3">
        <f t="shared" si="13"/>
        <v>28</v>
      </c>
      <c r="N553" s="4">
        <v>0.96</v>
      </c>
      <c r="P553" s="1">
        <v>3</v>
      </c>
      <c r="R553" s="1">
        <v>22</v>
      </c>
      <c r="T553" s="1">
        <v>7.9</v>
      </c>
      <c r="U553" s="2">
        <v>56</v>
      </c>
      <c r="V553" s="2">
        <v>79</v>
      </c>
      <c r="W553" s="3">
        <v>23</v>
      </c>
      <c r="Z553" s="2">
        <v>48</v>
      </c>
      <c r="AA553" s="1">
        <v>1.81</v>
      </c>
      <c r="AB553" s="1">
        <v>49</v>
      </c>
    </row>
    <row r="554" spans="1:28">
      <c r="A554">
        <v>1950</v>
      </c>
      <c r="B554" s="6">
        <v>5</v>
      </c>
      <c r="C554" s="6">
        <v>133</v>
      </c>
      <c r="I554">
        <v>19</v>
      </c>
      <c r="J554" s="3">
        <v>5.5</v>
      </c>
      <c r="K554" s="3">
        <v>22</v>
      </c>
      <c r="L554" s="3">
        <v>3.8</v>
      </c>
      <c r="M554" s="3">
        <f t="shared" si="13"/>
        <v>25.8</v>
      </c>
      <c r="N554" s="4">
        <v>1.1000000000000001</v>
      </c>
      <c r="P554" s="1">
        <v>3.5</v>
      </c>
      <c r="R554" s="1">
        <v>22</v>
      </c>
      <c r="T554" s="1">
        <v>7.5</v>
      </c>
      <c r="U554" s="2">
        <v>46</v>
      </c>
      <c r="V554" s="2">
        <v>70</v>
      </c>
      <c r="W554" s="3">
        <v>24</v>
      </c>
      <c r="Z554" s="2">
        <v>61</v>
      </c>
      <c r="AA554" s="1">
        <v>4.66</v>
      </c>
      <c r="AB554" s="1">
        <v>61.3</v>
      </c>
    </row>
    <row r="555" spans="1:28">
      <c r="A555">
        <v>1950</v>
      </c>
      <c r="B555" s="6">
        <v>6</v>
      </c>
      <c r="C555" s="6">
        <v>129</v>
      </c>
      <c r="I555">
        <v>22</v>
      </c>
      <c r="J555" s="3">
        <v>5.9</v>
      </c>
      <c r="K555" s="3">
        <v>24</v>
      </c>
      <c r="L555" s="3">
        <v>3.9</v>
      </c>
      <c r="M555" s="3">
        <f t="shared" si="13"/>
        <v>27.9</v>
      </c>
      <c r="N555" s="4">
        <v>0.98</v>
      </c>
      <c r="P555" s="1">
        <v>2.1</v>
      </c>
      <c r="R555" s="1">
        <v>21</v>
      </c>
      <c r="T555" s="1">
        <v>7.9</v>
      </c>
      <c r="U555" s="2">
        <v>63</v>
      </c>
      <c r="V555" s="2">
        <v>76</v>
      </c>
      <c r="W555" s="3">
        <v>13</v>
      </c>
      <c r="Z555" s="2">
        <v>74</v>
      </c>
      <c r="AA555" s="1">
        <v>3</v>
      </c>
      <c r="AB555" s="1">
        <v>69.5</v>
      </c>
    </row>
    <row r="556" spans="1:28">
      <c r="A556">
        <v>1950</v>
      </c>
      <c r="B556" s="6">
        <v>7</v>
      </c>
      <c r="C556" s="6">
        <v>145</v>
      </c>
      <c r="I556">
        <v>30</v>
      </c>
      <c r="J556" s="3">
        <v>4.8</v>
      </c>
      <c r="K556" s="3">
        <v>29</v>
      </c>
      <c r="L556" s="3">
        <v>6.8</v>
      </c>
      <c r="M556" s="3">
        <f t="shared" si="13"/>
        <v>35.799999999999997</v>
      </c>
      <c r="N556" s="4">
        <v>0.8</v>
      </c>
      <c r="P556" s="1">
        <v>2.9</v>
      </c>
      <c r="R556" s="1">
        <v>40</v>
      </c>
      <c r="T556" s="1">
        <v>7.8</v>
      </c>
      <c r="U556" s="2">
        <v>73</v>
      </c>
      <c r="V556" s="2">
        <v>100</v>
      </c>
      <c r="W556" s="3">
        <v>27</v>
      </c>
      <c r="Z556" s="2">
        <v>78</v>
      </c>
      <c r="AA556" s="1">
        <v>4.38</v>
      </c>
      <c r="AB556" s="1">
        <v>73.099999999999994</v>
      </c>
    </row>
    <row r="557" spans="1:28">
      <c r="A557">
        <v>1950</v>
      </c>
      <c r="B557" s="6">
        <v>8</v>
      </c>
      <c r="C557" s="6">
        <v>149</v>
      </c>
      <c r="I557">
        <v>31</v>
      </c>
      <c r="J557" s="3">
        <v>4.4000000000000004</v>
      </c>
      <c r="K557" s="3">
        <v>30</v>
      </c>
      <c r="L557" s="3">
        <v>9.4</v>
      </c>
      <c r="M557" s="3">
        <f t="shared" si="13"/>
        <v>39.4</v>
      </c>
      <c r="N557" s="4">
        <v>0.9</v>
      </c>
      <c r="P557" s="1">
        <v>8.1</v>
      </c>
      <c r="R557" s="1">
        <v>42</v>
      </c>
      <c r="T557" s="1">
        <v>7.8</v>
      </c>
      <c r="U557" s="2">
        <v>82</v>
      </c>
      <c r="V557" s="2">
        <v>115</v>
      </c>
      <c r="W557" s="3">
        <v>33</v>
      </c>
      <c r="Z557" s="2">
        <v>78</v>
      </c>
      <c r="AA557" s="1">
        <v>3.37</v>
      </c>
      <c r="AB557" s="1">
        <v>72.099999999999994</v>
      </c>
    </row>
    <row r="558" spans="1:28">
      <c r="A558">
        <v>1950</v>
      </c>
      <c r="B558" s="6">
        <v>9</v>
      </c>
      <c r="C558" s="6">
        <v>142</v>
      </c>
      <c r="I558">
        <v>29</v>
      </c>
      <c r="J558" s="3">
        <v>5.7</v>
      </c>
      <c r="K558" s="3">
        <v>29</v>
      </c>
      <c r="L558" s="3">
        <v>5.9</v>
      </c>
      <c r="M558" s="3">
        <f t="shared" si="13"/>
        <v>34.9</v>
      </c>
      <c r="N558" s="4">
        <v>0.7</v>
      </c>
      <c r="P558" s="1">
        <v>4</v>
      </c>
      <c r="R558" s="1">
        <v>41</v>
      </c>
      <c r="T558" s="1">
        <v>7.7</v>
      </c>
      <c r="U558" s="2">
        <v>65</v>
      </c>
      <c r="V558" s="2">
        <v>95</v>
      </c>
      <c r="W558" s="3">
        <v>30</v>
      </c>
      <c r="Z558" s="2">
        <v>68</v>
      </c>
      <c r="AA558" s="1">
        <v>6.83</v>
      </c>
      <c r="AB558" s="1">
        <v>64</v>
      </c>
    </row>
    <row r="559" spans="1:28">
      <c r="A559">
        <v>1950</v>
      </c>
      <c r="B559" s="6">
        <v>10</v>
      </c>
      <c r="C559" s="6">
        <v>149</v>
      </c>
      <c r="I559">
        <v>27</v>
      </c>
      <c r="J559" s="3">
        <v>5.2</v>
      </c>
      <c r="K559" s="3">
        <v>27</v>
      </c>
      <c r="L559" s="3">
        <v>6.1</v>
      </c>
      <c r="M559" s="3">
        <f t="shared" si="13"/>
        <v>33.1</v>
      </c>
      <c r="N559" s="4">
        <v>1</v>
      </c>
      <c r="P559" s="1">
        <v>3.3</v>
      </c>
      <c r="R559" s="1">
        <v>35</v>
      </c>
      <c r="T559" s="1">
        <v>7.7</v>
      </c>
      <c r="U559" s="2">
        <v>64</v>
      </c>
      <c r="V559" s="2">
        <v>92</v>
      </c>
      <c r="W559" s="3">
        <v>28</v>
      </c>
      <c r="Z559" s="2">
        <v>60</v>
      </c>
      <c r="AA559" s="1">
        <v>2.5</v>
      </c>
      <c r="AB559" s="1">
        <v>57.5</v>
      </c>
    </row>
    <row r="560" spans="1:28">
      <c r="A560">
        <v>1950</v>
      </c>
      <c r="B560" s="6">
        <v>11</v>
      </c>
      <c r="C560" s="6">
        <v>139</v>
      </c>
      <c r="I560">
        <v>22</v>
      </c>
      <c r="J560" s="3">
        <v>6.1</v>
      </c>
      <c r="K560" s="3">
        <v>25</v>
      </c>
      <c r="L560" s="3">
        <v>5.0999999999999996</v>
      </c>
      <c r="M560" s="3">
        <f t="shared" si="13"/>
        <v>30.1</v>
      </c>
      <c r="N560" s="4">
        <v>0.8</v>
      </c>
      <c r="P560" s="1">
        <v>3.9</v>
      </c>
      <c r="R560" s="1">
        <v>38</v>
      </c>
      <c r="T560" s="1">
        <v>7.7</v>
      </c>
      <c r="U560" s="2">
        <v>63</v>
      </c>
      <c r="V560" s="2">
        <v>84</v>
      </c>
      <c r="W560" s="3">
        <v>21</v>
      </c>
      <c r="Z560" s="2">
        <v>45</v>
      </c>
      <c r="AA560" s="1">
        <v>3.36</v>
      </c>
      <c r="AB560" s="1">
        <v>44.6</v>
      </c>
    </row>
    <row r="561" spans="1:28">
      <c r="A561">
        <v>1950</v>
      </c>
      <c r="B561" s="6">
        <v>12</v>
      </c>
      <c r="C561" s="6">
        <v>139</v>
      </c>
      <c r="I561">
        <v>24</v>
      </c>
      <c r="J561" s="3">
        <v>5.0999999999999996</v>
      </c>
      <c r="K561" s="3">
        <v>22</v>
      </c>
      <c r="L561" s="3">
        <v>4.4000000000000004</v>
      </c>
      <c r="M561" s="3">
        <f t="shared" si="13"/>
        <v>26.4</v>
      </c>
      <c r="N561" s="4">
        <v>1.02</v>
      </c>
      <c r="P561" s="1">
        <v>4.3</v>
      </c>
      <c r="R561" s="1">
        <v>32</v>
      </c>
      <c r="T561" s="1">
        <v>7.5</v>
      </c>
      <c r="U561" s="2">
        <v>50</v>
      </c>
      <c r="V561" s="2">
        <v>71</v>
      </c>
      <c r="W561" s="3">
        <v>21</v>
      </c>
      <c r="Z561" s="2">
        <v>38</v>
      </c>
      <c r="AA561" s="1">
        <v>3.36</v>
      </c>
      <c r="AB561" s="1">
        <v>32.1</v>
      </c>
    </row>
    <row r="562" spans="1:28">
      <c r="A562">
        <v>1951</v>
      </c>
      <c r="B562" s="6">
        <v>1</v>
      </c>
      <c r="C562" s="6">
        <v>105</v>
      </c>
      <c r="I562">
        <v>22</v>
      </c>
      <c r="J562" s="3">
        <v>8.9</v>
      </c>
      <c r="K562" s="3">
        <v>22</v>
      </c>
      <c r="L562" s="3">
        <v>4.9000000000000004</v>
      </c>
      <c r="M562" s="3">
        <f t="shared" si="13"/>
        <v>26.9</v>
      </c>
      <c r="N562" s="4">
        <v>1.1499999999999999</v>
      </c>
      <c r="P562" s="1">
        <v>1.62</v>
      </c>
      <c r="R562" s="1">
        <v>23</v>
      </c>
      <c r="T562" s="1">
        <v>7.9</v>
      </c>
      <c r="U562" s="2">
        <v>45</v>
      </c>
      <c r="V562" s="2">
        <v>75</v>
      </c>
      <c r="W562" s="3">
        <v>30</v>
      </c>
      <c r="Z562" s="2">
        <v>37</v>
      </c>
      <c r="AA562" s="1">
        <v>2.5</v>
      </c>
      <c r="AB562" s="1">
        <v>35.799999999999997</v>
      </c>
    </row>
    <row r="563" spans="1:28">
      <c r="A563">
        <v>1951</v>
      </c>
      <c r="B563" s="6">
        <v>2</v>
      </c>
      <c r="C563" s="6">
        <v>120</v>
      </c>
      <c r="I563">
        <v>26</v>
      </c>
      <c r="J563" s="3">
        <v>6.2</v>
      </c>
      <c r="K563" s="3">
        <v>21</v>
      </c>
      <c r="L563" s="3">
        <v>4.5999999999999996</v>
      </c>
      <c r="M563" s="3">
        <f t="shared" si="13"/>
        <v>25.6</v>
      </c>
      <c r="N563" s="4">
        <v>1.26</v>
      </c>
      <c r="P563" s="1">
        <v>3.1</v>
      </c>
      <c r="R563" s="1">
        <v>21</v>
      </c>
      <c r="T563" s="1">
        <v>7.4</v>
      </c>
      <c r="U563" s="2">
        <v>39</v>
      </c>
      <c r="V563" s="2">
        <v>70</v>
      </c>
      <c r="W563" s="3">
        <v>31</v>
      </c>
      <c r="Z563" s="2">
        <v>36</v>
      </c>
      <c r="AA563" s="1">
        <v>2.95</v>
      </c>
      <c r="AB563" s="1">
        <v>35.700000000000003</v>
      </c>
    </row>
    <row r="564" spans="1:28">
      <c r="A564">
        <v>1951</v>
      </c>
      <c r="B564" s="6">
        <v>3</v>
      </c>
      <c r="C564" s="6">
        <v>122</v>
      </c>
      <c r="I564">
        <v>25</v>
      </c>
      <c r="J564" s="3">
        <v>5.6</v>
      </c>
      <c r="K564" s="3">
        <v>21</v>
      </c>
      <c r="L564" s="3">
        <v>4.5</v>
      </c>
      <c r="M564" s="3">
        <f t="shared" si="13"/>
        <v>25.5</v>
      </c>
      <c r="N564" s="4">
        <v>1.25</v>
      </c>
      <c r="P564" s="1">
        <v>2.7</v>
      </c>
      <c r="R564" s="1">
        <v>21</v>
      </c>
      <c r="T564" s="1">
        <v>7.5</v>
      </c>
      <c r="U564" s="2">
        <v>51</v>
      </c>
      <c r="V564" s="2">
        <v>72</v>
      </c>
      <c r="W564" s="3">
        <v>21</v>
      </c>
      <c r="Z564" s="2">
        <v>43</v>
      </c>
      <c r="AA564" s="1">
        <v>3.15</v>
      </c>
      <c r="AB564" s="1">
        <v>42.2</v>
      </c>
    </row>
    <row r="565" spans="1:28">
      <c r="A565">
        <v>1951</v>
      </c>
      <c r="B565" s="6">
        <v>4</v>
      </c>
      <c r="C565" s="6">
        <v>129</v>
      </c>
      <c r="I565">
        <v>29</v>
      </c>
      <c r="J565" s="3">
        <v>5.7</v>
      </c>
      <c r="K565" s="3">
        <v>21</v>
      </c>
      <c r="L565" s="3">
        <v>4.2</v>
      </c>
      <c r="M565" s="3">
        <f t="shared" si="13"/>
        <v>25.2</v>
      </c>
      <c r="N565" s="4">
        <v>1.4</v>
      </c>
      <c r="P565" s="1">
        <v>3</v>
      </c>
      <c r="R565" s="1">
        <v>21</v>
      </c>
      <c r="T565" s="1">
        <v>7.5</v>
      </c>
      <c r="U565" s="2">
        <v>52</v>
      </c>
      <c r="V565" s="2">
        <v>69</v>
      </c>
      <c r="W565" s="3">
        <v>17</v>
      </c>
      <c r="Z565" s="2">
        <v>50</v>
      </c>
      <c r="AA565" s="1">
        <v>3.54</v>
      </c>
      <c r="AB565" s="1">
        <v>51.8</v>
      </c>
    </row>
    <row r="566" spans="1:28">
      <c r="A566">
        <v>1951</v>
      </c>
      <c r="B566" s="6">
        <v>5</v>
      </c>
      <c r="C566" s="6">
        <v>136</v>
      </c>
      <c r="I566">
        <v>28</v>
      </c>
      <c r="J566" s="3">
        <v>5.0999999999999996</v>
      </c>
      <c r="K566" s="3">
        <v>23</v>
      </c>
      <c r="L566" s="3">
        <v>4.5999999999999996</v>
      </c>
      <c r="M566" s="3">
        <f t="shared" si="13"/>
        <v>27.6</v>
      </c>
      <c r="N566" s="4">
        <v>1.2</v>
      </c>
      <c r="P566" s="1">
        <v>3.5</v>
      </c>
      <c r="R566" s="1">
        <v>21</v>
      </c>
      <c r="T566" s="1">
        <v>7.7</v>
      </c>
      <c r="U566" s="2">
        <v>57</v>
      </c>
      <c r="V566" s="2">
        <v>76</v>
      </c>
      <c r="W566" s="3">
        <v>19</v>
      </c>
      <c r="Z566" s="2">
        <v>63</v>
      </c>
      <c r="AA566" s="1">
        <v>2.85</v>
      </c>
      <c r="AB566" s="1">
        <v>61.8</v>
      </c>
    </row>
    <row r="567" spans="1:28">
      <c r="A567">
        <v>1951</v>
      </c>
      <c r="B567" s="6">
        <v>6</v>
      </c>
      <c r="C567" s="6">
        <v>127</v>
      </c>
      <c r="I567">
        <v>29</v>
      </c>
      <c r="J567" s="3">
        <v>5</v>
      </c>
      <c r="K567" s="3">
        <v>29</v>
      </c>
      <c r="L567" s="3">
        <v>4.5999999999999996</v>
      </c>
      <c r="M567" s="3">
        <f t="shared" si="13"/>
        <v>33.6</v>
      </c>
      <c r="N567" s="4">
        <v>1</v>
      </c>
      <c r="P567" s="1">
        <v>3.5</v>
      </c>
      <c r="R567" s="1">
        <v>22</v>
      </c>
      <c r="T567" s="1">
        <v>7.6</v>
      </c>
      <c r="U567" s="2">
        <v>54</v>
      </c>
      <c r="V567" s="2">
        <v>75</v>
      </c>
      <c r="W567" s="3">
        <v>21</v>
      </c>
      <c r="Z567" s="2">
        <v>69</v>
      </c>
      <c r="AA567" s="1">
        <v>7.17</v>
      </c>
      <c r="AB567" s="1">
        <v>70.3</v>
      </c>
    </row>
    <row r="568" spans="1:28">
      <c r="A568">
        <v>1951</v>
      </c>
      <c r="B568" s="6">
        <v>7</v>
      </c>
      <c r="C568" s="6">
        <v>142</v>
      </c>
      <c r="I568">
        <v>34</v>
      </c>
      <c r="J568" s="3">
        <v>4.9000000000000004</v>
      </c>
      <c r="K568" s="3">
        <v>33</v>
      </c>
      <c r="L568" s="3">
        <v>6</v>
      </c>
      <c r="M568" s="3">
        <f t="shared" si="13"/>
        <v>39</v>
      </c>
      <c r="N568" s="4">
        <v>1.1000000000000001</v>
      </c>
      <c r="P568" s="1">
        <v>2.6</v>
      </c>
      <c r="R568" s="1">
        <v>25</v>
      </c>
      <c r="T568" s="1">
        <v>8</v>
      </c>
      <c r="U568" s="2">
        <v>75</v>
      </c>
      <c r="V568" s="2">
        <v>96</v>
      </c>
      <c r="W568" s="3">
        <v>21</v>
      </c>
      <c r="Z568" s="2">
        <v>76</v>
      </c>
      <c r="AA568" s="1">
        <v>3.55</v>
      </c>
      <c r="AB568" s="1">
        <v>75.3</v>
      </c>
    </row>
    <row r="569" spans="1:28">
      <c r="A569">
        <v>1951</v>
      </c>
      <c r="B569" s="6">
        <v>8</v>
      </c>
      <c r="C569" s="6">
        <v>139</v>
      </c>
      <c r="I569">
        <v>36</v>
      </c>
      <c r="J569" s="3">
        <v>3.5</v>
      </c>
      <c r="K569" s="3">
        <v>36</v>
      </c>
      <c r="L569" s="3">
        <v>7.2</v>
      </c>
      <c r="M569" s="3">
        <f t="shared" si="13"/>
        <v>43.2</v>
      </c>
      <c r="N569" s="4">
        <v>1.3</v>
      </c>
      <c r="P569" s="1">
        <v>3.2</v>
      </c>
      <c r="R569" s="1">
        <v>33</v>
      </c>
      <c r="T569" s="1">
        <v>8.1</v>
      </c>
      <c r="U569" s="2">
        <v>88</v>
      </c>
      <c r="V569" s="2">
        <v>112</v>
      </c>
      <c r="W569" s="3">
        <v>24</v>
      </c>
      <c r="Z569" s="2">
        <v>78</v>
      </c>
      <c r="AA569" s="1">
        <v>2.39</v>
      </c>
      <c r="AB569" s="1">
        <v>72.8</v>
      </c>
    </row>
    <row r="570" spans="1:28">
      <c r="A570">
        <v>1951</v>
      </c>
      <c r="B570" s="6">
        <v>9</v>
      </c>
      <c r="C570" s="6">
        <v>144</v>
      </c>
      <c r="I570">
        <v>42</v>
      </c>
      <c r="J570" s="3">
        <v>6.9</v>
      </c>
      <c r="K570" s="3">
        <v>36</v>
      </c>
      <c r="L570" s="3">
        <v>7.7</v>
      </c>
      <c r="M570" s="3">
        <f t="shared" si="13"/>
        <v>43.7</v>
      </c>
      <c r="N570" s="4">
        <v>1.2</v>
      </c>
      <c r="P570" s="1">
        <v>3</v>
      </c>
      <c r="R570" s="1">
        <v>33</v>
      </c>
      <c r="T570" s="1">
        <v>8.1999999999999993</v>
      </c>
      <c r="U570" s="2">
        <v>103</v>
      </c>
      <c r="V570" s="2">
        <v>122</v>
      </c>
      <c r="W570" s="3">
        <v>19</v>
      </c>
      <c r="Z570" s="2">
        <v>72</v>
      </c>
      <c r="AA570" s="1">
        <v>2.58</v>
      </c>
      <c r="AB570" s="1">
        <v>66.900000000000006</v>
      </c>
    </row>
    <row r="571" spans="1:28">
      <c r="A571">
        <v>1951</v>
      </c>
      <c r="B571" s="6">
        <v>10</v>
      </c>
      <c r="C571" s="6">
        <v>151</v>
      </c>
      <c r="I571">
        <v>44</v>
      </c>
      <c r="J571" s="3">
        <v>7.8</v>
      </c>
      <c r="K571" s="3">
        <v>40</v>
      </c>
      <c r="L571" s="3">
        <v>7.9</v>
      </c>
      <c r="M571" s="3">
        <f t="shared" si="13"/>
        <v>47.9</v>
      </c>
      <c r="N571" s="4">
        <v>1.35</v>
      </c>
      <c r="P571" s="1">
        <v>3.2</v>
      </c>
      <c r="R571" s="1">
        <v>35</v>
      </c>
      <c r="T571" s="1">
        <v>8.3000000000000007</v>
      </c>
      <c r="U571" s="2">
        <v>111</v>
      </c>
      <c r="V571" s="2">
        <v>136</v>
      </c>
      <c r="W571" s="3">
        <v>25</v>
      </c>
      <c r="Z571" s="2">
        <v>60</v>
      </c>
      <c r="AA571" s="1">
        <v>2.0499999999999998</v>
      </c>
      <c r="AB571" s="1">
        <v>58.6</v>
      </c>
    </row>
    <row r="572" spans="1:28">
      <c r="A572">
        <v>1951</v>
      </c>
      <c r="B572" s="6">
        <v>11</v>
      </c>
      <c r="C572" s="6">
        <v>149</v>
      </c>
      <c r="I572">
        <v>47</v>
      </c>
      <c r="J572" s="3">
        <v>6</v>
      </c>
      <c r="K572" s="3">
        <v>30</v>
      </c>
      <c r="L572" s="3">
        <v>7.5</v>
      </c>
      <c r="M572" s="3">
        <f t="shared" si="13"/>
        <v>37.5</v>
      </c>
      <c r="N572" s="4">
        <v>1.23</v>
      </c>
      <c r="P572" s="1">
        <v>3.2</v>
      </c>
      <c r="R572" s="1">
        <v>34</v>
      </c>
      <c r="T572" s="1">
        <v>7.9</v>
      </c>
      <c r="U572" s="2">
        <v>84</v>
      </c>
      <c r="V572" s="2">
        <v>106</v>
      </c>
      <c r="W572" s="3">
        <v>22</v>
      </c>
      <c r="Z572" s="2">
        <v>42</v>
      </c>
      <c r="AA572" s="1">
        <v>5.43</v>
      </c>
      <c r="AB572" s="1">
        <v>41</v>
      </c>
    </row>
    <row r="573" spans="1:28">
      <c r="A573">
        <v>1951</v>
      </c>
      <c r="B573" s="6">
        <v>12</v>
      </c>
      <c r="C573" s="6">
        <v>137</v>
      </c>
      <c r="I573">
        <v>36</v>
      </c>
      <c r="J573" s="3">
        <v>7.2</v>
      </c>
      <c r="K573" s="3">
        <v>29</v>
      </c>
      <c r="L573" s="3">
        <v>7</v>
      </c>
      <c r="M573" s="3">
        <f t="shared" si="13"/>
        <v>36</v>
      </c>
      <c r="N573" s="4">
        <v>1.35</v>
      </c>
      <c r="P573" s="1">
        <v>3.4</v>
      </c>
      <c r="R573" s="1">
        <v>32</v>
      </c>
      <c r="T573" s="1">
        <v>7.9</v>
      </c>
      <c r="U573" s="2">
        <v>66</v>
      </c>
      <c r="V573" s="2">
        <v>100</v>
      </c>
      <c r="W573" s="3">
        <v>34</v>
      </c>
      <c r="Z573" s="2">
        <v>35</v>
      </c>
      <c r="AA573" s="1">
        <v>4.8099999999999996</v>
      </c>
      <c r="AB573" s="1">
        <v>37.6</v>
      </c>
    </row>
    <row r="574" spans="1:28">
      <c r="A574">
        <v>1952</v>
      </c>
      <c r="B574" s="6">
        <v>1</v>
      </c>
      <c r="C574" s="6">
        <v>129</v>
      </c>
      <c r="I574">
        <v>32</v>
      </c>
      <c r="J574" s="3">
        <v>7.5</v>
      </c>
      <c r="K574" s="3">
        <v>20</v>
      </c>
      <c r="L574" s="3">
        <v>6.4</v>
      </c>
      <c r="M574" s="3">
        <f t="shared" si="13"/>
        <v>26.4</v>
      </c>
      <c r="N574" s="4">
        <v>1.35</v>
      </c>
      <c r="P574" s="1">
        <v>3.2</v>
      </c>
      <c r="R574" s="1">
        <v>33</v>
      </c>
      <c r="T574" s="1">
        <v>7.6</v>
      </c>
      <c r="U574" s="2">
        <v>38</v>
      </c>
      <c r="V574" s="2">
        <v>75</v>
      </c>
      <c r="W574" s="3">
        <v>37</v>
      </c>
      <c r="Z574" s="2">
        <v>37</v>
      </c>
      <c r="AA574" s="1">
        <v>4.83</v>
      </c>
      <c r="AB574" s="1">
        <v>37.700000000000003</v>
      </c>
    </row>
    <row r="575" spans="1:28">
      <c r="A575">
        <v>1952</v>
      </c>
      <c r="B575" s="6">
        <v>2</v>
      </c>
      <c r="C575" s="6">
        <v>134</v>
      </c>
      <c r="I575">
        <v>30</v>
      </c>
      <c r="J575" s="3">
        <v>7.4</v>
      </c>
      <c r="K575" s="3">
        <v>24</v>
      </c>
      <c r="L575" s="3">
        <v>6.5</v>
      </c>
      <c r="M575" s="3">
        <f t="shared" si="13"/>
        <v>30.5</v>
      </c>
      <c r="N575" s="4">
        <v>1.3</v>
      </c>
      <c r="P575" s="1">
        <v>3.2</v>
      </c>
      <c r="R575" s="1">
        <v>32</v>
      </c>
      <c r="T575" s="1">
        <v>7.7</v>
      </c>
      <c r="U575" s="2">
        <v>46</v>
      </c>
      <c r="V575" s="2">
        <v>84</v>
      </c>
      <c r="W575" s="3">
        <v>38</v>
      </c>
      <c r="Z575" s="2">
        <v>39</v>
      </c>
      <c r="AA575" s="1">
        <v>2.16</v>
      </c>
      <c r="AB575" s="1">
        <v>37.4</v>
      </c>
    </row>
    <row r="576" spans="1:28">
      <c r="A576">
        <v>1952</v>
      </c>
      <c r="B576" s="6">
        <v>3</v>
      </c>
      <c r="C576" s="6">
        <v>141</v>
      </c>
      <c r="I576">
        <v>34</v>
      </c>
      <c r="J576" s="3">
        <v>7.6</v>
      </c>
      <c r="K576" s="3">
        <v>16</v>
      </c>
      <c r="L576" s="3">
        <v>6.8</v>
      </c>
      <c r="M576" s="3">
        <f t="shared" ref="M576:M639" si="14">L576+K576</f>
        <v>22.8</v>
      </c>
      <c r="N576" s="4">
        <v>1.3</v>
      </c>
      <c r="P576" s="1">
        <v>3.1</v>
      </c>
      <c r="R576" s="1">
        <v>33</v>
      </c>
      <c r="T576" s="1">
        <v>7.7</v>
      </c>
      <c r="U576" s="2">
        <v>43</v>
      </c>
      <c r="V576" s="2">
        <v>67</v>
      </c>
      <c r="W576" s="3">
        <v>24</v>
      </c>
      <c r="Z576" s="2">
        <v>40</v>
      </c>
      <c r="AA576" s="1">
        <v>5.07</v>
      </c>
      <c r="AB576" s="1">
        <v>40.9</v>
      </c>
    </row>
    <row r="577" spans="1:28">
      <c r="A577">
        <v>1952</v>
      </c>
      <c r="B577" s="6">
        <v>4</v>
      </c>
      <c r="C577" s="6">
        <v>139</v>
      </c>
      <c r="I577">
        <v>29</v>
      </c>
      <c r="J577" s="3">
        <v>7.2</v>
      </c>
      <c r="K577" s="3">
        <v>17</v>
      </c>
      <c r="L577" s="3">
        <v>6.1</v>
      </c>
      <c r="M577" s="3">
        <f t="shared" si="14"/>
        <v>23.1</v>
      </c>
      <c r="N577" s="4">
        <v>1.25</v>
      </c>
      <c r="P577" s="1">
        <v>3.1</v>
      </c>
      <c r="R577" s="1">
        <v>33</v>
      </c>
      <c r="T577" s="1">
        <v>7.6</v>
      </c>
      <c r="U577" s="2">
        <v>44</v>
      </c>
      <c r="V577" s="2">
        <v>66</v>
      </c>
      <c r="W577" s="3">
        <v>22</v>
      </c>
      <c r="Z577" s="2">
        <v>50</v>
      </c>
      <c r="AA577" s="1">
        <v>6.72</v>
      </c>
      <c r="AB577" s="1">
        <v>53.7</v>
      </c>
    </row>
    <row r="578" spans="1:28">
      <c r="A578">
        <v>1952</v>
      </c>
      <c r="B578" s="6">
        <v>5</v>
      </c>
      <c r="C578" s="6">
        <v>142</v>
      </c>
      <c r="I578">
        <v>31</v>
      </c>
      <c r="J578" s="3">
        <v>6.9</v>
      </c>
      <c r="K578" s="3">
        <v>18</v>
      </c>
      <c r="L578" s="3">
        <v>5.8</v>
      </c>
      <c r="M578" s="3">
        <f t="shared" si="14"/>
        <v>23.8</v>
      </c>
      <c r="N578" s="4">
        <v>1.1000000000000001</v>
      </c>
      <c r="P578" s="1">
        <v>3.1</v>
      </c>
      <c r="R578" s="1">
        <v>34</v>
      </c>
      <c r="T578" s="1">
        <v>7.6</v>
      </c>
      <c r="U578" s="2">
        <v>49</v>
      </c>
      <c r="V578" s="2">
        <v>67</v>
      </c>
      <c r="W578" s="3">
        <v>18</v>
      </c>
      <c r="Z578" s="2">
        <v>61</v>
      </c>
      <c r="AA578" s="1">
        <v>4.99</v>
      </c>
      <c r="AB578" s="1">
        <v>61</v>
      </c>
    </row>
    <row r="579" spans="1:28">
      <c r="A579">
        <v>1952</v>
      </c>
      <c r="B579" s="6">
        <v>6</v>
      </c>
      <c r="C579" s="6">
        <v>145</v>
      </c>
      <c r="I579">
        <v>37</v>
      </c>
      <c r="J579" s="3">
        <v>6.8</v>
      </c>
      <c r="K579" s="3">
        <v>26</v>
      </c>
      <c r="L579" s="3">
        <v>7</v>
      </c>
      <c r="M579" s="3">
        <f t="shared" si="14"/>
        <v>33</v>
      </c>
      <c r="N579" s="4">
        <v>1.35</v>
      </c>
      <c r="P579" s="1">
        <v>3.1</v>
      </c>
      <c r="R579" s="1">
        <v>34</v>
      </c>
      <c r="T579" s="1">
        <v>8</v>
      </c>
      <c r="U579" s="2">
        <v>68</v>
      </c>
      <c r="V579" s="2">
        <v>92</v>
      </c>
      <c r="W579" s="3">
        <v>24</v>
      </c>
      <c r="Z579" s="2">
        <v>74</v>
      </c>
      <c r="AA579" s="1">
        <v>3.14</v>
      </c>
      <c r="AB579" s="1">
        <v>73.5</v>
      </c>
    </row>
    <row r="580" spans="1:28">
      <c r="A580">
        <v>1952</v>
      </c>
      <c r="B580" s="6">
        <v>7</v>
      </c>
      <c r="C580" s="6">
        <v>152</v>
      </c>
      <c r="I580">
        <v>47</v>
      </c>
      <c r="J580" s="3">
        <v>7.6</v>
      </c>
      <c r="K580" s="3">
        <v>26</v>
      </c>
      <c r="L580" s="3">
        <v>7.1</v>
      </c>
      <c r="M580" s="3">
        <f t="shared" si="14"/>
        <v>33.1</v>
      </c>
      <c r="N580" s="4">
        <v>1.2</v>
      </c>
      <c r="P580" s="1">
        <v>4.5</v>
      </c>
      <c r="R580" s="1">
        <v>35</v>
      </c>
      <c r="T580" s="1">
        <v>8</v>
      </c>
      <c r="U580" s="2">
        <v>72</v>
      </c>
      <c r="V580" s="2">
        <v>96</v>
      </c>
      <c r="W580" s="3">
        <v>24</v>
      </c>
      <c r="Z580" s="2">
        <v>78</v>
      </c>
      <c r="AA580" s="1">
        <v>3.57</v>
      </c>
      <c r="AB580" s="1">
        <v>77.400000000000006</v>
      </c>
    </row>
    <row r="581" spans="1:28">
      <c r="A581">
        <v>1952</v>
      </c>
      <c r="B581" s="6">
        <v>8</v>
      </c>
      <c r="C581" s="6">
        <v>157</v>
      </c>
      <c r="I581">
        <v>52</v>
      </c>
      <c r="J581" s="3">
        <v>6.9</v>
      </c>
      <c r="K581" s="3">
        <v>28</v>
      </c>
      <c r="L581" s="3">
        <v>7.2</v>
      </c>
      <c r="M581" s="3">
        <f t="shared" si="14"/>
        <v>35.200000000000003</v>
      </c>
      <c r="N581" s="4">
        <v>1.1000000000000001</v>
      </c>
      <c r="P581" s="1">
        <v>5.2</v>
      </c>
      <c r="R581" s="1">
        <v>37</v>
      </c>
      <c r="T581" s="1">
        <v>7.9</v>
      </c>
      <c r="U581" s="2">
        <v>80</v>
      </c>
      <c r="V581" s="2">
        <v>100</v>
      </c>
      <c r="W581" s="3" t="s">
        <v>38</v>
      </c>
      <c r="Z581" s="2">
        <v>78</v>
      </c>
      <c r="AA581" s="1">
        <v>5.8</v>
      </c>
      <c r="AB581" s="1">
        <v>73.5</v>
      </c>
    </row>
    <row r="582" spans="1:28">
      <c r="A582">
        <v>1952</v>
      </c>
      <c r="B582" s="6">
        <v>9</v>
      </c>
      <c r="C582" s="6">
        <v>161</v>
      </c>
      <c r="I582">
        <v>49</v>
      </c>
      <c r="J582" s="3">
        <v>7.2</v>
      </c>
      <c r="K582" s="3">
        <v>26</v>
      </c>
      <c r="L582" s="3">
        <v>7.4</v>
      </c>
      <c r="M582" s="3">
        <f t="shared" si="14"/>
        <v>33.4</v>
      </c>
      <c r="N582" s="4">
        <v>1</v>
      </c>
      <c r="P582" s="1">
        <v>9.9</v>
      </c>
      <c r="R582" s="1">
        <v>36</v>
      </c>
      <c r="T582" s="1">
        <v>7.9</v>
      </c>
      <c r="U582" s="2">
        <v>70</v>
      </c>
      <c r="V582" s="2">
        <v>95</v>
      </c>
      <c r="W582" s="3">
        <v>25</v>
      </c>
      <c r="Z582" s="2">
        <v>72</v>
      </c>
      <c r="AA582" s="1">
        <v>4.0199999999999996</v>
      </c>
      <c r="AB582" s="1">
        <v>66.3</v>
      </c>
    </row>
    <row r="583" spans="1:28">
      <c r="A583">
        <v>1952</v>
      </c>
      <c r="B583" s="6">
        <v>10</v>
      </c>
      <c r="C583" s="6">
        <v>167</v>
      </c>
      <c r="I583">
        <v>48</v>
      </c>
      <c r="J583" s="3">
        <v>6.9</v>
      </c>
      <c r="K583" s="3">
        <v>33</v>
      </c>
      <c r="L583" s="3">
        <v>7.8</v>
      </c>
      <c r="M583" s="3">
        <f t="shared" si="14"/>
        <v>40.799999999999997</v>
      </c>
      <c r="N583" s="4">
        <v>1.1499999999999999</v>
      </c>
      <c r="P583" s="1">
        <v>4.5999999999999996</v>
      </c>
      <c r="R583" s="1">
        <v>38</v>
      </c>
      <c r="T583" s="1">
        <v>8.1999999999999993</v>
      </c>
      <c r="U583" s="2">
        <v>89</v>
      </c>
      <c r="V583" s="2">
        <v>114</v>
      </c>
      <c r="W583" s="3">
        <v>25</v>
      </c>
      <c r="Z583" s="2">
        <v>50</v>
      </c>
      <c r="AA583" s="1">
        <v>1.28</v>
      </c>
      <c r="AB583" s="1">
        <v>52.7</v>
      </c>
    </row>
    <row r="584" spans="1:28">
      <c r="A584">
        <v>1952</v>
      </c>
      <c r="B584" s="6">
        <v>11</v>
      </c>
      <c r="C584" s="6">
        <v>162</v>
      </c>
      <c r="I584">
        <v>47</v>
      </c>
      <c r="J584" s="3">
        <v>6.4</v>
      </c>
      <c r="K584" s="3">
        <v>30</v>
      </c>
      <c r="L584" s="3">
        <v>7.9</v>
      </c>
      <c r="M584" s="3">
        <f t="shared" si="14"/>
        <v>37.9</v>
      </c>
      <c r="N584" s="4">
        <v>1.3</v>
      </c>
      <c r="P584" s="1">
        <v>3.6</v>
      </c>
      <c r="R584" s="1">
        <v>36</v>
      </c>
      <c r="T584" s="1">
        <v>7.9</v>
      </c>
      <c r="U584" s="2">
        <v>80</v>
      </c>
      <c r="V584" s="2">
        <v>107</v>
      </c>
      <c r="W584" s="3">
        <v>27</v>
      </c>
      <c r="Z584" s="2">
        <v>52</v>
      </c>
      <c r="AA584" s="1">
        <v>6.06</v>
      </c>
      <c r="AB584" s="1">
        <v>45.8</v>
      </c>
    </row>
    <row r="585" spans="1:28">
      <c r="A585">
        <v>1952</v>
      </c>
      <c r="B585" s="6">
        <v>12</v>
      </c>
      <c r="C585" s="6">
        <v>155</v>
      </c>
      <c r="I585">
        <v>39</v>
      </c>
      <c r="J585" s="3">
        <v>6.6</v>
      </c>
      <c r="K585" s="3">
        <v>18</v>
      </c>
      <c r="L585" s="3">
        <v>6.2</v>
      </c>
      <c r="M585" s="3">
        <f t="shared" si="14"/>
        <v>24.2</v>
      </c>
      <c r="N585" s="4">
        <v>1.1000000000000001</v>
      </c>
      <c r="P585" s="1">
        <v>3.2</v>
      </c>
      <c r="R585" s="1">
        <v>35</v>
      </c>
      <c r="T585" s="1">
        <v>7.5</v>
      </c>
      <c r="U585" s="2">
        <v>44</v>
      </c>
      <c r="V585" s="2">
        <v>72</v>
      </c>
      <c r="W585" s="3">
        <v>28</v>
      </c>
      <c r="Z585" s="2">
        <v>39</v>
      </c>
      <c r="AA585" s="1">
        <v>3.34</v>
      </c>
      <c r="AB585" s="1">
        <v>36.6</v>
      </c>
    </row>
    <row r="586" spans="1:28">
      <c r="A586">
        <v>1953</v>
      </c>
      <c r="B586" s="6">
        <v>1</v>
      </c>
      <c r="C586" s="6">
        <v>147</v>
      </c>
      <c r="I586">
        <v>34</v>
      </c>
      <c r="J586" s="3">
        <v>6.7</v>
      </c>
      <c r="K586" s="3">
        <v>17</v>
      </c>
      <c r="L586" s="3">
        <v>5.4</v>
      </c>
      <c r="M586" s="3">
        <f t="shared" si="14"/>
        <v>22.4</v>
      </c>
      <c r="N586" s="4">
        <v>1.2</v>
      </c>
      <c r="P586" s="1">
        <v>3.4</v>
      </c>
      <c r="R586" s="1">
        <v>34</v>
      </c>
      <c r="T586" s="1">
        <v>7.5</v>
      </c>
      <c r="U586" s="2">
        <v>39</v>
      </c>
      <c r="V586" s="2">
        <v>67</v>
      </c>
      <c r="W586" s="3">
        <v>25</v>
      </c>
      <c r="Z586" s="2">
        <v>38</v>
      </c>
      <c r="AA586" s="1">
        <v>4.45</v>
      </c>
      <c r="AB586" s="1">
        <v>38.6</v>
      </c>
    </row>
    <row r="587" spans="1:28">
      <c r="A587">
        <v>1953</v>
      </c>
      <c r="B587" s="6">
        <v>2</v>
      </c>
      <c r="C587" s="6">
        <v>149</v>
      </c>
      <c r="I587">
        <v>37</v>
      </c>
      <c r="J587" s="3">
        <v>6.3</v>
      </c>
      <c r="K587" s="3">
        <v>17</v>
      </c>
      <c r="L587" s="3">
        <v>5.5</v>
      </c>
      <c r="M587" s="3">
        <f t="shared" si="14"/>
        <v>22.5</v>
      </c>
      <c r="N587" s="4">
        <v>1.2</v>
      </c>
      <c r="P587" s="1">
        <v>3.3</v>
      </c>
      <c r="R587" s="1">
        <v>34</v>
      </c>
      <c r="T587" s="1">
        <v>7.6</v>
      </c>
      <c r="U587" s="2">
        <v>41</v>
      </c>
      <c r="V587" s="2">
        <v>62</v>
      </c>
      <c r="W587" s="3">
        <v>27</v>
      </c>
      <c r="Z587" s="2">
        <v>39</v>
      </c>
      <c r="AA587" s="1">
        <v>2.71</v>
      </c>
      <c r="AB587" s="1">
        <v>39.200000000000003</v>
      </c>
    </row>
    <row r="588" spans="1:28">
      <c r="A588">
        <v>1953</v>
      </c>
      <c r="B588" s="6">
        <v>3</v>
      </c>
      <c r="C588" s="6">
        <v>149</v>
      </c>
      <c r="I588">
        <v>27</v>
      </c>
      <c r="J588" s="3">
        <v>7.4</v>
      </c>
      <c r="K588" s="3">
        <v>17</v>
      </c>
      <c r="L588" s="3">
        <v>4.2</v>
      </c>
      <c r="M588" s="3">
        <f t="shared" si="14"/>
        <v>21.2</v>
      </c>
      <c r="N588" s="4">
        <v>1.25</v>
      </c>
      <c r="P588" s="1">
        <v>3.7</v>
      </c>
      <c r="R588" s="1">
        <v>28</v>
      </c>
      <c r="T588" s="1">
        <v>7.6</v>
      </c>
      <c r="U588" s="2">
        <v>36</v>
      </c>
      <c r="V588" s="2">
        <v>61</v>
      </c>
      <c r="W588" s="3">
        <v>25</v>
      </c>
      <c r="Z588" s="2">
        <v>40</v>
      </c>
      <c r="AA588" s="1">
        <v>5.78</v>
      </c>
      <c r="AB588" s="1">
        <v>44.2</v>
      </c>
    </row>
    <row r="589" spans="1:28">
      <c r="A589">
        <v>1953</v>
      </c>
      <c r="B589" s="6">
        <v>4</v>
      </c>
      <c r="C589" s="6">
        <v>155</v>
      </c>
      <c r="I589">
        <v>39</v>
      </c>
      <c r="J589" s="3">
        <v>7.3</v>
      </c>
      <c r="K589" s="3">
        <v>14</v>
      </c>
      <c r="L589" s="3">
        <v>5.4</v>
      </c>
      <c r="M589" s="3">
        <f t="shared" si="14"/>
        <v>19.399999999999999</v>
      </c>
      <c r="N589" s="4">
        <v>1.25</v>
      </c>
      <c r="P589" s="1">
        <v>3.6</v>
      </c>
      <c r="R589" s="1">
        <v>23</v>
      </c>
      <c r="T589" s="1">
        <v>7.7</v>
      </c>
      <c r="U589" s="2">
        <v>41</v>
      </c>
      <c r="V589" s="2">
        <v>69</v>
      </c>
      <c r="W589" s="3">
        <v>28</v>
      </c>
      <c r="Z589" s="2">
        <v>53</v>
      </c>
      <c r="AA589" s="1">
        <v>3.88</v>
      </c>
      <c r="AB589" s="1">
        <v>52.5</v>
      </c>
    </row>
    <row r="590" spans="1:28">
      <c r="A590">
        <v>1953</v>
      </c>
      <c r="B590" s="6">
        <v>5</v>
      </c>
      <c r="C590" s="6">
        <v>152</v>
      </c>
      <c r="I590">
        <v>39</v>
      </c>
      <c r="J590" s="3">
        <v>6.9</v>
      </c>
      <c r="K590" s="3">
        <v>23</v>
      </c>
      <c r="L590" s="3">
        <v>3.5</v>
      </c>
      <c r="M590" s="3">
        <f t="shared" si="14"/>
        <v>26.5</v>
      </c>
      <c r="N590" s="4">
        <v>1.1000000000000001</v>
      </c>
      <c r="P590" s="1">
        <v>4</v>
      </c>
      <c r="R590" s="1">
        <v>29</v>
      </c>
      <c r="T590" s="1">
        <v>7.6</v>
      </c>
      <c r="U590" s="2">
        <v>47</v>
      </c>
      <c r="V590" s="2">
        <v>71</v>
      </c>
      <c r="W590" s="3">
        <v>24</v>
      </c>
      <c r="Z590" s="2">
        <v>64</v>
      </c>
      <c r="AA590" s="1">
        <v>5.88</v>
      </c>
      <c r="AB590" s="1">
        <v>66.5</v>
      </c>
    </row>
    <row r="591" spans="1:28">
      <c r="A591">
        <v>1953</v>
      </c>
      <c r="B591" s="6">
        <v>6</v>
      </c>
      <c r="C591" s="6">
        <v>159</v>
      </c>
      <c r="I591">
        <v>40</v>
      </c>
      <c r="J591" s="3">
        <v>7.1</v>
      </c>
      <c r="K591" s="3">
        <v>26</v>
      </c>
      <c r="L591" s="3">
        <v>4.5999999999999996</v>
      </c>
      <c r="M591" s="3">
        <f t="shared" si="14"/>
        <v>30.6</v>
      </c>
      <c r="N591" s="4">
        <v>1</v>
      </c>
      <c r="P591" s="1">
        <v>4.4000000000000004</v>
      </c>
      <c r="R591" s="1">
        <v>29</v>
      </c>
      <c r="T591" s="1">
        <v>7.2</v>
      </c>
      <c r="U591" s="2">
        <v>59</v>
      </c>
      <c r="V591" s="2">
        <v>85</v>
      </c>
      <c r="W591" s="3">
        <v>26</v>
      </c>
      <c r="Z591" s="2">
        <v>76</v>
      </c>
      <c r="AA591" s="1">
        <v>2.2799999999999998</v>
      </c>
      <c r="AB591" s="1">
        <v>71.400000000000006</v>
      </c>
    </row>
    <row r="592" spans="1:28">
      <c r="A592">
        <v>1953</v>
      </c>
      <c r="B592" s="6">
        <v>7</v>
      </c>
      <c r="C592" s="6">
        <v>159</v>
      </c>
      <c r="I592">
        <v>34</v>
      </c>
      <c r="J592" s="3">
        <v>6.8</v>
      </c>
      <c r="K592" s="3">
        <v>34</v>
      </c>
      <c r="L592" s="3">
        <v>6.3</v>
      </c>
      <c r="M592" s="3">
        <f t="shared" si="14"/>
        <v>40.299999999999997</v>
      </c>
      <c r="N592" s="4">
        <v>1.2</v>
      </c>
      <c r="P592" s="1">
        <v>6.5</v>
      </c>
      <c r="R592" s="1">
        <v>31</v>
      </c>
      <c r="T592" s="1">
        <v>8.1</v>
      </c>
      <c r="U592" s="2">
        <v>80</v>
      </c>
      <c r="V592" s="2">
        <v>109</v>
      </c>
      <c r="W592" s="3">
        <v>29</v>
      </c>
      <c r="Z592" s="2">
        <v>82</v>
      </c>
      <c r="AA592" s="1">
        <v>3.24</v>
      </c>
      <c r="AB592" s="1">
        <v>76.2</v>
      </c>
    </row>
    <row r="593" spans="1:28">
      <c r="A593">
        <v>1953</v>
      </c>
      <c r="B593" s="6">
        <v>8</v>
      </c>
      <c r="C593" s="6">
        <v>151</v>
      </c>
      <c r="I593">
        <v>32</v>
      </c>
      <c r="J593" s="3">
        <v>7</v>
      </c>
      <c r="K593" s="3">
        <v>31</v>
      </c>
      <c r="L593" s="3">
        <v>6.1</v>
      </c>
      <c r="M593" s="3">
        <f t="shared" si="14"/>
        <v>37.1</v>
      </c>
      <c r="N593" s="4">
        <v>0.75</v>
      </c>
      <c r="P593" s="1">
        <v>7.3</v>
      </c>
      <c r="R593" s="1">
        <v>32</v>
      </c>
      <c r="T593" s="1">
        <v>7.3</v>
      </c>
      <c r="U593" s="2">
        <v>75</v>
      </c>
      <c r="V593" s="2">
        <v>101</v>
      </c>
      <c r="W593" s="3">
        <v>26</v>
      </c>
      <c r="Z593" s="2">
        <v>80</v>
      </c>
      <c r="AA593" s="1">
        <v>4.03</v>
      </c>
      <c r="AB593" s="1">
        <v>73.3</v>
      </c>
    </row>
    <row r="594" spans="1:28">
      <c r="A594">
        <v>1953</v>
      </c>
      <c r="B594" s="6">
        <v>9</v>
      </c>
      <c r="C594" s="6">
        <v>159</v>
      </c>
      <c r="I594">
        <v>30</v>
      </c>
      <c r="J594" s="3">
        <v>6.9</v>
      </c>
      <c r="K594" s="3">
        <v>35</v>
      </c>
      <c r="L594" s="3">
        <v>7.4</v>
      </c>
      <c r="M594" s="3">
        <f t="shared" si="14"/>
        <v>42.4</v>
      </c>
      <c r="N594" s="4">
        <v>0.75</v>
      </c>
      <c r="P594" s="1">
        <v>11</v>
      </c>
      <c r="R594" s="1">
        <v>32</v>
      </c>
      <c r="T594" s="1">
        <v>8</v>
      </c>
      <c r="U594" s="2">
        <v>91</v>
      </c>
      <c r="V594" s="2">
        <v>120</v>
      </c>
      <c r="W594" s="3">
        <v>29</v>
      </c>
      <c r="Z594" s="2">
        <v>78</v>
      </c>
      <c r="AA594" s="1">
        <v>2.93</v>
      </c>
      <c r="AB594" s="1">
        <v>67</v>
      </c>
    </row>
    <row r="595" spans="1:28">
      <c r="A595">
        <v>1953</v>
      </c>
      <c r="B595" s="6">
        <v>10</v>
      </c>
      <c r="C595" s="6">
        <v>160</v>
      </c>
      <c r="I595">
        <v>33</v>
      </c>
      <c r="J595" s="3">
        <v>7.2</v>
      </c>
      <c r="K595" s="3">
        <v>41</v>
      </c>
      <c r="L595" s="3">
        <v>8.6999999999999993</v>
      </c>
      <c r="M595" s="3">
        <f t="shared" si="14"/>
        <v>49.7</v>
      </c>
      <c r="N595" s="4">
        <v>1.1000000000000001</v>
      </c>
      <c r="P595" s="1">
        <v>12.3</v>
      </c>
      <c r="R595" s="1">
        <v>33</v>
      </c>
      <c r="T595" s="1">
        <v>8.1</v>
      </c>
      <c r="U595" s="2">
        <v>103</v>
      </c>
      <c r="V595" s="2">
        <v>139</v>
      </c>
      <c r="W595" s="3">
        <v>36</v>
      </c>
      <c r="Z595" s="2">
        <v>66</v>
      </c>
      <c r="AA595" s="1">
        <v>2.62</v>
      </c>
      <c r="AB595" s="1">
        <v>57.5</v>
      </c>
    </row>
    <row r="596" spans="1:28">
      <c r="A596">
        <v>1953</v>
      </c>
      <c r="B596" s="6">
        <v>11</v>
      </c>
      <c r="C596" s="6">
        <v>162</v>
      </c>
      <c r="I596">
        <v>33</v>
      </c>
      <c r="J596" s="3">
        <v>7.2</v>
      </c>
      <c r="K596" s="3">
        <v>41</v>
      </c>
      <c r="L596" s="3">
        <v>3.7</v>
      </c>
      <c r="M596" s="3">
        <f t="shared" si="14"/>
        <v>44.7</v>
      </c>
      <c r="N596" s="4">
        <v>1.1000000000000001</v>
      </c>
      <c r="P596" s="1">
        <v>11.2</v>
      </c>
      <c r="R596" s="1">
        <v>32</v>
      </c>
      <c r="T596" s="1">
        <v>8</v>
      </c>
      <c r="U596" s="2">
        <v>98</v>
      </c>
      <c r="V596" s="2">
        <v>130</v>
      </c>
      <c r="W596" s="3">
        <v>32</v>
      </c>
      <c r="Z596" s="2">
        <v>51</v>
      </c>
      <c r="AA596" s="1">
        <v>2.08</v>
      </c>
      <c r="AB596" s="1">
        <v>45.1</v>
      </c>
    </row>
    <row r="597" spans="1:28">
      <c r="A597">
        <v>1953</v>
      </c>
      <c r="B597" s="6">
        <v>12</v>
      </c>
      <c r="C597" s="6">
        <v>160</v>
      </c>
      <c r="I597">
        <v>34</v>
      </c>
      <c r="J597" s="3">
        <v>7.6</v>
      </c>
      <c r="K597" s="3">
        <v>29</v>
      </c>
      <c r="L597" s="3">
        <v>6</v>
      </c>
      <c r="M597" s="3">
        <f t="shared" si="14"/>
        <v>35</v>
      </c>
      <c r="N597" s="4">
        <v>0.56999999999999995</v>
      </c>
      <c r="P597" s="1">
        <v>8.1</v>
      </c>
      <c r="R597" s="1">
        <v>30</v>
      </c>
      <c r="T597" s="1">
        <v>7.7</v>
      </c>
      <c r="U597" s="2">
        <v>63</v>
      </c>
      <c r="V597" s="2">
        <v>98</v>
      </c>
      <c r="W597" s="3">
        <v>35</v>
      </c>
      <c r="Z597" s="2">
        <v>43</v>
      </c>
      <c r="AA597" s="1">
        <v>3.42</v>
      </c>
      <c r="AB597" s="1">
        <v>38.700000000000003</v>
      </c>
    </row>
    <row r="598" spans="1:28">
      <c r="A598">
        <v>1954</v>
      </c>
      <c r="B598" s="6">
        <v>1</v>
      </c>
      <c r="C598" s="6">
        <v>155</v>
      </c>
      <c r="I598">
        <v>30</v>
      </c>
      <c r="J598" s="3">
        <v>5.6</v>
      </c>
      <c r="K598" s="3">
        <v>31</v>
      </c>
      <c r="L598" s="3">
        <v>6.8</v>
      </c>
      <c r="M598" s="3">
        <f t="shared" si="14"/>
        <v>37.799999999999997</v>
      </c>
      <c r="N598" s="4">
        <v>1.6</v>
      </c>
      <c r="P598" s="1">
        <v>5.7</v>
      </c>
      <c r="R598" s="1">
        <v>27</v>
      </c>
      <c r="T598" s="1">
        <v>7.8</v>
      </c>
      <c r="U598" s="2">
        <v>76</v>
      </c>
      <c r="V598" s="2">
        <v>105</v>
      </c>
      <c r="W598" s="3">
        <v>35</v>
      </c>
      <c r="Z598" s="2">
        <v>35</v>
      </c>
      <c r="AA598" s="1">
        <v>2.46</v>
      </c>
      <c r="AB598" s="1">
        <v>33.299999999999997</v>
      </c>
    </row>
    <row r="599" spans="1:28">
      <c r="A599">
        <v>1954</v>
      </c>
      <c r="B599" s="6">
        <v>2</v>
      </c>
      <c r="C599" s="6">
        <v>152</v>
      </c>
      <c r="I599">
        <v>32</v>
      </c>
      <c r="J599" s="3">
        <v>4.9000000000000004</v>
      </c>
      <c r="K599" s="3">
        <v>25</v>
      </c>
      <c r="L599" s="3">
        <v>5.7</v>
      </c>
      <c r="M599" s="3">
        <f t="shared" si="14"/>
        <v>30.7</v>
      </c>
      <c r="N599" s="4">
        <v>1.3</v>
      </c>
      <c r="P599" s="1">
        <v>5</v>
      </c>
      <c r="R599" s="1">
        <v>24</v>
      </c>
      <c r="T599" s="1">
        <v>8</v>
      </c>
      <c r="U599" s="2">
        <v>57</v>
      </c>
      <c r="V599" s="2">
        <v>87</v>
      </c>
      <c r="W599" s="3">
        <v>30</v>
      </c>
      <c r="Z599" s="2">
        <v>39</v>
      </c>
      <c r="AA599" s="1">
        <v>1.31</v>
      </c>
      <c r="AB599" s="1">
        <v>40.1</v>
      </c>
    </row>
    <row r="600" spans="1:28">
      <c r="A600">
        <v>1954</v>
      </c>
      <c r="B600" s="6">
        <v>3</v>
      </c>
      <c r="C600" s="6">
        <v>143</v>
      </c>
      <c r="I600">
        <v>32</v>
      </c>
      <c r="J600" s="3">
        <v>5</v>
      </c>
      <c r="K600" s="3">
        <v>23</v>
      </c>
      <c r="L600" s="3">
        <v>3</v>
      </c>
      <c r="M600" s="3">
        <f t="shared" si="14"/>
        <v>26</v>
      </c>
      <c r="N600" s="4">
        <v>0.9</v>
      </c>
      <c r="P600" s="1">
        <v>5.2</v>
      </c>
      <c r="R600" s="1">
        <v>24</v>
      </c>
      <c r="T600" s="1">
        <v>7.6</v>
      </c>
      <c r="U600" s="2">
        <v>40</v>
      </c>
      <c r="V600" s="2">
        <v>69</v>
      </c>
      <c r="W600" s="3">
        <v>29</v>
      </c>
      <c r="Z600" s="2">
        <v>42</v>
      </c>
      <c r="AA600" s="1">
        <v>3.87</v>
      </c>
      <c r="AB600" s="1">
        <v>42.4</v>
      </c>
    </row>
    <row r="601" spans="1:28">
      <c r="A601">
        <v>1954</v>
      </c>
      <c r="B601" s="6">
        <v>4</v>
      </c>
      <c r="C601" s="6">
        <v>150</v>
      </c>
      <c r="I601">
        <v>37</v>
      </c>
      <c r="J601" s="3">
        <v>5.0999999999999996</v>
      </c>
      <c r="K601" s="3">
        <v>26</v>
      </c>
      <c r="L601" s="3">
        <v>3.4</v>
      </c>
      <c r="M601" s="3">
        <f t="shared" si="14"/>
        <v>29.4</v>
      </c>
      <c r="N601" s="4">
        <v>1</v>
      </c>
      <c r="P601" s="1">
        <v>5.4</v>
      </c>
      <c r="R601" s="1">
        <v>24</v>
      </c>
      <c r="T601" s="1">
        <v>7.8</v>
      </c>
      <c r="U601" s="2">
        <v>49</v>
      </c>
      <c r="V601" s="2">
        <v>79</v>
      </c>
      <c r="W601" s="3">
        <v>30</v>
      </c>
      <c r="Z601" s="2">
        <v>53</v>
      </c>
      <c r="AA601" s="1">
        <v>3.43</v>
      </c>
      <c r="AB601" s="1">
        <v>56.5</v>
      </c>
    </row>
    <row r="602" spans="1:28">
      <c r="A602">
        <v>1954</v>
      </c>
      <c r="B602" s="6">
        <v>5</v>
      </c>
      <c r="C602" s="6">
        <v>152</v>
      </c>
      <c r="I602">
        <v>39</v>
      </c>
      <c r="J602" s="3">
        <v>5.3</v>
      </c>
      <c r="K602" s="3">
        <v>24</v>
      </c>
      <c r="L602" s="3">
        <v>3.5</v>
      </c>
      <c r="M602" s="3">
        <f t="shared" si="14"/>
        <v>27.5</v>
      </c>
      <c r="N602" s="4">
        <v>1</v>
      </c>
      <c r="P602" s="1">
        <v>6.4</v>
      </c>
      <c r="R602" s="1">
        <v>27</v>
      </c>
      <c r="T602" s="1">
        <v>7.6</v>
      </c>
      <c r="U602" s="2">
        <v>57</v>
      </c>
      <c r="V602" s="2">
        <v>74</v>
      </c>
      <c r="W602" s="3">
        <v>25</v>
      </c>
      <c r="Z602" s="2">
        <v>66</v>
      </c>
      <c r="AA602" s="1">
        <v>2.89</v>
      </c>
      <c r="AB602" s="1">
        <v>59.9</v>
      </c>
    </row>
    <row r="603" spans="1:28">
      <c r="A603">
        <v>1954</v>
      </c>
      <c r="B603" s="6">
        <v>6</v>
      </c>
      <c r="C603" s="6">
        <v>160</v>
      </c>
      <c r="I603">
        <v>40</v>
      </c>
      <c r="J603" s="3">
        <v>5.5</v>
      </c>
      <c r="K603" s="3">
        <v>30</v>
      </c>
      <c r="L603" s="3">
        <v>3.9</v>
      </c>
      <c r="M603" s="3">
        <f t="shared" si="14"/>
        <v>33.9</v>
      </c>
      <c r="N603" s="4">
        <v>0.6</v>
      </c>
      <c r="P603" s="1">
        <v>5.3</v>
      </c>
      <c r="R603" s="1">
        <v>27</v>
      </c>
      <c r="T603" s="1">
        <v>7.9</v>
      </c>
      <c r="U603" s="2">
        <v>69</v>
      </c>
      <c r="V603" s="2">
        <v>91</v>
      </c>
      <c r="W603" s="3">
        <v>34</v>
      </c>
      <c r="Z603" s="2">
        <v>79</v>
      </c>
      <c r="AA603" s="1">
        <v>1.69</v>
      </c>
      <c r="AB603" s="1">
        <v>71.400000000000006</v>
      </c>
    </row>
    <row r="604" spans="1:28">
      <c r="A604">
        <v>1954</v>
      </c>
      <c r="B604" s="6">
        <v>7</v>
      </c>
      <c r="C604" s="6">
        <v>160</v>
      </c>
      <c r="I604">
        <v>45</v>
      </c>
      <c r="J604" s="3">
        <v>7.4</v>
      </c>
      <c r="K604" s="3">
        <v>32</v>
      </c>
      <c r="L604" s="3">
        <v>4.7</v>
      </c>
      <c r="M604" s="3">
        <f t="shared" si="14"/>
        <v>36.700000000000003</v>
      </c>
      <c r="N604" s="4">
        <v>0.2</v>
      </c>
      <c r="P604" s="1">
        <v>5.6</v>
      </c>
      <c r="R604" s="1">
        <v>29</v>
      </c>
      <c r="T604" s="1">
        <v>7.7</v>
      </c>
      <c r="U604" s="2">
        <v>70</v>
      </c>
      <c r="V604" s="2">
        <v>99</v>
      </c>
      <c r="W604" s="3">
        <v>30</v>
      </c>
      <c r="Z604" s="2">
        <v>80</v>
      </c>
      <c r="AA604" s="1">
        <v>2.5099999999999998</v>
      </c>
      <c r="AB604" s="1">
        <v>75.2</v>
      </c>
    </row>
    <row r="605" spans="1:28">
      <c r="A605">
        <v>1954</v>
      </c>
      <c r="B605" s="6">
        <v>8</v>
      </c>
      <c r="C605" s="6">
        <v>166</v>
      </c>
      <c r="I605">
        <v>47</v>
      </c>
      <c r="J605" s="3">
        <v>7.5</v>
      </c>
      <c r="K605" s="3">
        <v>36</v>
      </c>
      <c r="L605" s="3">
        <v>5.0999999999999996</v>
      </c>
      <c r="M605" s="3">
        <f t="shared" si="14"/>
        <v>41.1</v>
      </c>
      <c r="N605" s="4">
        <v>0.2</v>
      </c>
      <c r="P605" s="1">
        <v>6.9</v>
      </c>
      <c r="R605" s="1">
        <v>30</v>
      </c>
      <c r="T605" s="1">
        <v>7.7</v>
      </c>
      <c r="U605" s="2">
        <v>72</v>
      </c>
      <c r="V605" s="2">
        <v>110</v>
      </c>
      <c r="W605" s="3">
        <v>35</v>
      </c>
      <c r="Z605" s="2">
        <v>80</v>
      </c>
      <c r="AA605" s="1">
        <v>5.17</v>
      </c>
      <c r="AB605" s="1">
        <v>72.900000000000006</v>
      </c>
    </row>
    <row r="606" spans="1:28">
      <c r="A606">
        <v>1954</v>
      </c>
      <c r="B606" s="6">
        <v>9</v>
      </c>
      <c r="C606" s="6">
        <v>164</v>
      </c>
      <c r="I606">
        <v>46</v>
      </c>
      <c r="J606" s="3">
        <v>7.2</v>
      </c>
      <c r="K606" s="3">
        <v>35</v>
      </c>
      <c r="L606" s="3">
        <v>4.9000000000000004</v>
      </c>
      <c r="M606" s="3">
        <f t="shared" si="14"/>
        <v>39.9</v>
      </c>
      <c r="N606" s="4">
        <v>0.6</v>
      </c>
      <c r="P606" s="1">
        <v>4.9000000000000004</v>
      </c>
      <c r="R606" s="1">
        <v>31</v>
      </c>
      <c r="T606" s="1">
        <v>7.7</v>
      </c>
      <c r="U606" s="2">
        <v>72</v>
      </c>
      <c r="V606" s="2">
        <v>107</v>
      </c>
      <c r="W606" s="3">
        <v>35</v>
      </c>
      <c r="Z606" s="2">
        <v>78</v>
      </c>
      <c r="AA606" s="1">
        <v>2.1</v>
      </c>
      <c r="AB606" s="1">
        <v>69.099999999999994</v>
      </c>
    </row>
    <row r="607" spans="1:28">
      <c r="A607">
        <v>1954</v>
      </c>
      <c r="B607" s="6">
        <v>10</v>
      </c>
      <c r="C607" s="6">
        <v>160</v>
      </c>
      <c r="I607">
        <v>44</v>
      </c>
      <c r="J607" s="3">
        <v>7.6</v>
      </c>
      <c r="K607" s="3">
        <v>33</v>
      </c>
      <c r="L607" s="3">
        <v>4.7</v>
      </c>
      <c r="M607" s="3">
        <f t="shared" si="14"/>
        <v>37.700000000000003</v>
      </c>
      <c r="N607" s="4">
        <v>0.7</v>
      </c>
      <c r="P607" s="1">
        <v>6.9</v>
      </c>
      <c r="R607" s="1">
        <v>29</v>
      </c>
      <c r="T607" s="1">
        <v>7.7</v>
      </c>
      <c r="U607" s="2">
        <v>66</v>
      </c>
      <c r="V607" s="2">
        <v>101</v>
      </c>
      <c r="W607" s="3">
        <v>35</v>
      </c>
      <c r="Z607" s="2">
        <v>67</v>
      </c>
      <c r="AA607" s="1">
        <v>3.77</v>
      </c>
      <c r="AB607" s="1">
        <v>59.5</v>
      </c>
    </row>
    <row r="608" spans="1:28">
      <c r="A608">
        <v>1954</v>
      </c>
      <c r="B608" s="6">
        <v>11</v>
      </c>
      <c r="C608" s="6">
        <v>159</v>
      </c>
      <c r="I608">
        <v>39</v>
      </c>
      <c r="J608" s="3">
        <v>7</v>
      </c>
      <c r="K608" s="3">
        <v>32</v>
      </c>
      <c r="L608" s="3">
        <v>4.0999999999999996</v>
      </c>
      <c r="M608" s="3">
        <f t="shared" si="14"/>
        <v>36.1</v>
      </c>
      <c r="N608" s="4">
        <v>1.2</v>
      </c>
      <c r="P608" s="1">
        <v>4.7</v>
      </c>
      <c r="R608" s="1">
        <v>29</v>
      </c>
      <c r="T608" s="1">
        <v>7.5</v>
      </c>
      <c r="U608" s="2">
        <v>60</v>
      </c>
      <c r="V608" s="2">
        <v>96</v>
      </c>
      <c r="W608" s="3">
        <v>36</v>
      </c>
      <c r="Z608" s="2">
        <v>52</v>
      </c>
      <c r="AA608" s="1">
        <v>2.69</v>
      </c>
      <c r="AB608" s="1">
        <v>42.8</v>
      </c>
    </row>
    <row r="609" spans="1:28">
      <c r="A609">
        <v>1954</v>
      </c>
      <c r="B609" s="6">
        <v>12</v>
      </c>
      <c r="C609" s="6">
        <v>152</v>
      </c>
      <c r="I609">
        <v>39</v>
      </c>
      <c r="J609" s="3">
        <v>6.7</v>
      </c>
      <c r="K609" s="3">
        <v>27</v>
      </c>
      <c r="L609" s="3">
        <v>3.7</v>
      </c>
      <c r="M609" s="3">
        <f t="shared" si="14"/>
        <v>30.7</v>
      </c>
      <c r="N609" s="4">
        <v>1.6</v>
      </c>
      <c r="P609" s="1">
        <v>3.8</v>
      </c>
      <c r="R609" s="1">
        <v>27</v>
      </c>
      <c r="T609" s="1">
        <v>7.6</v>
      </c>
      <c r="U609" s="2">
        <v>45</v>
      </c>
      <c r="V609" s="2">
        <v>81</v>
      </c>
      <c r="W609" s="3">
        <v>36</v>
      </c>
      <c r="Z609" s="2">
        <v>50</v>
      </c>
      <c r="AA609" s="1">
        <v>3.2</v>
      </c>
      <c r="AB609" s="1">
        <v>34.799999999999997</v>
      </c>
    </row>
    <row r="610" spans="1:28">
      <c r="A610">
        <v>1955</v>
      </c>
      <c r="B610" s="6">
        <v>1</v>
      </c>
      <c r="C610" s="6">
        <v>160</v>
      </c>
      <c r="I610">
        <v>34</v>
      </c>
      <c r="J610" s="3">
        <v>7.4</v>
      </c>
      <c r="K610" s="3">
        <v>29</v>
      </c>
      <c r="L610" s="3">
        <v>4.2</v>
      </c>
      <c r="M610" s="3">
        <f t="shared" si="14"/>
        <v>33.200000000000003</v>
      </c>
      <c r="N610" s="4">
        <v>1.7</v>
      </c>
      <c r="P610" s="1">
        <v>4</v>
      </c>
      <c r="R610" s="1">
        <v>28</v>
      </c>
      <c r="T610" s="1">
        <v>7.6</v>
      </c>
      <c r="U610" s="2">
        <v>52</v>
      </c>
      <c r="V610" s="2">
        <v>90</v>
      </c>
      <c r="W610" s="3">
        <v>42</v>
      </c>
      <c r="Z610" s="2">
        <v>38</v>
      </c>
      <c r="AA610" s="1">
        <v>0.64</v>
      </c>
      <c r="AB610" s="1">
        <v>31.7</v>
      </c>
    </row>
    <row r="611" spans="1:28">
      <c r="A611">
        <v>1955</v>
      </c>
      <c r="B611" s="6">
        <v>2</v>
      </c>
      <c r="C611" s="6">
        <v>157</v>
      </c>
      <c r="I611">
        <v>36</v>
      </c>
      <c r="J611" s="3">
        <v>7.6</v>
      </c>
      <c r="K611" s="3">
        <v>28</v>
      </c>
      <c r="L611" s="3">
        <v>4.8</v>
      </c>
      <c r="M611" s="3">
        <f t="shared" si="14"/>
        <v>32.799999999999997</v>
      </c>
      <c r="N611" s="4">
        <v>1.8</v>
      </c>
      <c r="P611" s="1">
        <v>4.5</v>
      </c>
      <c r="R611" s="1">
        <v>29</v>
      </c>
      <c r="T611" s="1">
        <v>7.7</v>
      </c>
      <c r="U611" s="2">
        <v>50</v>
      </c>
      <c r="V611" s="2">
        <v>88</v>
      </c>
      <c r="W611" s="3">
        <v>38</v>
      </c>
      <c r="Z611" s="2">
        <v>36</v>
      </c>
      <c r="AA611" s="1">
        <v>2.94</v>
      </c>
      <c r="AB611" s="1">
        <v>34.299999999999997</v>
      </c>
    </row>
    <row r="612" spans="1:28">
      <c r="A612">
        <v>1955</v>
      </c>
      <c r="B612" s="6">
        <v>3</v>
      </c>
      <c r="C612" s="6">
        <v>152</v>
      </c>
      <c r="I612">
        <v>30</v>
      </c>
      <c r="J612" s="3">
        <v>8</v>
      </c>
      <c r="K612" s="3">
        <v>22</v>
      </c>
      <c r="L612" s="3">
        <v>3.7</v>
      </c>
      <c r="M612" s="3">
        <f t="shared" si="14"/>
        <v>25.7</v>
      </c>
      <c r="N612" s="4">
        <v>1.7</v>
      </c>
      <c r="P612" s="1">
        <v>3.1</v>
      </c>
      <c r="R612" s="1">
        <v>25</v>
      </c>
      <c r="T612" s="1">
        <v>7.5</v>
      </c>
      <c r="U612" s="2">
        <v>38</v>
      </c>
      <c r="V612" s="2">
        <v>69</v>
      </c>
      <c r="W612" s="3">
        <v>31</v>
      </c>
      <c r="Z612" s="2">
        <v>48</v>
      </c>
      <c r="AA612" s="1">
        <v>4.58</v>
      </c>
      <c r="AB612" s="1">
        <v>44.9</v>
      </c>
    </row>
    <row r="613" spans="1:28">
      <c r="A613">
        <v>1955</v>
      </c>
      <c r="B613" s="6">
        <v>4</v>
      </c>
      <c r="C613" s="6">
        <v>160</v>
      </c>
      <c r="I613">
        <v>34</v>
      </c>
      <c r="J613" s="3">
        <v>8</v>
      </c>
      <c r="K613" s="3">
        <v>25</v>
      </c>
      <c r="L613" s="3">
        <v>4.5</v>
      </c>
      <c r="M613" s="3">
        <f t="shared" si="14"/>
        <v>29.5</v>
      </c>
      <c r="N613" s="4">
        <v>1.4</v>
      </c>
      <c r="P613" s="1">
        <v>3.9</v>
      </c>
      <c r="R613" s="1">
        <v>26</v>
      </c>
      <c r="T613" s="1">
        <v>7.7</v>
      </c>
      <c r="U613" s="2">
        <v>57</v>
      </c>
      <c r="V613" s="2">
        <v>80</v>
      </c>
      <c r="W613" s="3">
        <v>23</v>
      </c>
      <c r="Z613" s="2">
        <v>58</v>
      </c>
      <c r="AA613" s="1">
        <v>3.05</v>
      </c>
      <c r="AB613" s="1">
        <v>55.7</v>
      </c>
    </row>
    <row r="614" spans="1:28">
      <c r="A614">
        <v>1955</v>
      </c>
      <c r="B614" s="6">
        <v>5</v>
      </c>
      <c r="C614" s="6">
        <v>160</v>
      </c>
      <c r="I614">
        <v>32</v>
      </c>
      <c r="J614" s="3">
        <v>7.8</v>
      </c>
      <c r="K614" s="3">
        <v>25</v>
      </c>
      <c r="L614" s="3">
        <v>3.7</v>
      </c>
      <c r="M614" s="3">
        <f t="shared" si="14"/>
        <v>28.7</v>
      </c>
      <c r="N614" s="4">
        <v>0.4</v>
      </c>
      <c r="P614" s="1">
        <v>3.3</v>
      </c>
      <c r="R614" s="1">
        <v>25</v>
      </c>
      <c r="T614" s="1">
        <v>8</v>
      </c>
      <c r="U614" s="2">
        <v>59</v>
      </c>
      <c r="V614" s="2">
        <v>78</v>
      </c>
      <c r="W614" s="3">
        <v>19</v>
      </c>
      <c r="Z614" s="2">
        <v>71</v>
      </c>
      <c r="AA614" s="1">
        <v>2.2599999999999998</v>
      </c>
      <c r="AB614" s="1">
        <v>64.400000000000006</v>
      </c>
    </row>
    <row r="615" spans="1:28">
      <c r="A615">
        <v>1955</v>
      </c>
      <c r="B615" s="6">
        <v>6</v>
      </c>
      <c r="C615" s="6">
        <v>162</v>
      </c>
      <c r="I615">
        <v>37</v>
      </c>
      <c r="J615" s="3">
        <v>8</v>
      </c>
      <c r="K615" s="3">
        <v>26</v>
      </c>
      <c r="L615" s="3">
        <v>9</v>
      </c>
      <c r="M615" s="3">
        <f t="shared" si="14"/>
        <v>35</v>
      </c>
      <c r="N615" s="4">
        <v>0.4</v>
      </c>
      <c r="P615" s="1">
        <v>3.8</v>
      </c>
      <c r="R615" s="1">
        <v>25</v>
      </c>
      <c r="T615" s="1">
        <v>7.5</v>
      </c>
      <c r="U615" s="2">
        <v>57</v>
      </c>
      <c r="V615" s="2">
        <v>80</v>
      </c>
      <c r="W615" s="3">
        <v>23</v>
      </c>
      <c r="Z615" s="2">
        <v>73</v>
      </c>
      <c r="AA615" s="1">
        <v>5.46</v>
      </c>
      <c r="AB615" s="1">
        <v>67.3</v>
      </c>
    </row>
    <row r="616" spans="1:28">
      <c r="A616">
        <v>1955</v>
      </c>
      <c r="B616" s="6">
        <v>7</v>
      </c>
      <c r="C616" s="6">
        <v>164</v>
      </c>
      <c r="I616">
        <v>35</v>
      </c>
      <c r="J616" s="3">
        <v>5.5</v>
      </c>
      <c r="K616" s="3">
        <v>29</v>
      </c>
      <c r="L616" s="3">
        <v>4.4000000000000004</v>
      </c>
      <c r="M616" s="3">
        <f t="shared" si="14"/>
        <v>33.4</v>
      </c>
      <c r="N616" s="4">
        <v>0.2</v>
      </c>
      <c r="P616" s="1">
        <v>4.5999999999999996</v>
      </c>
      <c r="R616" s="1">
        <v>36</v>
      </c>
      <c r="T616" s="1">
        <v>8</v>
      </c>
      <c r="U616" s="2">
        <v>70</v>
      </c>
      <c r="V616" s="2">
        <v>89</v>
      </c>
      <c r="W616" s="3">
        <v>25</v>
      </c>
      <c r="Z616" s="2">
        <v>87</v>
      </c>
      <c r="AA616" s="1">
        <v>2.37</v>
      </c>
      <c r="AB616" s="1">
        <v>79.2</v>
      </c>
    </row>
    <row r="617" spans="1:28">
      <c r="A617">
        <v>1955</v>
      </c>
      <c r="B617" s="6">
        <v>8</v>
      </c>
      <c r="C617" s="6">
        <v>160</v>
      </c>
      <c r="I617">
        <v>32</v>
      </c>
      <c r="J617" s="3">
        <v>7.2</v>
      </c>
      <c r="K617" s="3">
        <v>27</v>
      </c>
      <c r="L617" s="3">
        <v>4.8</v>
      </c>
      <c r="M617" s="3">
        <f t="shared" si="14"/>
        <v>31.8</v>
      </c>
      <c r="N617" s="4">
        <v>0.6</v>
      </c>
      <c r="P617" s="1">
        <v>3.7</v>
      </c>
      <c r="R617" s="1">
        <v>31</v>
      </c>
      <c r="T617" s="1">
        <v>7.8</v>
      </c>
      <c r="U617" s="2">
        <v>59</v>
      </c>
      <c r="V617" s="2">
        <v>90</v>
      </c>
      <c r="W617" s="3">
        <v>30</v>
      </c>
      <c r="Z617" s="2">
        <v>80</v>
      </c>
      <c r="AA617" s="1">
        <v>12.2</v>
      </c>
      <c r="AB617" s="1">
        <v>76.5</v>
      </c>
    </row>
    <row r="618" spans="1:28">
      <c r="A618">
        <v>1955</v>
      </c>
      <c r="B618" s="6">
        <v>9</v>
      </c>
      <c r="C618" s="6">
        <v>157</v>
      </c>
      <c r="I618">
        <v>36</v>
      </c>
      <c r="J618" s="3">
        <v>6.7</v>
      </c>
      <c r="K618" s="3">
        <v>31</v>
      </c>
      <c r="L618" s="3">
        <v>5.2</v>
      </c>
      <c r="M618" s="3">
        <f t="shared" si="14"/>
        <v>36.200000000000003</v>
      </c>
      <c r="N618" s="4">
        <v>1.1000000000000001</v>
      </c>
      <c r="P618" s="1">
        <v>5.0999999999999996</v>
      </c>
      <c r="R618" s="1">
        <v>34</v>
      </c>
      <c r="T618" s="1">
        <v>7.9</v>
      </c>
      <c r="U618" s="2">
        <v>72</v>
      </c>
      <c r="V618" s="2">
        <v>102</v>
      </c>
      <c r="W618" s="3">
        <v>31</v>
      </c>
      <c r="Z618" s="2">
        <v>74</v>
      </c>
      <c r="AA618" s="1">
        <v>2.46</v>
      </c>
      <c r="AB618" s="1">
        <v>66.900000000000006</v>
      </c>
    </row>
    <row r="619" spans="1:28">
      <c r="A619">
        <v>1955</v>
      </c>
      <c r="B619" s="6">
        <v>10</v>
      </c>
      <c r="C619" s="6">
        <v>160</v>
      </c>
      <c r="I619">
        <v>32</v>
      </c>
      <c r="J619" s="3">
        <v>6.5</v>
      </c>
      <c r="K619" s="3">
        <v>32</v>
      </c>
      <c r="L619" s="3">
        <v>5.7</v>
      </c>
      <c r="M619" s="3">
        <f t="shared" si="14"/>
        <v>37.700000000000003</v>
      </c>
      <c r="N619" s="4">
        <v>1</v>
      </c>
      <c r="P619" s="1">
        <v>6.1</v>
      </c>
      <c r="R619" s="1">
        <v>35</v>
      </c>
      <c r="T619" s="1">
        <v>7.8</v>
      </c>
      <c r="U619" s="2">
        <v>70</v>
      </c>
      <c r="V619" s="2">
        <v>106</v>
      </c>
      <c r="W619" s="3">
        <v>36</v>
      </c>
      <c r="Z619" s="2">
        <v>63</v>
      </c>
      <c r="AA619" s="1">
        <v>4.01</v>
      </c>
      <c r="AB619" s="1">
        <v>57.3</v>
      </c>
    </row>
    <row r="620" spans="1:28">
      <c r="A620">
        <v>1955</v>
      </c>
      <c r="B620" s="6">
        <v>11</v>
      </c>
      <c r="C620" s="6">
        <v>170</v>
      </c>
      <c r="I620">
        <v>37</v>
      </c>
      <c r="J620" s="3">
        <v>4.5</v>
      </c>
      <c r="K620" s="3">
        <v>34</v>
      </c>
      <c r="L620" s="3">
        <v>7.9</v>
      </c>
      <c r="M620" s="3">
        <f t="shared" si="14"/>
        <v>41.9</v>
      </c>
      <c r="N620" s="4">
        <v>0.9</v>
      </c>
      <c r="P620" s="1">
        <v>7.2</v>
      </c>
      <c r="R620" s="1">
        <v>32</v>
      </c>
      <c r="T620" s="1">
        <v>7.8</v>
      </c>
      <c r="U620" s="2">
        <v>73</v>
      </c>
      <c r="V620" s="2">
        <v>116</v>
      </c>
      <c r="W620" s="3">
        <v>43</v>
      </c>
      <c r="Z620" s="2">
        <v>48</v>
      </c>
      <c r="AA620" s="1">
        <v>1.85</v>
      </c>
      <c r="AB620" s="1">
        <v>42.6</v>
      </c>
    </row>
    <row r="621" spans="1:28">
      <c r="A621">
        <v>1955</v>
      </c>
      <c r="B621" s="6">
        <v>12</v>
      </c>
      <c r="C621" s="6">
        <v>179</v>
      </c>
      <c r="I621">
        <v>39</v>
      </c>
      <c r="J621" s="3">
        <v>3.9</v>
      </c>
      <c r="K621" s="3">
        <v>35</v>
      </c>
      <c r="L621" s="3">
        <v>8.8000000000000007</v>
      </c>
      <c r="M621" s="3">
        <f t="shared" si="14"/>
        <v>43.8</v>
      </c>
      <c r="N621" s="4">
        <v>0.8</v>
      </c>
      <c r="P621" s="1">
        <v>7.2</v>
      </c>
      <c r="R621" s="1">
        <v>33</v>
      </c>
      <c r="T621" s="1">
        <v>8.3000000000000007</v>
      </c>
      <c r="U621" s="2">
        <v>76</v>
      </c>
      <c r="V621" s="2">
        <v>123</v>
      </c>
      <c r="W621" s="3">
        <v>47</v>
      </c>
      <c r="Z621" s="2">
        <v>36</v>
      </c>
      <c r="AA621" s="1">
        <v>0.48</v>
      </c>
      <c r="AB621" s="1">
        <v>30.8</v>
      </c>
    </row>
    <row r="622" spans="1:28">
      <c r="A622">
        <v>1956</v>
      </c>
      <c r="B622" s="6">
        <v>1</v>
      </c>
      <c r="C622" s="6">
        <v>181</v>
      </c>
      <c r="I622">
        <v>41</v>
      </c>
      <c r="J622" s="3">
        <v>6.2</v>
      </c>
      <c r="K622" s="3">
        <v>35</v>
      </c>
      <c r="L622" s="3">
        <v>9.1</v>
      </c>
      <c r="M622" s="3">
        <f t="shared" si="14"/>
        <v>44.1</v>
      </c>
      <c r="N622" s="4">
        <v>0.77</v>
      </c>
      <c r="P622" s="1">
        <v>8.1</v>
      </c>
      <c r="R622" s="1">
        <v>34</v>
      </c>
      <c r="T622" s="1">
        <v>8</v>
      </c>
      <c r="U622" s="2">
        <v>74</v>
      </c>
      <c r="V622" s="2">
        <v>124</v>
      </c>
      <c r="W622" s="3">
        <v>50</v>
      </c>
      <c r="Z622" s="2">
        <v>34</v>
      </c>
      <c r="AA622" s="1">
        <v>2.44</v>
      </c>
      <c r="AB622" s="1">
        <v>31.4</v>
      </c>
    </row>
    <row r="623" spans="1:28">
      <c r="A623">
        <v>1956</v>
      </c>
      <c r="B623" s="6">
        <v>2</v>
      </c>
      <c r="C623" s="6">
        <v>162</v>
      </c>
      <c r="I623">
        <v>35</v>
      </c>
      <c r="J623" s="3">
        <v>4.9000000000000004</v>
      </c>
      <c r="K623" s="3">
        <v>28</v>
      </c>
      <c r="L623" s="3">
        <v>4.9000000000000004</v>
      </c>
      <c r="M623" s="3">
        <f t="shared" si="14"/>
        <v>32.9</v>
      </c>
      <c r="N623" s="4">
        <v>1.1000000000000001</v>
      </c>
      <c r="P623" s="1">
        <v>3.7</v>
      </c>
      <c r="R623" s="1">
        <v>31</v>
      </c>
      <c r="T623" s="1">
        <v>7.5</v>
      </c>
      <c r="U623" s="2">
        <v>35</v>
      </c>
      <c r="V623" s="2">
        <v>69</v>
      </c>
      <c r="W623" s="3">
        <v>34</v>
      </c>
      <c r="Z623" s="2">
        <v>40</v>
      </c>
      <c r="AA623" s="1">
        <v>3.79</v>
      </c>
      <c r="AB623" s="1">
        <v>37.9</v>
      </c>
    </row>
    <row r="624" spans="1:28">
      <c r="A624">
        <v>1956</v>
      </c>
      <c r="B624" s="6">
        <v>3</v>
      </c>
      <c r="C624" s="6">
        <v>161</v>
      </c>
      <c r="I624">
        <v>32</v>
      </c>
      <c r="J624" s="3">
        <v>5.5</v>
      </c>
      <c r="K624" s="3">
        <v>25</v>
      </c>
      <c r="L624" s="3">
        <v>4.0999999999999996</v>
      </c>
      <c r="M624" s="3">
        <f t="shared" si="14"/>
        <v>29.1</v>
      </c>
      <c r="N624" s="4">
        <v>1.3</v>
      </c>
      <c r="P624" s="1">
        <v>1.8</v>
      </c>
      <c r="R624" s="1">
        <v>28</v>
      </c>
      <c r="T624" s="1">
        <v>7.2</v>
      </c>
      <c r="U624" s="2">
        <v>38</v>
      </c>
      <c r="V624" s="2">
        <v>74</v>
      </c>
      <c r="W624" s="3">
        <v>36</v>
      </c>
      <c r="Z624" s="2">
        <v>45</v>
      </c>
      <c r="AA624" s="1">
        <v>4.0999999999999996</v>
      </c>
      <c r="AB624" s="1">
        <v>40.4</v>
      </c>
    </row>
    <row r="625" spans="1:28">
      <c r="A625">
        <v>1956</v>
      </c>
      <c r="B625" s="6">
        <v>4</v>
      </c>
      <c r="C625" s="6">
        <v>157</v>
      </c>
      <c r="I625">
        <v>32</v>
      </c>
      <c r="J625" s="3">
        <v>6.2</v>
      </c>
      <c r="K625" s="3">
        <v>26</v>
      </c>
      <c r="L625" s="3">
        <v>4.3</v>
      </c>
      <c r="M625" s="3">
        <f t="shared" si="14"/>
        <v>30.3</v>
      </c>
      <c r="N625" s="4">
        <v>1.2</v>
      </c>
      <c r="P625" s="1">
        <v>2.6</v>
      </c>
      <c r="R625" s="1">
        <v>29</v>
      </c>
      <c r="T625" s="1">
        <v>7.5</v>
      </c>
      <c r="U625" s="2">
        <v>44</v>
      </c>
      <c r="V625" s="2">
        <v>76</v>
      </c>
      <c r="W625" s="3">
        <v>32</v>
      </c>
      <c r="Z625" s="2">
        <v>54</v>
      </c>
      <c r="AA625" s="1">
        <v>2.66</v>
      </c>
      <c r="AB625" s="1">
        <v>50.3</v>
      </c>
    </row>
    <row r="626" spans="1:28">
      <c r="A626">
        <v>1956</v>
      </c>
      <c r="B626" s="6">
        <v>5</v>
      </c>
      <c r="C626" s="6">
        <v>169</v>
      </c>
      <c r="I626">
        <v>35</v>
      </c>
      <c r="J626" s="3">
        <v>4.5999999999999996</v>
      </c>
      <c r="K626" s="3">
        <v>28</v>
      </c>
      <c r="L626" s="3">
        <v>5.8</v>
      </c>
      <c r="M626" s="3">
        <f t="shared" si="14"/>
        <v>33.799999999999997</v>
      </c>
      <c r="N626" s="4">
        <v>0.8</v>
      </c>
      <c r="P626" s="1">
        <v>4.0999999999999996</v>
      </c>
      <c r="R626" s="1">
        <v>22</v>
      </c>
      <c r="T626" s="1">
        <v>7.7</v>
      </c>
      <c r="U626" s="2">
        <v>58</v>
      </c>
      <c r="V626" s="2">
        <v>88</v>
      </c>
      <c r="W626" s="3">
        <v>30</v>
      </c>
      <c r="Z626" s="2">
        <v>67</v>
      </c>
      <c r="AA626" s="1">
        <v>3</v>
      </c>
      <c r="AB626" s="1">
        <v>60.9</v>
      </c>
    </row>
    <row r="627" spans="1:28">
      <c r="A627">
        <v>1956</v>
      </c>
      <c r="B627" s="6">
        <v>6</v>
      </c>
      <c r="C627" s="6">
        <v>167</v>
      </c>
      <c r="I627">
        <v>34</v>
      </c>
      <c r="J627" s="3">
        <v>8.4</v>
      </c>
      <c r="K627" s="3">
        <v>24</v>
      </c>
      <c r="L627" s="3">
        <v>5.4</v>
      </c>
      <c r="M627" s="3">
        <f t="shared" si="14"/>
        <v>29.4</v>
      </c>
      <c r="N627" s="4">
        <v>0.95</v>
      </c>
      <c r="P627" s="1">
        <v>4.0999999999999996</v>
      </c>
      <c r="R627" s="1">
        <v>25</v>
      </c>
      <c r="T627" s="1">
        <v>7.6</v>
      </c>
      <c r="U627" s="2">
        <v>56</v>
      </c>
      <c r="V627" s="2">
        <v>86</v>
      </c>
      <c r="W627" s="3">
        <v>30</v>
      </c>
      <c r="Z627" s="2">
        <v>76</v>
      </c>
      <c r="AA627" s="1">
        <v>3.6</v>
      </c>
      <c r="AB627" s="1">
        <v>70.8</v>
      </c>
    </row>
    <row r="628" spans="1:28">
      <c r="A628">
        <v>1956</v>
      </c>
      <c r="B628" s="6">
        <v>7</v>
      </c>
      <c r="C628" s="6">
        <v>158</v>
      </c>
      <c r="I628">
        <v>46</v>
      </c>
      <c r="J628" s="3">
        <v>7.4</v>
      </c>
      <c r="K628" s="3">
        <v>28</v>
      </c>
      <c r="L628" s="3">
        <v>7.2</v>
      </c>
      <c r="M628" s="3">
        <f t="shared" si="14"/>
        <v>35.200000000000003</v>
      </c>
      <c r="N628" s="4">
        <v>0.72</v>
      </c>
      <c r="P628" s="1">
        <v>3.3</v>
      </c>
      <c r="R628" s="1">
        <v>24</v>
      </c>
      <c r="T628" s="1">
        <v>7.4</v>
      </c>
      <c r="U628" s="2">
        <v>57</v>
      </c>
      <c r="V628" s="2">
        <v>84</v>
      </c>
      <c r="W628" s="3">
        <v>27</v>
      </c>
      <c r="Z628" s="2">
        <v>78</v>
      </c>
      <c r="AA628" s="1">
        <v>6.69</v>
      </c>
      <c r="AB628" s="1">
        <v>73.900000000000006</v>
      </c>
    </row>
    <row r="629" spans="1:28">
      <c r="A629">
        <v>1956</v>
      </c>
      <c r="B629" s="6">
        <v>8</v>
      </c>
      <c r="C629" s="6">
        <v>162</v>
      </c>
      <c r="I629">
        <v>47</v>
      </c>
      <c r="J629" s="3">
        <v>7.2</v>
      </c>
      <c r="K629" s="3">
        <v>28</v>
      </c>
      <c r="L629" s="3">
        <v>6.4</v>
      </c>
      <c r="M629" s="3">
        <f t="shared" si="14"/>
        <v>34.4</v>
      </c>
      <c r="N629" s="4">
        <v>0.53</v>
      </c>
      <c r="P629" s="1">
        <v>5.3</v>
      </c>
      <c r="R629" s="1">
        <v>28</v>
      </c>
      <c r="T629" s="1">
        <v>7.8</v>
      </c>
      <c r="U629" s="2">
        <v>69</v>
      </c>
      <c r="V629" s="2">
        <v>96</v>
      </c>
      <c r="W629" s="3">
        <v>30</v>
      </c>
      <c r="Z629" s="2">
        <v>78</v>
      </c>
      <c r="AA629" s="1">
        <v>3.09</v>
      </c>
      <c r="AB629" s="1">
        <v>72.8</v>
      </c>
    </row>
    <row r="630" spans="1:28">
      <c r="A630">
        <v>1956</v>
      </c>
      <c r="B630" s="6">
        <v>9</v>
      </c>
      <c r="C630" s="6">
        <v>167</v>
      </c>
      <c r="I630">
        <v>51</v>
      </c>
      <c r="J630" s="3">
        <v>6</v>
      </c>
      <c r="K630" s="3">
        <v>31</v>
      </c>
      <c r="L630" s="3">
        <v>7.2</v>
      </c>
      <c r="M630" s="3">
        <f t="shared" si="14"/>
        <v>38.200000000000003</v>
      </c>
      <c r="N630" s="4">
        <v>0.73</v>
      </c>
      <c r="P630" s="1">
        <v>5.9</v>
      </c>
      <c r="R630" s="1">
        <v>28</v>
      </c>
      <c r="T630" s="1">
        <v>8</v>
      </c>
      <c r="U630" s="2">
        <v>80</v>
      </c>
      <c r="V630" s="2">
        <v>109</v>
      </c>
      <c r="W630" s="3">
        <v>29</v>
      </c>
      <c r="Z630" s="2">
        <v>73</v>
      </c>
      <c r="AA630" s="1">
        <v>3.69</v>
      </c>
      <c r="AB630" s="1">
        <v>64.599999999999994</v>
      </c>
    </row>
    <row r="631" spans="1:28">
      <c r="A631">
        <v>1956</v>
      </c>
      <c r="B631" s="6">
        <v>10</v>
      </c>
      <c r="C631" s="6">
        <v>165</v>
      </c>
      <c r="I631">
        <v>55</v>
      </c>
      <c r="J631" s="3">
        <v>5.9</v>
      </c>
      <c r="K631" s="3">
        <v>32</v>
      </c>
      <c r="L631" s="3">
        <v>6.8</v>
      </c>
      <c r="M631" s="3">
        <f t="shared" si="14"/>
        <v>38.799999999999997</v>
      </c>
      <c r="N631" s="4">
        <v>0.35</v>
      </c>
      <c r="P631" s="1">
        <v>3.8</v>
      </c>
      <c r="R631" s="1">
        <v>29</v>
      </c>
      <c r="T631" s="1">
        <v>7.8</v>
      </c>
      <c r="U631" s="2">
        <v>77</v>
      </c>
      <c r="V631" s="2">
        <v>108</v>
      </c>
      <c r="W631" s="3">
        <v>31</v>
      </c>
      <c r="Z631" s="2">
        <v>62</v>
      </c>
      <c r="AA631" s="1">
        <v>4.28</v>
      </c>
      <c r="AB631" s="1">
        <v>57.1</v>
      </c>
    </row>
    <row r="632" spans="1:28">
      <c r="A632">
        <v>1956</v>
      </c>
      <c r="B632" s="6">
        <v>11</v>
      </c>
      <c r="C632" s="6">
        <v>154</v>
      </c>
      <c r="I632">
        <v>47</v>
      </c>
      <c r="J632" s="3">
        <v>6.4</v>
      </c>
      <c r="K632" s="3">
        <v>29</v>
      </c>
      <c r="L632" s="3">
        <v>6.8</v>
      </c>
      <c r="M632" s="3">
        <f t="shared" si="14"/>
        <v>35.799999999999997</v>
      </c>
      <c r="N632" s="4">
        <v>0.87</v>
      </c>
      <c r="P632" s="1">
        <v>6.9</v>
      </c>
      <c r="R632" s="1">
        <v>26</v>
      </c>
      <c r="T632" s="1">
        <v>7.5</v>
      </c>
      <c r="U632" s="2">
        <v>62</v>
      </c>
      <c r="V632" s="2">
        <v>90</v>
      </c>
      <c r="W632" s="3">
        <v>28</v>
      </c>
      <c r="Z632" s="2">
        <v>49</v>
      </c>
      <c r="AA632" s="1">
        <v>3.59</v>
      </c>
      <c r="AB632" s="1">
        <v>45.1</v>
      </c>
    </row>
    <row r="633" spans="1:28">
      <c r="A633">
        <v>1956</v>
      </c>
      <c r="B633" s="6">
        <v>12</v>
      </c>
      <c r="C633" s="6">
        <v>150</v>
      </c>
      <c r="I633">
        <v>50</v>
      </c>
      <c r="J633" s="3">
        <v>5.8</v>
      </c>
      <c r="K633" s="3">
        <v>27</v>
      </c>
      <c r="L633" s="3">
        <v>6.7</v>
      </c>
      <c r="M633" s="3">
        <f t="shared" si="14"/>
        <v>33.700000000000003</v>
      </c>
      <c r="N633" s="4">
        <v>1.1000000000000001</v>
      </c>
      <c r="P633" s="1">
        <v>5.9</v>
      </c>
      <c r="R633" s="1">
        <v>29</v>
      </c>
      <c r="T633" s="1">
        <v>7.6</v>
      </c>
      <c r="U633" s="2">
        <v>58</v>
      </c>
      <c r="V633" s="2">
        <v>96</v>
      </c>
      <c r="W633" s="3">
        <v>38</v>
      </c>
      <c r="Z633" s="2">
        <v>45</v>
      </c>
      <c r="AA633" s="1">
        <v>3.51</v>
      </c>
      <c r="AB633" s="1">
        <v>43</v>
      </c>
    </row>
    <row r="634" spans="1:28">
      <c r="A634">
        <v>1957</v>
      </c>
      <c r="B634" s="6">
        <v>1</v>
      </c>
      <c r="C634" s="6">
        <v>148</v>
      </c>
      <c r="I634">
        <v>47</v>
      </c>
      <c r="J634" s="3">
        <v>6.7</v>
      </c>
      <c r="K634" s="3">
        <v>22</v>
      </c>
      <c r="L634" s="3">
        <v>6.4</v>
      </c>
      <c r="M634" s="3">
        <f t="shared" si="14"/>
        <v>28.4</v>
      </c>
      <c r="N634" s="4">
        <v>0.85</v>
      </c>
      <c r="P634" s="1">
        <v>4.3</v>
      </c>
      <c r="R634" s="1">
        <v>26</v>
      </c>
      <c r="T634" s="1">
        <v>7.5</v>
      </c>
      <c r="U634" s="2">
        <v>46</v>
      </c>
      <c r="V634" s="2">
        <v>81</v>
      </c>
      <c r="W634" s="3">
        <v>35</v>
      </c>
      <c r="Z634" s="2">
        <v>37</v>
      </c>
      <c r="AA634" s="1">
        <v>2.9</v>
      </c>
      <c r="AB634" s="1">
        <v>30.1</v>
      </c>
    </row>
    <row r="635" spans="1:28">
      <c r="A635">
        <v>1957</v>
      </c>
      <c r="B635" s="6">
        <v>2</v>
      </c>
      <c r="C635" s="6">
        <v>192</v>
      </c>
      <c r="I635">
        <v>45</v>
      </c>
      <c r="J635" s="3">
        <v>6.2</v>
      </c>
      <c r="K635" s="3">
        <v>20</v>
      </c>
      <c r="L635" s="3">
        <v>5.2</v>
      </c>
      <c r="M635" s="3">
        <f t="shared" si="14"/>
        <v>25.2</v>
      </c>
      <c r="N635" s="4">
        <v>0.9</v>
      </c>
      <c r="P635" s="1">
        <v>3.8</v>
      </c>
      <c r="R635" s="1">
        <v>25</v>
      </c>
      <c r="T635" s="1">
        <v>7.5</v>
      </c>
      <c r="U635" s="2">
        <v>39</v>
      </c>
      <c r="V635" s="2">
        <v>71</v>
      </c>
      <c r="W635" s="3">
        <v>32</v>
      </c>
      <c r="Z635" s="2">
        <v>43</v>
      </c>
      <c r="AA635" s="1">
        <v>3.42</v>
      </c>
      <c r="AB635" s="1">
        <v>38.200000000000003</v>
      </c>
    </row>
    <row r="636" spans="1:28">
      <c r="A636">
        <v>1957</v>
      </c>
      <c r="B636" s="6">
        <v>3</v>
      </c>
      <c r="C636" s="6">
        <v>157</v>
      </c>
      <c r="I636">
        <v>39</v>
      </c>
      <c r="J636" s="3">
        <v>5.2</v>
      </c>
      <c r="K636" s="3">
        <v>21</v>
      </c>
      <c r="L636" s="3">
        <v>5.2</v>
      </c>
      <c r="M636" s="3">
        <f t="shared" si="14"/>
        <v>26.2</v>
      </c>
      <c r="N636" s="4">
        <v>1.1000000000000001</v>
      </c>
      <c r="P636" s="1">
        <v>5.5</v>
      </c>
      <c r="R636" s="1">
        <v>25</v>
      </c>
      <c r="T636" s="1">
        <v>7.8</v>
      </c>
      <c r="U636" s="2">
        <v>47</v>
      </c>
      <c r="V636" s="2">
        <v>74</v>
      </c>
      <c r="W636" s="3">
        <v>27</v>
      </c>
      <c r="Z636" s="2">
        <v>48</v>
      </c>
      <c r="AA636" s="1">
        <v>2.99</v>
      </c>
      <c r="AB636" s="1">
        <v>42.2</v>
      </c>
    </row>
    <row r="637" spans="1:28">
      <c r="A637">
        <v>1957</v>
      </c>
      <c r="B637" s="6">
        <v>4</v>
      </c>
      <c r="C637" s="6">
        <v>160</v>
      </c>
      <c r="I637">
        <v>41</v>
      </c>
      <c r="J637" s="3">
        <v>5.6</v>
      </c>
      <c r="K637" s="3">
        <v>21</v>
      </c>
      <c r="L637" s="3">
        <v>5</v>
      </c>
      <c r="M637" s="3">
        <f t="shared" si="14"/>
        <v>26</v>
      </c>
      <c r="N637" s="4">
        <v>0.9</v>
      </c>
      <c r="P637" s="1">
        <v>3.6</v>
      </c>
      <c r="R637" s="1">
        <v>25</v>
      </c>
      <c r="T637" s="1">
        <v>7.6</v>
      </c>
      <c r="U637" s="2">
        <v>49</v>
      </c>
      <c r="V637" s="2">
        <v>75</v>
      </c>
      <c r="W637" s="3">
        <v>26</v>
      </c>
      <c r="Z637" s="2">
        <v>59</v>
      </c>
      <c r="AA637" s="1">
        <v>3.01</v>
      </c>
      <c r="AB637" s="1">
        <v>55.6</v>
      </c>
    </row>
    <row r="638" spans="1:28">
      <c r="A638">
        <v>1957</v>
      </c>
      <c r="B638" s="6">
        <v>5</v>
      </c>
      <c r="C638" s="6">
        <v>164</v>
      </c>
      <c r="I638">
        <v>40</v>
      </c>
      <c r="J638" s="3">
        <v>6.2</v>
      </c>
      <c r="K638" s="3">
        <v>25</v>
      </c>
      <c r="L638" s="3">
        <v>5.3</v>
      </c>
      <c r="M638" s="3">
        <f t="shared" si="14"/>
        <v>30.3</v>
      </c>
      <c r="N638" s="4">
        <v>0.9</v>
      </c>
      <c r="P638" s="1">
        <v>4.8</v>
      </c>
      <c r="R638" s="1">
        <v>25</v>
      </c>
      <c r="T638" s="1">
        <v>7.8</v>
      </c>
      <c r="U638" s="2">
        <v>66</v>
      </c>
      <c r="V638" s="2">
        <v>86</v>
      </c>
      <c r="W638" s="3">
        <v>20</v>
      </c>
      <c r="Z638" s="2">
        <v>72</v>
      </c>
      <c r="AA638" s="1">
        <v>1.89</v>
      </c>
      <c r="AB638" s="1">
        <v>63.9</v>
      </c>
    </row>
    <row r="639" spans="1:28">
      <c r="A639">
        <v>1957</v>
      </c>
      <c r="B639" s="6">
        <v>6</v>
      </c>
      <c r="C639" s="6">
        <v>171</v>
      </c>
      <c r="I639">
        <v>43</v>
      </c>
      <c r="J639" s="3">
        <v>6.6</v>
      </c>
      <c r="K639" s="3">
        <v>31</v>
      </c>
      <c r="L639" s="3">
        <v>6.3</v>
      </c>
      <c r="M639" s="3">
        <f t="shared" si="14"/>
        <v>37.299999999999997</v>
      </c>
      <c r="N639" s="4">
        <v>0.64</v>
      </c>
      <c r="P639" s="1">
        <v>6.2</v>
      </c>
      <c r="R639" s="1">
        <v>26</v>
      </c>
      <c r="T639" s="1">
        <v>7.8</v>
      </c>
      <c r="U639" s="2">
        <v>69</v>
      </c>
      <c r="V639" s="2">
        <v>70</v>
      </c>
      <c r="W639" s="3">
        <v>21</v>
      </c>
      <c r="Z639" s="2">
        <v>80</v>
      </c>
      <c r="AA639" s="1">
        <v>3.66</v>
      </c>
      <c r="AB639" s="1">
        <v>73.3</v>
      </c>
    </row>
    <row r="640" spans="1:28">
      <c r="A640">
        <v>1957</v>
      </c>
      <c r="B640" s="6">
        <v>7</v>
      </c>
      <c r="C640" s="6">
        <v>182</v>
      </c>
      <c r="I640">
        <v>52</v>
      </c>
      <c r="J640" s="3">
        <v>6.6</v>
      </c>
      <c r="K640" s="3">
        <v>38</v>
      </c>
      <c r="L640" s="3">
        <v>6.4</v>
      </c>
      <c r="M640" s="3">
        <f t="shared" ref="M640:M657" si="15">L640+K640</f>
        <v>44.4</v>
      </c>
      <c r="N640" s="4">
        <v>0.22</v>
      </c>
      <c r="P640" s="1">
        <v>8.3000000000000007</v>
      </c>
      <c r="R640" s="1">
        <v>32</v>
      </c>
      <c r="T640" s="1">
        <v>7.9</v>
      </c>
      <c r="U640" s="2">
        <v>75</v>
      </c>
      <c r="V640" s="2">
        <v>103</v>
      </c>
      <c r="W640" s="3">
        <v>24</v>
      </c>
      <c r="Z640" s="2">
        <v>86</v>
      </c>
      <c r="AA640" s="1">
        <v>1.78</v>
      </c>
      <c r="AB640" s="1">
        <v>75.099999999999994</v>
      </c>
    </row>
    <row r="641" spans="1:28">
      <c r="A641">
        <v>1957</v>
      </c>
      <c r="B641" s="6">
        <v>8</v>
      </c>
      <c r="C641" s="6">
        <v>190</v>
      </c>
      <c r="I641">
        <v>57</v>
      </c>
      <c r="J641" s="3">
        <v>6.4</v>
      </c>
      <c r="K641" s="3">
        <v>39</v>
      </c>
      <c r="L641" s="3">
        <v>7.1</v>
      </c>
      <c r="M641" s="3">
        <f t="shared" si="15"/>
        <v>46.1</v>
      </c>
      <c r="N641" s="4">
        <v>0.05</v>
      </c>
      <c r="P641" s="1">
        <v>13.8</v>
      </c>
      <c r="R641" s="1">
        <v>37</v>
      </c>
      <c r="T641" s="1">
        <v>8</v>
      </c>
      <c r="U641" s="2">
        <v>85</v>
      </c>
      <c r="V641" s="2">
        <v>120</v>
      </c>
      <c r="W641" s="3">
        <v>35</v>
      </c>
      <c r="Z641" s="2">
        <v>80</v>
      </c>
      <c r="AA641" s="1">
        <v>2.8</v>
      </c>
      <c r="AB641" s="1">
        <v>72.2</v>
      </c>
    </row>
    <row r="642" spans="1:28">
      <c r="A642">
        <v>1957</v>
      </c>
      <c r="B642" s="6">
        <v>9</v>
      </c>
      <c r="C642" s="6">
        <v>227</v>
      </c>
      <c r="I642">
        <v>64</v>
      </c>
      <c r="J642" s="3">
        <v>4.5</v>
      </c>
      <c r="K642" s="3">
        <v>40</v>
      </c>
      <c r="L642" s="3">
        <v>7.4</v>
      </c>
      <c r="M642" s="3">
        <f t="shared" si="15"/>
        <v>47.4</v>
      </c>
      <c r="N642" s="4">
        <v>0.14000000000000001</v>
      </c>
      <c r="P642" s="1">
        <v>12.1</v>
      </c>
      <c r="R642" s="1">
        <v>53</v>
      </c>
      <c r="T642" s="1">
        <v>8</v>
      </c>
      <c r="U642" s="2">
        <v>93</v>
      </c>
      <c r="V642" s="2">
        <v>127</v>
      </c>
      <c r="W642" s="3">
        <v>34</v>
      </c>
      <c r="Z642" s="2">
        <v>77</v>
      </c>
      <c r="AA642" s="1">
        <v>4.72</v>
      </c>
      <c r="AB642" s="1">
        <v>68.400000000000006</v>
      </c>
    </row>
    <row r="643" spans="1:28">
      <c r="A643">
        <v>1957</v>
      </c>
      <c r="B643" s="6">
        <v>10</v>
      </c>
      <c r="C643" s="6">
        <v>234</v>
      </c>
      <c r="I643">
        <v>68</v>
      </c>
      <c r="J643" s="3">
        <v>5.5</v>
      </c>
      <c r="K643" s="3">
        <v>40</v>
      </c>
      <c r="L643" s="3">
        <v>7.6</v>
      </c>
      <c r="M643" s="3">
        <f t="shared" si="15"/>
        <v>47.6</v>
      </c>
      <c r="N643" s="4">
        <v>0.3</v>
      </c>
      <c r="P643" s="1">
        <v>9</v>
      </c>
      <c r="R643" s="1">
        <v>55</v>
      </c>
      <c r="T643" s="1">
        <v>8.3000000000000007</v>
      </c>
      <c r="U643" s="2">
        <v>87</v>
      </c>
      <c r="V643" s="2">
        <v>132</v>
      </c>
      <c r="W643" s="3">
        <v>42</v>
      </c>
      <c r="Z643" s="2">
        <v>60</v>
      </c>
      <c r="AA643" s="1">
        <v>3.47</v>
      </c>
      <c r="AB643" s="1">
        <v>52.3</v>
      </c>
    </row>
    <row r="644" spans="1:28">
      <c r="A644">
        <v>1957</v>
      </c>
      <c r="B644" s="6">
        <v>11</v>
      </c>
      <c r="C644" s="6">
        <v>185</v>
      </c>
      <c r="I644">
        <v>52</v>
      </c>
      <c r="J644" s="3">
        <v>5</v>
      </c>
      <c r="K644" s="3">
        <v>36</v>
      </c>
      <c r="L644" s="3">
        <v>6.6</v>
      </c>
      <c r="M644" s="3">
        <f t="shared" si="15"/>
        <v>42.6</v>
      </c>
      <c r="N644" s="4">
        <v>0.5</v>
      </c>
      <c r="P644" s="1">
        <v>8.3000000000000007</v>
      </c>
      <c r="R644" s="1">
        <v>49</v>
      </c>
      <c r="T644" s="1">
        <v>7.9</v>
      </c>
      <c r="U644" s="2">
        <v>82</v>
      </c>
      <c r="V644" s="2">
        <v>118</v>
      </c>
      <c r="W644" s="3">
        <v>36</v>
      </c>
      <c r="Z644" s="2">
        <v>50</v>
      </c>
      <c r="AA644" s="1">
        <v>3.52</v>
      </c>
      <c r="AB644" s="1">
        <v>46.2</v>
      </c>
    </row>
    <row r="645" spans="1:28">
      <c r="A645">
        <v>1957</v>
      </c>
      <c r="B645" s="6">
        <v>12</v>
      </c>
      <c r="C645" s="6">
        <v>150</v>
      </c>
      <c r="I645">
        <v>34</v>
      </c>
      <c r="J645" s="3">
        <v>4.4000000000000004</v>
      </c>
      <c r="K645" s="3">
        <v>25</v>
      </c>
      <c r="L645" s="3">
        <v>5.3</v>
      </c>
      <c r="M645" s="3">
        <f t="shared" si="15"/>
        <v>30.3</v>
      </c>
      <c r="N645" s="4">
        <v>1</v>
      </c>
      <c r="P645" s="1">
        <v>4.5999999999999996</v>
      </c>
      <c r="R645" s="1">
        <v>27</v>
      </c>
      <c r="T645" s="1">
        <v>7.7</v>
      </c>
      <c r="U645" s="2">
        <v>49</v>
      </c>
      <c r="V645" s="2">
        <v>83</v>
      </c>
      <c r="W645" s="3">
        <v>32</v>
      </c>
      <c r="Z645" s="2">
        <v>41</v>
      </c>
      <c r="AA645" s="1">
        <v>5.85</v>
      </c>
      <c r="AB645" s="1">
        <v>38.5</v>
      </c>
    </row>
    <row r="646" spans="1:28">
      <c r="A646">
        <v>1958</v>
      </c>
      <c r="B646" s="6">
        <v>1</v>
      </c>
      <c r="C646" s="6">
        <v>150</v>
      </c>
      <c r="I646">
        <v>37</v>
      </c>
      <c r="J646" s="3">
        <v>6.2</v>
      </c>
      <c r="K646" s="3">
        <v>18</v>
      </c>
      <c r="L646" s="3">
        <v>5.3</v>
      </c>
      <c r="M646" s="3">
        <f t="shared" si="15"/>
        <v>23.3</v>
      </c>
      <c r="N646" s="4">
        <v>1.2</v>
      </c>
      <c r="P646" s="1">
        <v>4</v>
      </c>
      <c r="R646" s="1">
        <v>30</v>
      </c>
      <c r="T646" s="1">
        <v>7.6</v>
      </c>
      <c r="U646" s="2">
        <v>40</v>
      </c>
      <c r="V646" s="2">
        <v>67</v>
      </c>
      <c r="W646" s="3">
        <v>27</v>
      </c>
      <c r="Z646" s="2">
        <v>35</v>
      </c>
      <c r="AA646" s="1">
        <v>3.73</v>
      </c>
      <c r="AB646" s="1">
        <v>30.9</v>
      </c>
    </row>
    <row r="647" spans="1:28">
      <c r="A647">
        <v>1958</v>
      </c>
      <c r="B647" s="6">
        <v>2</v>
      </c>
      <c r="C647" s="6">
        <v>135</v>
      </c>
      <c r="I647">
        <v>32</v>
      </c>
      <c r="J647" s="3">
        <v>5.7</v>
      </c>
      <c r="K647" s="3">
        <v>21</v>
      </c>
      <c r="L647" s="3">
        <v>6.2</v>
      </c>
      <c r="M647" s="3">
        <f t="shared" si="15"/>
        <v>27.2</v>
      </c>
      <c r="N647" s="4">
        <v>1.4</v>
      </c>
      <c r="P647" s="1">
        <v>4.3</v>
      </c>
      <c r="R647" s="1">
        <v>26</v>
      </c>
      <c r="T647" s="1">
        <v>7.7</v>
      </c>
      <c r="U647" s="2">
        <v>42</v>
      </c>
      <c r="V647" s="2">
        <v>78</v>
      </c>
      <c r="W647" s="3">
        <v>29</v>
      </c>
      <c r="Z647" s="2">
        <v>35</v>
      </c>
      <c r="AA647" s="1">
        <v>3.77</v>
      </c>
      <c r="AB647" s="1">
        <v>28</v>
      </c>
    </row>
    <row r="648" spans="1:28">
      <c r="A648">
        <v>1958</v>
      </c>
      <c r="B648" s="6">
        <v>3</v>
      </c>
      <c r="C648" s="6">
        <v>117</v>
      </c>
      <c r="I648">
        <v>24</v>
      </c>
      <c r="J648" s="3">
        <v>5.4</v>
      </c>
      <c r="K648" s="3">
        <v>16</v>
      </c>
      <c r="L648" s="3">
        <v>4.5</v>
      </c>
      <c r="M648" s="3">
        <f t="shared" si="15"/>
        <v>20.5</v>
      </c>
      <c r="N648" s="4">
        <v>1.3</v>
      </c>
      <c r="P648" s="1">
        <v>3.3</v>
      </c>
      <c r="R648" s="1">
        <v>24</v>
      </c>
      <c r="T648" s="1">
        <v>7.6</v>
      </c>
      <c r="U648" s="2">
        <v>38</v>
      </c>
      <c r="V648" s="2">
        <v>58</v>
      </c>
      <c r="W648" s="3">
        <v>20</v>
      </c>
      <c r="Z648" s="2">
        <v>41</v>
      </c>
      <c r="AA648" s="1">
        <v>5.78</v>
      </c>
      <c r="AB648" s="1">
        <v>38.4</v>
      </c>
    </row>
    <row r="649" spans="1:28">
      <c r="A649">
        <v>1958</v>
      </c>
      <c r="B649" s="6">
        <v>4</v>
      </c>
      <c r="C649" s="6">
        <v>125</v>
      </c>
      <c r="I649">
        <v>26</v>
      </c>
      <c r="J649" s="3">
        <v>5.7</v>
      </c>
      <c r="K649" s="3">
        <v>19</v>
      </c>
      <c r="L649" s="3">
        <v>4.7</v>
      </c>
      <c r="M649" s="3">
        <f t="shared" si="15"/>
        <v>23.7</v>
      </c>
      <c r="N649" s="4">
        <v>1.2</v>
      </c>
      <c r="P649" s="1">
        <v>3.7</v>
      </c>
      <c r="R649" s="1">
        <v>24</v>
      </c>
      <c r="T649" s="1">
        <v>7.7</v>
      </c>
      <c r="U649" s="2">
        <v>43</v>
      </c>
      <c r="V649" s="2">
        <v>62</v>
      </c>
      <c r="W649" s="3">
        <v>19</v>
      </c>
      <c r="Z649" s="2">
        <v>56</v>
      </c>
      <c r="AA649" s="1">
        <v>4.57</v>
      </c>
      <c r="AB649" s="1">
        <v>52.9</v>
      </c>
    </row>
    <row r="650" spans="1:28">
      <c r="A650">
        <v>1958</v>
      </c>
      <c r="B650" s="6">
        <v>5</v>
      </c>
      <c r="C650" s="6">
        <v>129</v>
      </c>
      <c r="I650">
        <v>27</v>
      </c>
      <c r="J650" s="3">
        <v>5.5</v>
      </c>
      <c r="K650" s="3">
        <v>20</v>
      </c>
      <c r="L650" s="3">
        <v>5.2</v>
      </c>
      <c r="M650" s="3">
        <f t="shared" si="15"/>
        <v>25.2</v>
      </c>
      <c r="N650" s="4">
        <v>1.3</v>
      </c>
      <c r="P650" s="1">
        <v>4.5</v>
      </c>
      <c r="R650" s="1">
        <v>29</v>
      </c>
      <c r="T650" s="1">
        <v>7.9</v>
      </c>
      <c r="U650" s="2">
        <v>51</v>
      </c>
      <c r="V650" s="2">
        <v>70</v>
      </c>
      <c r="W650" s="3">
        <v>21</v>
      </c>
      <c r="Z650" s="2">
        <v>65</v>
      </c>
      <c r="AA650" s="1">
        <v>4.25</v>
      </c>
      <c r="AB650" s="1">
        <v>61.4</v>
      </c>
    </row>
    <row r="651" spans="1:28">
      <c r="A651">
        <v>1958</v>
      </c>
      <c r="B651" s="6">
        <v>6</v>
      </c>
      <c r="C651" s="6">
        <v>152</v>
      </c>
      <c r="I651">
        <v>37</v>
      </c>
      <c r="J651" s="3">
        <v>5.9</v>
      </c>
      <c r="K651" s="3">
        <v>27</v>
      </c>
      <c r="L651" s="3">
        <v>5.7</v>
      </c>
      <c r="M651" s="3">
        <f t="shared" si="15"/>
        <v>32.700000000000003</v>
      </c>
      <c r="N651" s="4">
        <v>0.7</v>
      </c>
      <c r="P651" s="1">
        <v>6.2</v>
      </c>
      <c r="R651" s="1">
        <v>30</v>
      </c>
      <c r="T651" s="1">
        <v>7.9</v>
      </c>
      <c r="U651" s="2">
        <v>68</v>
      </c>
      <c r="V651" s="2">
        <v>91</v>
      </c>
      <c r="W651" s="3">
        <v>23</v>
      </c>
      <c r="Z651" s="2">
        <v>74</v>
      </c>
      <c r="AA651" s="1">
        <v>4.12</v>
      </c>
      <c r="AB651" s="1">
        <v>67.7</v>
      </c>
    </row>
    <row r="652" spans="1:28">
      <c r="A652">
        <v>1958</v>
      </c>
      <c r="B652" s="6">
        <v>7</v>
      </c>
      <c r="C652" s="6">
        <v>156</v>
      </c>
      <c r="I652">
        <v>39</v>
      </c>
      <c r="J652" s="3">
        <v>5.4</v>
      </c>
      <c r="K652" s="3">
        <v>25</v>
      </c>
      <c r="L652" s="3">
        <v>5.5</v>
      </c>
      <c r="M652" s="3">
        <f t="shared" si="15"/>
        <v>30.5</v>
      </c>
      <c r="N652" s="4">
        <v>0.5</v>
      </c>
      <c r="P652" s="1">
        <v>8.3000000000000007</v>
      </c>
      <c r="R652" s="1">
        <v>33</v>
      </c>
      <c r="T652" s="1">
        <v>7.8</v>
      </c>
      <c r="U652" s="2">
        <v>67</v>
      </c>
      <c r="V652" s="2">
        <v>86</v>
      </c>
      <c r="W652" s="3">
        <v>19</v>
      </c>
      <c r="Z652" s="2">
        <v>80</v>
      </c>
      <c r="AA652" s="1">
        <v>6.38</v>
      </c>
      <c r="AB652" s="1">
        <v>76.3</v>
      </c>
    </row>
    <row r="653" spans="1:28">
      <c r="A653">
        <v>1958</v>
      </c>
      <c r="B653" s="6">
        <v>8</v>
      </c>
      <c r="C653" s="6">
        <v>170</v>
      </c>
      <c r="I653">
        <v>42</v>
      </c>
      <c r="J653" s="3">
        <v>5.8</v>
      </c>
      <c r="K653" s="3">
        <v>25</v>
      </c>
      <c r="L653" s="3">
        <v>5.2</v>
      </c>
      <c r="M653" s="3">
        <f t="shared" si="15"/>
        <v>30.2</v>
      </c>
      <c r="N653" s="4">
        <v>0.96</v>
      </c>
      <c r="P653" s="1">
        <v>6.4</v>
      </c>
      <c r="R653" s="1">
        <v>33</v>
      </c>
      <c r="T653" s="1">
        <v>8.1</v>
      </c>
      <c r="U653" s="2">
        <v>65</v>
      </c>
      <c r="V653" s="2">
        <v>82</v>
      </c>
      <c r="W653" s="3">
        <v>17</v>
      </c>
      <c r="Z653" s="2">
        <v>79</v>
      </c>
      <c r="AA653" s="1">
        <v>6.37</v>
      </c>
      <c r="AB653" s="1">
        <v>72.599999999999994</v>
      </c>
    </row>
    <row r="654" spans="1:28">
      <c r="A654">
        <v>1958</v>
      </c>
      <c r="B654" s="6">
        <v>9</v>
      </c>
      <c r="C654" s="6">
        <v>162</v>
      </c>
      <c r="I654">
        <v>40</v>
      </c>
      <c r="J654" s="3">
        <v>5.6</v>
      </c>
      <c r="K654" s="3">
        <v>32</v>
      </c>
      <c r="L654" s="3">
        <v>5.9</v>
      </c>
      <c r="M654" s="3">
        <f t="shared" si="15"/>
        <v>37.9</v>
      </c>
      <c r="N654" s="4">
        <v>0.44</v>
      </c>
      <c r="P654" s="1">
        <v>8.6</v>
      </c>
      <c r="R654" s="1">
        <v>39</v>
      </c>
      <c r="T654" s="1">
        <v>8.1</v>
      </c>
      <c r="U654" s="2">
        <v>84</v>
      </c>
      <c r="V654" s="2">
        <v>103</v>
      </c>
      <c r="W654" s="3">
        <v>19</v>
      </c>
      <c r="Z654" s="2">
        <v>74</v>
      </c>
      <c r="AA654" s="1">
        <v>2.5</v>
      </c>
      <c r="AB654" s="1">
        <v>65.7</v>
      </c>
    </row>
    <row r="655" spans="1:28">
      <c r="A655">
        <v>1958</v>
      </c>
      <c r="B655" s="6">
        <v>10</v>
      </c>
      <c r="C655" s="6">
        <v>183</v>
      </c>
      <c r="I655">
        <v>45</v>
      </c>
      <c r="J655" s="3">
        <v>6</v>
      </c>
      <c r="K655" s="3">
        <v>36</v>
      </c>
      <c r="L655" s="3">
        <v>6</v>
      </c>
      <c r="M655" s="3">
        <f t="shared" si="15"/>
        <v>42</v>
      </c>
      <c r="N655" s="4">
        <v>0.6</v>
      </c>
      <c r="P655" s="1">
        <v>11.7</v>
      </c>
      <c r="R655" s="1">
        <v>45</v>
      </c>
      <c r="T655" s="1">
        <v>8.3000000000000007</v>
      </c>
      <c r="U655" s="2">
        <v>89</v>
      </c>
      <c r="V655" s="2">
        <v>116</v>
      </c>
      <c r="W655" s="3">
        <v>27</v>
      </c>
      <c r="Z655" s="2">
        <v>62</v>
      </c>
      <c r="AA655" s="1">
        <v>2.73</v>
      </c>
      <c r="AB655" s="1">
        <v>55.4</v>
      </c>
    </row>
    <row r="656" spans="1:28">
      <c r="A656">
        <v>1958</v>
      </c>
      <c r="B656" s="6">
        <v>11</v>
      </c>
      <c r="C656" s="6">
        <v>188</v>
      </c>
      <c r="I656">
        <v>51</v>
      </c>
      <c r="J656" s="3">
        <v>6.5</v>
      </c>
      <c r="K656" s="3">
        <v>39</v>
      </c>
      <c r="L656" s="3">
        <v>6.2</v>
      </c>
      <c r="M656" s="3">
        <f t="shared" si="15"/>
        <v>45.2</v>
      </c>
      <c r="N656" s="4">
        <v>0.6</v>
      </c>
      <c r="P656" s="1">
        <v>13.2</v>
      </c>
      <c r="R656" s="1">
        <v>47</v>
      </c>
      <c r="T656" s="1">
        <v>8</v>
      </c>
      <c r="U656" s="2">
        <v>97</v>
      </c>
      <c r="V656" s="2">
        <v>121</v>
      </c>
      <c r="W656" s="3">
        <v>24</v>
      </c>
      <c r="Z656" s="2">
        <v>52</v>
      </c>
      <c r="AA656" s="1">
        <v>2.6</v>
      </c>
      <c r="AB656" s="1">
        <v>46.8</v>
      </c>
    </row>
    <row r="657" spans="1:28">
      <c r="A657">
        <v>1958</v>
      </c>
      <c r="B657" s="6">
        <v>12</v>
      </c>
      <c r="C657" s="6">
        <v>189</v>
      </c>
      <c r="I657">
        <v>49</v>
      </c>
      <c r="J657" s="3">
        <v>6.6</v>
      </c>
      <c r="K657" s="3">
        <v>38</v>
      </c>
      <c r="L657" s="3">
        <v>6</v>
      </c>
      <c r="M657" s="3">
        <f t="shared" si="15"/>
        <v>44</v>
      </c>
      <c r="N657" s="4">
        <v>0.8</v>
      </c>
      <c r="P657" s="1">
        <v>12.5</v>
      </c>
      <c r="R657" s="1">
        <v>46</v>
      </c>
      <c r="T657" s="1">
        <v>8.1999999999999993</v>
      </c>
      <c r="U657" s="2">
        <v>86</v>
      </c>
      <c r="V657" s="2">
        <v>120</v>
      </c>
      <c r="W657" s="3">
        <v>34</v>
      </c>
      <c r="Z657" s="2">
        <v>36</v>
      </c>
      <c r="AA657" s="1">
        <v>1.84</v>
      </c>
      <c r="AB657" s="1">
        <v>28.7</v>
      </c>
    </row>
    <row r="658" spans="1:28">
      <c r="A658">
        <v>1959</v>
      </c>
      <c r="B658" s="6">
        <v>1</v>
      </c>
      <c r="C658" s="6">
        <v>159</v>
      </c>
      <c r="N658" s="4" t="e">
        <f>#REF!*2.2*29901/(30.5*5.34*#REF!)</f>
        <v>#REF!</v>
      </c>
      <c r="P658" s="1">
        <v>10</v>
      </c>
      <c r="R658" s="1">
        <v>36</v>
      </c>
      <c r="T658" s="1">
        <v>7.9</v>
      </c>
      <c r="Z658" s="2">
        <v>32</v>
      </c>
      <c r="AA658" s="1">
        <v>2.29</v>
      </c>
      <c r="AB658" s="1">
        <v>31.3</v>
      </c>
    </row>
    <row r="659" spans="1:28">
      <c r="A659">
        <v>1959</v>
      </c>
      <c r="B659" s="6">
        <v>2</v>
      </c>
      <c r="C659" s="6">
        <v>142</v>
      </c>
      <c r="N659" s="4" t="e">
        <f>#REF!*2.2*29901/(30.5*5.34*#REF!)</f>
        <v>#REF!</v>
      </c>
      <c r="P659" s="1">
        <v>10</v>
      </c>
      <c r="R659" s="1">
        <v>30</v>
      </c>
      <c r="T659" s="1">
        <v>7.5</v>
      </c>
      <c r="U659"/>
      <c r="V659"/>
      <c r="Z659" s="2">
        <v>36</v>
      </c>
      <c r="AA659" s="1">
        <v>2.08</v>
      </c>
      <c r="AB659" s="1">
        <v>34.9</v>
      </c>
    </row>
    <row r="660" spans="1:28">
      <c r="A660">
        <v>1959</v>
      </c>
      <c r="B660" s="6">
        <v>3</v>
      </c>
      <c r="C660" s="6">
        <v>124</v>
      </c>
      <c r="N660" s="4" t="e">
        <f>#REF!*2.2*29901/(30.5*5.34*#REF!)</f>
        <v>#REF!</v>
      </c>
      <c r="P660" s="1">
        <v>9</v>
      </c>
      <c r="R660" s="1">
        <v>27</v>
      </c>
      <c r="T660" s="1">
        <v>7.9</v>
      </c>
      <c r="U660"/>
      <c r="V660"/>
      <c r="Z660" s="2">
        <v>43</v>
      </c>
      <c r="AA660" s="1">
        <v>2.96</v>
      </c>
      <c r="AB660" s="1">
        <v>42.1</v>
      </c>
    </row>
    <row r="661" spans="1:28">
      <c r="A661">
        <v>1959</v>
      </c>
      <c r="B661" s="6">
        <v>4</v>
      </c>
      <c r="C661" s="6">
        <v>109</v>
      </c>
      <c r="N661" s="4" t="e">
        <f>#REF!*2.2*29901/(30.5*5.34*#REF!)</f>
        <v>#REF!</v>
      </c>
      <c r="P661" s="1">
        <v>12</v>
      </c>
      <c r="R661" s="1">
        <v>21</v>
      </c>
      <c r="T661" s="1">
        <v>7.7</v>
      </c>
      <c r="U661"/>
      <c r="V661"/>
      <c r="Z661" s="2">
        <v>55</v>
      </c>
      <c r="AA661" s="1">
        <v>3.72</v>
      </c>
      <c r="AB661" s="1">
        <v>54.9</v>
      </c>
    </row>
    <row r="662" spans="1:28">
      <c r="A662">
        <v>1959</v>
      </c>
      <c r="B662" s="6">
        <v>5</v>
      </c>
      <c r="C662" s="6">
        <v>108</v>
      </c>
      <c r="N662" s="4" t="e">
        <f>#REF!*2.2*29901/(30.5*5.34*#REF!)</f>
        <v>#REF!</v>
      </c>
      <c r="P662" s="1">
        <v>8</v>
      </c>
      <c r="R662" s="1">
        <v>22</v>
      </c>
      <c r="T662" s="1">
        <v>7.7</v>
      </c>
      <c r="U662"/>
      <c r="V662"/>
      <c r="Z662" s="2">
        <v>66</v>
      </c>
      <c r="AA662" s="1">
        <v>2.2999999999999998</v>
      </c>
      <c r="AB662" s="1">
        <v>65.8</v>
      </c>
    </row>
    <row r="663" spans="1:28">
      <c r="A663">
        <v>1959</v>
      </c>
      <c r="B663" s="6">
        <v>6</v>
      </c>
      <c r="C663" s="6">
        <v>130</v>
      </c>
      <c r="N663" s="4" t="e">
        <f>#REF!*2.2*29901/(30.5*5.34*#REF!)</f>
        <v>#REF!</v>
      </c>
      <c r="P663" s="1">
        <v>9</v>
      </c>
      <c r="R663" s="1">
        <v>24</v>
      </c>
      <c r="T663" s="1">
        <v>8.1</v>
      </c>
      <c r="U663"/>
      <c r="V663"/>
      <c r="Z663" s="2">
        <v>74</v>
      </c>
      <c r="AA663" s="1">
        <v>2.69</v>
      </c>
      <c r="AB663" s="1">
        <v>71.8</v>
      </c>
    </row>
    <row r="664" spans="1:28">
      <c r="A664">
        <v>1959</v>
      </c>
      <c r="B664" s="6">
        <v>7</v>
      </c>
      <c r="C664" s="6">
        <v>158</v>
      </c>
      <c r="N664" s="4" t="e">
        <f>#REF!*2.2*29901/(30.5*5.34*#REF!)</f>
        <v>#REF!</v>
      </c>
      <c r="P664" s="1">
        <v>9</v>
      </c>
      <c r="R664" s="1">
        <v>37</v>
      </c>
      <c r="T664" s="1">
        <v>8.3000000000000007</v>
      </c>
      <c r="U664"/>
      <c r="V664"/>
      <c r="Z664" s="2">
        <v>81</v>
      </c>
      <c r="AA664" s="1">
        <v>6.54</v>
      </c>
      <c r="AB664" s="1">
        <v>75.5</v>
      </c>
    </row>
    <row r="665" spans="1:28">
      <c r="A665">
        <v>1959</v>
      </c>
      <c r="B665" s="6">
        <v>8</v>
      </c>
      <c r="C665" s="6">
        <v>167</v>
      </c>
      <c r="N665" s="4" t="e">
        <f>#REF!*2.2*29901/(30.5*5.34*#REF!)</f>
        <v>#REF!</v>
      </c>
      <c r="P665" s="1">
        <v>12</v>
      </c>
      <c r="R665" s="1">
        <v>38</v>
      </c>
      <c r="T665" s="1">
        <v>8</v>
      </c>
      <c r="U665"/>
      <c r="V665"/>
      <c r="Z665" s="2">
        <v>82</v>
      </c>
      <c r="AA665" s="1">
        <v>4.67</v>
      </c>
      <c r="AB665" s="1">
        <v>76.2</v>
      </c>
    </row>
    <row r="666" spans="1:28">
      <c r="A666">
        <v>1959</v>
      </c>
      <c r="B666" s="6">
        <v>9</v>
      </c>
      <c r="C666" s="6">
        <v>189</v>
      </c>
      <c r="N666" s="4" t="e">
        <f>#REF!*2.2*29901/(30.5*5.34*#REF!)</f>
        <v>#REF!</v>
      </c>
      <c r="P666" s="1">
        <v>16</v>
      </c>
      <c r="R666" s="1">
        <v>49</v>
      </c>
      <c r="T666" s="1">
        <v>8.4</v>
      </c>
      <c r="U666"/>
      <c r="V666"/>
      <c r="Z666" s="2">
        <v>75</v>
      </c>
      <c r="AA666" s="1">
        <v>1.65</v>
      </c>
      <c r="AB666" s="1">
        <v>69.099999999999994</v>
      </c>
    </row>
    <row r="667" spans="1:28">
      <c r="A667">
        <v>1959</v>
      </c>
      <c r="B667" s="6">
        <v>10</v>
      </c>
      <c r="C667" s="6">
        <v>186</v>
      </c>
      <c r="N667" s="4" t="e">
        <f>#REF!*2.2*29901/(30.5*5.34*#REF!)</f>
        <v>#REF!</v>
      </c>
      <c r="P667" s="1">
        <v>14</v>
      </c>
      <c r="R667" s="1">
        <v>46</v>
      </c>
      <c r="T667" s="1">
        <v>7.9</v>
      </c>
      <c r="U667"/>
      <c r="V667"/>
      <c r="Z667" s="2">
        <v>62</v>
      </c>
      <c r="AA667" s="1">
        <v>4.8499999999999996</v>
      </c>
      <c r="AB667" s="1">
        <v>59</v>
      </c>
    </row>
    <row r="668" spans="1:28">
      <c r="A668">
        <v>1959</v>
      </c>
      <c r="B668" s="6">
        <v>11</v>
      </c>
      <c r="C668" s="6">
        <v>148</v>
      </c>
      <c r="N668" s="4" t="e">
        <f>#REF!*2.2*29901/(30.5*5.34*#REF!)</f>
        <v>#REF!</v>
      </c>
      <c r="P668" s="1">
        <v>13</v>
      </c>
      <c r="R668" s="1">
        <v>27</v>
      </c>
      <c r="T668" s="1">
        <v>8</v>
      </c>
      <c r="U668"/>
      <c r="V668"/>
      <c r="Z668" s="2">
        <v>44</v>
      </c>
      <c r="AA668" s="1">
        <v>3.63</v>
      </c>
      <c r="AB668" s="1">
        <v>43.9</v>
      </c>
    </row>
    <row r="669" spans="1:28">
      <c r="A669">
        <v>1959</v>
      </c>
      <c r="B669" s="6">
        <v>12</v>
      </c>
      <c r="C669" s="6">
        <v>122</v>
      </c>
      <c r="N669" s="4" t="e">
        <f>#REF!*2.2*29901/(30.5*5.34*#REF!)</f>
        <v>#REF!</v>
      </c>
      <c r="P669" s="1">
        <v>10</v>
      </c>
      <c r="R669" s="1">
        <v>30</v>
      </c>
      <c r="T669" s="1">
        <v>7.9</v>
      </c>
      <c r="U669"/>
      <c r="V669"/>
      <c r="Z669" s="2">
        <v>35</v>
      </c>
      <c r="AA669" s="1">
        <v>3.48</v>
      </c>
      <c r="AB669" s="1">
        <v>38.4</v>
      </c>
    </row>
    <row r="670" spans="1:28">
      <c r="A670">
        <v>1960</v>
      </c>
      <c r="B670" s="6">
        <v>1</v>
      </c>
      <c r="C670" s="6">
        <v>100</v>
      </c>
      <c r="I670">
        <v>22</v>
      </c>
      <c r="J670" s="3">
        <v>4.4000000000000004</v>
      </c>
      <c r="K670" s="3">
        <v>21</v>
      </c>
      <c r="L670" s="3">
        <v>5.3</v>
      </c>
      <c r="M670" s="3">
        <f t="shared" ref="M670:M733" si="16">L670+K670</f>
        <v>26.3</v>
      </c>
      <c r="N670" s="4">
        <v>0.9</v>
      </c>
      <c r="P670" s="1">
        <v>8.3000000000000007</v>
      </c>
      <c r="R670" s="1">
        <v>24</v>
      </c>
      <c r="T670" s="1">
        <v>7.6</v>
      </c>
      <c r="U670" s="2">
        <v>42</v>
      </c>
      <c r="V670" s="2">
        <v>74</v>
      </c>
      <c r="W670" s="3">
        <v>32</v>
      </c>
      <c r="Z670" s="2">
        <v>39</v>
      </c>
      <c r="AA670" s="1">
        <v>2.76</v>
      </c>
      <c r="AB670" s="1">
        <v>34.9</v>
      </c>
    </row>
    <row r="671" spans="1:28">
      <c r="A671">
        <v>1960</v>
      </c>
      <c r="B671" s="6">
        <v>2</v>
      </c>
      <c r="C671" s="6">
        <v>116</v>
      </c>
      <c r="I671">
        <v>27</v>
      </c>
      <c r="J671" s="3">
        <v>4.7</v>
      </c>
      <c r="K671" s="3">
        <v>21</v>
      </c>
      <c r="L671" s="3">
        <v>5.4</v>
      </c>
      <c r="M671" s="3">
        <f t="shared" si="16"/>
        <v>26.4</v>
      </c>
      <c r="N671" s="4">
        <v>0.77</v>
      </c>
      <c r="P671" s="1">
        <v>7.7</v>
      </c>
      <c r="R671" s="1">
        <v>25</v>
      </c>
      <c r="T671" s="1">
        <v>7.8</v>
      </c>
      <c r="U671" s="2">
        <v>44</v>
      </c>
      <c r="V671" s="2">
        <v>75</v>
      </c>
      <c r="W671" s="3">
        <v>31</v>
      </c>
      <c r="Z671" s="2">
        <v>40</v>
      </c>
      <c r="AA671" s="1">
        <v>3.86</v>
      </c>
      <c r="AB671" s="1">
        <v>35</v>
      </c>
    </row>
    <row r="672" spans="1:28">
      <c r="A672">
        <v>1960</v>
      </c>
      <c r="B672" s="6">
        <v>3</v>
      </c>
      <c r="C672" s="6">
        <v>118</v>
      </c>
      <c r="I672">
        <v>24</v>
      </c>
      <c r="J672" s="3">
        <v>4.8</v>
      </c>
      <c r="K672" s="3">
        <v>26</v>
      </c>
      <c r="L672" s="3">
        <v>5.2</v>
      </c>
      <c r="M672" s="3">
        <f t="shared" si="16"/>
        <v>31.2</v>
      </c>
      <c r="N672" s="4">
        <v>0.85</v>
      </c>
      <c r="P672" s="1">
        <v>10.6</v>
      </c>
      <c r="R672" s="1">
        <v>25</v>
      </c>
      <c r="T672" s="1">
        <v>8</v>
      </c>
      <c r="U672" s="2">
        <v>50</v>
      </c>
      <c r="V672" s="2">
        <v>85</v>
      </c>
      <c r="W672" s="3">
        <v>35</v>
      </c>
      <c r="Z672" s="2">
        <v>39</v>
      </c>
      <c r="AA672" s="1">
        <v>2.34</v>
      </c>
      <c r="AB672" s="1">
        <v>31.7</v>
      </c>
    </row>
    <row r="673" spans="1:28">
      <c r="A673">
        <v>1960</v>
      </c>
      <c r="B673" s="6">
        <v>4</v>
      </c>
      <c r="C673" s="6">
        <v>122</v>
      </c>
      <c r="I673">
        <v>23</v>
      </c>
      <c r="J673" s="3">
        <v>4.9000000000000004</v>
      </c>
      <c r="K673" s="3">
        <v>23</v>
      </c>
      <c r="L673" s="3">
        <v>5</v>
      </c>
      <c r="M673" s="3">
        <f t="shared" si="16"/>
        <v>28</v>
      </c>
      <c r="N673" s="4">
        <v>0.63</v>
      </c>
      <c r="P673" s="1">
        <v>6.6</v>
      </c>
      <c r="R673" s="1">
        <v>27</v>
      </c>
      <c r="T673" s="1">
        <v>8</v>
      </c>
      <c r="U673" s="2">
        <v>49</v>
      </c>
      <c r="V673" s="2">
        <v>79</v>
      </c>
      <c r="W673" s="3">
        <v>30</v>
      </c>
      <c r="Z673" s="2">
        <v>74</v>
      </c>
      <c r="AA673" s="1">
        <v>3.01</v>
      </c>
      <c r="AB673" s="1">
        <v>56.9</v>
      </c>
    </row>
    <row r="674" spans="1:28">
      <c r="A674">
        <v>1960</v>
      </c>
      <c r="B674" s="6">
        <v>5</v>
      </c>
      <c r="C674" s="6">
        <v>129</v>
      </c>
      <c r="I674">
        <v>27</v>
      </c>
      <c r="J674" s="3">
        <v>5.0999999999999996</v>
      </c>
      <c r="K674" s="3">
        <v>26</v>
      </c>
      <c r="L674" s="3">
        <v>5.2</v>
      </c>
      <c r="M674" s="3">
        <f t="shared" si="16"/>
        <v>31.2</v>
      </c>
      <c r="N674" s="4">
        <v>0.3</v>
      </c>
      <c r="P674" s="1">
        <v>9.1</v>
      </c>
      <c r="R674" s="1">
        <v>26</v>
      </c>
      <c r="T674" s="1">
        <v>8</v>
      </c>
      <c r="U674" s="2">
        <v>55</v>
      </c>
      <c r="V674" s="2">
        <v>85</v>
      </c>
      <c r="W674" s="3">
        <v>30</v>
      </c>
      <c r="Z674" s="2">
        <v>74</v>
      </c>
      <c r="AA674" s="1">
        <v>5.99</v>
      </c>
      <c r="AB674" s="1">
        <v>60.3</v>
      </c>
    </row>
    <row r="675" spans="1:28">
      <c r="A675">
        <v>1960</v>
      </c>
      <c r="B675" s="6">
        <v>6</v>
      </c>
      <c r="C675" s="6">
        <v>150</v>
      </c>
      <c r="I675">
        <v>42</v>
      </c>
      <c r="J675" s="3">
        <v>5.7</v>
      </c>
      <c r="K675" s="3">
        <v>25</v>
      </c>
      <c r="L675" s="3">
        <v>5</v>
      </c>
      <c r="M675" s="3">
        <f t="shared" si="16"/>
        <v>30</v>
      </c>
      <c r="N675" s="4">
        <v>0.4</v>
      </c>
      <c r="P675" s="1">
        <v>7.5</v>
      </c>
      <c r="R675" s="1">
        <v>27</v>
      </c>
      <c r="T675" s="1">
        <v>7.9</v>
      </c>
      <c r="U675" s="2">
        <v>57</v>
      </c>
      <c r="V675" s="2">
        <v>82</v>
      </c>
      <c r="W675" s="3">
        <v>25</v>
      </c>
      <c r="Z675" s="2">
        <v>80</v>
      </c>
      <c r="AA675" s="1">
        <v>2.4500000000000002</v>
      </c>
      <c r="AB675" s="1">
        <v>70.2</v>
      </c>
    </row>
    <row r="676" spans="1:28">
      <c r="A676">
        <v>1960</v>
      </c>
      <c r="B676" s="6">
        <v>7</v>
      </c>
      <c r="C676" s="6">
        <v>174</v>
      </c>
      <c r="I676">
        <v>39</v>
      </c>
      <c r="J676" s="3">
        <v>6.5</v>
      </c>
      <c r="K676" s="3">
        <v>35</v>
      </c>
      <c r="L676" s="3">
        <v>5.9</v>
      </c>
      <c r="M676" s="3">
        <f t="shared" si="16"/>
        <v>40.9</v>
      </c>
      <c r="N676" s="4">
        <v>0.27</v>
      </c>
      <c r="P676" s="1">
        <v>9.6</v>
      </c>
      <c r="R676" s="1">
        <v>33</v>
      </c>
      <c r="T676" s="1">
        <v>8.1999999999999993</v>
      </c>
      <c r="U676" s="2">
        <v>76</v>
      </c>
      <c r="V676" s="2">
        <v>112</v>
      </c>
      <c r="W676" s="3">
        <v>36</v>
      </c>
      <c r="Z676" s="2">
        <v>81</v>
      </c>
      <c r="AA676" s="1">
        <v>5.96</v>
      </c>
      <c r="AB676" s="1">
        <v>72.8</v>
      </c>
    </row>
    <row r="677" spans="1:28">
      <c r="A677">
        <v>1960</v>
      </c>
      <c r="B677" s="6">
        <v>8</v>
      </c>
      <c r="C677" s="6">
        <v>172</v>
      </c>
      <c r="I677">
        <v>42</v>
      </c>
      <c r="J677" s="3">
        <v>6.7</v>
      </c>
      <c r="K677" s="3">
        <v>36</v>
      </c>
      <c r="L677" s="3">
        <v>6.1</v>
      </c>
      <c r="M677" s="3">
        <f t="shared" si="16"/>
        <v>42.1</v>
      </c>
      <c r="N677" s="4">
        <v>0.27</v>
      </c>
      <c r="P677" s="1">
        <v>10.199999999999999</v>
      </c>
      <c r="R677" s="1">
        <v>37</v>
      </c>
      <c r="T677" s="1">
        <v>8</v>
      </c>
      <c r="U677" s="2">
        <v>85</v>
      </c>
      <c r="V677" s="2">
        <v>115</v>
      </c>
      <c r="W677" s="3">
        <v>30</v>
      </c>
      <c r="Z677" s="2">
        <v>75</v>
      </c>
      <c r="AA677" s="1">
        <v>4.03</v>
      </c>
      <c r="AB677" s="1">
        <v>75.2</v>
      </c>
    </row>
    <row r="678" spans="1:28">
      <c r="A678">
        <v>1960</v>
      </c>
      <c r="B678" s="6">
        <v>9</v>
      </c>
      <c r="C678" s="6">
        <v>180</v>
      </c>
      <c r="I678">
        <v>45</v>
      </c>
      <c r="J678" s="3">
        <v>6.9</v>
      </c>
      <c r="K678" s="3">
        <v>37</v>
      </c>
      <c r="L678" s="3">
        <v>6.4</v>
      </c>
      <c r="M678" s="3">
        <f t="shared" si="16"/>
        <v>43.4</v>
      </c>
      <c r="N678" s="4">
        <v>0.4</v>
      </c>
      <c r="P678" s="1">
        <v>10.199999999999999</v>
      </c>
      <c r="R678" s="1">
        <v>38</v>
      </c>
      <c r="T678" s="1">
        <v>8</v>
      </c>
      <c r="U678" s="2">
        <v>82</v>
      </c>
      <c r="V678" s="2">
        <v>118</v>
      </c>
      <c r="W678" s="3">
        <v>36</v>
      </c>
      <c r="Z678" s="2">
        <v>75</v>
      </c>
      <c r="AA678" s="1">
        <v>6.75</v>
      </c>
      <c r="AB678" s="1">
        <v>67.3</v>
      </c>
    </row>
    <row r="679" spans="1:28">
      <c r="A679">
        <v>1960</v>
      </c>
      <c r="B679" s="6">
        <v>10</v>
      </c>
      <c r="C679" s="6">
        <v>184</v>
      </c>
      <c r="I679">
        <v>47</v>
      </c>
      <c r="J679" s="3">
        <v>7.4</v>
      </c>
      <c r="K679" s="3">
        <v>38</v>
      </c>
      <c r="L679" s="3">
        <v>6.3</v>
      </c>
      <c r="M679" s="3">
        <f t="shared" si="16"/>
        <v>44.3</v>
      </c>
      <c r="N679" s="4">
        <v>0.3</v>
      </c>
      <c r="P679" s="1">
        <v>9.6</v>
      </c>
      <c r="R679" s="1">
        <v>39</v>
      </c>
      <c r="T679" s="1">
        <v>8.1999999999999993</v>
      </c>
      <c r="U679" s="2">
        <v>89</v>
      </c>
      <c r="V679" s="2">
        <v>120</v>
      </c>
      <c r="W679" s="3">
        <v>31</v>
      </c>
      <c r="Z679" s="2">
        <v>63</v>
      </c>
      <c r="AA679" s="1">
        <v>2.65</v>
      </c>
      <c r="AB679" s="1">
        <v>55.5</v>
      </c>
    </row>
    <row r="680" spans="1:28">
      <c r="A680">
        <v>1960</v>
      </c>
      <c r="B680" s="6">
        <v>11</v>
      </c>
      <c r="C680" s="6">
        <v>204</v>
      </c>
      <c r="I680">
        <v>50</v>
      </c>
      <c r="J680" s="3">
        <v>7.6</v>
      </c>
      <c r="K680" s="3">
        <v>44</v>
      </c>
      <c r="L680" s="3">
        <v>6.4</v>
      </c>
      <c r="M680" s="3">
        <f t="shared" si="16"/>
        <v>50.4</v>
      </c>
      <c r="N680" s="4">
        <v>0.27</v>
      </c>
      <c r="P680" s="1">
        <v>13.7</v>
      </c>
      <c r="R680" s="1">
        <v>42</v>
      </c>
      <c r="T680" s="1">
        <v>8.3000000000000007</v>
      </c>
      <c r="U680" s="2">
        <v>96</v>
      </c>
      <c r="V680" s="2">
        <v>136</v>
      </c>
      <c r="W680" s="3">
        <v>38</v>
      </c>
      <c r="Z680" s="2">
        <v>51</v>
      </c>
      <c r="AA680" s="1">
        <v>1.94</v>
      </c>
      <c r="AB680" s="1">
        <v>46.1</v>
      </c>
    </row>
    <row r="681" spans="1:28">
      <c r="A681">
        <v>1960</v>
      </c>
      <c r="B681" s="6">
        <v>12</v>
      </c>
      <c r="C681" s="6">
        <v>207</v>
      </c>
      <c r="I681">
        <v>47</v>
      </c>
      <c r="J681" s="3">
        <v>7.2</v>
      </c>
      <c r="K681" s="3">
        <v>43</v>
      </c>
      <c r="L681" s="3">
        <v>6.7</v>
      </c>
      <c r="M681" s="3">
        <f t="shared" si="16"/>
        <v>49.7</v>
      </c>
      <c r="N681" s="4">
        <v>0.8</v>
      </c>
      <c r="P681" s="1">
        <v>11</v>
      </c>
      <c r="R681" s="1">
        <v>44</v>
      </c>
      <c r="T681" s="1">
        <v>8.4</v>
      </c>
      <c r="U681" s="2">
        <v>104</v>
      </c>
      <c r="V681" s="2">
        <v>134</v>
      </c>
      <c r="W681" s="3">
        <v>32</v>
      </c>
      <c r="Z681" s="2">
        <v>37</v>
      </c>
      <c r="AA681" s="1">
        <v>2.66</v>
      </c>
      <c r="AB681" s="1">
        <v>28.3</v>
      </c>
    </row>
    <row r="682" spans="1:28">
      <c r="A682">
        <v>1961</v>
      </c>
      <c r="B682" s="6">
        <v>1</v>
      </c>
      <c r="C682" s="6">
        <v>158</v>
      </c>
      <c r="I682">
        <v>41</v>
      </c>
      <c r="J682" s="3">
        <v>6</v>
      </c>
      <c r="K682" s="3">
        <v>31</v>
      </c>
      <c r="L682" s="3">
        <v>5.9</v>
      </c>
      <c r="M682" s="3">
        <f t="shared" si="16"/>
        <v>36.9</v>
      </c>
      <c r="N682" s="4">
        <v>0.45</v>
      </c>
      <c r="P682" s="1">
        <v>11.3</v>
      </c>
      <c r="R682" s="1">
        <v>32</v>
      </c>
      <c r="T682" s="1">
        <v>7.9</v>
      </c>
      <c r="U682" s="2">
        <v>61</v>
      </c>
      <c r="V682" s="2">
        <v>100</v>
      </c>
      <c r="W682" s="3">
        <v>41</v>
      </c>
      <c r="Z682" s="2">
        <v>34</v>
      </c>
      <c r="AA682" s="1">
        <v>3.11</v>
      </c>
      <c r="AB682" s="1">
        <v>26.8</v>
      </c>
    </row>
    <row r="683" spans="1:28">
      <c r="A683">
        <v>1961</v>
      </c>
      <c r="B683" s="6">
        <v>2</v>
      </c>
      <c r="C683" s="6">
        <v>137</v>
      </c>
      <c r="I683">
        <v>29</v>
      </c>
      <c r="J683" s="3">
        <v>5.6</v>
      </c>
      <c r="K683" s="3">
        <v>26</v>
      </c>
      <c r="L683" s="3">
        <v>5.3</v>
      </c>
      <c r="M683" s="3">
        <f t="shared" si="16"/>
        <v>31.3</v>
      </c>
      <c r="N683" s="4">
        <v>0.75</v>
      </c>
      <c r="P683" s="1">
        <v>6.7</v>
      </c>
      <c r="R683" s="1">
        <v>27</v>
      </c>
      <c r="T683" s="1">
        <v>7.7</v>
      </c>
      <c r="U683" s="2">
        <v>60</v>
      </c>
      <c r="V683" s="2">
        <v>88</v>
      </c>
      <c r="W683" s="3">
        <v>28</v>
      </c>
      <c r="Z683" s="2">
        <v>37</v>
      </c>
      <c r="AA683" s="1">
        <v>4.9000000000000004</v>
      </c>
      <c r="AB683" s="1">
        <v>35.799999999999997</v>
      </c>
    </row>
    <row r="684" spans="1:28">
      <c r="A684">
        <v>1961</v>
      </c>
      <c r="B684" s="6">
        <v>3</v>
      </c>
      <c r="C684" s="6">
        <v>110</v>
      </c>
      <c r="I684">
        <v>22</v>
      </c>
      <c r="J684" s="3">
        <v>5</v>
      </c>
      <c r="K684" s="3">
        <v>18</v>
      </c>
      <c r="L684" s="3">
        <v>5</v>
      </c>
      <c r="M684" s="3">
        <f t="shared" si="16"/>
        <v>23</v>
      </c>
      <c r="N684" s="4">
        <v>0.93</v>
      </c>
      <c r="P684" s="1">
        <v>4.5</v>
      </c>
      <c r="R684" s="1">
        <v>26</v>
      </c>
      <c r="T684" s="1">
        <v>7.6</v>
      </c>
      <c r="U684" s="2">
        <v>43</v>
      </c>
      <c r="V684" s="2">
        <v>67</v>
      </c>
      <c r="W684" s="3">
        <v>24</v>
      </c>
      <c r="Z684" s="2">
        <v>48</v>
      </c>
      <c r="AA684" s="1">
        <v>4.37</v>
      </c>
      <c r="AB684" s="1">
        <v>44.3</v>
      </c>
    </row>
    <row r="685" spans="1:28">
      <c r="A685">
        <v>1961</v>
      </c>
      <c r="B685" s="6">
        <v>4</v>
      </c>
      <c r="C685" s="6">
        <v>121</v>
      </c>
      <c r="I685">
        <v>27</v>
      </c>
      <c r="J685" s="3">
        <v>5.2</v>
      </c>
      <c r="K685" s="3">
        <v>19</v>
      </c>
      <c r="L685" s="3">
        <v>5.0999999999999996</v>
      </c>
      <c r="M685" s="3">
        <f t="shared" si="16"/>
        <v>24.1</v>
      </c>
      <c r="N685" s="4">
        <v>0.6</v>
      </c>
      <c r="P685" s="1">
        <v>5</v>
      </c>
      <c r="R685" s="1">
        <v>25</v>
      </c>
      <c r="T685" s="1">
        <v>7.7</v>
      </c>
      <c r="U685" s="2">
        <v>44</v>
      </c>
      <c r="V685" s="2">
        <v>68</v>
      </c>
      <c r="W685" s="3">
        <v>24</v>
      </c>
      <c r="Z685" s="2">
        <v>53</v>
      </c>
      <c r="AA685" s="1">
        <v>4.3600000000000003</v>
      </c>
      <c r="AB685" s="1">
        <v>48.4</v>
      </c>
    </row>
    <row r="686" spans="1:28">
      <c r="A686">
        <v>1961</v>
      </c>
      <c r="B686" s="6">
        <v>5</v>
      </c>
      <c r="C686" s="6">
        <v>132</v>
      </c>
      <c r="I686">
        <v>30</v>
      </c>
      <c r="J686" s="3">
        <v>5.2</v>
      </c>
      <c r="K686" s="3">
        <v>22</v>
      </c>
      <c r="L686" s="3">
        <v>5.2</v>
      </c>
      <c r="M686" s="3">
        <f t="shared" si="16"/>
        <v>27.2</v>
      </c>
      <c r="N686" s="4">
        <v>0.7</v>
      </c>
      <c r="P686" s="1">
        <v>5.7</v>
      </c>
      <c r="R686" s="1">
        <v>27</v>
      </c>
      <c r="T686" s="1">
        <v>7.9</v>
      </c>
      <c r="U686" s="2">
        <v>53</v>
      </c>
      <c r="V686" s="2">
        <v>77</v>
      </c>
      <c r="W686" s="3">
        <v>24</v>
      </c>
      <c r="Z686" s="2">
        <v>64</v>
      </c>
      <c r="AA686" s="1">
        <v>3.57</v>
      </c>
      <c r="AB686" s="1">
        <v>58.8</v>
      </c>
    </row>
    <row r="687" spans="1:28">
      <c r="A687">
        <v>1961</v>
      </c>
      <c r="B687" s="6">
        <v>6</v>
      </c>
      <c r="C687" s="6">
        <v>148</v>
      </c>
      <c r="I687">
        <v>34</v>
      </c>
      <c r="J687" s="3">
        <v>5.5</v>
      </c>
      <c r="K687" s="3">
        <v>29</v>
      </c>
      <c r="L687" s="3">
        <v>5.7</v>
      </c>
      <c r="M687" s="3">
        <f t="shared" si="16"/>
        <v>34.700000000000003</v>
      </c>
      <c r="N687" s="4">
        <v>0.42</v>
      </c>
      <c r="P687" s="1">
        <v>7.5</v>
      </c>
      <c r="R687" s="1">
        <v>32</v>
      </c>
      <c r="T687" s="1">
        <v>8.1999999999999993</v>
      </c>
      <c r="U687" s="2">
        <v>66</v>
      </c>
      <c r="V687" s="2">
        <v>97</v>
      </c>
      <c r="W687" s="3">
        <v>31</v>
      </c>
      <c r="Z687" s="2">
        <v>77</v>
      </c>
      <c r="AA687" s="1">
        <v>4.55</v>
      </c>
      <c r="AB687" s="1">
        <v>69.8</v>
      </c>
    </row>
    <row r="688" spans="1:28">
      <c r="A688">
        <v>1961</v>
      </c>
      <c r="B688" s="6">
        <v>7</v>
      </c>
      <c r="C688" s="6">
        <v>152</v>
      </c>
      <c r="I688">
        <v>37</v>
      </c>
      <c r="J688" s="3">
        <v>5.7</v>
      </c>
      <c r="K688" s="3">
        <v>34</v>
      </c>
      <c r="L688" s="3">
        <v>5.8</v>
      </c>
      <c r="M688" s="3">
        <f t="shared" si="16"/>
        <v>39.799999999999997</v>
      </c>
      <c r="N688" s="4">
        <v>0.44</v>
      </c>
      <c r="P688" s="1">
        <v>7.2</v>
      </c>
      <c r="R688" s="1">
        <v>30</v>
      </c>
      <c r="T688" s="1">
        <v>8</v>
      </c>
      <c r="U688" s="2">
        <v>78</v>
      </c>
      <c r="V688" s="2">
        <v>108</v>
      </c>
      <c r="W688" s="3">
        <v>30</v>
      </c>
      <c r="Z688" s="2">
        <v>83</v>
      </c>
      <c r="AA688" s="1">
        <v>3.51</v>
      </c>
      <c r="AB688" s="1">
        <v>75.099999999999994</v>
      </c>
    </row>
    <row r="689" spans="1:28">
      <c r="A689">
        <v>1961</v>
      </c>
      <c r="B689" s="6">
        <v>8</v>
      </c>
      <c r="C689" s="6">
        <v>192</v>
      </c>
      <c r="I689">
        <v>55</v>
      </c>
      <c r="J689" s="3">
        <v>6</v>
      </c>
      <c r="K689" s="3">
        <v>39</v>
      </c>
      <c r="L689" s="3">
        <v>6.4</v>
      </c>
      <c r="M689" s="3">
        <f t="shared" si="16"/>
        <v>45.4</v>
      </c>
      <c r="N689" s="4">
        <v>0.22</v>
      </c>
      <c r="P689" s="1">
        <v>12.9</v>
      </c>
      <c r="R689" s="1">
        <v>38</v>
      </c>
      <c r="T689" s="1">
        <v>7.9</v>
      </c>
      <c r="U689" s="2">
        <v>78</v>
      </c>
      <c r="V689" s="2">
        <v>121</v>
      </c>
      <c r="W689" s="3">
        <v>43</v>
      </c>
      <c r="Z689" s="2">
        <v>82</v>
      </c>
      <c r="AA689" s="1">
        <v>3.79</v>
      </c>
      <c r="AB689" s="1">
        <v>73.599999999999994</v>
      </c>
    </row>
    <row r="690" spans="1:28">
      <c r="A690">
        <v>1961</v>
      </c>
      <c r="B690" s="6">
        <v>9</v>
      </c>
      <c r="C690" s="6">
        <v>188</v>
      </c>
      <c r="I690">
        <v>46</v>
      </c>
      <c r="J690" s="3">
        <v>9.6</v>
      </c>
      <c r="K690" s="3">
        <v>39</v>
      </c>
      <c r="L690" s="3">
        <v>6.9</v>
      </c>
      <c r="M690" s="3">
        <f t="shared" si="16"/>
        <v>45.9</v>
      </c>
      <c r="N690" s="4">
        <v>0.13</v>
      </c>
      <c r="P690" s="1">
        <v>8.9</v>
      </c>
      <c r="R690" s="1">
        <v>32</v>
      </c>
      <c r="T690" s="1">
        <v>8.1999999999999993</v>
      </c>
      <c r="U690" s="2">
        <v>91</v>
      </c>
      <c r="V690" s="2">
        <v>125</v>
      </c>
      <c r="W690" s="3">
        <v>34</v>
      </c>
      <c r="Z690" s="2">
        <v>79</v>
      </c>
      <c r="AA690" s="1">
        <v>1.46</v>
      </c>
      <c r="AB690" s="1">
        <v>71.599999999999994</v>
      </c>
    </row>
    <row r="691" spans="1:28">
      <c r="A691">
        <v>1961</v>
      </c>
      <c r="B691" s="6">
        <v>10</v>
      </c>
      <c r="C691" s="6">
        <v>217</v>
      </c>
      <c r="I691">
        <v>51</v>
      </c>
      <c r="J691" s="3">
        <v>6.9</v>
      </c>
      <c r="K691" s="3">
        <v>43</v>
      </c>
      <c r="L691" s="3">
        <v>7.2</v>
      </c>
      <c r="M691" s="3">
        <f t="shared" si="16"/>
        <v>50.2</v>
      </c>
      <c r="N691" s="4">
        <v>0.39</v>
      </c>
      <c r="P691" s="1">
        <v>13.5</v>
      </c>
      <c r="R691" s="1">
        <v>38</v>
      </c>
      <c r="T691" s="1">
        <v>8.3000000000000007</v>
      </c>
      <c r="U691" s="2">
        <v>106</v>
      </c>
      <c r="V691" s="2">
        <v>137</v>
      </c>
      <c r="W691" s="3">
        <v>31</v>
      </c>
      <c r="Z691" s="2">
        <v>64</v>
      </c>
      <c r="AA691" s="1">
        <v>3.29</v>
      </c>
      <c r="AB691" s="1">
        <v>56.9</v>
      </c>
    </row>
    <row r="692" spans="1:28">
      <c r="A692">
        <v>1961</v>
      </c>
      <c r="B692" s="6">
        <v>11</v>
      </c>
      <c r="C692" s="6">
        <v>206</v>
      </c>
      <c r="I692">
        <v>44</v>
      </c>
      <c r="J692" s="3">
        <v>6.8</v>
      </c>
      <c r="K692" s="3">
        <v>41</v>
      </c>
      <c r="L692" s="3">
        <v>7</v>
      </c>
      <c r="M692" s="3">
        <f t="shared" si="16"/>
        <v>48</v>
      </c>
      <c r="N692" s="4">
        <v>0.37</v>
      </c>
      <c r="P692" s="1">
        <v>12.6</v>
      </c>
      <c r="R692" s="1">
        <v>37</v>
      </c>
      <c r="T692" s="1">
        <v>8.1999999999999993</v>
      </c>
      <c r="U692" s="2">
        <v>97</v>
      </c>
      <c r="V692" s="2">
        <v>131</v>
      </c>
      <c r="W692" s="3">
        <v>34</v>
      </c>
      <c r="Z692" s="2">
        <v>54</v>
      </c>
      <c r="AA692" s="1">
        <v>2.34</v>
      </c>
      <c r="AB692" s="1">
        <v>47.1</v>
      </c>
    </row>
    <row r="693" spans="1:28">
      <c r="A693">
        <v>1961</v>
      </c>
      <c r="B693" s="6">
        <v>12</v>
      </c>
      <c r="C693" s="6">
        <v>156</v>
      </c>
      <c r="I693">
        <v>32</v>
      </c>
      <c r="J693" s="3">
        <v>6.2</v>
      </c>
      <c r="K693" s="3">
        <v>34</v>
      </c>
      <c r="L693" s="3">
        <v>6</v>
      </c>
      <c r="M693" s="3">
        <f t="shared" si="16"/>
        <v>40</v>
      </c>
      <c r="N693" s="4">
        <v>0.56999999999999995</v>
      </c>
      <c r="P693" s="1">
        <v>11.6</v>
      </c>
      <c r="R693" s="1">
        <v>32</v>
      </c>
      <c r="T693" s="1">
        <v>8.1999999999999993</v>
      </c>
      <c r="U693" s="2">
        <v>75</v>
      </c>
      <c r="V693" s="2">
        <v>110</v>
      </c>
      <c r="W693" s="3">
        <v>35</v>
      </c>
      <c r="Z693" s="2">
        <v>39</v>
      </c>
      <c r="AA693" s="1">
        <v>3.7</v>
      </c>
      <c r="AB693" s="1">
        <v>33.799999999999997</v>
      </c>
    </row>
    <row r="694" spans="1:28">
      <c r="A694">
        <v>1962</v>
      </c>
      <c r="B694" s="6">
        <v>1</v>
      </c>
      <c r="C694" s="6">
        <v>142</v>
      </c>
      <c r="I694">
        <v>35</v>
      </c>
      <c r="J694" s="3">
        <v>6</v>
      </c>
      <c r="K694" s="3">
        <v>26</v>
      </c>
      <c r="L694" s="3">
        <v>5.6</v>
      </c>
      <c r="M694" s="3">
        <f t="shared" si="16"/>
        <v>31.6</v>
      </c>
      <c r="N694" s="4">
        <v>0.97</v>
      </c>
      <c r="P694" s="1">
        <v>6.9</v>
      </c>
      <c r="R694" s="1">
        <v>28</v>
      </c>
      <c r="T694" s="1">
        <v>7.9</v>
      </c>
      <c r="U694" s="2">
        <v>55</v>
      </c>
      <c r="V694" s="2">
        <v>87</v>
      </c>
      <c r="W694" s="3">
        <v>32</v>
      </c>
      <c r="Z694" s="2">
        <v>36</v>
      </c>
      <c r="AA694" s="1">
        <v>2.97</v>
      </c>
      <c r="AB694" s="1">
        <v>32</v>
      </c>
    </row>
    <row r="695" spans="1:28">
      <c r="A695">
        <v>1962</v>
      </c>
      <c r="B695" s="6">
        <v>2</v>
      </c>
      <c r="C695" s="6">
        <v>147</v>
      </c>
      <c r="I695">
        <v>37</v>
      </c>
      <c r="J695" s="3">
        <v>6.2</v>
      </c>
      <c r="K695" s="3">
        <v>24</v>
      </c>
      <c r="L695" s="3">
        <v>5.3</v>
      </c>
      <c r="M695" s="3">
        <f t="shared" si="16"/>
        <v>29.3</v>
      </c>
      <c r="N695" s="4">
        <v>1.1000000000000001</v>
      </c>
      <c r="P695" s="1">
        <v>8.6999999999999993</v>
      </c>
      <c r="R695" s="1">
        <v>27</v>
      </c>
      <c r="T695" s="1">
        <v>8.1</v>
      </c>
      <c r="U695" s="2">
        <v>53</v>
      </c>
      <c r="V695" s="2">
        <v>83</v>
      </c>
      <c r="W695" s="3">
        <v>30</v>
      </c>
      <c r="Z695" s="2">
        <v>39</v>
      </c>
      <c r="AA695" s="1">
        <v>4.25</v>
      </c>
      <c r="AB695" s="1">
        <v>32</v>
      </c>
    </row>
    <row r="696" spans="1:28">
      <c r="A696">
        <v>1962</v>
      </c>
      <c r="B696" s="6">
        <v>3</v>
      </c>
      <c r="C696" s="6">
        <v>120</v>
      </c>
      <c r="I696">
        <v>24</v>
      </c>
      <c r="J696" s="3">
        <v>5.5</v>
      </c>
      <c r="K696" s="3">
        <v>18</v>
      </c>
      <c r="L696" s="3">
        <v>5.2</v>
      </c>
      <c r="M696" s="3">
        <f t="shared" si="16"/>
        <v>23.2</v>
      </c>
      <c r="N696" s="4">
        <v>0.63</v>
      </c>
      <c r="P696" s="1">
        <v>8.8000000000000007</v>
      </c>
      <c r="R696" s="1">
        <v>24</v>
      </c>
      <c r="T696" s="1">
        <v>7.7</v>
      </c>
      <c r="U696" s="2">
        <v>36</v>
      </c>
      <c r="V696" s="2">
        <v>65</v>
      </c>
      <c r="W696" s="3">
        <v>29</v>
      </c>
      <c r="Z696" s="2">
        <v>45</v>
      </c>
      <c r="AA696" s="1">
        <v>4.18</v>
      </c>
      <c r="AB696" s="1">
        <v>40.200000000000003</v>
      </c>
    </row>
    <row r="697" spans="1:28">
      <c r="A697">
        <v>1962</v>
      </c>
      <c r="B697" s="6">
        <v>4</v>
      </c>
      <c r="C697" s="6">
        <v>115</v>
      </c>
      <c r="I697">
        <v>25</v>
      </c>
      <c r="J697" s="3">
        <v>5.4</v>
      </c>
      <c r="K697" s="3">
        <v>21</v>
      </c>
      <c r="L697" s="3">
        <v>5.4</v>
      </c>
      <c r="M697" s="3">
        <f t="shared" si="16"/>
        <v>26.4</v>
      </c>
      <c r="N697" s="4">
        <v>0.66</v>
      </c>
      <c r="P697" s="1">
        <v>5.2</v>
      </c>
      <c r="R697" s="1">
        <v>26</v>
      </c>
      <c r="T697" s="1">
        <v>7.8</v>
      </c>
      <c r="U697" s="2">
        <v>47</v>
      </c>
      <c r="V697" s="2">
        <v>76</v>
      </c>
      <c r="W697" s="3">
        <v>29</v>
      </c>
      <c r="Z697" s="2">
        <v>56</v>
      </c>
      <c r="AA697" s="1">
        <v>4.01</v>
      </c>
      <c r="AB697" s="1">
        <v>52.5</v>
      </c>
    </row>
    <row r="698" spans="1:28">
      <c r="A698">
        <v>1962</v>
      </c>
      <c r="B698" s="6">
        <v>5</v>
      </c>
      <c r="C698" s="6">
        <v>136</v>
      </c>
      <c r="I698">
        <v>27</v>
      </c>
      <c r="J698" s="3">
        <v>5.8</v>
      </c>
      <c r="K698" s="3">
        <v>28</v>
      </c>
      <c r="L698" s="3">
        <v>5.8</v>
      </c>
      <c r="M698" s="3">
        <f t="shared" si="16"/>
        <v>33.799999999999997</v>
      </c>
      <c r="N698" s="4">
        <v>0.27</v>
      </c>
      <c r="P698" s="1">
        <v>6.2</v>
      </c>
      <c r="R698" s="1">
        <v>28</v>
      </c>
      <c r="T698" s="1">
        <v>8.1999999999999993</v>
      </c>
      <c r="U698" s="2">
        <v>64</v>
      </c>
      <c r="V698" s="2">
        <v>94</v>
      </c>
      <c r="W698" s="3">
        <v>30</v>
      </c>
      <c r="Z698" s="2">
        <v>72</v>
      </c>
      <c r="AA698" s="1">
        <v>2.39</v>
      </c>
      <c r="AB698" s="1">
        <v>65.3</v>
      </c>
    </row>
    <row r="699" spans="1:28">
      <c r="A699">
        <v>1962</v>
      </c>
      <c r="B699" s="6">
        <v>6</v>
      </c>
      <c r="C699" s="6">
        <v>157</v>
      </c>
      <c r="I699">
        <v>31</v>
      </c>
      <c r="J699" s="3">
        <v>6.2</v>
      </c>
      <c r="K699" s="3">
        <v>32</v>
      </c>
      <c r="L699" s="3">
        <v>6.5</v>
      </c>
      <c r="M699" s="3">
        <f t="shared" si="16"/>
        <v>38.5</v>
      </c>
      <c r="N699" s="4">
        <v>0.33</v>
      </c>
      <c r="P699" s="1">
        <v>5.9</v>
      </c>
      <c r="R699" s="1">
        <v>29</v>
      </c>
      <c r="T699" s="1">
        <v>8</v>
      </c>
      <c r="U699" s="2">
        <v>70</v>
      </c>
      <c r="V699" s="2">
        <v>108</v>
      </c>
      <c r="W699" s="3">
        <v>38</v>
      </c>
      <c r="Z699" s="2">
        <v>78</v>
      </c>
      <c r="AA699" s="1">
        <v>3.98</v>
      </c>
      <c r="AB699" s="1">
        <v>70.7</v>
      </c>
    </row>
    <row r="700" spans="1:28">
      <c r="A700">
        <v>1962</v>
      </c>
      <c r="B700" s="6">
        <v>7</v>
      </c>
      <c r="C700" s="6">
        <v>174</v>
      </c>
      <c r="I700">
        <v>47</v>
      </c>
      <c r="J700" s="3">
        <v>7.6</v>
      </c>
      <c r="K700" s="3">
        <v>37</v>
      </c>
      <c r="L700" s="3">
        <v>6.8</v>
      </c>
      <c r="M700" s="3">
        <f t="shared" si="16"/>
        <v>43.8</v>
      </c>
      <c r="N700" s="4">
        <v>0.06</v>
      </c>
      <c r="P700" s="1">
        <v>9.5</v>
      </c>
      <c r="R700" s="1">
        <v>36</v>
      </c>
      <c r="T700" s="1">
        <v>8.1999999999999993</v>
      </c>
      <c r="U700" s="2">
        <v>75</v>
      </c>
      <c r="V700" s="2">
        <v>121</v>
      </c>
      <c r="W700" s="3">
        <v>46</v>
      </c>
      <c r="Z700" s="2">
        <v>79</v>
      </c>
      <c r="AA700" s="1">
        <v>2.42</v>
      </c>
      <c r="AB700" s="1">
        <v>71.900000000000006</v>
      </c>
    </row>
    <row r="701" spans="1:28">
      <c r="A701">
        <v>1962</v>
      </c>
      <c r="B701" s="6">
        <v>8</v>
      </c>
      <c r="C701" s="6">
        <v>197</v>
      </c>
      <c r="I701">
        <v>56</v>
      </c>
      <c r="J701" s="3">
        <v>9</v>
      </c>
      <c r="K701" s="3">
        <v>37</v>
      </c>
      <c r="L701" s="3">
        <v>6.9</v>
      </c>
      <c r="M701" s="3">
        <f t="shared" si="16"/>
        <v>43.9</v>
      </c>
      <c r="N701" s="4">
        <v>0.11</v>
      </c>
      <c r="P701" s="1">
        <v>12.3</v>
      </c>
      <c r="R701" s="1">
        <v>44</v>
      </c>
      <c r="T701" s="1">
        <v>7.9</v>
      </c>
      <c r="U701" s="2">
        <v>85</v>
      </c>
      <c r="V701" s="2">
        <v>120</v>
      </c>
      <c r="W701" s="3">
        <v>35</v>
      </c>
      <c r="Z701" s="2">
        <v>79</v>
      </c>
      <c r="AA701" s="1">
        <v>1.4</v>
      </c>
      <c r="AB701" s="1">
        <v>72.7</v>
      </c>
    </row>
    <row r="702" spans="1:28">
      <c r="A702">
        <v>1962</v>
      </c>
      <c r="B702" s="6">
        <v>9</v>
      </c>
      <c r="C702" s="6">
        <v>220</v>
      </c>
      <c r="I702">
        <v>62</v>
      </c>
      <c r="J702" s="3">
        <v>10.199999999999999</v>
      </c>
      <c r="K702" s="3">
        <v>38</v>
      </c>
      <c r="L702" s="3">
        <v>6.8</v>
      </c>
      <c r="M702" s="3">
        <f t="shared" si="16"/>
        <v>44.8</v>
      </c>
      <c r="N702" s="4">
        <v>0.03</v>
      </c>
      <c r="P702" s="1">
        <v>15.5</v>
      </c>
      <c r="R702" s="1">
        <v>50</v>
      </c>
      <c r="T702" s="1">
        <v>8</v>
      </c>
      <c r="U702" s="2">
        <v>92</v>
      </c>
      <c r="V702" s="2">
        <v>123</v>
      </c>
      <c r="W702" s="3">
        <v>31</v>
      </c>
      <c r="Z702" s="2">
        <v>72</v>
      </c>
      <c r="AA702" s="1">
        <v>3.1</v>
      </c>
      <c r="AB702" s="1">
        <v>63.5</v>
      </c>
    </row>
    <row r="703" spans="1:28">
      <c r="A703">
        <v>1962</v>
      </c>
      <c r="B703" s="6">
        <v>10</v>
      </c>
      <c r="C703" s="6">
        <v>238</v>
      </c>
      <c r="I703">
        <v>65</v>
      </c>
      <c r="J703" s="3">
        <v>11.4</v>
      </c>
      <c r="K703" s="3">
        <v>45</v>
      </c>
      <c r="L703" s="3">
        <v>7.9</v>
      </c>
      <c r="M703" s="3">
        <f t="shared" si="16"/>
        <v>52.9</v>
      </c>
      <c r="N703" s="4">
        <v>0.27</v>
      </c>
      <c r="P703" s="1">
        <v>19.7</v>
      </c>
      <c r="R703" s="1">
        <v>52</v>
      </c>
      <c r="T703" s="1">
        <v>8.3000000000000007</v>
      </c>
      <c r="U703" s="2">
        <v>106</v>
      </c>
      <c r="V703" s="2">
        <v>144</v>
      </c>
      <c r="W703" s="3">
        <v>38</v>
      </c>
      <c r="Z703" s="2">
        <v>64</v>
      </c>
      <c r="AA703" s="1">
        <v>2.41</v>
      </c>
      <c r="AB703" s="1">
        <v>57</v>
      </c>
    </row>
    <row r="704" spans="1:28">
      <c r="A704">
        <v>1962</v>
      </c>
      <c r="B704" s="6">
        <v>11</v>
      </c>
      <c r="C704" s="6">
        <v>182</v>
      </c>
      <c r="I704">
        <v>52</v>
      </c>
      <c r="J704" s="3">
        <v>9</v>
      </c>
      <c r="K704" s="3">
        <v>34</v>
      </c>
      <c r="L704" s="3">
        <v>6.4</v>
      </c>
      <c r="M704" s="3">
        <f t="shared" si="16"/>
        <v>40.4</v>
      </c>
      <c r="N704" s="4">
        <v>0.56000000000000005</v>
      </c>
      <c r="P704" s="1">
        <v>10</v>
      </c>
      <c r="R704" s="1">
        <v>90</v>
      </c>
      <c r="T704" s="1">
        <v>8.1</v>
      </c>
      <c r="U704" s="2">
        <v>76</v>
      </c>
      <c r="V704" s="2">
        <v>112</v>
      </c>
      <c r="W704" s="3">
        <v>36</v>
      </c>
      <c r="Z704" s="2">
        <v>48</v>
      </c>
      <c r="AA704" s="1">
        <v>5.37</v>
      </c>
      <c r="AB704" s="1">
        <v>42</v>
      </c>
    </row>
    <row r="705" spans="1:28">
      <c r="A705">
        <v>1962</v>
      </c>
      <c r="B705" s="6">
        <v>12</v>
      </c>
      <c r="C705" s="6">
        <v>154</v>
      </c>
      <c r="I705">
        <v>39</v>
      </c>
      <c r="J705" s="3">
        <v>7.2</v>
      </c>
      <c r="K705" s="3">
        <v>29</v>
      </c>
      <c r="L705" s="3">
        <v>5.7</v>
      </c>
      <c r="M705" s="3">
        <f t="shared" si="16"/>
        <v>34.700000000000003</v>
      </c>
      <c r="N705" s="4">
        <v>0.78</v>
      </c>
      <c r="P705" s="1">
        <v>11.1</v>
      </c>
      <c r="R705" s="1">
        <v>33</v>
      </c>
      <c r="T705" s="1">
        <v>7.8</v>
      </c>
      <c r="U705" s="2">
        <v>69</v>
      </c>
      <c r="V705" s="2">
        <v>99</v>
      </c>
      <c r="W705" s="3">
        <v>30</v>
      </c>
      <c r="Z705" s="2">
        <v>39</v>
      </c>
      <c r="AA705" s="1">
        <v>3.1</v>
      </c>
      <c r="AB705" s="1">
        <v>30.4</v>
      </c>
    </row>
    <row r="706" spans="1:28">
      <c r="A706">
        <v>1963</v>
      </c>
      <c r="B706" s="6">
        <v>1</v>
      </c>
      <c r="C706" s="6">
        <v>155</v>
      </c>
      <c r="J706" s="3">
        <v>3.9</v>
      </c>
      <c r="K706" s="3">
        <v>28</v>
      </c>
      <c r="L706" s="3">
        <v>5</v>
      </c>
      <c r="M706" s="3">
        <f t="shared" si="16"/>
        <v>33</v>
      </c>
      <c r="N706" s="4">
        <v>0.65</v>
      </c>
      <c r="P706" s="1">
        <v>9.1999999999999993</v>
      </c>
      <c r="R706" s="1">
        <v>30</v>
      </c>
      <c r="T706" s="1">
        <v>7.9</v>
      </c>
      <c r="U706" s="2">
        <v>60</v>
      </c>
      <c r="V706" s="2">
        <v>96</v>
      </c>
      <c r="W706" s="3">
        <v>30</v>
      </c>
      <c r="Z706" s="2">
        <v>34</v>
      </c>
      <c r="AA706" s="1">
        <v>1.93</v>
      </c>
      <c r="AB706" s="1">
        <v>29</v>
      </c>
    </row>
    <row r="707" spans="1:28">
      <c r="A707">
        <v>1963</v>
      </c>
      <c r="B707" s="6">
        <v>2</v>
      </c>
      <c r="C707" s="6">
        <v>158</v>
      </c>
      <c r="J707" s="3">
        <v>4.2</v>
      </c>
      <c r="K707" s="3">
        <v>30</v>
      </c>
      <c r="L707" s="3">
        <v>5.4</v>
      </c>
      <c r="M707" s="3">
        <f t="shared" si="16"/>
        <v>35.4</v>
      </c>
      <c r="N707" s="4">
        <v>0.8</v>
      </c>
      <c r="P707" s="1">
        <v>12.6</v>
      </c>
      <c r="R707" s="1">
        <v>29</v>
      </c>
      <c r="T707" s="1">
        <v>7.9</v>
      </c>
      <c r="U707" s="2">
        <v>64</v>
      </c>
      <c r="V707" s="2">
        <v>96</v>
      </c>
      <c r="W707" s="3">
        <v>32</v>
      </c>
      <c r="Z707" s="2">
        <v>33</v>
      </c>
      <c r="AA707" s="1">
        <v>1.89</v>
      </c>
      <c r="AB707" s="1">
        <v>27.5</v>
      </c>
    </row>
    <row r="708" spans="1:28">
      <c r="A708">
        <v>1963</v>
      </c>
      <c r="B708" s="6">
        <v>3</v>
      </c>
      <c r="C708" s="6">
        <v>128</v>
      </c>
      <c r="J708" s="3">
        <v>3</v>
      </c>
      <c r="K708" s="3">
        <v>20</v>
      </c>
      <c r="L708" s="3">
        <v>4</v>
      </c>
      <c r="M708" s="3">
        <f t="shared" si="16"/>
        <v>24</v>
      </c>
      <c r="N708" s="4">
        <v>0.8</v>
      </c>
      <c r="P708" s="1">
        <v>8</v>
      </c>
      <c r="R708" s="1">
        <v>25</v>
      </c>
      <c r="T708" s="1">
        <v>7.7</v>
      </c>
      <c r="U708" s="2">
        <v>41</v>
      </c>
      <c r="V708" s="2">
        <v>63</v>
      </c>
      <c r="W708" s="3">
        <v>22</v>
      </c>
      <c r="Z708" s="2">
        <v>42</v>
      </c>
      <c r="AA708" s="1">
        <v>5.75</v>
      </c>
      <c r="AB708" s="1">
        <v>45.1</v>
      </c>
    </row>
    <row r="709" spans="1:28">
      <c r="A709">
        <v>1963</v>
      </c>
      <c r="B709" s="6">
        <v>4</v>
      </c>
      <c r="C709" s="6">
        <v>149</v>
      </c>
      <c r="J709" s="3">
        <v>3.9</v>
      </c>
      <c r="K709" s="3">
        <v>29</v>
      </c>
      <c r="L709" s="3">
        <v>5.2</v>
      </c>
      <c r="M709" s="3">
        <f t="shared" si="16"/>
        <v>34.200000000000003</v>
      </c>
      <c r="N709" s="4">
        <v>0.67</v>
      </c>
      <c r="P709" s="1">
        <v>8.1</v>
      </c>
      <c r="R709" s="1">
        <v>27</v>
      </c>
      <c r="T709" s="1">
        <v>8.3000000000000007</v>
      </c>
      <c r="U709" s="2">
        <v>65</v>
      </c>
      <c r="V709" s="2">
        <v>93</v>
      </c>
      <c r="W709" s="3">
        <v>29</v>
      </c>
      <c r="Z709" s="2">
        <v>59</v>
      </c>
      <c r="AA709" s="1">
        <v>1.39</v>
      </c>
      <c r="AB709" s="1">
        <v>53.1</v>
      </c>
    </row>
    <row r="710" spans="1:28">
      <c r="A710">
        <v>1963</v>
      </c>
      <c r="B710" s="6">
        <v>5</v>
      </c>
      <c r="C710" s="6">
        <v>166</v>
      </c>
      <c r="J710" s="3">
        <v>2.8</v>
      </c>
      <c r="K710" s="3">
        <v>30</v>
      </c>
      <c r="L710" s="3">
        <v>5.9</v>
      </c>
      <c r="M710" s="3">
        <f t="shared" si="16"/>
        <v>35.9</v>
      </c>
      <c r="N710" s="4">
        <v>0.08</v>
      </c>
      <c r="P710" s="1">
        <v>9.1999999999999993</v>
      </c>
      <c r="R710" s="1">
        <v>37</v>
      </c>
      <c r="T710" s="1">
        <v>8.5</v>
      </c>
      <c r="U710" s="2">
        <v>69</v>
      </c>
      <c r="V710" s="2">
        <v>98</v>
      </c>
      <c r="W710" s="3">
        <v>29</v>
      </c>
      <c r="Z710" s="2">
        <v>69</v>
      </c>
      <c r="AA710" s="1">
        <v>2.39</v>
      </c>
      <c r="AB710" s="1">
        <v>60.9</v>
      </c>
    </row>
    <row r="711" spans="1:28">
      <c r="A711">
        <v>1963</v>
      </c>
      <c r="B711" s="6">
        <v>6</v>
      </c>
      <c r="C711" s="6">
        <v>145</v>
      </c>
      <c r="J711" s="3">
        <v>5.2</v>
      </c>
      <c r="K711" s="3">
        <v>24</v>
      </c>
      <c r="L711" s="3">
        <v>5.2</v>
      </c>
      <c r="M711" s="3">
        <f t="shared" si="16"/>
        <v>29.2</v>
      </c>
      <c r="N711" s="4">
        <v>0.3</v>
      </c>
      <c r="P711" s="1">
        <v>6</v>
      </c>
      <c r="R711" s="1">
        <v>32</v>
      </c>
      <c r="T711" s="1">
        <v>7.9</v>
      </c>
      <c r="U711" s="2">
        <v>56</v>
      </c>
      <c r="V711" s="2">
        <v>82</v>
      </c>
      <c r="W711" s="3">
        <v>26</v>
      </c>
      <c r="Z711" s="2">
        <v>74</v>
      </c>
      <c r="AA711" s="1">
        <v>5.0599999999999996</v>
      </c>
      <c r="AB711" s="1">
        <v>70.3</v>
      </c>
    </row>
    <row r="712" spans="1:28">
      <c r="A712">
        <v>1963</v>
      </c>
      <c r="B712" s="6">
        <v>7</v>
      </c>
      <c r="C712" s="6">
        <v>172</v>
      </c>
      <c r="J712" s="3">
        <v>5.9</v>
      </c>
      <c r="K712" s="3">
        <v>33</v>
      </c>
      <c r="L712" s="3">
        <v>5.9</v>
      </c>
      <c r="M712" s="3">
        <f t="shared" si="16"/>
        <v>38.9</v>
      </c>
      <c r="N712" s="4">
        <v>0.26</v>
      </c>
      <c r="P712" s="1">
        <v>10.8</v>
      </c>
      <c r="R712" s="1">
        <v>42</v>
      </c>
      <c r="U712" s="2">
        <v>75</v>
      </c>
      <c r="V712" s="2">
        <v>107</v>
      </c>
      <c r="W712" s="3">
        <v>32</v>
      </c>
      <c r="Z712" s="2">
        <v>83</v>
      </c>
      <c r="AA712" s="1">
        <v>1.89</v>
      </c>
      <c r="AB712" s="1">
        <v>74.5</v>
      </c>
    </row>
    <row r="713" spans="1:28">
      <c r="A713">
        <v>1963</v>
      </c>
      <c r="B713" s="6">
        <v>8</v>
      </c>
      <c r="C713" s="6">
        <v>210</v>
      </c>
      <c r="J713" s="3">
        <v>7.1</v>
      </c>
      <c r="K713" s="3">
        <v>34</v>
      </c>
      <c r="L713" s="3">
        <v>6.5</v>
      </c>
      <c r="M713" s="3">
        <f t="shared" si="16"/>
        <v>40.5</v>
      </c>
      <c r="N713" s="4">
        <v>0.11</v>
      </c>
      <c r="P713" s="1">
        <v>16.2</v>
      </c>
      <c r="R713" s="1">
        <v>59</v>
      </c>
      <c r="T713" s="1">
        <v>7.8</v>
      </c>
      <c r="U713" s="2">
        <v>81</v>
      </c>
      <c r="V713" s="2">
        <v>114</v>
      </c>
      <c r="W713" s="3">
        <v>33</v>
      </c>
      <c r="Z713" s="2">
        <v>80</v>
      </c>
      <c r="AA713" s="1">
        <v>3.57</v>
      </c>
      <c r="AB713" s="1">
        <v>71.900000000000006</v>
      </c>
    </row>
    <row r="714" spans="1:28">
      <c r="A714">
        <v>1963</v>
      </c>
      <c r="B714" s="6">
        <v>9</v>
      </c>
      <c r="C714" s="6">
        <v>238</v>
      </c>
      <c r="J714" s="3">
        <v>8.4</v>
      </c>
      <c r="K714" s="3">
        <v>44</v>
      </c>
      <c r="L714" s="3">
        <v>7.2</v>
      </c>
      <c r="M714" s="3">
        <f t="shared" si="16"/>
        <v>51.2</v>
      </c>
      <c r="N714" s="4">
        <v>0.09</v>
      </c>
      <c r="P714" s="1">
        <v>23.2</v>
      </c>
      <c r="R714" s="1">
        <v>72</v>
      </c>
      <c r="T714" s="1">
        <v>8</v>
      </c>
      <c r="U714" s="2">
        <v>92</v>
      </c>
      <c r="V714" s="2">
        <v>139</v>
      </c>
      <c r="W714" s="3">
        <v>47</v>
      </c>
      <c r="Z714" s="2">
        <v>73</v>
      </c>
      <c r="AA714" s="1">
        <v>3.93</v>
      </c>
      <c r="AB714" s="1">
        <v>63.2</v>
      </c>
    </row>
    <row r="715" spans="1:28">
      <c r="A715">
        <v>1963</v>
      </c>
      <c r="B715" s="6">
        <v>10</v>
      </c>
      <c r="C715" s="6">
        <v>263</v>
      </c>
      <c r="J715" s="3">
        <v>9.6</v>
      </c>
      <c r="K715" s="3">
        <v>45</v>
      </c>
      <c r="L715" s="3">
        <v>8</v>
      </c>
      <c r="M715" s="3">
        <f t="shared" si="16"/>
        <v>53</v>
      </c>
      <c r="N715" s="4">
        <v>0.05</v>
      </c>
      <c r="P715" s="1">
        <v>20.2</v>
      </c>
      <c r="R715" s="1">
        <v>87</v>
      </c>
      <c r="T715" s="1">
        <v>8.3000000000000007</v>
      </c>
      <c r="U715" s="2">
        <v>99</v>
      </c>
      <c r="V715" s="2">
        <v>145</v>
      </c>
      <c r="W715" s="3">
        <v>46</v>
      </c>
      <c r="Z715" s="2">
        <v>65</v>
      </c>
      <c r="AA715" s="1">
        <v>0.16</v>
      </c>
      <c r="AB715" s="1">
        <v>58.3</v>
      </c>
    </row>
    <row r="716" spans="1:28">
      <c r="A716">
        <v>1963</v>
      </c>
      <c r="B716" s="6">
        <v>11</v>
      </c>
      <c r="C716" s="6">
        <v>211</v>
      </c>
      <c r="J716" s="3">
        <v>8.1999999999999993</v>
      </c>
      <c r="K716" s="3">
        <v>44</v>
      </c>
      <c r="L716" s="3">
        <v>7</v>
      </c>
      <c r="M716" s="3">
        <f t="shared" si="16"/>
        <v>51</v>
      </c>
      <c r="N716" s="4">
        <v>0.22</v>
      </c>
      <c r="P716" s="1">
        <v>22.2</v>
      </c>
      <c r="R716" s="1">
        <v>70</v>
      </c>
      <c r="T716" s="1">
        <v>8.1</v>
      </c>
      <c r="U716" s="2">
        <v>93</v>
      </c>
      <c r="V716" s="2">
        <v>138</v>
      </c>
      <c r="W716" s="3">
        <v>45</v>
      </c>
      <c r="Z716" s="2">
        <v>53</v>
      </c>
      <c r="AA716" s="1">
        <v>6.32</v>
      </c>
      <c r="AB716" s="1">
        <v>47.7</v>
      </c>
    </row>
    <row r="717" spans="1:28">
      <c r="A717">
        <v>1963</v>
      </c>
      <c r="B717" s="6">
        <v>12</v>
      </c>
      <c r="C717" s="6">
        <v>173</v>
      </c>
      <c r="J717" s="3">
        <v>6.9</v>
      </c>
      <c r="K717" s="3">
        <v>30</v>
      </c>
      <c r="L717" s="3">
        <v>5.8</v>
      </c>
      <c r="M717" s="3">
        <f t="shared" si="16"/>
        <v>35.799999999999997</v>
      </c>
      <c r="N717" s="4">
        <v>0.52</v>
      </c>
      <c r="P717" s="1">
        <v>13.3</v>
      </c>
      <c r="R717" s="1">
        <v>52</v>
      </c>
      <c r="T717" s="1">
        <v>7.9</v>
      </c>
      <c r="U717" s="2">
        <v>64</v>
      </c>
      <c r="V717" s="2">
        <v>98</v>
      </c>
      <c r="W717" s="3">
        <v>34</v>
      </c>
      <c r="Z717" s="2">
        <v>39</v>
      </c>
      <c r="AA717" s="1">
        <v>2.21</v>
      </c>
      <c r="AB717" s="1">
        <v>28.7</v>
      </c>
    </row>
    <row r="718" spans="1:28">
      <c r="A718">
        <v>1964</v>
      </c>
      <c r="B718" s="6">
        <v>1</v>
      </c>
      <c r="C718" s="6">
        <v>164</v>
      </c>
      <c r="J718" s="3">
        <v>6.2</v>
      </c>
      <c r="K718" s="3">
        <v>22</v>
      </c>
      <c r="L718" s="3">
        <v>4.9000000000000004</v>
      </c>
      <c r="M718" s="3">
        <f t="shared" si="16"/>
        <v>26.9</v>
      </c>
      <c r="N718" s="4">
        <v>0.84</v>
      </c>
      <c r="P718" s="1">
        <v>9.1999999999999993</v>
      </c>
      <c r="R718" s="1">
        <v>45</v>
      </c>
      <c r="T718" s="1">
        <v>7.8</v>
      </c>
      <c r="U718" s="2">
        <v>49</v>
      </c>
      <c r="V718" s="2">
        <v>76</v>
      </c>
      <c r="W718" s="3">
        <v>27</v>
      </c>
      <c r="Z718" s="2">
        <v>38</v>
      </c>
      <c r="AA718" s="1">
        <v>4.1500000000000004</v>
      </c>
      <c r="AB718" s="1">
        <v>33.700000000000003</v>
      </c>
    </row>
    <row r="719" spans="1:28">
      <c r="A719">
        <v>1964</v>
      </c>
      <c r="B719" s="6">
        <v>2</v>
      </c>
      <c r="C719" s="6">
        <v>158</v>
      </c>
      <c r="J719" s="3">
        <v>5.8</v>
      </c>
      <c r="K719" s="3">
        <v>23</v>
      </c>
      <c r="L719" s="3">
        <v>4.2</v>
      </c>
      <c r="M719" s="3">
        <f t="shared" si="16"/>
        <v>27.2</v>
      </c>
      <c r="N719" s="4">
        <v>0.93</v>
      </c>
      <c r="P719" s="1">
        <v>7.5</v>
      </c>
      <c r="R719" s="1">
        <v>46</v>
      </c>
      <c r="T719" s="1">
        <v>7.8</v>
      </c>
      <c r="U719" s="2">
        <v>46</v>
      </c>
      <c r="V719" s="2">
        <v>74</v>
      </c>
      <c r="W719" s="3">
        <v>28</v>
      </c>
      <c r="Z719" s="2">
        <v>38</v>
      </c>
      <c r="AA719" s="1">
        <v>3.97</v>
      </c>
      <c r="AB719" s="1">
        <v>32.299999999999997</v>
      </c>
    </row>
    <row r="720" spans="1:28">
      <c r="A720">
        <v>1964</v>
      </c>
      <c r="B720" s="6">
        <v>3</v>
      </c>
      <c r="C720" s="6">
        <v>147</v>
      </c>
      <c r="J720" s="3">
        <v>5.4</v>
      </c>
      <c r="K720" s="3">
        <v>18</v>
      </c>
      <c r="L720" s="3">
        <v>5</v>
      </c>
      <c r="M720" s="3">
        <f t="shared" si="16"/>
        <v>23</v>
      </c>
      <c r="N720" s="4">
        <v>0.8</v>
      </c>
      <c r="P720" s="1">
        <v>7.3</v>
      </c>
      <c r="R720" s="1">
        <v>44</v>
      </c>
      <c r="T720" s="1">
        <v>7.8</v>
      </c>
      <c r="U720" s="2">
        <v>45</v>
      </c>
      <c r="V720" s="2">
        <v>67</v>
      </c>
      <c r="W720" s="3">
        <v>22</v>
      </c>
      <c r="Z720" s="2">
        <v>47</v>
      </c>
      <c r="AA720" s="1">
        <v>3.05</v>
      </c>
      <c r="AB720" s="1">
        <v>43.8</v>
      </c>
    </row>
    <row r="721" spans="1:28">
      <c r="A721">
        <v>1964</v>
      </c>
      <c r="B721" s="6">
        <v>4</v>
      </c>
      <c r="C721" s="6">
        <v>149</v>
      </c>
      <c r="J721" s="3">
        <v>5.3</v>
      </c>
      <c r="K721" s="3">
        <v>21</v>
      </c>
      <c r="L721" s="3">
        <v>4.7</v>
      </c>
      <c r="M721" s="3">
        <f t="shared" si="16"/>
        <v>25.7</v>
      </c>
      <c r="N721" s="4">
        <v>0.6</v>
      </c>
      <c r="P721" s="1">
        <v>12.2</v>
      </c>
      <c r="R721" s="1">
        <v>47</v>
      </c>
      <c r="T721" s="1">
        <v>8.3000000000000007</v>
      </c>
      <c r="U721" s="2">
        <v>49</v>
      </c>
      <c r="V721" s="2">
        <v>71</v>
      </c>
      <c r="W721" s="3">
        <v>22</v>
      </c>
      <c r="Z721" s="2">
        <v>54</v>
      </c>
      <c r="AA721" s="1">
        <v>5.34</v>
      </c>
      <c r="AB721" s="1">
        <v>50.7</v>
      </c>
    </row>
    <row r="722" spans="1:28">
      <c r="A722">
        <v>1964</v>
      </c>
      <c r="B722" s="6">
        <v>5</v>
      </c>
      <c r="C722" s="6">
        <v>148</v>
      </c>
      <c r="J722" s="3">
        <v>5.9</v>
      </c>
      <c r="K722" s="3">
        <v>34</v>
      </c>
      <c r="L722" s="3">
        <v>5.0999999999999996</v>
      </c>
      <c r="M722" s="3">
        <f t="shared" si="16"/>
        <v>39.1</v>
      </c>
      <c r="N722" s="4">
        <v>0.56999999999999995</v>
      </c>
      <c r="P722" s="1">
        <v>6.6</v>
      </c>
      <c r="R722" s="1">
        <v>40</v>
      </c>
      <c r="T722" s="1">
        <v>8.1</v>
      </c>
      <c r="U722" s="2">
        <v>63</v>
      </c>
      <c r="V722" s="2">
        <v>83</v>
      </c>
      <c r="W722" s="3">
        <v>20</v>
      </c>
      <c r="Z722" s="2">
        <v>65</v>
      </c>
      <c r="AA722" s="1">
        <v>0.8</v>
      </c>
      <c r="AB722" s="1">
        <v>63.8</v>
      </c>
    </row>
    <row r="723" spans="1:28">
      <c r="A723">
        <v>1964</v>
      </c>
      <c r="B723" s="6">
        <v>6</v>
      </c>
      <c r="C723" s="6">
        <v>175</v>
      </c>
      <c r="J723" s="3">
        <v>6.9</v>
      </c>
      <c r="K723" s="3">
        <v>33</v>
      </c>
      <c r="L723" s="3">
        <v>6.7</v>
      </c>
      <c r="M723" s="3">
        <f t="shared" si="16"/>
        <v>39.700000000000003</v>
      </c>
      <c r="N723" s="4">
        <v>0.36</v>
      </c>
      <c r="P723" s="1">
        <v>12.4</v>
      </c>
      <c r="R723" s="1">
        <v>49</v>
      </c>
      <c r="T723" s="1">
        <v>8</v>
      </c>
      <c r="U723" s="2">
        <v>80</v>
      </c>
      <c r="V723" s="2">
        <v>111</v>
      </c>
      <c r="W723" s="3">
        <v>31</v>
      </c>
      <c r="Z723" s="2">
        <v>75</v>
      </c>
      <c r="AA723" s="1">
        <v>2.41</v>
      </c>
      <c r="AB723" s="1">
        <v>71.3</v>
      </c>
    </row>
    <row r="724" spans="1:28">
      <c r="A724">
        <v>1964</v>
      </c>
      <c r="B724" s="6">
        <v>7</v>
      </c>
      <c r="C724" s="6">
        <v>197</v>
      </c>
      <c r="J724" s="3">
        <v>7.8</v>
      </c>
      <c r="K724" s="3">
        <v>34</v>
      </c>
      <c r="L724" s="3">
        <v>6.5</v>
      </c>
      <c r="M724" s="3">
        <f t="shared" si="16"/>
        <v>40.5</v>
      </c>
      <c r="N724" s="4">
        <v>0.21</v>
      </c>
      <c r="P724" s="1">
        <v>14.3</v>
      </c>
      <c r="R724" s="1">
        <v>64</v>
      </c>
      <c r="T724" s="1">
        <v>8.1999999999999993</v>
      </c>
      <c r="U724" s="2">
        <v>67</v>
      </c>
      <c r="V724" s="2">
        <v>110</v>
      </c>
      <c r="W724" s="3">
        <v>43</v>
      </c>
      <c r="Z724" s="2">
        <v>86</v>
      </c>
      <c r="AA724" s="1">
        <v>3.47</v>
      </c>
      <c r="AB724" s="1">
        <v>75.099999999999994</v>
      </c>
    </row>
    <row r="725" spans="1:28">
      <c r="A725">
        <v>1964</v>
      </c>
      <c r="B725" s="6">
        <v>8</v>
      </c>
      <c r="C725" s="6">
        <v>239</v>
      </c>
      <c r="J725" s="3">
        <v>8.1999999999999993</v>
      </c>
      <c r="K725" s="3">
        <v>38</v>
      </c>
      <c r="L725" s="3">
        <v>7</v>
      </c>
      <c r="M725" s="3">
        <f t="shared" si="16"/>
        <v>45</v>
      </c>
      <c r="N725" s="4">
        <v>0.16</v>
      </c>
      <c r="P725" s="1">
        <v>22.1</v>
      </c>
      <c r="R725" s="1">
        <v>85</v>
      </c>
      <c r="T725" s="1">
        <v>8.5</v>
      </c>
      <c r="U725" s="2">
        <v>75</v>
      </c>
      <c r="V725" s="2">
        <v>125</v>
      </c>
      <c r="W725" s="3">
        <v>56</v>
      </c>
      <c r="Z725" s="2">
        <v>77</v>
      </c>
      <c r="AA725" s="1">
        <v>2.08</v>
      </c>
      <c r="AB725" s="1">
        <v>71.3</v>
      </c>
    </row>
    <row r="726" spans="1:28">
      <c r="A726">
        <v>1964</v>
      </c>
      <c r="B726" s="6">
        <v>9</v>
      </c>
      <c r="C726" s="6">
        <v>278</v>
      </c>
      <c r="J726" s="3">
        <v>8.5</v>
      </c>
      <c r="K726" s="3">
        <v>48</v>
      </c>
      <c r="L726" s="3">
        <v>7.3</v>
      </c>
      <c r="M726" s="3">
        <f t="shared" si="16"/>
        <v>55.3</v>
      </c>
      <c r="N726" s="4">
        <v>0.5</v>
      </c>
      <c r="P726" s="1">
        <v>28.1</v>
      </c>
      <c r="R726" s="1">
        <v>97</v>
      </c>
      <c r="T726" s="1">
        <v>8.1999999999999993</v>
      </c>
      <c r="U726" s="2">
        <v>82</v>
      </c>
      <c r="V726" s="2">
        <v>141</v>
      </c>
      <c r="W726" s="3">
        <v>59</v>
      </c>
      <c r="Z726" s="2">
        <v>74</v>
      </c>
      <c r="AA726" s="1">
        <v>3.66</v>
      </c>
      <c r="AB726" s="1">
        <v>67</v>
      </c>
    </row>
    <row r="727" spans="1:28">
      <c r="A727">
        <v>1964</v>
      </c>
      <c r="B727" s="6">
        <v>10</v>
      </c>
      <c r="C727" s="6">
        <v>257</v>
      </c>
      <c r="J727" s="3">
        <v>9.8000000000000007</v>
      </c>
      <c r="K727" s="3">
        <v>45</v>
      </c>
      <c r="L727" s="3">
        <v>8</v>
      </c>
      <c r="M727" s="3">
        <f t="shared" si="16"/>
        <v>53</v>
      </c>
      <c r="N727" s="4">
        <v>7.0000000000000007E-2</v>
      </c>
      <c r="P727" s="1">
        <v>27.3</v>
      </c>
      <c r="R727" s="1">
        <v>95</v>
      </c>
      <c r="T727" s="1">
        <v>8.5</v>
      </c>
      <c r="U727" s="2">
        <v>92</v>
      </c>
      <c r="V727" s="2">
        <v>146</v>
      </c>
      <c r="W727" s="3">
        <v>54</v>
      </c>
      <c r="Z727" s="2">
        <v>61</v>
      </c>
      <c r="AA727" s="1">
        <v>1.94</v>
      </c>
      <c r="AB727" s="1">
        <v>52.3</v>
      </c>
    </row>
    <row r="728" spans="1:28">
      <c r="A728">
        <v>1964</v>
      </c>
      <c r="B728" s="6">
        <v>11</v>
      </c>
      <c r="C728" s="6">
        <v>248</v>
      </c>
      <c r="J728" s="3">
        <v>9.6</v>
      </c>
      <c r="K728" s="3">
        <v>47</v>
      </c>
      <c r="L728" s="3">
        <v>9</v>
      </c>
      <c r="M728" s="3">
        <f t="shared" si="16"/>
        <v>56</v>
      </c>
      <c r="N728" s="4">
        <v>0.2</v>
      </c>
      <c r="P728" s="1">
        <v>19.100000000000001</v>
      </c>
      <c r="R728" s="1">
        <v>86</v>
      </c>
      <c r="T728" s="1">
        <v>8.6</v>
      </c>
      <c r="U728" s="2">
        <v>102</v>
      </c>
      <c r="V728" s="2">
        <v>154</v>
      </c>
      <c r="W728" s="3">
        <v>52</v>
      </c>
      <c r="Z728" s="2">
        <v>53</v>
      </c>
      <c r="AA728" s="1">
        <v>2.25</v>
      </c>
      <c r="AB728" s="1">
        <v>47.8</v>
      </c>
    </row>
    <row r="729" spans="1:28">
      <c r="A729">
        <v>1964</v>
      </c>
      <c r="B729" s="6">
        <v>12</v>
      </c>
      <c r="C729" s="6">
        <v>188</v>
      </c>
      <c r="J729" s="3">
        <v>7.2</v>
      </c>
      <c r="K729" s="3">
        <v>37</v>
      </c>
      <c r="L729" s="3">
        <v>6.5</v>
      </c>
      <c r="M729" s="3">
        <f t="shared" si="16"/>
        <v>43.5</v>
      </c>
      <c r="N729" s="4">
        <v>0.7</v>
      </c>
      <c r="P729" s="1">
        <v>11.9</v>
      </c>
      <c r="R729" s="1">
        <v>64</v>
      </c>
      <c r="T729" s="1">
        <v>8.6</v>
      </c>
      <c r="U729" s="2">
        <v>66</v>
      </c>
      <c r="V729" s="2">
        <v>117</v>
      </c>
      <c r="W729" s="3">
        <v>51</v>
      </c>
      <c r="Z729" s="2">
        <v>46</v>
      </c>
      <c r="AA729" s="1">
        <v>3.8</v>
      </c>
      <c r="AB729" s="1">
        <v>37.9</v>
      </c>
    </row>
    <row r="730" spans="1:28">
      <c r="A730">
        <v>1965</v>
      </c>
      <c r="B730" s="6">
        <v>1</v>
      </c>
      <c r="C730" s="6">
        <v>147</v>
      </c>
      <c r="J730" s="3">
        <v>6.4</v>
      </c>
      <c r="K730" s="3">
        <v>29</v>
      </c>
      <c r="L730" s="3">
        <v>7.4</v>
      </c>
      <c r="M730" s="3">
        <f t="shared" si="16"/>
        <v>36.4</v>
      </c>
      <c r="N730" s="4">
        <v>0.49</v>
      </c>
      <c r="P730" s="1">
        <v>9.4</v>
      </c>
      <c r="R730" s="1">
        <v>40</v>
      </c>
      <c r="T730" s="1">
        <v>8.1</v>
      </c>
      <c r="U730" s="2">
        <v>51</v>
      </c>
      <c r="V730" s="2">
        <v>103</v>
      </c>
      <c r="W730" s="3">
        <v>152</v>
      </c>
      <c r="Z730" s="2">
        <v>41</v>
      </c>
      <c r="AA730" s="1">
        <v>3.2</v>
      </c>
      <c r="AB730" s="1">
        <v>30.9</v>
      </c>
    </row>
    <row r="731" spans="1:28">
      <c r="A731">
        <v>1965</v>
      </c>
      <c r="B731" s="6">
        <v>2</v>
      </c>
      <c r="C731" s="6">
        <v>110</v>
      </c>
      <c r="J731" s="3">
        <v>4.9000000000000004</v>
      </c>
      <c r="K731" s="3">
        <v>26</v>
      </c>
      <c r="L731" s="3">
        <v>6.9</v>
      </c>
      <c r="M731" s="3">
        <f t="shared" si="16"/>
        <v>32.9</v>
      </c>
      <c r="N731" s="4">
        <v>0.87</v>
      </c>
      <c r="P731" s="1">
        <v>7.5</v>
      </c>
      <c r="R731" s="1">
        <v>38</v>
      </c>
      <c r="T731" s="1">
        <v>7.9</v>
      </c>
      <c r="U731" s="2">
        <v>44</v>
      </c>
      <c r="V731" s="2">
        <v>94</v>
      </c>
      <c r="W731" s="3">
        <v>50</v>
      </c>
      <c r="Z731" s="2">
        <v>42</v>
      </c>
      <c r="AA731" s="1">
        <v>2.65</v>
      </c>
      <c r="AB731" s="1">
        <v>34.299999999999997</v>
      </c>
    </row>
    <row r="732" spans="1:28">
      <c r="A732">
        <v>1965</v>
      </c>
      <c r="B732" s="6">
        <v>3</v>
      </c>
      <c r="C732" s="6">
        <v>126</v>
      </c>
      <c r="J732" s="3">
        <v>4.7</v>
      </c>
      <c r="K732" s="3">
        <v>31</v>
      </c>
      <c r="L732" s="3">
        <v>7</v>
      </c>
      <c r="M732" s="3">
        <f t="shared" si="16"/>
        <v>38</v>
      </c>
      <c r="N732" s="4">
        <v>0.77</v>
      </c>
      <c r="P732" s="1">
        <v>6.54</v>
      </c>
      <c r="R732" s="1">
        <v>26</v>
      </c>
      <c r="T732" s="1">
        <v>7.8</v>
      </c>
      <c r="U732" s="2">
        <v>46</v>
      </c>
      <c r="V732" s="2">
        <v>105</v>
      </c>
      <c r="W732" s="3">
        <v>59</v>
      </c>
      <c r="Z732" s="2">
        <v>47</v>
      </c>
      <c r="AA732" s="1">
        <v>4.28</v>
      </c>
      <c r="AB732" s="1">
        <v>39</v>
      </c>
    </row>
    <row r="733" spans="1:28">
      <c r="A733">
        <v>1965</v>
      </c>
      <c r="B733" s="6">
        <v>4</v>
      </c>
      <c r="C733" s="6">
        <v>132</v>
      </c>
      <c r="J733" s="3">
        <v>5.0999999999999996</v>
      </c>
      <c r="K733" s="3">
        <v>27</v>
      </c>
      <c r="L733" s="3">
        <v>6.7</v>
      </c>
      <c r="M733" s="3">
        <f t="shared" si="16"/>
        <v>33.700000000000003</v>
      </c>
      <c r="N733" s="4">
        <v>0.5</v>
      </c>
      <c r="P733" s="1">
        <v>6.9</v>
      </c>
      <c r="R733" s="1">
        <v>29</v>
      </c>
      <c r="T733" s="1">
        <v>7.9</v>
      </c>
      <c r="U733" s="2">
        <v>53</v>
      </c>
      <c r="V733" s="2">
        <v>94</v>
      </c>
      <c r="W733" s="3">
        <v>41</v>
      </c>
      <c r="Z733" s="2">
        <v>57</v>
      </c>
      <c r="AA733" s="1">
        <v>2.42</v>
      </c>
      <c r="AB733" s="1">
        <v>49.7</v>
      </c>
    </row>
    <row r="734" spans="1:28">
      <c r="A734">
        <v>1965</v>
      </c>
      <c r="B734" s="6">
        <v>5</v>
      </c>
      <c r="C734" s="6">
        <v>136</v>
      </c>
      <c r="J734" s="3">
        <v>4.7</v>
      </c>
      <c r="K734" s="3">
        <v>28</v>
      </c>
      <c r="L734" s="3">
        <v>7.4</v>
      </c>
      <c r="M734" s="3">
        <f t="shared" ref="M734:M797" si="17">L734+K734</f>
        <v>35.4</v>
      </c>
      <c r="N734" s="4">
        <v>0.23</v>
      </c>
      <c r="P734" s="1">
        <v>7.9</v>
      </c>
      <c r="R734" s="1">
        <v>26</v>
      </c>
      <c r="T734" s="1">
        <v>8.3000000000000007</v>
      </c>
      <c r="U734" s="2">
        <v>65</v>
      </c>
      <c r="V734" s="2">
        <v>100</v>
      </c>
      <c r="W734" s="3">
        <v>35</v>
      </c>
      <c r="Z734" s="2">
        <v>72</v>
      </c>
      <c r="AA734" s="1">
        <v>1.67</v>
      </c>
      <c r="AB734" s="1">
        <v>66.3</v>
      </c>
    </row>
    <row r="735" spans="1:28">
      <c r="A735">
        <v>1965</v>
      </c>
      <c r="B735" s="6">
        <v>6</v>
      </c>
      <c r="C735" s="6">
        <v>178</v>
      </c>
      <c r="J735" s="3">
        <v>7.2</v>
      </c>
      <c r="K735" s="3">
        <v>32</v>
      </c>
      <c r="L735" s="3">
        <v>7.7</v>
      </c>
      <c r="M735" s="3">
        <f t="shared" si="17"/>
        <v>39.700000000000003</v>
      </c>
      <c r="N735" s="4">
        <v>0.2</v>
      </c>
      <c r="P735" s="1">
        <v>16.5</v>
      </c>
      <c r="R735" s="1">
        <v>34</v>
      </c>
      <c r="T735" s="1">
        <v>8.1999999999999993</v>
      </c>
      <c r="U735" s="2">
        <v>80</v>
      </c>
      <c r="V735" s="2">
        <v>112</v>
      </c>
      <c r="W735" s="3">
        <v>32</v>
      </c>
      <c r="Z735" s="2">
        <v>77</v>
      </c>
      <c r="AA735" s="1">
        <v>2.52</v>
      </c>
      <c r="AB735" s="1">
        <v>69.2</v>
      </c>
    </row>
    <row r="736" spans="1:28">
      <c r="A736">
        <v>1965</v>
      </c>
      <c r="B736" s="6">
        <v>7</v>
      </c>
      <c r="C736" s="6">
        <v>194</v>
      </c>
      <c r="J736" s="3">
        <v>8.8000000000000007</v>
      </c>
      <c r="K736" s="3">
        <v>33</v>
      </c>
      <c r="L736" s="3">
        <v>8.9</v>
      </c>
      <c r="M736" s="3">
        <f t="shared" si="17"/>
        <v>41.9</v>
      </c>
      <c r="N736" s="4">
        <v>0.24</v>
      </c>
      <c r="P736" s="1">
        <v>22.9</v>
      </c>
      <c r="R736" s="1">
        <v>72</v>
      </c>
      <c r="T736" s="1">
        <v>8.1</v>
      </c>
      <c r="U736" s="2">
        <v>73</v>
      </c>
      <c r="V736" s="2">
        <v>114</v>
      </c>
      <c r="W736" s="3">
        <v>41</v>
      </c>
      <c r="Z736" s="2">
        <v>81</v>
      </c>
      <c r="AA736" s="1">
        <v>3.28</v>
      </c>
      <c r="AB736" s="1">
        <v>73.900000000000006</v>
      </c>
    </row>
    <row r="737" spans="1:28">
      <c r="A737">
        <v>1965</v>
      </c>
      <c r="B737" s="6">
        <v>8</v>
      </c>
      <c r="C737" s="6">
        <v>256</v>
      </c>
      <c r="J737" s="3">
        <v>8.6999999999999993</v>
      </c>
      <c r="K737" s="3">
        <v>35</v>
      </c>
      <c r="L737" s="3">
        <v>8.5</v>
      </c>
      <c r="M737" s="3">
        <f t="shared" si="17"/>
        <v>43.5</v>
      </c>
      <c r="N737" s="4">
        <v>0.1</v>
      </c>
      <c r="P737" s="1">
        <v>22.9</v>
      </c>
      <c r="R737" s="1">
        <v>89</v>
      </c>
      <c r="T737" s="1">
        <v>8.1999999999999993</v>
      </c>
      <c r="U737" s="2">
        <v>77</v>
      </c>
      <c r="V737" s="2">
        <v>123</v>
      </c>
      <c r="W737" s="3">
        <v>46</v>
      </c>
      <c r="Z737" s="2">
        <v>81</v>
      </c>
      <c r="AA737" s="1">
        <v>4.7699999999999996</v>
      </c>
      <c r="AB737" s="1">
        <v>73</v>
      </c>
    </row>
    <row r="738" spans="1:28">
      <c r="A738">
        <v>1965</v>
      </c>
      <c r="B738" s="6">
        <v>9</v>
      </c>
      <c r="C738" s="6">
        <v>267</v>
      </c>
      <c r="J738" s="3">
        <v>8.4</v>
      </c>
      <c r="K738" s="3">
        <v>42</v>
      </c>
      <c r="L738" s="3">
        <v>8.5</v>
      </c>
      <c r="M738" s="3">
        <f t="shared" si="17"/>
        <v>50.5</v>
      </c>
      <c r="N738" s="4">
        <v>0.26</v>
      </c>
      <c r="P738" s="1">
        <v>27.7</v>
      </c>
      <c r="R738" s="1">
        <v>87</v>
      </c>
      <c r="T738" s="1">
        <v>8</v>
      </c>
      <c r="U738" s="2">
        <v>86</v>
      </c>
      <c r="V738" s="2">
        <v>139</v>
      </c>
      <c r="W738" s="3">
        <v>53</v>
      </c>
      <c r="Z738" s="2">
        <v>76</v>
      </c>
      <c r="AA738" s="1">
        <v>2.77</v>
      </c>
      <c r="AB738" s="1">
        <v>68.8</v>
      </c>
    </row>
    <row r="739" spans="1:28">
      <c r="A739">
        <v>1965</v>
      </c>
      <c r="B739" s="6">
        <v>10</v>
      </c>
      <c r="C739" s="6">
        <v>271</v>
      </c>
      <c r="J739" s="3">
        <v>8.1999999999999993</v>
      </c>
      <c r="K739" s="3">
        <v>45</v>
      </c>
      <c r="L739" s="3">
        <v>7.6</v>
      </c>
      <c r="M739" s="3">
        <f t="shared" si="17"/>
        <v>52.6</v>
      </c>
      <c r="N739" s="4">
        <v>0.42</v>
      </c>
      <c r="P739" s="1">
        <v>26</v>
      </c>
      <c r="R739" s="1">
        <v>67</v>
      </c>
      <c r="T739" s="1">
        <v>8.3000000000000007</v>
      </c>
      <c r="U739" s="2">
        <v>94</v>
      </c>
      <c r="V739" s="2">
        <v>144</v>
      </c>
      <c r="W739" s="3">
        <v>56</v>
      </c>
      <c r="Z739" s="2">
        <v>62</v>
      </c>
      <c r="AA739" s="1">
        <v>2.36</v>
      </c>
      <c r="AB739" s="1">
        <v>53.5</v>
      </c>
    </row>
    <row r="740" spans="1:28" ht="14.1" customHeight="1">
      <c r="A740">
        <v>1965</v>
      </c>
      <c r="B740" s="6">
        <v>11</v>
      </c>
      <c r="C740" s="6">
        <v>300</v>
      </c>
      <c r="J740" s="3">
        <v>10.1</v>
      </c>
      <c r="K740" s="3">
        <v>52</v>
      </c>
      <c r="L740" s="3">
        <v>7.6</v>
      </c>
      <c r="M740" s="3">
        <f t="shared" si="17"/>
        <v>59.6</v>
      </c>
      <c r="N740" s="4">
        <v>0.35</v>
      </c>
      <c r="P740" s="1">
        <v>27</v>
      </c>
      <c r="R740" s="1">
        <v>88</v>
      </c>
      <c r="T740" s="1">
        <v>8.5</v>
      </c>
      <c r="U740" s="2">
        <v>105</v>
      </c>
      <c r="V740" s="2">
        <v>162</v>
      </c>
      <c r="W740" s="3">
        <v>57</v>
      </c>
      <c r="Z740" s="2">
        <v>53</v>
      </c>
      <c r="AA740" s="1">
        <v>0.86</v>
      </c>
      <c r="AB740" s="1">
        <v>45.5</v>
      </c>
    </row>
    <row r="741" spans="1:28">
      <c r="A741">
        <v>1965</v>
      </c>
      <c r="B741" s="6">
        <v>12</v>
      </c>
      <c r="C741" s="6">
        <v>309</v>
      </c>
      <c r="J741" s="3">
        <v>10.6</v>
      </c>
      <c r="K741" s="3">
        <v>61</v>
      </c>
      <c r="L741" s="3">
        <v>6.9</v>
      </c>
      <c r="M741" s="3">
        <f t="shared" si="17"/>
        <v>67.900000000000006</v>
      </c>
      <c r="N741" s="4">
        <v>0.56999999999999995</v>
      </c>
      <c r="P741" s="1">
        <v>29.4</v>
      </c>
      <c r="R741" s="1">
        <v>91</v>
      </c>
      <c r="T741" s="1">
        <v>8.5</v>
      </c>
      <c r="U741" s="2">
        <v>121</v>
      </c>
      <c r="V741" s="2">
        <v>181</v>
      </c>
      <c r="W741" s="3">
        <v>60</v>
      </c>
      <c r="Z741" s="2">
        <v>47</v>
      </c>
      <c r="AA741" s="1">
        <v>0.79</v>
      </c>
      <c r="AB741" s="1">
        <v>38.5</v>
      </c>
    </row>
    <row r="742" spans="1:28">
      <c r="A742">
        <v>1966</v>
      </c>
      <c r="B742" s="6">
        <v>1</v>
      </c>
      <c r="C742" s="6">
        <v>254</v>
      </c>
      <c r="I742">
        <v>25</v>
      </c>
      <c r="J742" s="3">
        <v>8.6999999999999993</v>
      </c>
      <c r="K742" s="3">
        <v>56</v>
      </c>
      <c r="L742" s="3">
        <v>7.2</v>
      </c>
      <c r="M742" s="3">
        <f t="shared" si="17"/>
        <v>63.2</v>
      </c>
      <c r="N742" s="4">
        <v>0.93</v>
      </c>
      <c r="P742" s="1">
        <v>27.3</v>
      </c>
      <c r="R742" s="1">
        <v>81</v>
      </c>
      <c r="T742" s="1">
        <v>8.4</v>
      </c>
      <c r="U742" s="2">
        <v>100</v>
      </c>
      <c r="V742" s="2">
        <v>167</v>
      </c>
      <c r="W742" s="3">
        <v>67</v>
      </c>
      <c r="Z742" s="2">
        <v>42</v>
      </c>
      <c r="AA742" s="1">
        <v>3.78</v>
      </c>
      <c r="AB742" s="1">
        <v>29</v>
      </c>
    </row>
    <row r="743" spans="1:28">
      <c r="A743">
        <v>1966</v>
      </c>
      <c r="B743" s="6">
        <v>2</v>
      </c>
      <c r="C743" s="6">
        <v>176</v>
      </c>
      <c r="I743">
        <v>17</v>
      </c>
      <c r="J743" s="3">
        <v>7.2</v>
      </c>
      <c r="K743" s="3">
        <v>40</v>
      </c>
      <c r="L743" s="3">
        <v>7.2</v>
      </c>
      <c r="M743" s="3">
        <f t="shared" si="17"/>
        <v>47.2</v>
      </c>
      <c r="N743" s="4">
        <v>1.44</v>
      </c>
      <c r="P743" s="1">
        <v>17.600000000000001</v>
      </c>
      <c r="R743" s="1">
        <v>51</v>
      </c>
      <c r="T743" s="1">
        <v>8.1</v>
      </c>
      <c r="U743" s="2">
        <v>71</v>
      </c>
      <c r="V743" s="2">
        <v>125</v>
      </c>
      <c r="W743" s="3">
        <v>54</v>
      </c>
      <c r="Z743" s="2">
        <v>39</v>
      </c>
      <c r="AA743" s="1">
        <v>3.77</v>
      </c>
      <c r="AB743" s="1">
        <v>32.700000000000003</v>
      </c>
    </row>
    <row r="744" spans="1:28">
      <c r="A744">
        <v>1966</v>
      </c>
      <c r="B744" s="6">
        <v>3</v>
      </c>
      <c r="C744" s="6">
        <v>144</v>
      </c>
      <c r="I744">
        <v>10</v>
      </c>
      <c r="J744" s="3">
        <v>6.5</v>
      </c>
      <c r="K744" s="3">
        <v>28</v>
      </c>
      <c r="L744" s="3">
        <v>7.1</v>
      </c>
      <c r="M744" s="3">
        <f t="shared" si="17"/>
        <v>35.1</v>
      </c>
      <c r="N744" s="4">
        <v>1.83</v>
      </c>
      <c r="P744" s="1">
        <v>10.3</v>
      </c>
      <c r="R744" s="1">
        <v>30</v>
      </c>
      <c r="T744" s="1">
        <v>7.9</v>
      </c>
      <c r="U744" s="2">
        <v>52</v>
      </c>
      <c r="V744" s="2">
        <v>96</v>
      </c>
      <c r="W744" s="3">
        <v>44</v>
      </c>
      <c r="Z744" s="2">
        <v>50</v>
      </c>
      <c r="AA744" s="1">
        <v>1.44</v>
      </c>
      <c r="AB744" s="1">
        <v>43.7</v>
      </c>
    </row>
    <row r="745" spans="1:28">
      <c r="A745">
        <v>1966</v>
      </c>
      <c r="B745" s="6">
        <v>4</v>
      </c>
      <c r="C745" s="6">
        <v>154</v>
      </c>
      <c r="I745">
        <v>8</v>
      </c>
      <c r="J745" s="3">
        <v>6.9</v>
      </c>
      <c r="K745" s="3">
        <v>30</v>
      </c>
      <c r="L745" s="3">
        <v>5.2</v>
      </c>
      <c r="M745" s="3">
        <f t="shared" si="17"/>
        <v>35.200000000000003</v>
      </c>
      <c r="N745" s="4">
        <v>0.61</v>
      </c>
      <c r="P745" s="1">
        <v>8.1</v>
      </c>
      <c r="R745" s="1">
        <v>37</v>
      </c>
      <c r="T745" s="1">
        <v>8.3000000000000007</v>
      </c>
      <c r="U745" s="2">
        <v>62</v>
      </c>
      <c r="V745" s="2">
        <v>96</v>
      </c>
      <c r="W745" s="3">
        <v>34</v>
      </c>
      <c r="Z745" s="2">
        <v>58</v>
      </c>
      <c r="AA745" s="1">
        <v>4.07</v>
      </c>
      <c r="AB745" s="1">
        <v>48.3</v>
      </c>
    </row>
    <row r="746" spans="1:28">
      <c r="A746">
        <v>1966</v>
      </c>
      <c r="B746" s="6">
        <v>5</v>
      </c>
      <c r="C746" s="6">
        <v>121</v>
      </c>
      <c r="I746">
        <v>7</v>
      </c>
      <c r="J746" s="3">
        <v>5.4</v>
      </c>
      <c r="K746" s="3">
        <v>27</v>
      </c>
      <c r="L746" s="3">
        <v>4.5999999999999996</v>
      </c>
      <c r="M746" s="3">
        <f t="shared" si="17"/>
        <v>31.6</v>
      </c>
      <c r="N746" s="4">
        <v>0.56000000000000005</v>
      </c>
      <c r="P746" s="1">
        <v>7.1</v>
      </c>
      <c r="R746" s="1">
        <v>28</v>
      </c>
      <c r="T746" s="1">
        <v>8.1</v>
      </c>
      <c r="U746" s="2">
        <v>55</v>
      </c>
      <c r="V746" s="2">
        <v>88</v>
      </c>
      <c r="W746" s="3">
        <v>33</v>
      </c>
      <c r="Z746" s="2">
        <v>66</v>
      </c>
      <c r="AA746" s="1">
        <v>3.36</v>
      </c>
      <c r="AB746" s="1">
        <v>60.9</v>
      </c>
    </row>
    <row r="747" spans="1:28">
      <c r="A747">
        <v>1966</v>
      </c>
      <c r="B747" s="6">
        <v>6</v>
      </c>
      <c r="C747" s="6">
        <v>180</v>
      </c>
      <c r="I747">
        <v>15</v>
      </c>
      <c r="J747" s="3">
        <v>6</v>
      </c>
      <c r="K747" s="3">
        <v>33</v>
      </c>
      <c r="L747" s="3">
        <v>6.3</v>
      </c>
      <c r="M747" s="3">
        <f t="shared" si="17"/>
        <v>39.299999999999997</v>
      </c>
      <c r="N747" s="4">
        <v>0.35</v>
      </c>
      <c r="P747" s="1">
        <v>14.7</v>
      </c>
      <c r="R747" s="1">
        <v>44</v>
      </c>
      <c r="T747" s="1">
        <v>7.9</v>
      </c>
      <c r="U747" s="2">
        <v>74</v>
      </c>
      <c r="V747" s="2">
        <v>108</v>
      </c>
      <c r="W747" s="3">
        <v>34</v>
      </c>
      <c r="Z747" s="2">
        <v>78</v>
      </c>
      <c r="AA747" s="1">
        <v>1.79</v>
      </c>
      <c r="AB747" s="1">
        <v>71</v>
      </c>
    </row>
    <row r="748" spans="1:28">
      <c r="A748">
        <v>1966</v>
      </c>
      <c r="B748" s="6">
        <v>7</v>
      </c>
      <c r="C748" s="6">
        <v>240</v>
      </c>
      <c r="I748">
        <v>35</v>
      </c>
      <c r="J748" s="3">
        <v>5.4</v>
      </c>
      <c r="K748" s="3">
        <v>38</v>
      </c>
      <c r="L748" s="3">
        <v>7.6</v>
      </c>
      <c r="M748" s="3">
        <f t="shared" si="17"/>
        <v>45.6</v>
      </c>
      <c r="N748" s="4">
        <v>0.24</v>
      </c>
      <c r="P748" s="1">
        <v>20.3</v>
      </c>
      <c r="R748" s="1">
        <v>72</v>
      </c>
      <c r="T748" s="1">
        <v>7.9</v>
      </c>
      <c r="U748" s="2">
        <v>80</v>
      </c>
      <c r="V748" s="2">
        <v>126</v>
      </c>
      <c r="W748" s="3">
        <v>46</v>
      </c>
      <c r="Z748" s="2">
        <v>83</v>
      </c>
      <c r="AA748" s="1">
        <v>1.86</v>
      </c>
      <c r="AB748" s="1">
        <v>76.599999999999994</v>
      </c>
    </row>
    <row r="749" spans="1:28">
      <c r="A749">
        <v>1966</v>
      </c>
      <c r="B749" s="6">
        <v>8</v>
      </c>
      <c r="C749" s="6">
        <v>310</v>
      </c>
      <c r="I749">
        <v>44</v>
      </c>
      <c r="J749" s="3">
        <v>4.8</v>
      </c>
      <c r="K749" s="3">
        <v>43</v>
      </c>
      <c r="L749" s="3">
        <v>7.9</v>
      </c>
      <c r="M749" s="3">
        <f t="shared" si="17"/>
        <v>50.9</v>
      </c>
      <c r="N749" s="4">
        <v>0.14000000000000001</v>
      </c>
      <c r="P749" s="1">
        <v>30</v>
      </c>
      <c r="R749" s="1">
        <v>102</v>
      </c>
      <c r="T749" s="1">
        <v>8.6</v>
      </c>
      <c r="U749" s="2">
        <v>82</v>
      </c>
      <c r="V749" s="2">
        <v>141</v>
      </c>
      <c r="W749" s="3">
        <v>59</v>
      </c>
      <c r="Z749" s="2">
        <v>80</v>
      </c>
      <c r="AA749" s="1">
        <v>1.6</v>
      </c>
      <c r="AB749" s="1">
        <v>74.5</v>
      </c>
    </row>
    <row r="750" spans="1:28">
      <c r="A750">
        <v>1966</v>
      </c>
      <c r="B750" s="6">
        <v>9</v>
      </c>
      <c r="C750" s="6">
        <v>256</v>
      </c>
      <c r="I750">
        <v>28</v>
      </c>
      <c r="J750" s="3">
        <v>4.9000000000000004</v>
      </c>
      <c r="K750" s="3">
        <v>39</v>
      </c>
      <c r="L750" s="3">
        <v>5.7</v>
      </c>
      <c r="M750" s="3">
        <f t="shared" si="17"/>
        <v>44.7</v>
      </c>
      <c r="N750" s="4">
        <v>0.82</v>
      </c>
      <c r="P750" s="1">
        <v>29</v>
      </c>
      <c r="R750" s="1">
        <v>70</v>
      </c>
      <c r="T750" s="1">
        <v>7.8</v>
      </c>
      <c r="U750" s="2">
        <v>66</v>
      </c>
      <c r="V750" s="2">
        <v>123</v>
      </c>
      <c r="W750" s="3">
        <v>57</v>
      </c>
      <c r="Z750" s="2">
        <v>71</v>
      </c>
      <c r="AA750" s="1">
        <v>7.15</v>
      </c>
      <c r="AB750" s="1">
        <v>64.3</v>
      </c>
    </row>
    <row r="751" spans="1:28">
      <c r="A751">
        <v>1966</v>
      </c>
      <c r="B751" s="6">
        <v>10</v>
      </c>
      <c r="C751" s="6">
        <v>145</v>
      </c>
      <c r="I751">
        <v>9</v>
      </c>
      <c r="J751" s="3">
        <v>2.5</v>
      </c>
      <c r="K751" s="3">
        <v>35</v>
      </c>
      <c r="L751" s="3">
        <v>5.6</v>
      </c>
      <c r="M751" s="3">
        <f t="shared" si="17"/>
        <v>40.6</v>
      </c>
      <c r="N751" s="4">
        <v>1.05</v>
      </c>
      <c r="P751" s="1">
        <v>10.5</v>
      </c>
      <c r="R751" s="1">
        <v>28</v>
      </c>
      <c r="T751" s="1">
        <v>8.1999999999999993</v>
      </c>
      <c r="U751" s="2">
        <v>69</v>
      </c>
      <c r="V751" s="2">
        <v>109</v>
      </c>
      <c r="W751" s="3">
        <v>46</v>
      </c>
      <c r="Z751" s="2">
        <v>61</v>
      </c>
      <c r="AA751" s="1">
        <v>3.72</v>
      </c>
      <c r="AB751" s="1">
        <v>53.3</v>
      </c>
    </row>
    <row r="752" spans="1:28">
      <c r="A752">
        <v>1966</v>
      </c>
      <c r="B752" s="6">
        <v>11</v>
      </c>
      <c r="C752" s="6">
        <v>175</v>
      </c>
      <c r="I752">
        <v>9</v>
      </c>
      <c r="J752" s="3">
        <v>4.5</v>
      </c>
      <c r="K752" s="3">
        <v>42</v>
      </c>
      <c r="L752" s="3">
        <v>5.4</v>
      </c>
      <c r="M752" s="3">
        <f t="shared" si="17"/>
        <v>47.4</v>
      </c>
      <c r="N752" s="4">
        <v>0.33</v>
      </c>
      <c r="P752" s="1">
        <v>13.6</v>
      </c>
      <c r="R752" s="1">
        <v>35</v>
      </c>
      <c r="T752" s="1">
        <v>8.4</v>
      </c>
      <c r="U752" s="2">
        <v>87</v>
      </c>
      <c r="V752" s="2">
        <v>126</v>
      </c>
      <c r="W752" s="3">
        <v>39</v>
      </c>
      <c r="Z752" s="2">
        <v>53</v>
      </c>
      <c r="AA752" s="1">
        <v>2</v>
      </c>
      <c r="AB752" s="1">
        <v>45.9</v>
      </c>
    </row>
    <row r="753" spans="1:28">
      <c r="A753">
        <v>1966</v>
      </c>
      <c r="B753" s="6">
        <v>12</v>
      </c>
      <c r="C753" s="6">
        <v>145</v>
      </c>
      <c r="I753">
        <v>8</v>
      </c>
      <c r="J753" s="3">
        <v>3.7</v>
      </c>
      <c r="K753" s="3">
        <v>32</v>
      </c>
      <c r="L753" s="3">
        <v>4.7</v>
      </c>
      <c r="M753" s="3">
        <f t="shared" si="17"/>
        <v>36.700000000000003</v>
      </c>
      <c r="N753" s="4">
        <v>1.52</v>
      </c>
      <c r="P753" s="1">
        <v>10.4</v>
      </c>
      <c r="R753" s="1">
        <v>26</v>
      </c>
      <c r="T753" s="1">
        <v>7.9</v>
      </c>
      <c r="U753" s="2">
        <v>57</v>
      </c>
      <c r="V753" s="2">
        <v>99</v>
      </c>
      <c r="W753" s="3">
        <v>42</v>
      </c>
      <c r="Z753" s="2">
        <v>45</v>
      </c>
      <c r="AA753" s="1">
        <v>3.01</v>
      </c>
      <c r="AB753" s="1">
        <v>34.700000000000003</v>
      </c>
    </row>
    <row r="754" spans="1:28">
      <c r="A754">
        <v>1967</v>
      </c>
      <c r="B754" s="6">
        <v>1</v>
      </c>
      <c r="C754" s="6">
        <v>140</v>
      </c>
      <c r="I754">
        <v>6</v>
      </c>
      <c r="J754" s="3">
        <v>3.5</v>
      </c>
      <c r="K754" s="3">
        <v>29</v>
      </c>
      <c r="L754" s="3">
        <v>5.2</v>
      </c>
      <c r="M754" s="3">
        <f t="shared" si="17"/>
        <v>34.200000000000003</v>
      </c>
      <c r="N754" s="4">
        <v>2.5</v>
      </c>
      <c r="P754" s="1">
        <v>11.2</v>
      </c>
      <c r="R754" s="1">
        <v>58</v>
      </c>
      <c r="T754" s="1">
        <v>7.9</v>
      </c>
      <c r="U754" s="2">
        <v>51</v>
      </c>
      <c r="V754" s="2">
        <v>94</v>
      </c>
      <c r="W754" s="3">
        <v>43</v>
      </c>
      <c r="Z754" s="2">
        <v>43</v>
      </c>
      <c r="AA754" s="1">
        <v>1.36</v>
      </c>
      <c r="AB754" s="1">
        <v>37.299999999999997</v>
      </c>
    </row>
    <row r="755" spans="1:28">
      <c r="A755">
        <v>1967</v>
      </c>
      <c r="B755" s="6">
        <v>2</v>
      </c>
      <c r="C755" s="6">
        <v>136</v>
      </c>
      <c r="I755">
        <v>7</v>
      </c>
      <c r="J755" s="3">
        <v>3.4</v>
      </c>
      <c r="K755" s="3">
        <v>30</v>
      </c>
      <c r="L755" s="3">
        <v>4.5</v>
      </c>
      <c r="M755" s="3">
        <f t="shared" si="17"/>
        <v>34.5</v>
      </c>
      <c r="N755" s="4">
        <v>1.8</v>
      </c>
      <c r="P755" s="1">
        <v>11.7</v>
      </c>
      <c r="R755" s="1">
        <v>48</v>
      </c>
      <c r="T755" s="1">
        <v>7.8</v>
      </c>
      <c r="U755" s="2">
        <v>56</v>
      </c>
      <c r="V755" s="2">
        <v>91</v>
      </c>
      <c r="W755" s="3">
        <v>41</v>
      </c>
      <c r="Z755" s="2">
        <v>42</v>
      </c>
      <c r="AA755" s="1">
        <v>2.4700000000000002</v>
      </c>
      <c r="AB755" s="1">
        <v>30.5</v>
      </c>
    </row>
    <row r="756" spans="1:28">
      <c r="A756">
        <v>1967</v>
      </c>
      <c r="B756" s="6">
        <v>3</v>
      </c>
      <c r="C756" s="6">
        <v>138</v>
      </c>
      <c r="I756">
        <v>3.5</v>
      </c>
      <c r="J756" s="3">
        <v>6.2</v>
      </c>
      <c r="K756" s="3">
        <v>28</v>
      </c>
      <c r="L756" s="3">
        <v>4.5</v>
      </c>
      <c r="M756" s="3">
        <f t="shared" si="17"/>
        <v>32.5</v>
      </c>
      <c r="N756" s="4">
        <v>1.8</v>
      </c>
      <c r="P756" s="1">
        <v>7.8</v>
      </c>
      <c r="R756" s="1">
        <v>26</v>
      </c>
      <c r="T756" s="1">
        <v>7.8</v>
      </c>
      <c r="U756" s="2">
        <v>45</v>
      </c>
      <c r="V756" s="2">
        <v>87</v>
      </c>
      <c r="W756" s="3">
        <v>42</v>
      </c>
      <c r="Z756" s="2">
        <v>48</v>
      </c>
      <c r="AA756" s="1">
        <v>4.08</v>
      </c>
      <c r="AB756" s="1">
        <v>41.2</v>
      </c>
    </row>
    <row r="757" spans="1:28">
      <c r="A757">
        <v>1967</v>
      </c>
      <c r="B757" s="6">
        <v>4</v>
      </c>
      <c r="C757" s="6">
        <v>139</v>
      </c>
      <c r="I757">
        <v>6.2</v>
      </c>
      <c r="J757" s="3">
        <v>2.2000000000000002</v>
      </c>
      <c r="K757" s="3">
        <v>33</v>
      </c>
      <c r="L757" s="3">
        <v>4.8</v>
      </c>
      <c r="M757" s="3">
        <f t="shared" si="17"/>
        <v>37.799999999999997</v>
      </c>
      <c r="N757" s="4">
        <v>2.1</v>
      </c>
      <c r="P757" s="1">
        <v>9.5</v>
      </c>
      <c r="R757" s="1">
        <v>27</v>
      </c>
      <c r="T757" s="1">
        <v>8.1999999999999993</v>
      </c>
      <c r="U757" s="2">
        <v>62</v>
      </c>
      <c r="V757" s="2">
        <v>101</v>
      </c>
      <c r="W757" s="3">
        <v>40</v>
      </c>
      <c r="Z757" s="2">
        <v>61</v>
      </c>
      <c r="AA757" s="1">
        <v>1.9</v>
      </c>
      <c r="AB757" s="1">
        <v>53.2</v>
      </c>
    </row>
    <row r="758" spans="1:28">
      <c r="A758">
        <v>1967</v>
      </c>
      <c r="B758" s="6">
        <v>5</v>
      </c>
      <c r="C758" s="6">
        <v>122</v>
      </c>
      <c r="I758">
        <v>5.4</v>
      </c>
      <c r="J758" s="3">
        <v>1.1000000000000001</v>
      </c>
      <c r="K758" s="3">
        <v>28</v>
      </c>
      <c r="L758" s="3">
        <v>4.5999999999999996</v>
      </c>
      <c r="M758" s="3">
        <f t="shared" si="17"/>
        <v>32.6</v>
      </c>
      <c r="N758" s="4">
        <v>1.3</v>
      </c>
      <c r="P758" s="1">
        <v>7.5</v>
      </c>
      <c r="R758" s="1">
        <v>21</v>
      </c>
      <c r="T758" s="1">
        <v>7.9</v>
      </c>
      <c r="U758" s="2">
        <v>49</v>
      </c>
      <c r="V758" s="2">
        <v>87</v>
      </c>
      <c r="W758" s="3">
        <v>38</v>
      </c>
      <c r="Z758" s="2">
        <v>62</v>
      </c>
      <c r="AA758" s="1">
        <v>4.54</v>
      </c>
      <c r="AB758" s="1">
        <v>56.5</v>
      </c>
    </row>
    <row r="759" spans="1:28">
      <c r="A759">
        <v>1967</v>
      </c>
      <c r="B759" s="6">
        <v>6</v>
      </c>
      <c r="C759" s="6">
        <v>175</v>
      </c>
      <c r="I759">
        <v>8.5</v>
      </c>
      <c r="J759" s="3">
        <v>1.4</v>
      </c>
      <c r="K759" s="3">
        <v>35</v>
      </c>
      <c r="L759" s="3">
        <v>5.3</v>
      </c>
      <c r="M759" s="3">
        <f t="shared" si="17"/>
        <v>40.299999999999997</v>
      </c>
      <c r="N759" s="4">
        <v>0.56000000000000005</v>
      </c>
      <c r="P759" s="1">
        <v>12.1</v>
      </c>
      <c r="R759" s="1">
        <v>29</v>
      </c>
      <c r="T759" s="1">
        <v>8.3000000000000007</v>
      </c>
      <c r="U759" s="2">
        <v>71</v>
      </c>
      <c r="V759" s="2">
        <v>110</v>
      </c>
      <c r="W759" s="3">
        <v>39</v>
      </c>
      <c r="Z759" s="2">
        <v>79</v>
      </c>
      <c r="AA759" s="1">
        <v>2.69</v>
      </c>
      <c r="AB759" s="1">
        <v>70.599999999999994</v>
      </c>
    </row>
    <row r="760" spans="1:28">
      <c r="A760">
        <v>1967</v>
      </c>
      <c r="B760" s="6">
        <v>7</v>
      </c>
      <c r="C760" s="6">
        <v>158</v>
      </c>
      <c r="I760">
        <v>11.5</v>
      </c>
      <c r="J760" s="3">
        <v>2.7</v>
      </c>
      <c r="K760" s="3">
        <v>39</v>
      </c>
      <c r="L760" s="3">
        <v>4.9000000000000004</v>
      </c>
      <c r="M760" s="3">
        <f t="shared" si="17"/>
        <v>43.9</v>
      </c>
      <c r="N760" s="4">
        <v>1.1000000000000001</v>
      </c>
      <c r="P760" s="1">
        <v>12.3</v>
      </c>
      <c r="R760" s="1">
        <v>33</v>
      </c>
      <c r="T760" s="1">
        <v>7.8</v>
      </c>
      <c r="U760" s="2">
        <v>74</v>
      </c>
      <c r="V760" s="2">
        <v>118</v>
      </c>
      <c r="W760" s="3">
        <v>44</v>
      </c>
      <c r="Z760" s="2">
        <v>81</v>
      </c>
      <c r="AA760" s="1">
        <v>4.63</v>
      </c>
      <c r="AB760" s="1">
        <v>73.599999999999994</v>
      </c>
    </row>
    <row r="761" spans="1:28">
      <c r="A761">
        <v>1967</v>
      </c>
      <c r="B761" s="6">
        <v>8</v>
      </c>
      <c r="C761" s="6">
        <v>125</v>
      </c>
      <c r="I761">
        <v>8.6</v>
      </c>
      <c r="J761" s="3">
        <v>3.2</v>
      </c>
      <c r="K761" s="3">
        <v>32</v>
      </c>
      <c r="L761" s="3">
        <v>4.9000000000000004</v>
      </c>
      <c r="M761" s="3">
        <f t="shared" si="17"/>
        <v>36.9</v>
      </c>
      <c r="N761" s="4">
        <v>1.3</v>
      </c>
      <c r="P761" s="1">
        <v>10.5</v>
      </c>
      <c r="R761" s="1">
        <v>30</v>
      </c>
      <c r="T761" s="1">
        <v>7.7</v>
      </c>
      <c r="U761" s="2">
        <v>67</v>
      </c>
      <c r="V761" s="2">
        <v>97</v>
      </c>
      <c r="W761" s="3">
        <v>30</v>
      </c>
      <c r="Z761" s="2">
        <v>78</v>
      </c>
      <c r="AA761" s="1">
        <v>8.9600000000000009</v>
      </c>
      <c r="AB761" s="1">
        <v>72.2</v>
      </c>
    </row>
    <row r="762" spans="1:28">
      <c r="A762">
        <v>1967</v>
      </c>
      <c r="B762" s="6">
        <v>9</v>
      </c>
      <c r="C762" s="6">
        <v>260</v>
      </c>
      <c r="I762">
        <v>12.1</v>
      </c>
      <c r="J762" s="3">
        <v>2.5</v>
      </c>
      <c r="K762" s="3">
        <v>36</v>
      </c>
      <c r="L762" s="3">
        <v>6.7</v>
      </c>
      <c r="M762" s="3">
        <f t="shared" si="17"/>
        <v>42.7</v>
      </c>
      <c r="N762" s="4">
        <v>1.3</v>
      </c>
      <c r="P762" s="1">
        <v>12.2</v>
      </c>
      <c r="R762" s="1">
        <v>35</v>
      </c>
      <c r="T762" s="1">
        <v>8.3000000000000007</v>
      </c>
      <c r="U762" s="2">
        <v>83</v>
      </c>
      <c r="V762" s="2">
        <v>119</v>
      </c>
      <c r="W762" s="3">
        <v>34</v>
      </c>
      <c r="Z762" s="2">
        <v>72</v>
      </c>
      <c r="AA762" s="1">
        <v>1.49</v>
      </c>
      <c r="AB762" s="1">
        <v>63.7</v>
      </c>
    </row>
    <row r="763" spans="1:28">
      <c r="A763">
        <v>1967</v>
      </c>
      <c r="B763" s="6">
        <v>10</v>
      </c>
      <c r="C763" s="6">
        <v>222</v>
      </c>
      <c r="I763">
        <v>14.2</v>
      </c>
      <c r="J763" s="3">
        <v>3</v>
      </c>
      <c r="K763" s="3">
        <v>41</v>
      </c>
      <c r="L763" s="3">
        <v>5.3</v>
      </c>
      <c r="M763" s="3">
        <f t="shared" si="17"/>
        <v>46.3</v>
      </c>
      <c r="N763" s="4">
        <v>1.2</v>
      </c>
      <c r="P763" s="1">
        <v>13.7</v>
      </c>
      <c r="R763" s="1">
        <v>34</v>
      </c>
      <c r="T763" s="1">
        <v>8</v>
      </c>
      <c r="U763" s="2">
        <v>91</v>
      </c>
      <c r="V763" s="2">
        <v>122</v>
      </c>
      <c r="W763" s="3">
        <v>31</v>
      </c>
      <c r="Z763" s="2">
        <v>62</v>
      </c>
      <c r="AA763" s="1">
        <v>2.11</v>
      </c>
      <c r="AB763" s="1">
        <v>54.3</v>
      </c>
    </row>
    <row r="764" spans="1:28">
      <c r="A764">
        <v>1967</v>
      </c>
      <c r="B764" s="6">
        <v>11</v>
      </c>
      <c r="C764" s="6">
        <v>169</v>
      </c>
      <c r="I764">
        <v>7.4</v>
      </c>
      <c r="J764" s="3">
        <v>3.4</v>
      </c>
      <c r="K764" s="3">
        <v>34</v>
      </c>
      <c r="L764" s="3">
        <v>6.4</v>
      </c>
      <c r="M764" s="3">
        <f t="shared" si="17"/>
        <v>40.4</v>
      </c>
      <c r="N764" s="4">
        <v>1.3</v>
      </c>
      <c r="P764" s="1">
        <v>11.7</v>
      </c>
      <c r="R764" s="1">
        <v>28</v>
      </c>
      <c r="T764" s="1">
        <v>8.1</v>
      </c>
      <c r="U764" s="2">
        <v>80</v>
      </c>
      <c r="V764" s="2">
        <v>111</v>
      </c>
      <c r="W764" s="3">
        <v>31</v>
      </c>
      <c r="Z764" s="2">
        <v>48</v>
      </c>
      <c r="AA764" s="1">
        <v>2.23</v>
      </c>
      <c r="AB764" s="1">
        <v>40.9</v>
      </c>
    </row>
    <row r="765" spans="1:28">
      <c r="A765">
        <v>1967</v>
      </c>
      <c r="B765" s="6">
        <v>12</v>
      </c>
      <c r="C765" s="6">
        <v>119</v>
      </c>
      <c r="I765">
        <v>6</v>
      </c>
      <c r="J765" s="3">
        <v>5.6</v>
      </c>
      <c r="K765" s="3">
        <v>27</v>
      </c>
      <c r="L765" s="3">
        <v>5.8</v>
      </c>
      <c r="M765" s="3">
        <f t="shared" si="17"/>
        <v>32.799999999999997</v>
      </c>
      <c r="N765" s="4">
        <v>1.4</v>
      </c>
      <c r="P765" s="1">
        <v>10.5</v>
      </c>
      <c r="R765" s="1">
        <v>28</v>
      </c>
      <c r="T765" s="1">
        <v>7.8</v>
      </c>
      <c r="U765" s="2">
        <v>56</v>
      </c>
      <c r="V765" s="2">
        <v>90</v>
      </c>
      <c r="W765" s="3">
        <v>34</v>
      </c>
      <c r="Z765" s="2">
        <v>41</v>
      </c>
      <c r="AA765" s="1">
        <v>5.18</v>
      </c>
      <c r="AB765" s="1">
        <v>37</v>
      </c>
    </row>
    <row r="766" spans="1:28">
      <c r="A766">
        <v>1968</v>
      </c>
      <c r="B766" s="6">
        <v>1</v>
      </c>
      <c r="C766" s="6">
        <v>143</v>
      </c>
      <c r="I766">
        <v>4.3</v>
      </c>
      <c r="J766" s="3">
        <v>4.8</v>
      </c>
      <c r="K766" s="3">
        <v>29</v>
      </c>
      <c r="L766" s="3">
        <v>5.5</v>
      </c>
      <c r="M766" s="3">
        <f t="shared" si="17"/>
        <v>34.5</v>
      </c>
      <c r="N766" s="4">
        <v>1.8</v>
      </c>
      <c r="P766" s="1">
        <v>10.8</v>
      </c>
      <c r="R766" s="1">
        <v>31</v>
      </c>
      <c r="T766" s="1">
        <v>7.8</v>
      </c>
      <c r="U766" s="2">
        <v>60</v>
      </c>
      <c r="V766" s="2">
        <v>96</v>
      </c>
      <c r="W766" s="3">
        <v>36</v>
      </c>
      <c r="Z766" s="2">
        <v>38</v>
      </c>
      <c r="AA766" s="1">
        <v>2.5</v>
      </c>
      <c r="AB766" s="1">
        <v>28.9</v>
      </c>
    </row>
    <row r="767" spans="1:28">
      <c r="A767">
        <v>1968</v>
      </c>
      <c r="B767" s="6">
        <v>2</v>
      </c>
      <c r="C767" s="6">
        <v>125</v>
      </c>
      <c r="I767">
        <v>5</v>
      </c>
      <c r="J767" s="3">
        <v>5.3</v>
      </c>
      <c r="K767" s="3">
        <v>28</v>
      </c>
      <c r="L767" s="3">
        <v>6.2</v>
      </c>
      <c r="M767" s="3">
        <f t="shared" si="17"/>
        <v>34.200000000000003</v>
      </c>
      <c r="N767" s="4">
        <v>1.8</v>
      </c>
      <c r="P767" s="1">
        <v>8.5</v>
      </c>
      <c r="R767" s="1">
        <v>25</v>
      </c>
      <c r="T767" s="1">
        <v>8</v>
      </c>
      <c r="U767" s="2">
        <v>61</v>
      </c>
      <c r="V767" s="2">
        <v>96</v>
      </c>
      <c r="W767" s="3">
        <v>35</v>
      </c>
      <c r="Z767" s="2">
        <v>37</v>
      </c>
      <c r="AA767" s="1">
        <v>0.64</v>
      </c>
      <c r="AB767" s="1">
        <v>29.6</v>
      </c>
    </row>
    <row r="768" spans="1:28">
      <c r="A768">
        <v>1968</v>
      </c>
      <c r="B768" s="6">
        <v>3</v>
      </c>
      <c r="C768" s="6">
        <v>141</v>
      </c>
      <c r="I768">
        <v>6.1</v>
      </c>
      <c r="J768" s="3">
        <v>3.1</v>
      </c>
      <c r="K768" s="3">
        <v>29</v>
      </c>
      <c r="L768" s="3">
        <v>6.6</v>
      </c>
      <c r="M768" s="3">
        <f t="shared" si="17"/>
        <v>35.6</v>
      </c>
      <c r="N768" s="4">
        <v>1.5</v>
      </c>
      <c r="P768" s="1">
        <v>10.8</v>
      </c>
      <c r="R768" s="1">
        <v>25</v>
      </c>
      <c r="T768" s="1">
        <v>8.1</v>
      </c>
      <c r="U768" s="2">
        <v>60</v>
      </c>
      <c r="V768" s="2">
        <v>87</v>
      </c>
      <c r="W768" s="3">
        <v>37</v>
      </c>
      <c r="Z768" s="2">
        <v>47</v>
      </c>
      <c r="AA768" s="1">
        <v>4.5199999999999996</v>
      </c>
      <c r="AB768" s="1">
        <v>45.3</v>
      </c>
    </row>
    <row r="769" spans="1:28">
      <c r="A769">
        <v>1968</v>
      </c>
      <c r="B769" s="6">
        <v>4</v>
      </c>
      <c r="C769" s="6">
        <v>144</v>
      </c>
      <c r="I769">
        <v>5.3</v>
      </c>
      <c r="J769" s="3">
        <v>2.1</v>
      </c>
      <c r="K769" s="3">
        <v>32</v>
      </c>
      <c r="L769" s="3">
        <v>6.9</v>
      </c>
      <c r="M769" s="3">
        <f t="shared" si="17"/>
        <v>38.9</v>
      </c>
      <c r="N769" s="4">
        <v>1</v>
      </c>
      <c r="P769" s="1">
        <v>9.5</v>
      </c>
      <c r="R769" s="1">
        <v>28</v>
      </c>
      <c r="T769" s="1">
        <v>8.4</v>
      </c>
      <c r="U769" s="2">
        <v>73</v>
      </c>
      <c r="V769" s="2">
        <v>109</v>
      </c>
      <c r="W769" s="3">
        <v>36</v>
      </c>
      <c r="Z769" s="2">
        <v>63</v>
      </c>
      <c r="AA769" s="1">
        <v>1.6</v>
      </c>
      <c r="AB769" s="1">
        <v>53.1</v>
      </c>
    </row>
    <row r="770" spans="1:28">
      <c r="A770">
        <v>1968</v>
      </c>
      <c r="B770" s="6">
        <v>5</v>
      </c>
      <c r="C770" s="6">
        <v>178</v>
      </c>
      <c r="I770">
        <v>7</v>
      </c>
      <c r="J770" s="3">
        <v>3.2</v>
      </c>
      <c r="K770" s="3">
        <v>36</v>
      </c>
      <c r="L770" s="3">
        <v>6.9</v>
      </c>
      <c r="M770" s="3">
        <f t="shared" si="17"/>
        <v>42.9</v>
      </c>
      <c r="N770" s="4">
        <v>1.1000000000000001</v>
      </c>
      <c r="P770" s="1">
        <v>3</v>
      </c>
      <c r="R770" s="1">
        <v>31</v>
      </c>
      <c r="T770" s="1">
        <v>8.1999999999999993</v>
      </c>
      <c r="U770" s="2">
        <v>81</v>
      </c>
      <c r="V770" s="2">
        <v>119</v>
      </c>
      <c r="W770" s="3">
        <v>38</v>
      </c>
      <c r="Z770" s="2">
        <v>66</v>
      </c>
      <c r="AA770" s="1">
        <v>5.16</v>
      </c>
      <c r="AB770" s="1">
        <v>59.3</v>
      </c>
    </row>
    <row r="771" spans="1:28">
      <c r="A771">
        <v>1968</v>
      </c>
      <c r="B771" s="6">
        <v>6</v>
      </c>
      <c r="C771" s="6">
        <v>157</v>
      </c>
      <c r="I771">
        <v>3.6</v>
      </c>
      <c r="J771" s="3">
        <v>4.4000000000000004</v>
      </c>
      <c r="K771" s="3">
        <v>29</v>
      </c>
      <c r="L771" s="3">
        <v>5.6</v>
      </c>
      <c r="M771" s="3">
        <f t="shared" si="17"/>
        <v>34.6</v>
      </c>
      <c r="N771" s="4">
        <v>1.1000000000000001</v>
      </c>
      <c r="P771" s="1">
        <v>9.1999999999999993</v>
      </c>
      <c r="R771" s="1">
        <v>23</v>
      </c>
      <c r="T771" s="1">
        <v>7.6</v>
      </c>
      <c r="U771" s="2">
        <v>58</v>
      </c>
      <c r="V771" s="2">
        <v>95</v>
      </c>
      <c r="W771" s="3">
        <v>37</v>
      </c>
      <c r="Z771" s="2">
        <v>75</v>
      </c>
      <c r="AA771" s="1">
        <v>4.1399999999999997</v>
      </c>
      <c r="AB771" s="1">
        <v>70.7</v>
      </c>
    </row>
    <row r="772" spans="1:28">
      <c r="A772">
        <v>1968</v>
      </c>
      <c r="B772" s="6">
        <v>7</v>
      </c>
      <c r="C772" s="6">
        <v>168</v>
      </c>
      <c r="I772">
        <v>15.5</v>
      </c>
      <c r="J772" s="3">
        <v>1.1000000000000001</v>
      </c>
      <c r="K772" s="3">
        <v>32</v>
      </c>
      <c r="L772" s="3">
        <v>7.3</v>
      </c>
      <c r="M772" s="3">
        <f t="shared" si="17"/>
        <v>39.299999999999997</v>
      </c>
      <c r="N772" s="4">
        <v>0.33</v>
      </c>
      <c r="P772" s="1">
        <v>14.4</v>
      </c>
      <c r="R772" s="1">
        <v>43</v>
      </c>
      <c r="T772" s="1">
        <v>7.9</v>
      </c>
      <c r="U772" s="2">
        <v>71</v>
      </c>
      <c r="V772" s="2">
        <v>110</v>
      </c>
      <c r="W772" s="3">
        <v>39</v>
      </c>
      <c r="Z772" s="2">
        <v>84</v>
      </c>
      <c r="AA772" s="1">
        <v>2.38</v>
      </c>
      <c r="AB772" s="1">
        <v>75.3</v>
      </c>
    </row>
    <row r="773" spans="1:28">
      <c r="A773">
        <v>1968</v>
      </c>
      <c r="B773" s="6">
        <v>8</v>
      </c>
      <c r="C773" s="6">
        <v>213</v>
      </c>
      <c r="I773">
        <v>22.9</v>
      </c>
      <c r="J773" s="3">
        <v>0.9</v>
      </c>
      <c r="K773" s="3">
        <v>34</v>
      </c>
      <c r="L773" s="3">
        <v>8.6</v>
      </c>
      <c r="M773" s="3">
        <f t="shared" si="17"/>
        <v>42.6</v>
      </c>
      <c r="N773" s="4">
        <v>0.45</v>
      </c>
      <c r="P773" s="1">
        <v>20.6</v>
      </c>
      <c r="R773" s="1">
        <v>60</v>
      </c>
      <c r="T773" s="1">
        <v>7.7</v>
      </c>
      <c r="U773" s="2">
        <v>74</v>
      </c>
      <c r="V773" s="2">
        <v>121</v>
      </c>
      <c r="W773" s="3">
        <v>47</v>
      </c>
      <c r="Z773" s="2">
        <v>83</v>
      </c>
      <c r="AA773" s="1">
        <v>3.32</v>
      </c>
      <c r="AB773" s="1">
        <v>75.599999999999994</v>
      </c>
    </row>
    <row r="774" spans="1:28">
      <c r="A774">
        <v>1968</v>
      </c>
      <c r="B774" s="6">
        <v>9</v>
      </c>
      <c r="C774" s="6">
        <v>253</v>
      </c>
      <c r="I774">
        <v>21.3</v>
      </c>
      <c r="J774" s="3">
        <v>0.8</v>
      </c>
      <c r="K774" s="3">
        <v>37</v>
      </c>
      <c r="L774" s="3">
        <v>8.6</v>
      </c>
      <c r="M774" s="3">
        <f t="shared" si="17"/>
        <v>45.6</v>
      </c>
      <c r="N774" s="4">
        <v>0.6</v>
      </c>
      <c r="P774" s="1">
        <v>22.5</v>
      </c>
      <c r="R774" s="1">
        <v>62</v>
      </c>
      <c r="T774" s="1">
        <v>7.7</v>
      </c>
      <c r="U774" s="2">
        <v>76</v>
      </c>
      <c r="V774" s="2">
        <v>128</v>
      </c>
      <c r="W774" s="3">
        <v>52</v>
      </c>
      <c r="Z774" s="2">
        <v>76</v>
      </c>
      <c r="AA774" s="1">
        <v>3.12</v>
      </c>
      <c r="AB774" s="1">
        <v>66.900000000000006</v>
      </c>
    </row>
    <row r="775" spans="1:28">
      <c r="A775">
        <v>1968</v>
      </c>
      <c r="B775" s="6">
        <v>10</v>
      </c>
      <c r="C775" s="6">
        <v>270</v>
      </c>
      <c r="I775">
        <v>28</v>
      </c>
      <c r="J775" s="3">
        <v>0.8</v>
      </c>
      <c r="K775" s="3">
        <v>46</v>
      </c>
      <c r="L775" s="3">
        <v>9.3000000000000007</v>
      </c>
      <c r="M775" s="3">
        <f t="shared" si="17"/>
        <v>55.3</v>
      </c>
      <c r="N775" s="4">
        <v>1.5</v>
      </c>
      <c r="P775" s="1">
        <v>26</v>
      </c>
      <c r="R775" s="1">
        <v>85</v>
      </c>
      <c r="T775" s="1">
        <v>7.9</v>
      </c>
      <c r="U775" s="2">
        <v>103</v>
      </c>
      <c r="V775" s="2">
        <v>154</v>
      </c>
      <c r="W775" s="3">
        <v>51</v>
      </c>
      <c r="Z775" s="2">
        <v>65</v>
      </c>
      <c r="AA775" s="1">
        <v>2.88</v>
      </c>
      <c r="AB775" s="1">
        <v>57.6</v>
      </c>
    </row>
    <row r="776" spans="1:28">
      <c r="A776">
        <v>1968</v>
      </c>
      <c r="B776" s="6">
        <v>11</v>
      </c>
      <c r="C776" s="6">
        <v>220</v>
      </c>
      <c r="I776">
        <v>14.9</v>
      </c>
      <c r="J776" s="3">
        <v>4.5999999999999996</v>
      </c>
      <c r="K776" s="3">
        <v>43</v>
      </c>
      <c r="L776" s="3">
        <v>8.4</v>
      </c>
      <c r="M776" s="3">
        <f t="shared" si="17"/>
        <v>51.4</v>
      </c>
      <c r="N776" s="4">
        <v>1.3</v>
      </c>
      <c r="P776" s="1">
        <v>20.399999999999999</v>
      </c>
      <c r="R776" s="1">
        <v>47</v>
      </c>
      <c r="T776" s="1">
        <v>7.9</v>
      </c>
      <c r="U776" s="2">
        <v>85</v>
      </c>
      <c r="V776" s="2">
        <v>143</v>
      </c>
      <c r="W776" s="3">
        <v>58</v>
      </c>
      <c r="Z776" s="2">
        <v>51</v>
      </c>
      <c r="AA776" s="1">
        <v>3.96</v>
      </c>
      <c r="AB776" s="1">
        <v>46.4</v>
      </c>
    </row>
    <row r="777" spans="1:28">
      <c r="A777">
        <v>1968</v>
      </c>
      <c r="B777" s="6">
        <v>12</v>
      </c>
      <c r="C777" s="6">
        <v>222</v>
      </c>
      <c r="I777">
        <v>7.8</v>
      </c>
      <c r="J777" s="3">
        <v>3</v>
      </c>
      <c r="K777" s="3">
        <v>34</v>
      </c>
      <c r="L777" s="3">
        <v>9.8000000000000007</v>
      </c>
      <c r="M777" s="3">
        <f t="shared" si="17"/>
        <v>43.8</v>
      </c>
      <c r="N777" s="4">
        <v>2</v>
      </c>
      <c r="P777" s="1">
        <v>13.4</v>
      </c>
      <c r="R777" s="1">
        <v>43</v>
      </c>
      <c r="T777" s="1">
        <v>8.1</v>
      </c>
      <c r="U777" s="2">
        <v>69</v>
      </c>
      <c r="V777" s="2">
        <v>122</v>
      </c>
      <c r="W777" s="3">
        <v>53</v>
      </c>
      <c r="Z777" s="2">
        <v>39</v>
      </c>
      <c r="AA777" s="1">
        <v>2.4300000000000002</v>
      </c>
      <c r="AB777" s="1">
        <v>33.1</v>
      </c>
    </row>
    <row r="778" spans="1:28">
      <c r="A778">
        <v>1969</v>
      </c>
      <c r="B778" s="6">
        <v>1</v>
      </c>
      <c r="C778" s="6">
        <v>172</v>
      </c>
      <c r="I778">
        <v>8.5</v>
      </c>
      <c r="J778" s="3">
        <v>2.5</v>
      </c>
      <c r="K778" s="3">
        <v>35</v>
      </c>
      <c r="L778" s="3">
        <v>9</v>
      </c>
      <c r="M778" s="3">
        <f t="shared" si="17"/>
        <v>44</v>
      </c>
      <c r="N778" s="4">
        <v>0.39</v>
      </c>
      <c r="P778" s="1">
        <v>14.8</v>
      </c>
      <c r="R778" s="1">
        <v>41</v>
      </c>
      <c r="T778" s="1">
        <v>8.1999999999999993</v>
      </c>
      <c r="U778" s="2">
        <v>69</v>
      </c>
      <c r="V778" s="2">
        <v>122</v>
      </c>
      <c r="W778" s="3">
        <v>53</v>
      </c>
      <c r="Z778" s="2">
        <v>36</v>
      </c>
      <c r="AA778" s="1">
        <v>1.87</v>
      </c>
      <c r="AB778" s="1">
        <v>31.3</v>
      </c>
    </row>
    <row r="779" spans="1:28">
      <c r="A779">
        <v>1969</v>
      </c>
      <c r="B779" s="6">
        <v>2</v>
      </c>
      <c r="C779" s="6">
        <v>150</v>
      </c>
      <c r="I779">
        <v>6.7</v>
      </c>
      <c r="J779" s="3">
        <v>3.8</v>
      </c>
      <c r="K779" s="3">
        <v>29</v>
      </c>
      <c r="L779" s="3">
        <v>8</v>
      </c>
      <c r="M779" s="3">
        <f t="shared" si="17"/>
        <v>37</v>
      </c>
      <c r="N779" s="4">
        <v>0.43</v>
      </c>
      <c r="P779" s="1">
        <v>16.100000000000001</v>
      </c>
      <c r="R779" s="1">
        <v>27</v>
      </c>
      <c r="T779" s="1">
        <v>8</v>
      </c>
      <c r="U779" s="2">
        <v>57</v>
      </c>
      <c r="V779" s="2">
        <v>107</v>
      </c>
      <c r="W779" s="3">
        <v>50</v>
      </c>
      <c r="Z779" s="2">
        <v>40</v>
      </c>
      <c r="AA779" s="1">
        <v>2.13</v>
      </c>
      <c r="AB779" s="1">
        <v>32.4</v>
      </c>
    </row>
    <row r="780" spans="1:28">
      <c r="A780">
        <v>1969</v>
      </c>
      <c r="B780" s="6">
        <v>3</v>
      </c>
      <c r="C780" s="6">
        <v>159</v>
      </c>
      <c r="I780">
        <v>8.4</v>
      </c>
      <c r="J780" s="3">
        <v>1.9</v>
      </c>
      <c r="K780" s="3">
        <v>33</v>
      </c>
      <c r="L780" s="3">
        <v>7.9</v>
      </c>
      <c r="M780" s="3">
        <f t="shared" si="17"/>
        <v>40.9</v>
      </c>
      <c r="N780" s="4">
        <v>0.36</v>
      </c>
      <c r="P780" s="1">
        <v>16.899999999999999</v>
      </c>
      <c r="R780" s="1">
        <v>33</v>
      </c>
      <c r="T780" s="1">
        <v>8</v>
      </c>
      <c r="U780" s="2">
        <v>62</v>
      </c>
      <c r="V780" s="2">
        <v>111</v>
      </c>
      <c r="W780" s="3">
        <v>49</v>
      </c>
      <c r="Z780" s="2">
        <v>48</v>
      </c>
      <c r="AA780" s="1">
        <v>2.27</v>
      </c>
      <c r="AB780" s="1">
        <v>38.799999999999997</v>
      </c>
    </row>
    <row r="781" spans="1:28">
      <c r="A781">
        <v>1969</v>
      </c>
      <c r="B781" s="6">
        <v>4</v>
      </c>
      <c r="C781" s="6">
        <v>143</v>
      </c>
      <c r="I781">
        <v>5.0999999999999996</v>
      </c>
      <c r="J781" s="3">
        <v>1.8</v>
      </c>
      <c r="K781" s="3">
        <v>29</v>
      </c>
      <c r="L781" s="3">
        <v>7.3</v>
      </c>
      <c r="M781" s="3">
        <f t="shared" si="17"/>
        <v>36.299999999999997</v>
      </c>
      <c r="N781" s="4">
        <v>0.22</v>
      </c>
      <c r="P781" s="1">
        <v>11.4</v>
      </c>
      <c r="R781" s="1">
        <v>26</v>
      </c>
      <c r="T781" s="1">
        <v>7.9</v>
      </c>
      <c r="U781" s="2">
        <v>56</v>
      </c>
      <c r="V781" s="2">
        <v>102</v>
      </c>
      <c r="W781" s="3">
        <v>46</v>
      </c>
      <c r="Z781" s="2">
        <v>61</v>
      </c>
      <c r="AA781" s="1">
        <v>2.57</v>
      </c>
      <c r="AB781" s="1">
        <v>54.4</v>
      </c>
    </row>
    <row r="782" spans="1:28">
      <c r="A782">
        <v>1969</v>
      </c>
      <c r="B782" s="6">
        <v>5</v>
      </c>
      <c r="C782" s="6">
        <v>160</v>
      </c>
      <c r="I782">
        <v>9.5</v>
      </c>
      <c r="J782" s="3">
        <v>0.8</v>
      </c>
      <c r="K782" s="3">
        <v>33</v>
      </c>
      <c r="L782" s="3">
        <v>7</v>
      </c>
      <c r="M782" s="3">
        <f t="shared" si="17"/>
        <v>40</v>
      </c>
      <c r="N782" s="4">
        <v>0.1</v>
      </c>
      <c r="P782" s="1">
        <v>13.5</v>
      </c>
      <c r="R782" s="1">
        <v>31</v>
      </c>
      <c r="T782" s="1">
        <v>8.3000000000000007</v>
      </c>
      <c r="U782" s="2">
        <v>73</v>
      </c>
      <c r="V782" s="2">
        <v>111</v>
      </c>
      <c r="W782" s="3">
        <v>38</v>
      </c>
      <c r="Z782" s="2">
        <v>72</v>
      </c>
      <c r="AA782" s="1">
        <v>2.19</v>
      </c>
      <c r="AB782" s="1">
        <v>63.1</v>
      </c>
    </row>
    <row r="783" spans="1:28">
      <c r="A783">
        <v>1969</v>
      </c>
      <c r="B783" s="6">
        <v>6</v>
      </c>
      <c r="C783" s="6">
        <v>196</v>
      </c>
      <c r="I783">
        <v>15.5</v>
      </c>
      <c r="J783" s="3">
        <v>1</v>
      </c>
      <c r="K783" s="3">
        <v>34</v>
      </c>
      <c r="L783" s="3">
        <v>8</v>
      </c>
      <c r="M783" s="3">
        <f t="shared" si="17"/>
        <v>42</v>
      </c>
      <c r="N783" s="4">
        <v>0.09</v>
      </c>
      <c r="P783" s="1">
        <v>14.9</v>
      </c>
      <c r="R783" s="1">
        <v>43</v>
      </c>
      <c r="T783" s="1">
        <v>7.9</v>
      </c>
      <c r="U783" s="2">
        <v>76</v>
      </c>
      <c r="V783" s="2">
        <v>114</v>
      </c>
      <c r="W783" s="3">
        <v>42</v>
      </c>
      <c r="Z783" s="2">
        <v>80</v>
      </c>
      <c r="AA783" s="1">
        <v>2.62</v>
      </c>
      <c r="AB783" s="1">
        <v>72.400000000000006</v>
      </c>
    </row>
    <row r="784" spans="1:28">
      <c r="A784">
        <v>1969</v>
      </c>
      <c r="B784" s="6">
        <v>7</v>
      </c>
      <c r="C784" s="6">
        <v>226</v>
      </c>
      <c r="I784">
        <v>27.9</v>
      </c>
      <c r="J784" s="3">
        <v>2.1</v>
      </c>
      <c r="K784" s="3">
        <v>36</v>
      </c>
      <c r="L784" s="3">
        <v>7.5</v>
      </c>
      <c r="M784" s="3">
        <f t="shared" si="17"/>
        <v>43.5</v>
      </c>
      <c r="N784" s="4">
        <v>0.12</v>
      </c>
      <c r="P784" s="1">
        <v>22.3</v>
      </c>
      <c r="R784" s="1">
        <v>60</v>
      </c>
      <c r="T784" s="1">
        <v>7.6</v>
      </c>
      <c r="U784" s="2">
        <v>78</v>
      </c>
      <c r="V784" s="2">
        <v>127</v>
      </c>
      <c r="W784" s="3">
        <v>44</v>
      </c>
      <c r="Z784" s="2">
        <v>82</v>
      </c>
      <c r="AA784" s="1">
        <v>6.59</v>
      </c>
      <c r="AB784" s="1">
        <v>75.3</v>
      </c>
    </row>
    <row r="785" spans="1:28">
      <c r="A785">
        <v>1969</v>
      </c>
      <c r="B785" s="6">
        <v>8</v>
      </c>
      <c r="C785" s="6">
        <v>198</v>
      </c>
      <c r="I785">
        <v>9.6999999999999993</v>
      </c>
      <c r="J785" s="3">
        <v>5.5</v>
      </c>
      <c r="K785" s="3">
        <v>33</v>
      </c>
      <c r="L785" s="3">
        <v>4</v>
      </c>
      <c r="M785" s="3">
        <f t="shared" si="17"/>
        <v>37</v>
      </c>
      <c r="N785" s="4">
        <v>0.20599999999999999</v>
      </c>
      <c r="P785" s="1">
        <v>12.8</v>
      </c>
      <c r="R785" s="1">
        <v>30</v>
      </c>
      <c r="T785" s="1">
        <v>7.7</v>
      </c>
      <c r="U785" s="2">
        <v>69</v>
      </c>
      <c r="V785" s="2">
        <v>100</v>
      </c>
      <c r="W785" s="3">
        <v>31</v>
      </c>
      <c r="Z785" s="2">
        <v>80</v>
      </c>
      <c r="AA785" s="1">
        <v>6.08</v>
      </c>
      <c r="AB785" s="1">
        <v>72.7</v>
      </c>
    </row>
    <row r="786" spans="1:28">
      <c r="A786">
        <v>1969</v>
      </c>
      <c r="B786" s="6">
        <v>9</v>
      </c>
      <c r="C786" s="6">
        <v>185</v>
      </c>
      <c r="I786">
        <v>11.2</v>
      </c>
      <c r="J786" s="3">
        <v>2.6</v>
      </c>
      <c r="K786" s="3">
        <v>34</v>
      </c>
      <c r="L786" s="3">
        <v>9.6999999999999993</v>
      </c>
      <c r="M786" s="3">
        <f t="shared" si="17"/>
        <v>43.7</v>
      </c>
      <c r="N786" s="4">
        <v>0.11</v>
      </c>
      <c r="P786" s="1">
        <v>12.6</v>
      </c>
      <c r="R786" s="1">
        <v>43</v>
      </c>
      <c r="T786" s="1">
        <v>8.1999999999999993</v>
      </c>
      <c r="U786" s="2">
        <v>78</v>
      </c>
      <c r="V786" s="2">
        <v>114</v>
      </c>
      <c r="W786" s="3">
        <v>36</v>
      </c>
      <c r="Z786" s="2">
        <v>76</v>
      </c>
      <c r="AA786" s="1">
        <v>3.42</v>
      </c>
      <c r="AB786" s="1">
        <v>66.2</v>
      </c>
    </row>
    <row r="787" spans="1:28">
      <c r="A787">
        <v>1969</v>
      </c>
      <c r="B787" s="6">
        <v>10</v>
      </c>
      <c r="C787" s="6">
        <v>229</v>
      </c>
      <c r="I787">
        <v>14.8</v>
      </c>
      <c r="J787" s="3">
        <v>1.2</v>
      </c>
      <c r="K787" s="3">
        <v>38</v>
      </c>
      <c r="L787" s="3">
        <v>9.6999999999999993</v>
      </c>
      <c r="M787" s="3">
        <f t="shared" si="17"/>
        <v>47.7</v>
      </c>
      <c r="N787" s="4">
        <v>0.10199999999999999</v>
      </c>
      <c r="P787" s="1">
        <v>17.899999999999999</v>
      </c>
      <c r="R787" s="1">
        <v>52</v>
      </c>
      <c r="T787" s="1">
        <v>8.4</v>
      </c>
      <c r="U787" s="2">
        <v>96</v>
      </c>
      <c r="V787" s="2">
        <v>134</v>
      </c>
      <c r="W787" s="3">
        <v>38</v>
      </c>
      <c r="Z787" s="2">
        <v>64</v>
      </c>
      <c r="AA787" s="1">
        <v>1.44</v>
      </c>
      <c r="AB787" s="1">
        <v>54.9</v>
      </c>
    </row>
    <row r="788" spans="1:28">
      <c r="A788">
        <v>1969</v>
      </c>
      <c r="B788" s="6">
        <v>11</v>
      </c>
      <c r="C788" s="6">
        <v>236</v>
      </c>
      <c r="I788">
        <v>12.5</v>
      </c>
      <c r="J788" s="3">
        <v>3.6</v>
      </c>
      <c r="K788" s="3">
        <v>39</v>
      </c>
      <c r="L788" s="3">
        <v>9.5</v>
      </c>
      <c r="M788" s="3">
        <f t="shared" si="17"/>
        <v>48.5</v>
      </c>
      <c r="N788" s="4">
        <v>0.3</v>
      </c>
      <c r="P788" s="1">
        <v>21.3</v>
      </c>
      <c r="R788" s="1">
        <v>47</v>
      </c>
      <c r="T788" s="1">
        <v>8</v>
      </c>
      <c r="U788" s="2">
        <v>95</v>
      </c>
      <c r="V788" s="2">
        <v>137</v>
      </c>
      <c r="W788" s="3">
        <v>42</v>
      </c>
      <c r="Z788" s="2">
        <v>49</v>
      </c>
      <c r="AA788" s="1">
        <v>2.2599999999999998</v>
      </c>
      <c r="AB788" s="1">
        <v>43.4</v>
      </c>
    </row>
    <row r="789" spans="1:28">
      <c r="A789">
        <v>1969</v>
      </c>
      <c r="B789" s="6">
        <v>12</v>
      </c>
      <c r="C789" s="6">
        <v>186</v>
      </c>
      <c r="I789">
        <v>6.7</v>
      </c>
      <c r="J789" s="3">
        <v>4.4000000000000004</v>
      </c>
      <c r="K789" s="3">
        <v>30</v>
      </c>
      <c r="L789" s="3">
        <v>7.3</v>
      </c>
      <c r="M789" s="3">
        <f t="shared" si="17"/>
        <v>37.299999999999997</v>
      </c>
      <c r="N789" s="4">
        <v>0.35</v>
      </c>
      <c r="P789" s="1">
        <v>14.7</v>
      </c>
      <c r="R789" s="1">
        <v>25</v>
      </c>
      <c r="T789" s="1">
        <v>7.9</v>
      </c>
      <c r="U789" s="2">
        <v>62</v>
      </c>
      <c r="V789" s="2">
        <v>103</v>
      </c>
      <c r="W789" s="3">
        <v>41</v>
      </c>
      <c r="Z789" s="2">
        <v>46</v>
      </c>
      <c r="AA789" s="1">
        <v>6.95</v>
      </c>
      <c r="AB789" s="1">
        <v>32.299999999999997</v>
      </c>
    </row>
    <row r="790" spans="1:28">
      <c r="A790">
        <v>1970</v>
      </c>
      <c r="B790" s="6">
        <v>1</v>
      </c>
      <c r="C790" s="6">
        <v>171</v>
      </c>
      <c r="I790">
        <v>6.6</v>
      </c>
      <c r="J790" s="3">
        <v>6.1</v>
      </c>
      <c r="K790" s="3">
        <v>29</v>
      </c>
      <c r="L790" s="3">
        <v>7.9</v>
      </c>
      <c r="M790" s="3">
        <f t="shared" si="17"/>
        <v>36.9</v>
      </c>
      <c r="N790" s="4">
        <v>0.5</v>
      </c>
      <c r="P790" s="1">
        <v>12.3</v>
      </c>
      <c r="R790" s="1">
        <v>24</v>
      </c>
      <c r="T790" s="1">
        <v>7.7</v>
      </c>
      <c r="U790" s="2">
        <v>58</v>
      </c>
      <c r="V790" s="2">
        <v>104</v>
      </c>
      <c r="W790" s="3">
        <v>46</v>
      </c>
      <c r="Z790" s="2">
        <v>37</v>
      </c>
      <c r="AA790" s="1">
        <v>1.4</v>
      </c>
      <c r="AB790" s="1">
        <v>25.8</v>
      </c>
    </row>
    <row r="791" spans="1:28">
      <c r="A791">
        <v>1970</v>
      </c>
      <c r="B791" s="6">
        <v>2</v>
      </c>
      <c r="C791" s="6">
        <v>133</v>
      </c>
      <c r="I791">
        <v>4.3</v>
      </c>
      <c r="J791" s="3">
        <v>5.8</v>
      </c>
      <c r="K791" s="3">
        <v>24</v>
      </c>
      <c r="L791" s="3">
        <v>7.4</v>
      </c>
      <c r="M791" s="3">
        <f t="shared" si="17"/>
        <v>31.4</v>
      </c>
      <c r="N791" s="4">
        <v>0.54</v>
      </c>
      <c r="P791" s="1">
        <v>10.5</v>
      </c>
      <c r="R791" s="1">
        <v>18</v>
      </c>
      <c r="T791" s="1">
        <v>7.6</v>
      </c>
      <c r="U791" s="2">
        <v>43</v>
      </c>
      <c r="V791" s="2">
        <v>96</v>
      </c>
      <c r="W791" s="3">
        <v>47</v>
      </c>
      <c r="Z791" s="2">
        <v>40</v>
      </c>
      <c r="AA791" s="1">
        <v>2.67</v>
      </c>
      <c r="AB791" s="1">
        <v>33.1</v>
      </c>
    </row>
    <row r="792" spans="1:28">
      <c r="A792">
        <v>1970</v>
      </c>
      <c r="B792" s="6">
        <v>3</v>
      </c>
      <c r="C792" s="6">
        <v>148</v>
      </c>
      <c r="I792">
        <v>4.5999999999999996</v>
      </c>
      <c r="J792" s="3">
        <v>5.4</v>
      </c>
      <c r="K792" s="3">
        <v>26</v>
      </c>
      <c r="L792" s="3">
        <v>7.5</v>
      </c>
      <c r="M792" s="3">
        <f t="shared" si="17"/>
        <v>33.5</v>
      </c>
      <c r="N792" s="4">
        <v>0.44</v>
      </c>
      <c r="P792" s="1">
        <v>11.2</v>
      </c>
      <c r="R792" s="1">
        <v>19</v>
      </c>
      <c r="T792" s="1">
        <v>7.8</v>
      </c>
      <c r="U792" s="2">
        <v>46</v>
      </c>
      <c r="V792" s="2">
        <v>93</v>
      </c>
      <c r="W792" s="3">
        <v>47</v>
      </c>
      <c r="Z792" s="2">
        <v>49</v>
      </c>
      <c r="AA792" s="1">
        <v>3.89</v>
      </c>
      <c r="AB792" s="1">
        <v>38.200000000000003</v>
      </c>
    </row>
    <row r="793" spans="1:28">
      <c r="A793">
        <v>1970</v>
      </c>
      <c r="B793" s="6">
        <v>4</v>
      </c>
      <c r="C793" s="6">
        <v>134</v>
      </c>
      <c r="I793">
        <v>7.6</v>
      </c>
      <c r="J793" s="3">
        <v>6</v>
      </c>
      <c r="K793" s="3">
        <v>24</v>
      </c>
      <c r="L793" s="3">
        <v>7.1</v>
      </c>
      <c r="M793" s="3">
        <f t="shared" si="17"/>
        <v>31.1</v>
      </c>
      <c r="N793" s="4">
        <v>0.38</v>
      </c>
      <c r="P793" s="1">
        <v>10.199999999999999</v>
      </c>
      <c r="R793" s="1">
        <v>18</v>
      </c>
      <c r="T793" s="1">
        <v>7.7</v>
      </c>
      <c r="U793" s="2">
        <v>41</v>
      </c>
      <c r="V793" s="2">
        <v>87</v>
      </c>
      <c r="W793" s="3">
        <v>46</v>
      </c>
      <c r="Z793" s="2">
        <v>54</v>
      </c>
      <c r="AA793" s="1">
        <v>4.67</v>
      </c>
      <c r="AB793" s="1">
        <v>51.5</v>
      </c>
    </row>
    <row r="794" spans="1:28">
      <c r="A794">
        <v>1970</v>
      </c>
      <c r="B794" s="6">
        <v>5</v>
      </c>
      <c r="C794" s="6">
        <v>172</v>
      </c>
      <c r="I794">
        <v>7.8</v>
      </c>
      <c r="J794" s="3">
        <v>4.2</v>
      </c>
      <c r="K794" s="3">
        <v>32</v>
      </c>
      <c r="L794" s="3">
        <v>7.5</v>
      </c>
      <c r="M794" s="3">
        <f t="shared" si="17"/>
        <v>39.5</v>
      </c>
      <c r="N794" s="4">
        <v>0.33</v>
      </c>
      <c r="P794" s="1">
        <v>10.8</v>
      </c>
      <c r="R794" s="1">
        <v>21</v>
      </c>
      <c r="T794" s="1">
        <v>8</v>
      </c>
      <c r="U794" s="2">
        <v>68</v>
      </c>
      <c r="V794" s="2">
        <v>112</v>
      </c>
      <c r="W794" s="3">
        <v>44</v>
      </c>
      <c r="Z794" s="2">
        <v>72</v>
      </c>
      <c r="AA794" s="1">
        <v>2.77</v>
      </c>
      <c r="AB794" s="1">
        <v>64.599999999999994</v>
      </c>
    </row>
    <row r="795" spans="1:28">
      <c r="A795">
        <v>1970</v>
      </c>
      <c r="B795" s="6">
        <v>6</v>
      </c>
      <c r="C795" s="6">
        <v>205</v>
      </c>
      <c r="I795">
        <v>6.1</v>
      </c>
      <c r="J795" s="3">
        <v>4.0999999999999996</v>
      </c>
      <c r="K795" s="3">
        <v>35</v>
      </c>
      <c r="L795" s="3">
        <v>7.7</v>
      </c>
      <c r="M795" s="3">
        <f t="shared" si="17"/>
        <v>42.7</v>
      </c>
      <c r="N795" s="4">
        <v>0.3</v>
      </c>
      <c r="P795" s="1">
        <v>11.7</v>
      </c>
      <c r="R795" s="1">
        <v>25</v>
      </c>
      <c r="T795" s="1">
        <v>8</v>
      </c>
      <c r="U795" s="2">
        <v>73</v>
      </c>
      <c r="V795" s="2">
        <v>117</v>
      </c>
      <c r="W795" s="3">
        <v>44</v>
      </c>
      <c r="Z795" s="2">
        <v>79</v>
      </c>
      <c r="AA795" s="1">
        <v>4.59</v>
      </c>
      <c r="AB795" s="1">
        <v>70.599999999999994</v>
      </c>
    </row>
    <row r="796" spans="1:28">
      <c r="A796">
        <v>1970</v>
      </c>
      <c r="B796" s="6">
        <v>7</v>
      </c>
      <c r="C796" s="6">
        <v>178</v>
      </c>
      <c r="I796">
        <v>5.7</v>
      </c>
      <c r="J796" s="3">
        <v>4.3</v>
      </c>
      <c r="K796" s="3">
        <v>31</v>
      </c>
      <c r="L796" s="3">
        <v>6.4</v>
      </c>
      <c r="M796" s="3">
        <f t="shared" si="17"/>
        <v>37.4</v>
      </c>
      <c r="N796" s="4">
        <v>0.47</v>
      </c>
      <c r="P796" s="1">
        <v>8.6999999999999993</v>
      </c>
      <c r="R796" s="1">
        <v>22</v>
      </c>
      <c r="T796" s="1">
        <v>8</v>
      </c>
      <c r="U796" s="2">
        <v>73</v>
      </c>
      <c r="V796" s="2">
        <v>101</v>
      </c>
      <c r="W796" s="3">
        <v>28</v>
      </c>
      <c r="Z796" s="2">
        <v>79</v>
      </c>
      <c r="AA796" s="1">
        <v>5.91</v>
      </c>
      <c r="AB796" s="1">
        <v>74.599999999999994</v>
      </c>
    </row>
    <row r="797" spans="1:28">
      <c r="A797">
        <v>1970</v>
      </c>
      <c r="B797" s="6">
        <v>8</v>
      </c>
      <c r="C797" s="6">
        <v>224</v>
      </c>
      <c r="I797">
        <v>9.5</v>
      </c>
      <c r="J797" s="3">
        <v>1.8</v>
      </c>
      <c r="K797" s="3">
        <v>38</v>
      </c>
      <c r="L797" s="3">
        <v>8.1999999999999993</v>
      </c>
      <c r="M797" s="3">
        <f t="shared" si="17"/>
        <v>46.2</v>
      </c>
      <c r="N797" s="4">
        <v>0.47</v>
      </c>
      <c r="P797" s="1">
        <v>15.6</v>
      </c>
      <c r="R797" s="1">
        <v>36</v>
      </c>
      <c r="T797" s="1">
        <v>8</v>
      </c>
      <c r="U797" s="2">
        <v>87</v>
      </c>
      <c r="V797" s="2">
        <v>128</v>
      </c>
      <c r="W797" s="3">
        <v>41</v>
      </c>
      <c r="Z797" s="2">
        <v>72</v>
      </c>
      <c r="AA797" s="1">
        <v>2.6</v>
      </c>
      <c r="AB797" s="1">
        <v>74.2</v>
      </c>
    </row>
    <row r="798" spans="1:28">
      <c r="A798">
        <v>1970</v>
      </c>
      <c r="B798" s="6">
        <v>9</v>
      </c>
      <c r="C798" s="6">
        <v>240</v>
      </c>
      <c r="I798">
        <v>13.3</v>
      </c>
      <c r="J798" s="3">
        <v>1.4</v>
      </c>
      <c r="K798" s="3">
        <v>37</v>
      </c>
      <c r="L798" s="3">
        <v>10.3</v>
      </c>
      <c r="M798" s="3">
        <f t="shared" ref="M798:M861" si="18">L798+K798</f>
        <v>47.3</v>
      </c>
      <c r="N798" s="4">
        <v>0.36</v>
      </c>
      <c r="P798" s="1">
        <v>19</v>
      </c>
      <c r="R798" s="1">
        <v>51</v>
      </c>
      <c r="T798" s="1">
        <v>7.7</v>
      </c>
      <c r="U798" s="2">
        <v>85</v>
      </c>
      <c r="V798" s="2">
        <v>135</v>
      </c>
      <c r="W798" s="3">
        <v>50</v>
      </c>
      <c r="Z798" s="2">
        <v>79</v>
      </c>
      <c r="AA798" s="1">
        <v>1.69</v>
      </c>
      <c r="AB798" s="1">
        <v>70.400000000000006</v>
      </c>
    </row>
    <row r="799" spans="1:28">
      <c r="A799">
        <v>1970</v>
      </c>
      <c r="B799" s="6">
        <v>10</v>
      </c>
      <c r="C799" s="6">
        <v>287</v>
      </c>
      <c r="I799">
        <v>18.7</v>
      </c>
      <c r="J799" s="3">
        <v>1.9</v>
      </c>
      <c r="K799" s="3">
        <v>45</v>
      </c>
      <c r="L799" s="3">
        <v>11.5</v>
      </c>
      <c r="M799" s="3">
        <f t="shared" si="18"/>
        <v>56.5</v>
      </c>
      <c r="N799" s="4">
        <v>0.42</v>
      </c>
      <c r="P799" s="1">
        <v>23.3</v>
      </c>
      <c r="R799" s="1">
        <v>63</v>
      </c>
      <c r="T799" s="1">
        <v>8.1999999999999993</v>
      </c>
      <c r="U799" s="2">
        <v>101</v>
      </c>
      <c r="V799" s="2">
        <v>161</v>
      </c>
      <c r="W799" s="3">
        <v>60</v>
      </c>
      <c r="Z799" s="2">
        <v>67</v>
      </c>
      <c r="AA799" s="1">
        <v>2.9</v>
      </c>
      <c r="AB799" s="1">
        <v>59</v>
      </c>
    </row>
    <row r="800" spans="1:28">
      <c r="A800">
        <v>1970</v>
      </c>
      <c r="B800" s="6">
        <v>11</v>
      </c>
      <c r="C800" s="6">
        <v>191</v>
      </c>
      <c r="I800">
        <v>11.8</v>
      </c>
      <c r="J800" s="3">
        <v>9.3000000000000007</v>
      </c>
      <c r="K800" s="3">
        <v>32</v>
      </c>
      <c r="L800" s="3">
        <v>7.8</v>
      </c>
      <c r="M800" s="3">
        <f t="shared" si="18"/>
        <v>39.799999999999997</v>
      </c>
      <c r="N800" s="4">
        <v>0.79</v>
      </c>
      <c r="P800" s="1">
        <v>13.3</v>
      </c>
      <c r="R800" s="1">
        <v>32</v>
      </c>
      <c r="T800" s="1">
        <v>7.8</v>
      </c>
      <c r="U800" s="2">
        <v>64</v>
      </c>
      <c r="V800" s="2">
        <v>109</v>
      </c>
      <c r="W800" s="3">
        <v>45</v>
      </c>
      <c r="Z800" s="2">
        <v>54</v>
      </c>
      <c r="AA800" s="1">
        <v>4.21</v>
      </c>
      <c r="AB800" s="1">
        <v>46.1</v>
      </c>
    </row>
    <row r="801" spans="1:28">
      <c r="A801">
        <v>1970</v>
      </c>
      <c r="B801" s="6">
        <v>12</v>
      </c>
      <c r="C801" s="6">
        <v>170</v>
      </c>
      <c r="I801">
        <v>8.6999999999999993</v>
      </c>
      <c r="J801" s="3">
        <v>5.7</v>
      </c>
      <c r="K801" s="3">
        <v>32</v>
      </c>
      <c r="L801" s="3">
        <v>7.7</v>
      </c>
      <c r="M801" s="3">
        <f t="shared" si="18"/>
        <v>39.700000000000003</v>
      </c>
      <c r="N801" s="4">
        <v>0.97</v>
      </c>
      <c r="P801" s="1">
        <v>8.9</v>
      </c>
      <c r="R801" s="1">
        <v>30</v>
      </c>
      <c r="T801" s="1">
        <v>7.8</v>
      </c>
      <c r="U801" s="2">
        <v>61</v>
      </c>
      <c r="V801" s="2">
        <v>106</v>
      </c>
      <c r="W801" s="3">
        <v>45</v>
      </c>
      <c r="Z801" s="2">
        <v>41</v>
      </c>
      <c r="AA801" s="1">
        <v>3.56</v>
      </c>
      <c r="AB801" s="1">
        <v>36</v>
      </c>
    </row>
    <row r="802" spans="1:28">
      <c r="A802">
        <v>1971</v>
      </c>
      <c r="B802" s="6">
        <v>1</v>
      </c>
      <c r="C802" s="6">
        <v>154</v>
      </c>
      <c r="I802">
        <v>10.6</v>
      </c>
      <c r="J802" s="3">
        <v>6.2</v>
      </c>
      <c r="K802" s="3">
        <v>27</v>
      </c>
      <c r="L802" s="3">
        <v>7.5</v>
      </c>
      <c r="M802" s="3">
        <f t="shared" si="18"/>
        <v>34.5</v>
      </c>
      <c r="N802" s="4">
        <v>0.89</v>
      </c>
      <c r="P802" s="1">
        <v>10.4</v>
      </c>
      <c r="R802" s="1">
        <v>28</v>
      </c>
      <c r="T802" s="1">
        <v>7.8</v>
      </c>
      <c r="U802" s="2">
        <v>53</v>
      </c>
      <c r="V802" s="2">
        <v>99</v>
      </c>
      <c r="W802" s="3">
        <v>46</v>
      </c>
      <c r="Z802" s="2">
        <v>38</v>
      </c>
      <c r="AA802" s="1">
        <v>3.15</v>
      </c>
      <c r="AB802" s="1">
        <v>28.2</v>
      </c>
    </row>
    <row r="803" spans="1:28">
      <c r="A803">
        <v>1971</v>
      </c>
      <c r="B803" s="6">
        <v>2</v>
      </c>
      <c r="C803" s="6">
        <v>122</v>
      </c>
      <c r="I803">
        <v>9.6</v>
      </c>
      <c r="J803" s="3">
        <v>5.9</v>
      </c>
      <c r="K803" s="3">
        <v>21</v>
      </c>
      <c r="L803" s="3">
        <v>5.9</v>
      </c>
      <c r="M803" s="3">
        <f t="shared" si="18"/>
        <v>26.9</v>
      </c>
      <c r="N803" s="4">
        <v>0.47</v>
      </c>
      <c r="P803" s="1">
        <v>15.3</v>
      </c>
      <c r="R803" s="1">
        <v>21</v>
      </c>
      <c r="T803" s="1">
        <v>7.6</v>
      </c>
      <c r="U803" s="2">
        <v>45</v>
      </c>
      <c r="V803" s="2">
        <v>84</v>
      </c>
      <c r="W803" s="3">
        <v>39</v>
      </c>
      <c r="Z803" s="2">
        <v>41</v>
      </c>
      <c r="AA803" s="1">
        <v>5.24</v>
      </c>
      <c r="AB803" s="1">
        <v>35.1</v>
      </c>
    </row>
    <row r="804" spans="1:28">
      <c r="A804">
        <v>1971</v>
      </c>
      <c r="B804" s="6">
        <v>3</v>
      </c>
      <c r="C804" s="6">
        <v>139</v>
      </c>
      <c r="I804">
        <v>8.8000000000000007</v>
      </c>
      <c r="J804" s="3">
        <v>5.8</v>
      </c>
      <c r="K804" s="3">
        <v>26</v>
      </c>
      <c r="L804" s="3">
        <v>7.2</v>
      </c>
      <c r="M804" s="3">
        <f t="shared" si="18"/>
        <v>33.200000000000003</v>
      </c>
      <c r="N804" s="4">
        <v>0.83</v>
      </c>
      <c r="P804" s="1">
        <v>9.1</v>
      </c>
      <c r="R804" s="1">
        <v>25</v>
      </c>
      <c r="T804" s="1">
        <v>7.7</v>
      </c>
      <c r="U804" s="2">
        <v>48</v>
      </c>
      <c r="V804" s="2">
        <v>94</v>
      </c>
      <c r="W804" s="3">
        <v>46</v>
      </c>
      <c r="Z804" s="2">
        <v>50</v>
      </c>
      <c r="AA804" s="1">
        <v>2.34</v>
      </c>
      <c r="AB804" s="1">
        <v>40</v>
      </c>
    </row>
    <row r="805" spans="1:28">
      <c r="A805">
        <v>1971</v>
      </c>
      <c r="B805" s="6">
        <v>4</v>
      </c>
      <c r="C805" s="6">
        <v>161</v>
      </c>
      <c r="I805">
        <v>8.1</v>
      </c>
      <c r="J805" s="3">
        <v>1.7</v>
      </c>
      <c r="K805" s="3">
        <v>30</v>
      </c>
      <c r="L805" s="3">
        <v>6.6</v>
      </c>
      <c r="M805" s="3">
        <f t="shared" si="18"/>
        <v>36.6</v>
      </c>
      <c r="N805" s="4">
        <v>0.6</v>
      </c>
      <c r="P805" s="1">
        <v>9.5</v>
      </c>
      <c r="R805" s="1">
        <v>28</v>
      </c>
      <c r="T805" s="1">
        <v>8.1999999999999993</v>
      </c>
      <c r="U805" s="2">
        <v>61</v>
      </c>
      <c r="V805" s="2">
        <v>100</v>
      </c>
      <c r="W805" s="3">
        <v>39</v>
      </c>
      <c r="Z805" s="2">
        <v>63</v>
      </c>
      <c r="AA805" s="1">
        <v>2.09</v>
      </c>
      <c r="AB805" s="1">
        <v>50.3</v>
      </c>
    </row>
    <row r="806" spans="1:28">
      <c r="A806">
        <v>1971</v>
      </c>
      <c r="B806" s="6">
        <v>5</v>
      </c>
      <c r="C806" s="6">
        <v>153</v>
      </c>
      <c r="I806">
        <v>6.2</v>
      </c>
      <c r="J806" s="3">
        <v>4.0999999999999996</v>
      </c>
      <c r="K806" s="3">
        <v>25</v>
      </c>
      <c r="L806" s="3">
        <v>5.5</v>
      </c>
      <c r="M806" s="3">
        <f t="shared" si="18"/>
        <v>30.5</v>
      </c>
      <c r="N806" s="4">
        <v>0.62</v>
      </c>
      <c r="P806" s="1">
        <v>9.3000000000000007</v>
      </c>
      <c r="R806" s="1">
        <v>24</v>
      </c>
      <c r="T806" s="1">
        <v>7.7</v>
      </c>
      <c r="U806" s="2">
        <v>56</v>
      </c>
      <c r="V806" s="2">
        <v>88</v>
      </c>
      <c r="W806" s="3">
        <v>33</v>
      </c>
      <c r="Z806" s="2">
        <v>71</v>
      </c>
      <c r="AA806" s="1">
        <v>6.53</v>
      </c>
      <c r="AB806" s="1">
        <v>59.7</v>
      </c>
    </row>
    <row r="807" spans="1:28">
      <c r="A807">
        <v>1971</v>
      </c>
      <c r="B807" s="6">
        <v>6</v>
      </c>
      <c r="C807" s="6">
        <v>175</v>
      </c>
      <c r="I807">
        <v>6.5</v>
      </c>
      <c r="J807" s="3">
        <v>5.3</v>
      </c>
      <c r="K807" s="3">
        <v>28</v>
      </c>
      <c r="L807" s="3">
        <v>5.2</v>
      </c>
      <c r="M807" s="3">
        <f t="shared" si="18"/>
        <v>33.200000000000003</v>
      </c>
      <c r="N807" s="4">
        <v>0.43</v>
      </c>
      <c r="P807" s="1">
        <v>8.9</v>
      </c>
      <c r="R807" s="1">
        <v>17</v>
      </c>
      <c r="T807" s="1">
        <v>8</v>
      </c>
      <c r="U807" s="2">
        <v>66</v>
      </c>
      <c r="V807" s="2">
        <v>93</v>
      </c>
      <c r="W807" s="3">
        <v>27</v>
      </c>
      <c r="Z807" s="2">
        <v>82</v>
      </c>
      <c r="AA807" s="1">
        <v>2.2400000000000002</v>
      </c>
      <c r="AB807" s="1">
        <v>71.8</v>
      </c>
    </row>
    <row r="808" spans="1:28">
      <c r="A808">
        <v>1971</v>
      </c>
      <c r="B808" s="6">
        <v>7</v>
      </c>
      <c r="C808" s="6">
        <v>192</v>
      </c>
      <c r="I808">
        <v>13.3</v>
      </c>
      <c r="J808" s="3">
        <v>2</v>
      </c>
      <c r="K808" s="3">
        <v>29</v>
      </c>
      <c r="L808" s="3">
        <v>8.9</v>
      </c>
      <c r="M808" s="3">
        <f t="shared" si="18"/>
        <v>37.9</v>
      </c>
      <c r="N808" s="4">
        <v>0.36</v>
      </c>
      <c r="P808" s="1">
        <v>16.399999999999999</v>
      </c>
      <c r="R808" s="1">
        <v>27</v>
      </c>
      <c r="T808" s="1">
        <v>8</v>
      </c>
      <c r="U808" s="2">
        <v>72</v>
      </c>
      <c r="V808" s="2">
        <v>109</v>
      </c>
      <c r="W808" s="3">
        <v>37</v>
      </c>
      <c r="Z808" s="2">
        <v>84</v>
      </c>
      <c r="AA808" s="1">
        <v>4.03</v>
      </c>
      <c r="AB808" s="1">
        <v>73.599999999999994</v>
      </c>
    </row>
    <row r="809" spans="1:28">
      <c r="A809">
        <v>1971</v>
      </c>
      <c r="B809" s="6">
        <v>8</v>
      </c>
      <c r="C809" s="6">
        <v>188</v>
      </c>
      <c r="I809">
        <v>10.4</v>
      </c>
      <c r="J809" s="3">
        <v>4.0999999999999996</v>
      </c>
      <c r="K809" s="3">
        <v>29</v>
      </c>
      <c r="L809" s="3">
        <v>6.5</v>
      </c>
      <c r="M809" s="3">
        <f t="shared" si="18"/>
        <v>35.5</v>
      </c>
      <c r="N809" s="4">
        <v>0.76</v>
      </c>
      <c r="P809" s="1">
        <v>13.4</v>
      </c>
      <c r="R809" s="1">
        <v>31</v>
      </c>
      <c r="T809" s="1">
        <v>7.9</v>
      </c>
      <c r="U809" s="2">
        <v>64</v>
      </c>
      <c r="V809" s="2">
        <v>99</v>
      </c>
      <c r="W809" s="3">
        <v>35</v>
      </c>
      <c r="Z809" s="2">
        <v>81</v>
      </c>
      <c r="AA809" s="1">
        <v>8.65</v>
      </c>
      <c r="AB809" s="1">
        <v>72.099999999999994</v>
      </c>
    </row>
    <row r="810" spans="1:28">
      <c r="A810">
        <v>1971</v>
      </c>
      <c r="B810" s="6">
        <v>9</v>
      </c>
      <c r="C810" s="6">
        <v>186</v>
      </c>
      <c r="I810">
        <v>4.5</v>
      </c>
      <c r="J810" s="3">
        <v>4.9000000000000004</v>
      </c>
      <c r="K810" s="3">
        <v>28</v>
      </c>
      <c r="L810" s="3">
        <v>6.4</v>
      </c>
      <c r="M810" s="3">
        <f t="shared" si="18"/>
        <v>34.4</v>
      </c>
      <c r="N810" s="4">
        <v>0.92</v>
      </c>
      <c r="P810" s="1">
        <v>11.8</v>
      </c>
      <c r="R810" s="1">
        <v>42</v>
      </c>
      <c r="T810" s="1">
        <v>7.8</v>
      </c>
      <c r="U810" s="2">
        <v>64</v>
      </c>
      <c r="V810" s="2">
        <v>98</v>
      </c>
      <c r="W810" s="3">
        <v>34</v>
      </c>
      <c r="Z810" s="2">
        <v>77</v>
      </c>
      <c r="AA810" s="1">
        <v>4.22</v>
      </c>
      <c r="AB810" s="1">
        <v>69.2</v>
      </c>
    </row>
    <row r="811" spans="1:28">
      <c r="A811">
        <v>1971</v>
      </c>
      <c r="B811" s="6">
        <v>10</v>
      </c>
      <c r="C811" s="6">
        <v>174</v>
      </c>
      <c r="I811">
        <v>5.2</v>
      </c>
      <c r="J811" s="3">
        <v>6.9</v>
      </c>
      <c r="K811" s="3">
        <v>31</v>
      </c>
      <c r="L811" s="3">
        <v>6.2</v>
      </c>
      <c r="M811" s="3">
        <f t="shared" si="18"/>
        <v>37.200000000000003</v>
      </c>
      <c r="N811" s="4">
        <v>1.44</v>
      </c>
      <c r="P811" s="1">
        <v>12.2</v>
      </c>
      <c r="R811" s="1">
        <v>28</v>
      </c>
      <c r="T811" s="1">
        <v>7.8</v>
      </c>
      <c r="U811" s="2">
        <v>68</v>
      </c>
      <c r="V811" s="2">
        <v>105</v>
      </c>
      <c r="W811" s="3">
        <v>37</v>
      </c>
      <c r="Z811" s="2">
        <v>67</v>
      </c>
      <c r="AA811" s="1">
        <v>6.56</v>
      </c>
      <c r="AB811" s="1">
        <v>61.5</v>
      </c>
    </row>
    <row r="812" spans="1:28">
      <c r="A812">
        <v>1971</v>
      </c>
      <c r="B812" s="6">
        <v>11</v>
      </c>
      <c r="C812" s="6">
        <v>174</v>
      </c>
      <c r="I812">
        <v>5.9</v>
      </c>
      <c r="J812" s="3">
        <v>6.9</v>
      </c>
      <c r="K812" s="3">
        <v>28</v>
      </c>
      <c r="L812" s="3">
        <v>6.3</v>
      </c>
      <c r="M812" s="3">
        <f t="shared" si="18"/>
        <v>34.299999999999997</v>
      </c>
      <c r="N812" s="4">
        <v>1.77</v>
      </c>
      <c r="P812" s="1">
        <v>12.6</v>
      </c>
      <c r="R812" s="1">
        <v>25</v>
      </c>
      <c r="T812" s="1">
        <v>7.8</v>
      </c>
      <c r="U812" s="2">
        <v>63</v>
      </c>
      <c r="V812" s="2">
        <v>96</v>
      </c>
      <c r="W812" s="3">
        <v>33</v>
      </c>
      <c r="Z812" s="2">
        <v>54</v>
      </c>
      <c r="AA812" s="1">
        <v>3.99</v>
      </c>
      <c r="AB812" s="1">
        <v>44.6</v>
      </c>
    </row>
    <row r="813" spans="1:28">
      <c r="A813">
        <v>1971</v>
      </c>
      <c r="B813" s="6">
        <v>12</v>
      </c>
      <c r="C813" s="6">
        <v>143</v>
      </c>
      <c r="I813">
        <v>5.3</v>
      </c>
      <c r="J813" s="3">
        <v>6.5</v>
      </c>
      <c r="K813" s="3">
        <v>23</v>
      </c>
      <c r="L813" s="3">
        <v>5.2</v>
      </c>
      <c r="M813" s="3">
        <f t="shared" si="18"/>
        <v>28.2</v>
      </c>
      <c r="N813" s="4">
        <v>1.83</v>
      </c>
      <c r="P813" s="1">
        <v>14</v>
      </c>
      <c r="R813" s="1">
        <v>26</v>
      </c>
      <c r="T813" s="1">
        <v>7.7</v>
      </c>
      <c r="U813" s="2">
        <v>49</v>
      </c>
      <c r="V813" s="2">
        <v>83</v>
      </c>
      <c r="W813" s="3">
        <v>34</v>
      </c>
      <c r="Z813" s="2">
        <v>45</v>
      </c>
      <c r="AA813" s="1">
        <v>1.6</v>
      </c>
      <c r="AB813" s="1">
        <v>42.6</v>
      </c>
    </row>
    <row r="814" spans="1:28">
      <c r="A814">
        <v>1972</v>
      </c>
      <c r="B814" s="6">
        <v>1</v>
      </c>
      <c r="C814" s="6">
        <v>160</v>
      </c>
      <c r="I814">
        <v>5.5</v>
      </c>
      <c r="J814" s="3">
        <v>5.5</v>
      </c>
      <c r="K814" s="3">
        <v>25</v>
      </c>
      <c r="L814" s="3">
        <v>6.2</v>
      </c>
      <c r="M814" s="3">
        <f t="shared" si="18"/>
        <v>31.2</v>
      </c>
      <c r="N814" s="4">
        <v>1.63</v>
      </c>
      <c r="P814" s="1">
        <v>14.4</v>
      </c>
      <c r="R814" s="1">
        <v>30</v>
      </c>
      <c r="T814" s="1">
        <v>7.9</v>
      </c>
      <c r="U814" s="2">
        <v>57</v>
      </c>
      <c r="V814" s="2">
        <v>90</v>
      </c>
      <c r="W814" s="3">
        <v>33</v>
      </c>
      <c r="Z814" s="2">
        <v>43</v>
      </c>
      <c r="AA814" s="1">
        <v>3.08</v>
      </c>
      <c r="AB814" s="1">
        <v>35.5</v>
      </c>
    </row>
    <row r="815" spans="1:28">
      <c r="A815">
        <v>1972</v>
      </c>
      <c r="B815" s="6">
        <v>2</v>
      </c>
      <c r="C815" s="6">
        <v>162</v>
      </c>
      <c r="I815">
        <v>7.7</v>
      </c>
      <c r="J815" s="3">
        <v>5.9</v>
      </c>
      <c r="K815" s="3">
        <v>23</v>
      </c>
      <c r="L815" s="3">
        <v>6.3</v>
      </c>
      <c r="M815" s="3">
        <f t="shared" si="18"/>
        <v>29.3</v>
      </c>
      <c r="N815" s="4">
        <v>1.64</v>
      </c>
      <c r="P815" s="1">
        <v>11.7</v>
      </c>
      <c r="R815" s="1">
        <v>26</v>
      </c>
      <c r="T815" s="1">
        <v>7.8</v>
      </c>
      <c r="U815" s="2">
        <v>45</v>
      </c>
      <c r="V815" s="2">
        <v>80</v>
      </c>
      <c r="W815" s="3">
        <v>35</v>
      </c>
      <c r="Z815" s="2">
        <v>40</v>
      </c>
      <c r="AA815" s="1">
        <v>5.55</v>
      </c>
      <c r="AB815" s="1">
        <v>32.299999999999997</v>
      </c>
    </row>
    <row r="816" spans="1:28">
      <c r="A816">
        <v>1972</v>
      </c>
      <c r="B816" s="6">
        <v>3</v>
      </c>
      <c r="C816" s="6">
        <v>145</v>
      </c>
      <c r="I816">
        <v>9.6</v>
      </c>
      <c r="J816" s="3">
        <v>7.1</v>
      </c>
      <c r="K816" s="3">
        <v>22</v>
      </c>
      <c r="L816" s="3">
        <v>5.4</v>
      </c>
      <c r="M816" s="3">
        <f t="shared" si="18"/>
        <v>27.4</v>
      </c>
      <c r="N816" s="4">
        <v>1.67</v>
      </c>
      <c r="P816" s="1">
        <v>9.4</v>
      </c>
      <c r="R816" s="1">
        <v>23</v>
      </c>
      <c r="T816" s="1">
        <v>7.7</v>
      </c>
      <c r="U816" s="2">
        <v>44</v>
      </c>
      <c r="V816" s="2">
        <v>77</v>
      </c>
      <c r="W816" s="3">
        <v>33</v>
      </c>
      <c r="Z816" s="2">
        <v>47</v>
      </c>
      <c r="AA816" s="1">
        <v>2.81</v>
      </c>
      <c r="AB816" s="1">
        <v>41.4</v>
      </c>
    </row>
    <row r="817" spans="1:28">
      <c r="A817">
        <v>1972</v>
      </c>
      <c r="B817" s="6">
        <v>4</v>
      </c>
      <c r="C817" s="6">
        <v>144</v>
      </c>
      <c r="I817">
        <v>8.6999999999999993</v>
      </c>
      <c r="J817" s="3">
        <v>9.8000000000000007</v>
      </c>
      <c r="K817" s="3">
        <v>23</v>
      </c>
      <c r="L817" s="3">
        <v>5.3</v>
      </c>
      <c r="M817" s="3">
        <f t="shared" si="18"/>
        <v>28.3</v>
      </c>
      <c r="N817" s="4">
        <v>1.36</v>
      </c>
      <c r="P817" s="1">
        <v>10.8</v>
      </c>
      <c r="R817" s="1">
        <v>28</v>
      </c>
      <c r="T817" s="1">
        <v>7.8</v>
      </c>
      <c r="U817" s="2">
        <v>51</v>
      </c>
      <c r="V817" s="2">
        <v>80</v>
      </c>
      <c r="W817" s="3">
        <v>29</v>
      </c>
      <c r="Z817" s="2">
        <v>57</v>
      </c>
      <c r="AA817" s="1">
        <v>4.75</v>
      </c>
      <c r="AB817" s="1">
        <v>50.2</v>
      </c>
    </row>
    <row r="818" spans="1:28">
      <c r="A818">
        <v>1972</v>
      </c>
      <c r="B818" s="6">
        <v>5</v>
      </c>
      <c r="C818" s="6">
        <v>143</v>
      </c>
      <c r="I818">
        <v>4.7</v>
      </c>
      <c r="J818" s="3">
        <v>9.6</v>
      </c>
      <c r="K818" s="3">
        <v>23</v>
      </c>
      <c r="L818" s="3">
        <v>5.0999999999999996</v>
      </c>
      <c r="M818" s="3">
        <f t="shared" si="18"/>
        <v>28.1</v>
      </c>
      <c r="N818" s="4">
        <v>1.1499999999999999</v>
      </c>
      <c r="P818" s="1">
        <v>8.6999999999999993</v>
      </c>
      <c r="R818" s="1">
        <v>24</v>
      </c>
      <c r="T818" s="1">
        <v>7.7</v>
      </c>
      <c r="U818" s="2">
        <v>54</v>
      </c>
      <c r="V818" s="2">
        <v>80</v>
      </c>
      <c r="W818" s="3">
        <v>26</v>
      </c>
      <c r="Z818" s="2">
        <v>65</v>
      </c>
      <c r="AA818" s="1">
        <v>4.91</v>
      </c>
      <c r="AB818" s="1">
        <v>61.5</v>
      </c>
    </row>
    <row r="819" spans="1:28">
      <c r="A819">
        <v>1972</v>
      </c>
      <c r="B819" s="6">
        <v>6</v>
      </c>
      <c r="C819" s="6">
        <v>154</v>
      </c>
      <c r="J819" s="3">
        <v>7.6</v>
      </c>
      <c r="K819" s="3">
        <v>27</v>
      </c>
      <c r="L819" s="3">
        <v>5.6</v>
      </c>
      <c r="M819" s="3">
        <f t="shared" si="18"/>
        <v>32.6</v>
      </c>
      <c r="N819" s="4">
        <v>1.54</v>
      </c>
      <c r="P819" s="1">
        <v>8.3000000000000007</v>
      </c>
      <c r="R819" s="1">
        <v>24</v>
      </c>
      <c r="T819" s="1">
        <v>7.9</v>
      </c>
      <c r="U819" s="2">
        <v>67</v>
      </c>
      <c r="V819" s="2">
        <v>88</v>
      </c>
      <c r="W819" s="3">
        <v>21</v>
      </c>
      <c r="Z819" s="2">
        <v>69</v>
      </c>
      <c r="AA819" s="1">
        <v>11.02</v>
      </c>
      <c r="AB819" s="1">
        <v>67</v>
      </c>
    </row>
    <row r="820" spans="1:28">
      <c r="A820">
        <v>1972</v>
      </c>
      <c r="B820" s="6">
        <v>7</v>
      </c>
      <c r="C820" s="6">
        <v>179</v>
      </c>
      <c r="K820" s="3">
        <v>30</v>
      </c>
      <c r="L820" s="3">
        <v>6.2</v>
      </c>
      <c r="M820" s="3">
        <f t="shared" si="18"/>
        <v>36.200000000000003</v>
      </c>
      <c r="N820" s="4">
        <v>0.93</v>
      </c>
      <c r="P820" s="1">
        <v>7.4</v>
      </c>
      <c r="R820" s="1">
        <v>25</v>
      </c>
      <c r="T820" s="1">
        <v>7.8</v>
      </c>
      <c r="U820" s="2">
        <v>77</v>
      </c>
      <c r="V820" s="2">
        <v>97</v>
      </c>
      <c r="W820" s="3">
        <v>20</v>
      </c>
      <c r="Z820" s="2">
        <v>75</v>
      </c>
      <c r="AA820" s="1">
        <v>3</v>
      </c>
      <c r="AB820" s="1">
        <v>74.5</v>
      </c>
    </row>
    <row r="821" spans="1:28">
      <c r="A821">
        <v>1972</v>
      </c>
      <c r="B821" s="6">
        <v>8</v>
      </c>
      <c r="C821" s="6">
        <v>198</v>
      </c>
      <c r="I821">
        <v>12.4</v>
      </c>
      <c r="J821" s="3">
        <v>3.3</v>
      </c>
      <c r="K821" s="3">
        <v>36</v>
      </c>
      <c r="L821" s="3">
        <v>8.5</v>
      </c>
      <c r="M821" s="3">
        <f t="shared" si="18"/>
        <v>44.5</v>
      </c>
      <c r="N821" s="4">
        <v>1.06</v>
      </c>
      <c r="P821" s="1">
        <v>10.7</v>
      </c>
      <c r="R821" s="1">
        <v>32</v>
      </c>
      <c r="T821" s="1">
        <v>8.3000000000000007</v>
      </c>
      <c r="U821" s="2">
        <v>92</v>
      </c>
      <c r="V821" s="2">
        <v>115</v>
      </c>
      <c r="W821" s="3">
        <v>23</v>
      </c>
      <c r="Z821" s="2">
        <v>76</v>
      </c>
      <c r="AA821" s="1">
        <v>2.66</v>
      </c>
      <c r="AB821" s="1">
        <v>72.5</v>
      </c>
    </row>
    <row r="822" spans="1:28">
      <c r="A822">
        <v>1972</v>
      </c>
      <c r="B822" s="6">
        <v>9</v>
      </c>
      <c r="C822" s="6">
        <v>227</v>
      </c>
      <c r="I822">
        <v>15</v>
      </c>
      <c r="J822" s="3">
        <v>1.9</v>
      </c>
      <c r="K822" s="3">
        <v>39</v>
      </c>
      <c r="L822" s="3">
        <v>6.4</v>
      </c>
      <c r="M822" s="3">
        <f t="shared" si="18"/>
        <v>45.4</v>
      </c>
      <c r="N822" s="4">
        <v>0.8</v>
      </c>
      <c r="P822" s="1">
        <v>14.6</v>
      </c>
      <c r="R822" s="1">
        <v>47</v>
      </c>
      <c r="T822" s="1">
        <v>8.1</v>
      </c>
      <c r="U822" s="2">
        <v>107</v>
      </c>
      <c r="V822" s="2">
        <v>133</v>
      </c>
      <c r="W822" s="3">
        <v>26</v>
      </c>
      <c r="Z822" s="2">
        <v>72</v>
      </c>
      <c r="AA822" s="1">
        <v>2.4500000000000002</v>
      </c>
      <c r="AB822" s="1">
        <v>67.400000000000006</v>
      </c>
    </row>
    <row r="823" spans="1:28">
      <c r="A823">
        <v>1972</v>
      </c>
      <c r="B823" s="6">
        <v>10</v>
      </c>
      <c r="C823" s="6">
        <v>190</v>
      </c>
      <c r="J823" s="3">
        <v>4.3</v>
      </c>
      <c r="K823" s="3">
        <v>37</v>
      </c>
      <c r="L823" s="3">
        <v>6.4</v>
      </c>
      <c r="M823" s="3">
        <f t="shared" si="18"/>
        <v>43.4</v>
      </c>
      <c r="N823" s="4">
        <v>1.2</v>
      </c>
      <c r="P823" s="1">
        <v>10.7</v>
      </c>
      <c r="R823" s="1">
        <v>35</v>
      </c>
      <c r="T823" s="1">
        <v>8</v>
      </c>
      <c r="U823" s="2">
        <v>97</v>
      </c>
      <c r="V823" s="2">
        <v>121</v>
      </c>
      <c r="W823" s="3">
        <v>24</v>
      </c>
      <c r="Z823" s="2">
        <v>56</v>
      </c>
      <c r="AA823" s="1">
        <v>3.77</v>
      </c>
      <c r="AB823" s="1">
        <v>52.2</v>
      </c>
    </row>
    <row r="824" spans="1:28">
      <c r="A824">
        <v>1972</v>
      </c>
      <c r="B824" s="6">
        <v>11</v>
      </c>
      <c r="C824" s="6">
        <v>157</v>
      </c>
      <c r="I824">
        <v>9.1999999999999993</v>
      </c>
      <c r="J824" s="3">
        <v>4.0999999999999996</v>
      </c>
      <c r="K824" s="3">
        <v>27</v>
      </c>
      <c r="L824" s="3">
        <v>5.7</v>
      </c>
      <c r="M824" s="3">
        <f t="shared" si="18"/>
        <v>32.700000000000003</v>
      </c>
      <c r="N824" s="4">
        <v>1.38</v>
      </c>
      <c r="P824" s="1">
        <v>8.1999999999999993</v>
      </c>
      <c r="R824" s="1">
        <v>36</v>
      </c>
      <c r="T824" s="1">
        <v>7.8</v>
      </c>
      <c r="U824" s="2">
        <v>70</v>
      </c>
      <c r="V824" s="2">
        <v>92</v>
      </c>
      <c r="W824" s="3">
        <v>22</v>
      </c>
      <c r="Z824" s="2">
        <v>49</v>
      </c>
      <c r="AA824" s="1">
        <v>6.87</v>
      </c>
      <c r="AB824" s="1">
        <v>42.5</v>
      </c>
    </row>
    <row r="825" spans="1:28">
      <c r="A825">
        <v>1972</v>
      </c>
      <c r="B825" s="6">
        <v>12</v>
      </c>
      <c r="C825" s="6">
        <v>119</v>
      </c>
      <c r="I825">
        <v>3.5</v>
      </c>
      <c r="J825" s="3">
        <v>6.1</v>
      </c>
      <c r="K825" s="3">
        <v>21</v>
      </c>
      <c r="L825" s="3">
        <v>3.9</v>
      </c>
      <c r="M825" s="3">
        <f t="shared" si="18"/>
        <v>24.9</v>
      </c>
      <c r="N825" s="4">
        <v>1.39</v>
      </c>
      <c r="P825" s="1">
        <v>7.4</v>
      </c>
      <c r="R825" s="1">
        <v>25</v>
      </c>
      <c r="T825" s="1">
        <v>7.6</v>
      </c>
      <c r="U825" s="2">
        <v>46</v>
      </c>
      <c r="V825" s="2">
        <v>70</v>
      </c>
      <c r="W825" s="3">
        <v>24</v>
      </c>
      <c r="Z825" s="2">
        <v>45</v>
      </c>
      <c r="AA825" s="1">
        <v>5.6</v>
      </c>
      <c r="AB825" s="1">
        <v>40.4</v>
      </c>
    </row>
    <row r="826" spans="1:28">
      <c r="A826">
        <v>1973</v>
      </c>
      <c r="B826" s="6">
        <v>1</v>
      </c>
      <c r="C826" s="6">
        <v>132</v>
      </c>
      <c r="I826">
        <v>7.7</v>
      </c>
      <c r="J826" s="3">
        <v>6.2</v>
      </c>
      <c r="K826" s="3">
        <v>26</v>
      </c>
      <c r="L826" s="3">
        <v>4.8</v>
      </c>
      <c r="M826" s="3">
        <f t="shared" si="18"/>
        <v>30.8</v>
      </c>
      <c r="N826" s="4">
        <v>1.66</v>
      </c>
      <c r="P826" s="1">
        <v>10.1</v>
      </c>
      <c r="R826" s="1">
        <v>27</v>
      </c>
      <c r="S826" s="1">
        <v>1.6</v>
      </c>
      <c r="T826" s="1">
        <v>7.8</v>
      </c>
      <c r="U826" s="2">
        <v>63</v>
      </c>
      <c r="V826" s="2">
        <v>85</v>
      </c>
      <c r="W826" s="3">
        <v>22</v>
      </c>
      <c r="Z826" s="2">
        <v>43</v>
      </c>
      <c r="AA826" s="1">
        <v>3.01</v>
      </c>
      <c r="AB826" s="1">
        <v>34.5</v>
      </c>
    </row>
    <row r="827" spans="1:28">
      <c r="A827">
        <v>1973</v>
      </c>
      <c r="B827" s="6">
        <v>2</v>
      </c>
      <c r="C827" s="6">
        <v>124</v>
      </c>
      <c r="I827">
        <v>6.3</v>
      </c>
      <c r="J827" s="3">
        <v>6.4</v>
      </c>
      <c r="K827" s="3">
        <v>22</v>
      </c>
      <c r="L827" s="3">
        <v>4.4000000000000004</v>
      </c>
      <c r="M827" s="3">
        <f t="shared" si="18"/>
        <v>26.4</v>
      </c>
      <c r="N827" s="4">
        <v>1.88</v>
      </c>
      <c r="P827" s="1">
        <v>9.4</v>
      </c>
      <c r="R827" s="1">
        <v>26</v>
      </c>
      <c r="S827" s="1">
        <v>1.7</v>
      </c>
      <c r="T827" s="1">
        <v>7.7</v>
      </c>
      <c r="U827" s="2">
        <v>53</v>
      </c>
      <c r="V827" s="2">
        <v>72</v>
      </c>
      <c r="W827" s="3">
        <v>19</v>
      </c>
      <c r="Z827" s="2">
        <v>42</v>
      </c>
      <c r="AA827" s="1">
        <v>3.41</v>
      </c>
      <c r="AB827" s="1">
        <v>33</v>
      </c>
    </row>
    <row r="828" spans="1:28">
      <c r="A828">
        <v>1973</v>
      </c>
      <c r="B828" s="6">
        <v>3</v>
      </c>
      <c r="C828" s="6">
        <v>134</v>
      </c>
      <c r="I828">
        <v>7.8</v>
      </c>
      <c r="J828" s="3">
        <v>4.9000000000000004</v>
      </c>
      <c r="K828" s="3">
        <v>23</v>
      </c>
      <c r="L828" s="3">
        <v>5.3</v>
      </c>
      <c r="M828" s="3">
        <f t="shared" si="18"/>
        <v>28.3</v>
      </c>
      <c r="N828" s="4">
        <v>1.39</v>
      </c>
      <c r="P828" s="1">
        <v>9.4</v>
      </c>
      <c r="R828" s="1">
        <v>27</v>
      </c>
      <c r="S828" s="1">
        <v>2</v>
      </c>
      <c r="T828" s="1">
        <v>7.9</v>
      </c>
      <c r="U828" s="2">
        <v>57</v>
      </c>
      <c r="V828" s="2">
        <v>81</v>
      </c>
      <c r="W828" s="3">
        <v>24</v>
      </c>
      <c r="Z828" s="2">
        <v>52</v>
      </c>
      <c r="AA828" s="1">
        <v>3.19</v>
      </c>
      <c r="AB828" s="1">
        <v>47.4</v>
      </c>
    </row>
    <row r="829" spans="1:28">
      <c r="A829">
        <v>1973</v>
      </c>
      <c r="B829" s="6">
        <v>4</v>
      </c>
      <c r="C829" s="6">
        <v>118</v>
      </c>
      <c r="I829">
        <v>0.1</v>
      </c>
      <c r="J829" s="3">
        <v>5.4</v>
      </c>
      <c r="K829" s="3">
        <v>21</v>
      </c>
      <c r="L829" s="3">
        <v>4.5999999999999996</v>
      </c>
      <c r="M829" s="3">
        <f t="shared" si="18"/>
        <v>25.6</v>
      </c>
      <c r="N829" s="4">
        <v>1.44</v>
      </c>
      <c r="P829" s="1">
        <v>7.1</v>
      </c>
      <c r="R829" s="1">
        <v>24</v>
      </c>
      <c r="S829" s="1">
        <v>1</v>
      </c>
      <c r="T829" s="1">
        <v>7.7</v>
      </c>
      <c r="U829" s="2">
        <v>46</v>
      </c>
      <c r="V829" s="2">
        <v>72</v>
      </c>
      <c r="W829" s="3">
        <v>26</v>
      </c>
      <c r="Z829" s="2">
        <v>57</v>
      </c>
      <c r="AA829" s="1">
        <v>5.86</v>
      </c>
      <c r="AB829" s="1">
        <v>52.1</v>
      </c>
    </row>
    <row r="830" spans="1:28">
      <c r="A830">
        <v>1973</v>
      </c>
      <c r="B830" s="6">
        <v>5</v>
      </c>
      <c r="C830" s="6">
        <v>121</v>
      </c>
      <c r="I830">
        <v>8.1999999999999993</v>
      </c>
      <c r="J830" s="3">
        <v>5.0999999999999996</v>
      </c>
      <c r="K830" s="3">
        <v>25</v>
      </c>
      <c r="L830" s="3">
        <v>5.2</v>
      </c>
      <c r="M830" s="3">
        <f t="shared" si="18"/>
        <v>30.2</v>
      </c>
      <c r="N830" s="4">
        <v>1.08</v>
      </c>
      <c r="P830" s="1">
        <v>7.1</v>
      </c>
      <c r="R830" s="1">
        <v>22</v>
      </c>
      <c r="S830" s="1">
        <v>1.8</v>
      </c>
      <c r="T830" s="1">
        <v>7.9</v>
      </c>
      <c r="U830" s="2">
        <v>57</v>
      </c>
      <c r="V830" s="2">
        <v>85</v>
      </c>
      <c r="W830" s="3">
        <v>28</v>
      </c>
      <c r="Z830" s="2">
        <v>63</v>
      </c>
      <c r="AA830" s="1">
        <v>4.03</v>
      </c>
      <c r="AB830" s="1">
        <v>59.6</v>
      </c>
    </row>
    <row r="831" spans="1:28">
      <c r="A831">
        <v>1973</v>
      </c>
      <c r="B831" s="6">
        <v>6</v>
      </c>
      <c r="C831" s="6">
        <v>154</v>
      </c>
      <c r="I831">
        <v>6.7</v>
      </c>
      <c r="J831" s="3">
        <v>5.6</v>
      </c>
      <c r="K831" s="3">
        <v>28</v>
      </c>
      <c r="L831" s="3">
        <v>5.3</v>
      </c>
      <c r="M831" s="3">
        <f t="shared" si="18"/>
        <v>33.299999999999997</v>
      </c>
      <c r="N831" s="4">
        <v>1.47</v>
      </c>
      <c r="P831" s="1">
        <v>9.1999999999999993</v>
      </c>
      <c r="R831" s="1">
        <v>26</v>
      </c>
      <c r="S831" s="1">
        <v>2.2000000000000002</v>
      </c>
      <c r="T831" s="1">
        <v>7.8</v>
      </c>
      <c r="U831" s="2">
        <v>68</v>
      </c>
      <c r="V831" s="2">
        <v>93</v>
      </c>
      <c r="W831" s="3">
        <v>25</v>
      </c>
      <c r="Z831" s="2">
        <v>68</v>
      </c>
      <c r="AA831" s="1">
        <v>3.74</v>
      </c>
      <c r="AB831" s="1">
        <v>72.900000000000006</v>
      </c>
    </row>
    <row r="832" spans="1:28">
      <c r="A832">
        <v>1973</v>
      </c>
      <c r="B832" s="6">
        <v>7</v>
      </c>
      <c r="C832" s="6">
        <v>196</v>
      </c>
      <c r="I832">
        <v>8.3000000000000007</v>
      </c>
      <c r="J832" s="3">
        <v>4.8</v>
      </c>
      <c r="K832" s="3">
        <v>34</v>
      </c>
      <c r="L832" s="3">
        <v>7.4</v>
      </c>
      <c r="M832" s="3">
        <f t="shared" si="18"/>
        <v>41.4</v>
      </c>
      <c r="N832" s="4">
        <v>1.24</v>
      </c>
      <c r="P832" s="1">
        <v>14.9</v>
      </c>
      <c r="R832" s="1">
        <v>31</v>
      </c>
      <c r="S832" s="1">
        <v>2.5</v>
      </c>
      <c r="T832" s="1">
        <v>8.1999999999999993</v>
      </c>
      <c r="U832" s="2">
        <v>80</v>
      </c>
      <c r="V832" s="2">
        <v>115</v>
      </c>
      <c r="W832" s="3">
        <v>35</v>
      </c>
      <c r="Z832" s="2">
        <v>68</v>
      </c>
      <c r="AA832" s="1">
        <v>2.9</v>
      </c>
      <c r="AB832" s="1">
        <v>75.099999999999994</v>
      </c>
    </row>
    <row r="833" spans="1:28">
      <c r="A833">
        <v>1973</v>
      </c>
      <c r="B833" s="6">
        <v>8</v>
      </c>
      <c r="C833" s="6">
        <v>212</v>
      </c>
      <c r="I833">
        <v>15</v>
      </c>
      <c r="J833" s="3">
        <v>3.2</v>
      </c>
      <c r="K833" s="3">
        <v>35</v>
      </c>
      <c r="L833" s="3">
        <v>8.1</v>
      </c>
      <c r="M833" s="3">
        <f t="shared" si="18"/>
        <v>43.1</v>
      </c>
      <c r="N833" s="4">
        <v>1.3</v>
      </c>
      <c r="R833" s="1">
        <v>49</v>
      </c>
      <c r="S833" s="1">
        <v>1.8</v>
      </c>
      <c r="T833" s="1">
        <v>7.8</v>
      </c>
      <c r="U833" s="2">
        <v>84</v>
      </c>
      <c r="V833" s="2">
        <v>124</v>
      </c>
      <c r="W833" s="3">
        <v>46</v>
      </c>
      <c r="Z833" s="2">
        <v>78</v>
      </c>
      <c r="AA833" s="1">
        <v>4.95</v>
      </c>
      <c r="AB833" s="1">
        <v>75.099999999999994</v>
      </c>
    </row>
    <row r="834" spans="1:28">
      <c r="A834">
        <v>1973</v>
      </c>
      <c r="B834" s="6">
        <v>9</v>
      </c>
      <c r="C834" s="6">
        <v>211</v>
      </c>
      <c r="I834">
        <v>132</v>
      </c>
      <c r="J834" s="3">
        <v>4.2</v>
      </c>
      <c r="K834" s="3">
        <v>38</v>
      </c>
      <c r="L834" s="3">
        <v>7.5</v>
      </c>
      <c r="M834" s="3">
        <f t="shared" si="18"/>
        <v>45.5</v>
      </c>
      <c r="N834" s="4">
        <v>1.55</v>
      </c>
      <c r="R834" s="1">
        <v>39</v>
      </c>
      <c r="S834" s="1">
        <v>2.4</v>
      </c>
      <c r="T834" s="1">
        <v>8.3000000000000007</v>
      </c>
      <c r="U834" s="2">
        <v>88</v>
      </c>
      <c r="V834" s="2">
        <v>127</v>
      </c>
      <c r="W834" s="3">
        <v>39</v>
      </c>
      <c r="Z834" s="2">
        <v>80</v>
      </c>
      <c r="AA834" s="1">
        <v>3.53</v>
      </c>
      <c r="AB834" s="1">
        <v>68.7</v>
      </c>
    </row>
    <row r="835" spans="1:28">
      <c r="A835">
        <v>1973</v>
      </c>
      <c r="B835" s="6">
        <v>10</v>
      </c>
      <c r="C835" s="6">
        <v>221</v>
      </c>
      <c r="I835">
        <v>12.1</v>
      </c>
      <c r="J835" s="3">
        <v>3.6</v>
      </c>
      <c r="K835" s="3">
        <v>43</v>
      </c>
      <c r="L835" s="3">
        <v>8.4</v>
      </c>
      <c r="M835" s="3">
        <f t="shared" si="18"/>
        <v>51.4</v>
      </c>
      <c r="N835" s="4">
        <v>1.79</v>
      </c>
      <c r="P835" s="1">
        <v>13.1</v>
      </c>
      <c r="R835" s="1">
        <v>43</v>
      </c>
      <c r="S835" s="1">
        <v>1.4</v>
      </c>
      <c r="T835" s="1">
        <v>7.9</v>
      </c>
      <c r="U835" s="2">
        <v>94</v>
      </c>
      <c r="V835" s="2">
        <v>144</v>
      </c>
      <c r="W835" s="3">
        <v>50</v>
      </c>
      <c r="Z835" s="2">
        <v>69</v>
      </c>
      <c r="AA835" s="1">
        <v>2.92</v>
      </c>
      <c r="AB835" s="1">
        <v>57.9</v>
      </c>
    </row>
    <row r="836" spans="1:28">
      <c r="A836">
        <v>1973</v>
      </c>
      <c r="B836" s="6">
        <v>11</v>
      </c>
      <c r="C836" s="6">
        <v>176</v>
      </c>
      <c r="I836">
        <v>7.4</v>
      </c>
      <c r="J836" s="3">
        <v>5.4</v>
      </c>
      <c r="K836" s="3">
        <v>33</v>
      </c>
      <c r="L836" s="3">
        <v>6.7</v>
      </c>
      <c r="M836" s="3">
        <f t="shared" si="18"/>
        <v>39.700000000000003</v>
      </c>
      <c r="P836" s="1">
        <v>8.4</v>
      </c>
      <c r="R836" s="1">
        <v>31</v>
      </c>
      <c r="S836" s="1">
        <v>1.05</v>
      </c>
      <c r="T836" s="1">
        <v>7.8</v>
      </c>
      <c r="U836" s="2">
        <v>83</v>
      </c>
      <c r="V836" s="2">
        <v>112</v>
      </c>
      <c r="W836" s="3">
        <v>29</v>
      </c>
      <c r="Z836" s="2">
        <v>55</v>
      </c>
      <c r="AA836" s="1">
        <v>1.57</v>
      </c>
      <c r="AB836" s="1">
        <v>47.1</v>
      </c>
    </row>
    <row r="837" spans="1:28">
      <c r="A837">
        <v>1973</v>
      </c>
      <c r="B837" s="6">
        <v>12</v>
      </c>
      <c r="C837" s="6">
        <v>149</v>
      </c>
      <c r="I837">
        <v>7</v>
      </c>
      <c r="J837" s="3">
        <v>5</v>
      </c>
      <c r="K837" s="3">
        <v>29</v>
      </c>
      <c r="L837" s="3">
        <v>5.4</v>
      </c>
      <c r="M837" s="3">
        <f t="shared" si="18"/>
        <v>34.4</v>
      </c>
      <c r="N837" s="4">
        <v>1.33</v>
      </c>
      <c r="P837" s="1">
        <v>22</v>
      </c>
      <c r="R837" s="1">
        <v>28</v>
      </c>
      <c r="S837" s="1">
        <v>1</v>
      </c>
      <c r="T837" s="1">
        <v>7.8</v>
      </c>
      <c r="U837" s="2">
        <v>61</v>
      </c>
      <c r="V837" s="2">
        <v>92</v>
      </c>
      <c r="W837" s="3">
        <v>31</v>
      </c>
      <c r="Z837" s="2">
        <v>47</v>
      </c>
      <c r="AA837" s="1">
        <v>5.71</v>
      </c>
      <c r="AB837" s="1">
        <v>37.299999999999997</v>
      </c>
    </row>
    <row r="838" spans="1:28">
      <c r="A838">
        <v>1974</v>
      </c>
      <c r="B838" s="6">
        <v>1</v>
      </c>
      <c r="C838" s="6">
        <v>134</v>
      </c>
      <c r="J838" s="3">
        <v>7.4</v>
      </c>
      <c r="K838" s="3">
        <v>24</v>
      </c>
      <c r="L838" s="3">
        <v>5</v>
      </c>
      <c r="M838" s="3">
        <f t="shared" si="18"/>
        <v>29</v>
      </c>
      <c r="N838" s="4">
        <v>1.66</v>
      </c>
      <c r="P838" s="1">
        <v>10</v>
      </c>
      <c r="R838" s="1">
        <v>25</v>
      </c>
      <c r="S838" s="1">
        <v>0.6</v>
      </c>
      <c r="T838" s="1">
        <v>7.7</v>
      </c>
      <c r="U838" s="2">
        <v>51</v>
      </c>
      <c r="V838" s="2">
        <v>80</v>
      </c>
      <c r="W838" s="3">
        <v>29</v>
      </c>
      <c r="Z838" s="2">
        <v>46</v>
      </c>
      <c r="AA838" s="1">
        <v>3.68</v>
      </c>
      <c r="AB838" s="1">
        <v>38.5</v>
      </c>
    </row>
    <row r="839" spans="1:28">
      <c r="A839">
        <v>1974</v>
      </c>
      <c r="B839" s="6">
        <v>2</v>
      </c>
      <c r="C839" s="6">
        <v>161</v>
      </c>
      <c r="J839" s="3">
        <v>5.4</v>
      </c>
      <c r="K839" s="3">
        <v>35</v>
      </c>
      <c r="L839" s="3">
        <v>6.4</v>
      </c>
      <c r="M839" s="3">
        <f t="shared" si="18"/>
        <v>41.4</v>
      </c>
      <c r="N839" s="4">
        <v>1.72</v>
      </c>
      <c r="P839" s="1">
        <v>12.1</v>
      </c>
      <c r="R839" s="1">
        <v>41</v>
      </c>
      <c r="S839" s="1">
        <v>0.5</v>
      </c>
      <c r="T839" s="1">
        <v>8.1999999999999993</v>
      </c>
      <c r="U839" s="2">
        <v>79</v>
      </c>
      <c r="V839" s="2">
        <v>116</v>
      </c>
      <c r="W839" s="3">
        <v>37</v>
      </c>
      <c r="Z839" s="2">
        <v>47</v>
      </c>
      <c r="AA839" s="1">
        <v>1.51</v>
      </c>
      <c r="AB839" s="1">
        <v>34</v>
      </c>
    </row>
    <row r="840" spans="1:28">
      <c r="A840">
        <v>1974</v>
      </c>
      <c r="B840" s="6">
        <v>3</v>
      </c>
      <c r="C840" s="6">
        <v>133</v>
      </c>
      <c r="J840" s="3">
        <v>1.6</v>
      </c>
      <c r="K840" s="3">
        <v>30</v>
      </c>
      <c r="L840" s="3">
        <v>5.9</v>
      </c>
      <c r="M840" s="3">
        <f t="shared" si="18"/>
        <v>35.9</v>
      </c>
      <c r="N840" s="4">
        <v>1.41</v>
      </c>
      <c r="P840" s="1">
        <v>13.5</v>
      </c>
      <c r="R840" s="1">
        <v>18</v>
      </c>
      <c r="S840" s="1">
        <v>0.6</v>
      </c>
      <c r="T840" s="1">
        <v>8.5</v>
      </c>
      <c r="U840" s="2">
        <v>65</v>
      </c>
      <c r="V840" s="2">
        <v>101</v>
      </c>
      <c r="W840" s="3">
        <v>36</v>
      </c>
      <c r="Z840" s="2">
        <v>53</v>
      </c>
      <c r="AA840" s="1">
        <v>4.2699999999999996</v>
      </c>
      <c r="AB840" s="1">
        <v>44.8</v>
      </c>
    </row>
    <row r="841" spans="1:28">
      <c r="A841">
        <v>1974</v>
      </c>
      <c r="B841" s="6">
        <v>4</v>
      </c>
      <c r="C841" s="6">
        <v>125</v>
      </c>
      <c r="J841" s="3">
        <v>3.6</v>
      </c>
      <c r="K841" s="3">
        <v>24</v>
      </c>
      <c r="L841" s="3">
        <v>4.5999999999999996</v>
      </c>
      <c r="M841" s="3">
        <f t="shared" si="18"/>
        <v>28.6</v>
      </c>
      <c r="N841" s="4">
        <v>1.32</v>
      </c>
      <c r="P841" s="1">
        <v>6.8</v>
      </c>
      <c r="R841" s="1">
        <v>15</v>
      </c>
      <c r="S841" s="1">
        <v>1</v>
      </c>
      <c r="T841" s="1">
        <v>7.8</v>
      </c>
      <c r="U841" s="2">
        <v>56</v>
      </c>
      <c r="V841" s="2">
        <v>81</v>
      </c>
      <c r="W841" s="3">
        <v>25</v>
      </c>
      <c r="Z841" s="2">
        <v>59</v>
      </c>
      <c r="AA841" s="1">
        <v>2.64</v>
      </c>
      <c r="AB841" s="1">
        <v>54.6</v>
      </c>
    </row>
    <row r="842" spans="1:28">
      <c r="A842">
        <v>1974</v>
      </c>
      <c r="B842" s="6">
        <v>5</v>
      </c>
      <c r="C842" s="6">
        <v>147</v>
      </c>
      <c r="J842" s="3">
        <v>2.7</v>
      </c>
      <c r="K842" s="3">
        <v>34</v>
      </c>
      <c r="L842" s="3">
        <v>5.0999999999999996</v>
      </c>
      <c r="M842" s="3">
        <f t="shared" si="18"/>
        <v>39.1</v>
      </c>
      <c r="N842" s="4">
        <v>1.35</v>
      </c>
      <c r="P842" s="1">
        <v>8.1999999999999993</v>
      </c>
      <c r="R842" s="1">
        <v>15</v>
      </c>
      <c r="S842" s="1">
        <v>1.1000000000000001</v>
      </c>
      <c r="T842" s="1">
        <v>8.1999999999999993</v>
      </c>
      <c r="U842" s="2">
        <v>74</v>
      </c>
      <c r="V842" s="2">
        <v>102</v>
      </c>
      <c r="W842" s="3">
        <v>28</v>
      </c>
      <c r="Z842" s="2">
        <v>72</v>
      </c>
      <c r="AA842" s="1">
        <v>4.41</v>
      </c>
      <c r="AB842" s="1">
        <v>61.5</v>
      </c>
    </row>
    <row r="843" spans="1:28">
      <c r="A843">
        <v>1974</v>
      </c>
      <c r="B843" s="6">
        <v>6</v>
      </c>
      <c r="C843" s="6">
        <v>148</v>
      </c>
      <c r="J843" s="3">
        <v>3.3</v>
      </c>
      <c r="K843" s="3">
        <v>31</v>
      </c>
      <c r="L843" s="3">
        <v>4.2</v>
      </c>
      <c r="M843" s="3">
        <f t="shared" si="18"/>
        <v>35.200000000000003</v>
      </c>
      <c r="N843" s="4">
        <v>1.29</v>
      </c>
      <c r="P843" s="1">
        <v>7.1</v>
      </c>
      <c r="R843" s="1">
        <v>20</v>
      </c>
      <c r="S843" s="1">
        <v>1.1000000000000001</v>
      </c>
      <c r="T843" s="1">
        <v>8</v>
      </c>
      <c r="U843" s="2">
        <v>63</v>
      </c>
      <c r="V843" s="2">
        <v>95</v>
      </c>
      <c r="W843" s="3">
        <v>32</v>
      </c>
      <c r="Z843" s="2">
        <v>77</v>
      </c>
      <c r="AA843" s="1">
        <v>4.46</v>
      </c>
      <c r="AB843" s="1">
        <v>67.5</v>
      </c>
    </row>
    <row r="844" spans="1:28">
      <c r="A844">
        <v>1974</v>
      </c>
      <c r="B844" s="6">
        <v>7</v>
      </c>
      <c r="C844" s="6">
        <v>158</v>
      </c>
      <c r="J844" s="3">
        <v>3</v>
      </c>
      <c r="K844" s="3">
        <v>33</v>
      </c>
      <c r="L844" s="3">
        <v>5.7</v>
      </c>
      <c r="M844" s="3">
        <f t="shared" si="18"/>
        <v>38.700000000000003</v>
      </c>
      <c r="N844" s="4">
        <v>1.08</v>
      </c>
      <c r="P844" s="1">
        <v>10.7</v>
      </c>
      <c r="R844" s="1">
        <v>28</v>
      </c>
      <c r="S844" s="1">
        <v>1.2</v>
      </c>
      <c r="T844" s="1">
        <v>8.1999999999999993</v>
      </c>
      <c r="U844" s="2">
        <v>68</v>
      </c>
      <c r="V844" s="2">
        <v>108</v>
      </c>
      <c r="W844" s="3">
        <v>40</v>
      </c>
      <c r="Z844" s="2">
        <v>84</v>
      </c>
      <c r="AA844" s="1">
        <v>1.74</v>
      </c>
      <c r="AB844" s="1">
        <v>74.2</v>
      </c>
    </row>
    <row r="845" spans="1:28">
      <c r="A845">
        <v>1974</v>
      </c>
      <c r="B845" s="6">
        <v>8</v>
      </c>
      <c r="C845" s="6">
        <v>204</v>
      </c>
      <c r="J845" s="3">
        <v>1.5</v>
      </c>
      <c r="K845" s="3">
        <v>35</v>
      </c>
      <c r="L845" s="3">
        <v>7.9</v>
      </c>
      <c r="M845" s="3">
        <f t="shared" si="18"/>
        <v>42.9</v>
      </c>
      <c r="N845" s="4">
        <v>0.19</v>
      </c>
      <c r="P845" s="1">
        <v>17.2</v>
      </c>
      <c r="R845" s="1">
        <v>38</v>
      </c>
      <c r="S845" s="1">
        <v>0.9</v>
      </c>
      <c r="T845" s="1">
        <v>7.8</v>
      </c>
      <c r="U845" s="2">
        <v>72</v>
      </c>
      <c r="V845" s="2">
        <v>120</v>
      </c>
      <c r="W845" s="3">
        <v>48</v>
      </c>
      <c r="Z845" s="2">
        <v>85</v>
      </c>
      <c r="AA845" s="1">
        <v>4.71</v>
      </c>
      <c r="AB845" s="1">
        <v>73.400000000000006</v>
      </c>
    </row>
    <row r="846" spans="1:28">
      <c r="A846">
        <v>1974</v>
      </c>
      <c r="B846" s="6">
        <v>9</v>
      </c>
      <c r="C846" s="6">
        <v>201</v>
      </c>
      <c r="J846" s="3">
        <v>1.4</v>
      </c>
      <c r="K846" s="3">
        <v>42</v>
      </c>
      <c r="L846" s="3">
        <v>5.8</v>
      </c>
      <c r="M846" s="3">
        <f t="shared" si="18"/>
        <v>47.8</v>
      </c>
      <c r="N846" s="4">
        <v>0.95</v>
      </c>
      <c r="P846" s="1">
        <v>16.8</v>
      </c>
      <c r="R846" s="1">
        <v>28</v>
      </c>
      <c r="S846" s="1">
        <v>2.1</v>
      </c>
      <c r="T846" s="1">
        <v>8.4</v>
      </c>
      <c r="U846" s="2">
        <v>90</v>
      </c>
      <c r="V846" s="2">
        <v>131</v>
      </c>
      <c r="W846" s="3">
        <v>41</v>
      </c>
      <c r="Z846" s="2">
        <v>78</v>
      </c>
      <c r="AA846" s="1">
        <v>4.76</v>
      </c>
      <c r="AB846" s="1">
        <v>65.400000000000006</v>
      </c>
    </row>
    <row r="847" spans="1:28">
      <c r="A847">
        <v>1974</v>
      </c>
      <c r="B847" s="6">
        <v>10</v>
      </c>
      <c r="C847" s="6">
        <v>248</v>
      </c>
      <c r="K847" s="3">
        <v>55</v>
      </c>
      <c r="L847" s="3">
        <v>7.4</v>
      </c>
      <c r="M847" s="3">
        <f t="shared" si="18"/>
        <v>62.4</v>
      </c>
      <c r="N847" s="4">
        <v>0.68</v>
      </c>
      <c r="P847" s="1">
        <v>24</v>
      </c>
      <c r="R847" s="1">
        <v>42</v>
      </c>
      <c r="S847" s="1">
        <v>1.6</v>
      </c>
      <c r="T847" s="1">
        <v>8.6</v>
      </c>
      <c r="U847" s="2">
        <v>112</v>
      </c>
      <c r="V847" s="2">
        <v>168</v>
      </c>
      <c r="W847" s="3">
        <v>56</v>
      </c>
      <c r="Z847" s="2">
        <v>62</v>
      </c>
      <c r="AA847" s="1">
        <v>1.3</v>
      </c>
      <c r="AB847" s="1">
        <v>52.8</v>
      </c>
    </row>
    <row r="848" spans="1:28">
      <c r="A848">
        <v>1974</v>
      </c>
      <c r="B848" s="6">
        <v>11</v>
      </c>
      <c r="C848" s="6">
        <v>245</v>
      </c>
      <c r="J848" s="3">
        <v>1.4</v>
      </c>
      <c r="K848" s="3">
        <v>54</v>
      </c>
      <c r="L848" s="3">
        <v>7.5</v>
      </c>
      <c r="M848" s="3">
        <f t="shared" si="18"/>
        <v>61.5</v>
      </c>
      <c r="N848" s="4">
        <v>0.65</v>
      </c>
      <c r="P848" s="1">
        <v>20.6</v>
      </c>
      <c r="R848" s="1">
        <v>35</v>
      </c>
      <c r="S848" s="1">
        <v>1.1000000000000001</v>
      </c>
      <c r="T848" s="1">
        <v>8.3000000000000007</v>
      </c>
      <c r="U848" s="2">
        <v>109</v>
      </c>
      <c r="V848" s="2">
        <v>165</v>
      </c>
      <c r="W848" s="3">
        <v>56</v>
      </c>
      <c r="Z848" s="2">
        <v>56</v>
      </c>
      <c r="AA848" s="1">
        <v>1.58</v>
      </c>
      <c r="AB848" s="1">
        <v>45.6</v>
      </c>
    </row>
    <row r="849" spans="1:28">
      <c r="A849">
        <v>1974</v>
      </c>
      <c r="B849" s="6">
        <v>12</v>
      </c>
      <c r="C849" s="6">
        <v>165</v>
      </c>
      <c r="J849" s="3">
        <v>5.3</v>
      </c>
      <c r="K849" s="3">
        <v>32</v>
      </c>
      <c r="L849" s="3">
        <v>5.2</v>
      </c>
      <c r="M849" s="3">
        <f t="shared" si="18"/>
        <v>37.200000000000003</v>
      </c>
      <c r="N849" s="4">
        <v>1.75</v>
      </c>
      <c r="P849" s="1">
        <v>11.7</v>
      </c>
      <c r="R849" s="1">
        <v>15</v>
      </c>
      <c r="S849" s="1">
        <v>1.2</v>
      </c>
      <c r="T849" s="1">
        <v>7.8</v>
      </c>
      <c r="U849" s="2">
        <v>56</v>
      </c>
      <c r="V849" s="2">
        <v>93</v>
      </c>
      <c r="W849" s="3">
        <v>42</v>
      </c>
      <c r="Z849" s="2">
        <v>46</v>
      </c>
      <c r="AA849" s="1">
        <v>5.34</v>
      </c>
      <c r="AB849" s="1">
        <v>38.1</v>
      </c>
    </row>
    <row r="850" spans="1:28">
      <c r="A850">
        <v>1975</v>
      </c>
      <c r="B850" s="6">
        <v>1</v>
      </c>
      <c r="J850" s="3">
        <v>4.3</v>
      </c>
      <c r="K850" s="3">
        <v>29</v>
      </c>
      <c r="L850" s="3">
        <v>3.8</v>
      </c>
      <c r="M850" s="3">
        <f t="shared" si="18"/>
        <v>32.799999999999997</v>
      </c>
      <c r="N850" s="4">
        <v>1.67</v>
      </c>
      <c r="P850" s="1">
        <v>26.8</v>
      </c>
      <c r="R850" s="1">
        <v>15</v>
      </c>
      <c r="S850" s="1">
        <v>1.4</v>
      </c>
      <c r="T850" s="1">
        <v>7.7</v>
      </c>
      <c r="U850" s="2">
        <v>47</v>
      </c>
      <c r="V850" s="2">
        <v>88</v>
      </c>
      <c r="W850" s="3">
        <v>41</v>
      </c>
      <c r="Z850" s="2">
        <v>45</v>
      </c>
      <c r="AA850" s="1">
        <v>4.16</v>
      </c>
      <c r="AB850" s="1">
        <v>36.700000000000003</v>
      </c>
    </row>
    <row r="851" spans="1:28">
      <c r="A851">
        <v>1975</v>
      </c>
      <c r="B851" s="6">
        <v>2</v>
      </c>
      <c r="J851" s="3">
        <v>3.9</v>
      </c>
      <c r="K851" s="3">
        <v>29</v>
      </c>
      <c r="L851" s="3">
        <v>3.8</v>
      </c>
      <c r="M851" s="3">
        <f t="shared" si="18"/>
        <v>32.799999999999997</v>
      </c>
      <c r="N851" s="4">
        <v>1.18</v>
      </c>
      <c r="P851" s="1">
        <v>20.2</v>
      </c>
      <c r="R851" s="1">
        <v>14</v>
      </c>
      <c r="S851" s="1">
        <v>1.1200000000000001</v>
      </c>
      <c r="T851" s="1">
        <v>7.8</v>
      </c>
      <c r="U851" s="2">
        <v>48</v>
      </c>
      <c r="V851" s="2">
        <v>91</v>
      </c>
      <c r="W851" s="3">
        <v>43</v>
      </c>
      <c r="Z851" s="2">
        <v>46</v>
      </c>
      <c r="AA851" s="1">
        <v>2.74</v>
      </c>
      <c r="AB851" s="1">
        <v>36</v>
      </c>
    </row>
    <row r="852" spans="1:28">
      <c r="A852">
        <v>1975</v>
      </c>
      <c r="B852" s="6">
        <v>3</v>
      </c>
      <c r="C852" s="6">
        <v>108</v>
      </c>
      <c r="J852" s="3">
        <v>3.9</v>
      </c>
      <c r="K852" s="3">
        <v>29</v>
      </c>
      <c r="L852" s="3">
        <v>4.7</v>
      </c>
      <c r="M852" s="3">
        <f t="shared" si="18"/>
        <v>33.700000000000003</v>
      </c>
      <c r="N852" s="4">
        <v>1.52</v>
      </c>
      <c r="P852" s="1">
        <v>14</v>
      </c>
      <c r="R852" s="1">
        <v>11</v>
      </c>
      <c r="S852" s="1">
        <v>1</v>
      </c>
      <c r="T852" s="1">
        <v>7.8</v>
      </c>
      <c r="U852" s="2">
        <v>51</v>
      </c>
      <c r="V852" s="2">
        <v>92</v>
      </c>
      <c r="W852" s="3">
        <v>41</v>
      </c>
      <c r="Z852" s="2">
        <v>51</v>
      </c>
      <c r="AA852" s="1">
        <v>5.32</v>
      </c>
      <c r="AB852" s="1">
        <v>41</v>
      </c>
    </row>
    <row r="853" spans="1:28">
      <c r="A853">
        <v>1975</v>
      </c>
      <c r="B853" s="6">
        <v>4</v>
      </c>
      <c r="C853" s="6">
        <v>131</v>
      </c>
      <c r="J853" s="3">
        <v>2.2000000000000002</v>
      </c>
      <c r="K853" s="3">
        <v>32</v>
      </c>
      <c r="L853" s="3">
        <v>5.0999999999999996</v>
      </c>
      <c r="M853" s="3">
        <f t="shared" si="18"/>
        <v>37.1</v>
      </c>
      <c r="N853" s="4">
        <v>1.48</v>
      </c>
      <c r="P853" s="1">
        <v>12.7</v>
      </c>
      <c r="R853" s="1">
        <v>11</v>
      </c>
      <c r="S853" s="1">
        <v>0.85</v>
      </c>
      <c r="T853" s="1">
        <v>8.1</v>
      </c>
      <c r="U853" s="2">
        <v>60</v>
      </c>
      <c r="V853" s="2">
        <v>102</v>
      </c>
      <c r="W853" s="3">
        <v>42</v>
      </c>
      <c r="Z853" s="2">
        <v>59</v>
      </c>
      <c r="AA853" s="1">
        <v>3.18</v>
      </c>
      <c r="AB853" s="1">
        <v>47.6</v>
      </c>
    </row>
    <row r="854" spans="1:28">
      <c r="A854">
        <v>1975</v>
      </c>
      <c r="B854" s="6">
        <v>5</v>
      </c>
      <c r="C854" s="6">
        <v>124</v>
      </c>
      <c r="J854" s="3">
        <v>4.3</v>
      </c>
      <c r="K854" s="3">
        <v>28</v>
      </c>
      <c r="L854" s="3">
        <v>3.6</v>
      </c>
      <c r="M854" s="3">
        <f t="shared" si="18"/>
        <v>31.6</v>
      </c>
      <c r="N854" s="4">
        <v>1.31</v>
      </c>
      <c r="P854" s="1">
        <v>11.9</v>
      </c>
      <c r="R854" s="1">
        <v>11</v>
      </c>
      <c r="S854" s="1">
        <v>0.9</v>
      </c>
      <c r="T854" s="1">
        <v>7.8</v>
      </c>
      <c r="U854" s="2">
        <v>56</v>
      </c>
      <c r="V854" s="2">
        <v>86</v>
      </c>
      <c r="W854" s="3">
        <v>36</v>
      </c>
      <c r="Z854" s="2">
        <v>70</v>
      </c>
      <c r="AA854" s="1">
        <v>4.59</v>
      </c>
      <c r="AB854" s="1">
        <v>64.400000000000006</v>
      </c>
    </row>
    <row r="855" spans="1:28">
      <c r="A855">
        <v>1975</v>
      </c>
      <c r="B855" s="6">
        <v>6</v>
      </c>
      <c r="C855" s="6">
        <v>156</v>
      </c>
      <c r="J855" s="3">
        <v>5.6</v>
      </c>
      <c r="K855" s="3">
        <v>32</v>
      </c>
      <c r="L855" s="3">
        <v>5.7</v>
      </c>
      <c r="M855" s="3">
        <f t="shared" si="18"/>
        <v>37.700000000000003</v>
      </c>
      <c r="N855" s="4">
        <v>1.06</v>
      </c>
      <c r="P855" s="1">
        <v>13.1</v>
      </c>
      <c r="R855" s="1">
        <v>10</v>
      </c>
      <c r="S855" s="1">
        <v>1.6</v>
      </c>
      <c r="T855" s="1">
        <v>8</v>
      </c>
      <c r="U855" s="2">
        <v>65</v>
      </c>
      <c r="V855" s="2">
        <v>103</v>
      </c>
      <c r="W855" s="3">
        <v>38</v>
      </c>
      <c r="Z855" s="2">
        <v>79</v>
      </c>
      <c r="AA855" s="1">
        <v>5.24</v>
      </c>
      <c r="AB855" s="1">
        <v>70.7</v>
      </c>
    </row>
    <row r="856" spans="1:28">
      <c r="A856">
        <v>1975</v>
      </c>
      <c r="B856" s="6">
        <v>7</v>
      </c>
      <c r="C856" s="6">
        <v>173</v>
      </c>
      <c r="J856" s="3">
        <v>4.7</v>
      </c>
      <c r="K856" s="3">
        <v>34</v>
      </c>
      <c r="L856" s="3">
        <v>6.3</v>
      </c>
      <c r="M856" s="3">
        <f t="shared" si="18"/>
        <v>40.299999999999997</v>
      </c>
      <c r="N856" s="4">
        <v>1.62</v>
      </c>
      <c r="P856" s="1">
        <v>12</v>
      </c>
      <c r="R856" s="1">
        <v>13</v>
      </c>
      <c r="S856" s="1">
        <v>1.9</v>
      </c>
      <c r="T856" s="1">
        <v>7.9</v>
      </c>
      <c r="U856" s="2">
        <v>73</v>
      </c>
      <c r="V856" s="2">
        <v>111</v>
      </c>
      <c r="W856" s="3">
        <v>38</v>
      </c>
      <c r="Z856" s="2">
        <v>82</v>
      </c>
      <c r="AA856" s="1">
        <v>6.93</v>
      </c>
      <c r="AB856" s="1">
        <v>73.8</v>
      </c>
    </row>
    <row r="857" spans="1:28">
      <c r="A857">
        <v>1975</v>
      </c>
      <c r="B857" s="6">
        <v>8</v>
      </c>
      <c r="C857" s="6">
        <v>213</v>
      </c>
      <c r="J857" s="3">
        <v>2.6</v>
      </c>
      <c r="K857" s="3">
        <v>41</v>
      </c>
      <c r="L857" s="3">
        <v>8</v>
      </c>
      <c r="M857" s="3">
        <f t="shared" si="18"/>
        <v>49</v>
      </c>
      <c r="N857" s="4">
        <v>1.1299999999999999</v>
      </c>
      <c r="P857" s="1">
        <v>13.9</v>
      </c>
      <c r="R857" s="1">
        <v>22</v>
      </c>
      <c r="T857" s="1">
        <v>8.1999999999999993</v>
      </c>
      <c r="U857" s="2">
        <v>93</v>
      </c>
      <c r="V857" s="2">
        <v>137</v>
      </c>
      <c r="W857" s="3">
        <v>44</v>
      </c>
      <c r="Z857" s="2">
        <v>85</v>
      </c>
      <c r="AA857" s="1">
        <v>4.04</v>
      </c>
      <c r="AB857" s="1">
        <v>75.2</v>
      </c>
    </row>
    <row r="858" spans="1:28">
      <c r="A858">
        <v>1975</v>
      </c>
      <c r="B858" s="6">
        <v>9</v>
      </c>
      <c r="C858" s="6">
        <v>185</v>
      </c>
      <c r="J858" s="3">
        <v>4.2</v>
      </c>
      <c r="K858" s="3">
        <v>36</v>
      </c>
      <c r="L858" s="3">
        <v>6.1</v>
      </c>
      <c r="M858" s="3">
        <f t="shared" si="18"/>
        <v>42.1</v>
      </c>
      <c r="N858" s="4">
        <v>1.56</v>
      </c>
      <c r="P858" s="1">
        <v>9.8000000000000007</v>
      </c>
      <c r="R858" s="1">
        <v>20</v>
      </c>
      <c r="T858" s="1">
        <v>7.8</v>
      </c>
      <c r="U858" s="2">
        <v>73</v>
      </c>
      <c r="V858" s="2">
        <v>116</v>
      </c>
      <c r="W858" s="3">
        <v>43</v>
      </c>
      <c r="Z858" s="2">
        <v>74</v>
      </c>
      <c r="AA858" s="1">
        <v>9.18</v>
      </c>
      <c r="AB858" s="1">
        <v>64.099999999999994</v>
      </c>
    </row>
    <row r="859" spans="1:28">
      <c r="A859">
        <v>1975</v>
      </c>
      <c r="B859" s="6">
        <v>10</v>
      </c>
      <c r="C859" s="6">
        <v>152</v>
      </c>
      <c r="J859" s="3">
        <v>6.8</v>
      </c>
      <c r="K859" s="3">
        <v>32</v>
      </c>
      <c r="L859" s="3">
        <v>5.3</v>
      </c>
      <c r="M859" s="3">
        <f t="shared" si="18"/>
        <v>37.299999999999997</v>
      </c>
      <c r="N859" s="4">
        <v>1.97</v>
      </c>
      <c r="P859" s="1">
        <v>9.8000000000000007</v>
      </c>
      <c r="R859" s="1">
        <v>12</v>
      </c>
      <c r="T859" s="1">
        <v>7.8</v>
      </c>
      <c r="U859" s="2">
        <v>63</v>
      </c>
      <c r="V859" s="2">
        <v>101</v>
      </c>
      <c r="W859" s="3">
        <v>38</v>
      </c>
      <c r="Z859" s="2">
        <v>65</v>
      </c>
      <c r="AA859" s="1">
        <v>3.41</v>
      </c>
      <c r="AB859" s="1">
        <v>58.8</v>
      </c>
    </row>
    <row r="860" spans="1:28">
      <c r="A860">
        <v>1975</v>
      </c>
      <c r="B860" s="6">
        <v>11</v>
      </c>
      <c r="C860" s="6">
        <v>152</v>
      </c>
      <c r="J860" s="3">
        <v>4.5999999999999996</v>
      </c>
      <c r="K860" s="3">
        <v>33</v>
      </c>
      <c r="L860" s="3">
        <v>7</v>
      </c>
      <c r="M860" s="3">
        <f t="shared" si="18"/>
        <v>40</v>
      </c>
      <c r="N860" s="4">
        <v>1.91</v>
      </c>
      <c r="P860" s="1">
        <v>10.3</v>
      </c>
      <c r="R860" s="1">
        <v>12</v>
      </c>
      <c r="T860" s="1">
        <v>8</v>
      </c>
      <c r="U860" s="2">
        <v>69</v>
      </c>
      <c r="V860" s="2">
        <v>108</v>
      </c>
      <c r="W860" s="3">
        <v>39</v>
      </c>
      <c r="Z860" s="2">
        <v>58</v>
      </c>
      <c r="AA860" s="1">
        <v>2.57</v>
      </c>
      <c r="AB860" s="1">
        <v>49.7</v>
      </c>
    </row>
    <row r="861" spans="1:28">
      <c r="A861">
        <v>1975</v>
      </c>
      <c r="B861" s="6">
        <v>12</v>
      </c>
      <c r="C861" s="6">
        <v>154</v>
      </c>
      <c r="J861" s="3">
        <v>2.2000000000000002</v>
      </c>
      <c r="K861" s="3">
        <v>34</v>
      </c>
      <c r="L861" s="3">
        <v>6.9</v>
      </c>
      <c r="M861" s="3">
        <f t="shared" si="18"/>
        <v>40.9</v>
      </c>
      <c r="N861" s="4">
        <v>2.0499999999999998</v>
      </c>
      <c r="P861" s="1">
        <v>11</v>
      </c>
      <c r="R861" s="1">
        <v>13</v>
      </c>
      <c r="T861" s="1">
        <v>8.3000000000000007</v>
      </c>
      <c r="U861" s="2">
        <v>70</v>
      </c>
      <c r="V861" s="2">
        <v>113</v>
      </c>
      <c r="W861" s="3">
        <v>43</v>
      </c>
      <c r="Z861" s="2">
        <v>74</v>
      </c>
      <c r="AA861" s="1">
        <v>3.05</v>
      </c>
      <c r="AB861" s="1">
        <v>36.200000000000003</v>
      </c>
    </row>
    <row r="862" spans="1:28">
      <c r="A862">
        <v>1976</v>
      </c>
      <c r="B862" s="6">
        <v>1</v>
      </c>
      <c r="C862" s="6">
        <v>130</v>
      </c>
      <c r="J862" s="3">
        <v>6.2</v>
      </c>
      <c r="K862" s="3">
        <v>25</v>
      </c>
      <c r="L862" s="3">
        <v>5.8</v>
      </c>
      <c r="M862" s="3">
        <f t="shared" ref="M862:M909" si="19">L862+K862</f>
        <v>30.8</v>
      </c>
      <c r="N862" s="4">
        <v>2.1800000000000002</v>
      </c>
      <c r="P862" s="1">
        <v>10.8</v>
      </c>
      <c r="R862" s="1">
        <v>12</v>
      </c>
      <c r="T862" s="1">
        <v>7.6</v>
      </c>
      <c r="U862" s="2">
        <v>53</v>
      </c>
      <c r="V862" s="2">
        <v>91</v>
      </c>
      <c r="Z862" s="2">
        <v>40</v>
      </c>
      <c r="AA862" s="1">
        <v>4.96</v>
      </c>
      <c r="AB862" s="1">
        <v>29.5</v>
      </c>
    </row>
    <row r="863" spans="1:28">
      <c r="A863">
        <v>1976</v>
      </c>
      <c r="B863" s="6">
        <v>2</v>
      </c>
      <c r="C863" s="6">
        <v>140</v>
      </c>
      <c r="J863" s="3">
        <v>5.2</v>
      </c>
      <c r="K863" s="3">
        <v>28</v>
      </c>
      <c r="L863" s="3">
        <v>5.9</v>
      </c>
      <c r="M863" s="3">
        <f t="shared" si="19"/>
        <v>33.9</v>
      </c>
      <c r="N863" s="4">
        <v>1.87</v>
      </c>
      <c r="P863" s="1">
        <v>10.4</v>
      </c>
      <c r="R863" s="1">
        <v>14</v>
      </c>
      <c r="T863" s="1">
        <v>7.8</v>
      </c>
      <c r="U863" s="2">
        <v>53</v>
      </c>
      <c r="V863" s="2">
        <v>93</v>
      </c>
      <c r="Z863" s="2">
        <v>47</v>
      </c>
      <c r="AA863" s="1">
        <v>1.62</v>
      </c>
      <c r="AB863" s="1">
        <v>42.1</v>
      </c>
    </row>
    <row r="864" spans="1:28">
      <c r="A864">
        <v>1976</v>
      </c>
      <c r="B864" s="6">
        <v>3</v>
      </c>
      <c r="C864" s="6">
        <v>136</v>
      </c>
      <c r="J864" s="3">
        <v>2.6</v>
      </c>
      <c r="K864" s="3">
        <v>31</v>
      </c>
      <c r="L864" s="3">
        <v>5.6</v>
      </c>
      <c r="M864" s="3">
        <f t="shared" si="19"/>
        <v>36.6</v>
      </c>
      <c r="N864" s="4">
        <v>1.58</v>
      </c>
      <c r="P864" s="1">
        <v>13.3</v>
      </c>
      <c r="R864" s="1">
        <v>16</v>
      </c>
      <c r="T864" s="1">
        <v>8.3000000000000007</v>
      </c>
      <c r="U864" s="2">
        <v>57</v>
      </c>
      <c r="V864" s="2">
        <v>101</v>
      </c>
      <c r="Z864" s="2">
        <v>55</v>
      </c>
      <c r="AA864" s="1">
        <v>2.4</v>
      </c>
      <c r="AB864" s="1">
        <v>46.8</v>
      </c>
    </row>
    <row r="865" spans="1:28">
      <c r="A865">
        <v>1976</v>
      </c>
      <c r="B865" s="6">
        <v>4</v>
      </c>
      <c r="C865" s="6">
        <v>134</v>
      </c>
      <c r="J865" s="3">
        <v>3.2</v>
      </c>
      <c r="K865" s="3">
        <v>32</v>
      </c>
      <c r="L865" s="3">
        <v>5.4</v>
      </c>
      <c r="M865" s="3">
        <f t="shared" si="19"/>
        <v>37.4</v>
      </c>
      <c r="N865" s="4">
        <v>1.47</v>
      </c>
      <c r="P865" s="1">
        <v>11.2</v>
      </c>
      <c r="R865" s="1">
        <v>15</v>
      </c>
      <c r="S865" s="1">
        <v>2.2999999999999998</v>
      </c>
      <c r="T865" s="1">
        <v>8.1</v>
      </c>
      <c r="U865" s="2">
        <v>59</v>
      </c>
      <c r="V865" s="2">
        <v>102</v>
      </c>
      <c r="Z865" s="2">
        <v>64</v>
      </c>
      <c r="AA865" s="1">
        <v>1.66</v>
      </c>
      <c r="AB865" s="1">
        <v>54.7</v>
      </c>
    </row>
    <row r="866" spans="1:28">
      <c r="A866">
        <v>1976</v>
      </c>
      <c r="B866" s="6">
        <v>5</v>
      </c>
      <c r="C866" s="6">
        <v>177</v>
      </c>
      <c r="J866" s="3">
        <v>1.2</v>
      </c>
      <c r="K866" s="3">
        <v>40</v>
      </c>
      <c r="L866" s="3">
        <v>6.6</v>
      </c>
      <c r="M866" s="3">
        <f t="shared" si="19"/>
        <v>46.6</v>
      </c>
      <c r="N866" s="4">
        <v>0.91</v>
      </c>
      <c r="P866" s="1">
        <v>14.4</v>
      </c>
      <c r="R866" s="1">
        <v>21</v>
      </c>
      <c r="T866" s="1">
        <v>8.4</v>
      </c>
      <c r="U866" s="2">
        <v>73</v>
      </c>
      <c r="V866" s="2">
        <v>129</v>
      </c>
      <c r="Z866" s="2">
        <v>71</v>
      </c>
      <c r="AA866" s="1">
        <v>4.1500000000000004</v>
      </c>
      <c r="AB866" s="1">
        <v>60.5</v>
      </c>
    </row>
    <row r="867" spans="1:28">
      <c r="A867">
        <v>1976</v>
      </c>
      <c r="B867" s="6">
        <v>6</v>
      </c>
      <c r="C867" s="6">
        <v>178</v>
      </c>
      <c r="J867" s="3">
        <v>3.8</v>
      </c>
      <c r="K867" s="3">
        <v>39</v>
      </c>
      <c r="L867" s="3">
        <v>5.6</v>
      </c>
      <c r="M867" s="3">
        <f t="shared" si="19"/>
        <v>44.6</v>
      </c>
      <c r="N867" s="4">
        <v>1.1000000000000001</v>
      </c>
      <c r="P867" s="1">
        <v>12.8</v>
      </c>
      <c r="R867" s="1">
        <v>18</v>
      </c>
      <c r="T867" s="1">
        <v>7.9</v>
      </c>
      <c r="U867" s="2">
        <v>75</v>
      </c>
      <c r="V867" s="2">
        <v>119</v>
      </c>
      <c r="Z867" s="2">
        <v>81</v>
      </c>
      <c r="AA867" s="1">
        <v>2.74</v>
      </c>
      <c r="AB867" s="1">
        <v>72.3</v>
      </c>
    </row>
    <row r="868" spans="1:28">
      <c r="A868">
        <v>1976</v>
      </c>
      <c r="B868" s="6">
        <v>7</v>
      </c>
      <c r="C868" s="6">
        <v>192</v>
      </c>
      <c r="J868" s="3">
        <v>3.7</v>
      </c>
      <c r="K868" s="3">
        <v>36</v>
      </c>
      <c r="L868" s="3">
        <v>6.4</v>
      </c>
      <c r="M868" s="3">
        <f t="shared" si="19"/>
        <v>42.4</v>
      </c>
      <c r="N868" s="4">
        <v>1.02</v>
      </c>
      <c r="P868" s="1">
        <v>15.5</v>
      </c>
      <c r="R868" s="1">
        <v>19</v>
      </c>
      <c r="S868" s="1">
        <v>2.63</v>
      </c>
      <c r="T868" s="1">
        <v>8.1999999999999993</v>
      </c>
      <c r="U868" s="2">
        <v>80</v>
      </c>
      <c r="V868" s="2">
        <v>117</v>
      </c>
      <c r="Z868" s="2">
        <v>83</v>
      </c>
      <c r="AA868" s="1">
        <v>4.05</v>
      </c>
      <c r="AB868" s="1">
        <v>73</v>
      </c>
    </row>
    <row r="869" spans="1:28">
      <c r="A869">
        <v>1976</v>
      </c>
      <c r="B869" s="6">
        <v>8</v>
      </c>
      <c r="C869" s="6">
        <v>204</v>
      </c>
      <c r="J869" s="3">
        <v>1.8</v>
      </c>
      <c r="K869" s="3">
        <v>41</v>
      </c>
      <c r="L869" s="3">
        <v>5.2</v>
      </c>
      <c r="M869" s="3">
        <f t="shared" si="19"/>
        <v>46.2</v>
      </c>
      <c r="N869" s="4">
        <v>0.53</v>
      </c>
      <c r="P869" s="1">
        <v>16.899999999999999</v>
      </c>
      <c r="R869" s="1">
        <v>25</v>
      </c>
      <c r="S869" s="1">
        <v>3.05</v>
      </c>
      <c r="T869" s="1">
        <v>8</v>
      </c>
      <c r="U869" s="2">
        <v>79</v>
      </c>
      <c r="V869" s="2">
        <v>124</v>
      </c>
      <c r="Z869" s="2">
        <v>84</v>
      </c>
      <c r="AA869" s="1">
        <v>3.58</v>
      </c>
      <c r="AB869" s="1">
        <v>71.5</v>
      </c>
    </row>
    <row r="870" spans="1:28">
      <c r="A870">
        <v>1976</v>
      </c>
      <c r="B870" s="6">
        <v>9</v>
      </c>
      <c r="C870" s="6">
        <v>255</v>
      </c>
      <c r="J870" s="3">
        <v>1.6</v>
      </c>
      <c r="K870" s="3">
        <v>46</v>
      </c>
      <c r="L870" s="3">
        <v>8.6</v>
      </c>
      <c r="M870" s="3">
        <f t="shared" si="19"/>
        <v>54.6</v>
      </c>
      <c r="N870" s="4">
        <v>0.71</v>
      </c>
      <c r="P870" s="1">
        <v>20.2</v>
      </c>
      <c r="R870" s="1">
        <v>36</v>
      </c>
      <c r="S870" s="1">
        <v>3.1</v>
      </c>
      <c r="T870" s="1">
        <v>7.9</v>
      </c>
      <c r="U870" s="2">
        <v>92</v>
      </c>
      <c r="V870" s="2">
        <v>146</v>
      </c>
      <c r="Z870" s="2">
        <v>77</v>
      </c>
      <c r="AA870" s="1">
        <v>4.84</v>
      </c>
      <c r="AB870" s="1">
        <v>65.3</v>
      </c>
    </row>
    <row r="871" spans="1:28">
      <c r="A871">
        <v>1976</v>
      </c>
      <c r="B871" s="6">
        <v>10</v>
      </c>
      <c r="C871" s="6">
        <v>136</v>
      </c>
      <c r="J871" s="3">
        <v>5.6</v>
      </c>
      <c r="K871" s="3">
        <v>33</v>
      </c>
      <c r="L871" s="3">
        <v>6.2</v>
      </c>
      <c r="M871" s="3">
        <f t="shared" si="19"/>
        <v>39.200000000000003</v>
      </c>
      <c r="N871" s="4">
        <v>1.18</v>
      </c>
      <c r="P871" s="1">
        <v>9.1999999999999993</v>
      </c>
      <c r="R871" s="1">
        <v>16</v>
      </c>
      <c r="S871" s="1">
        <v>2.04</v>
      </c>
      <c r="T871" s="1">
        <v>7.6</v>
      </c>
      <c r="U871" s="2">
        <v>59</v>
      </c>
      <c r="V871" s="2">
        <v>107</v>
      </c>
      <c r="Z871" s="2">
        <v>63</v>
      </c>
      <c r="AA871" s="1">
        <v>8.0500000000000007</v>
      </c>
      <c r="AB871" s="1">
        <v>51.4</v>
      </c>
    </row>
    <row r="872" spans="1:28">
      <c r="A872">
        <v>1976</v>
      </c>
      <c r="B872" s="6">
        <v>11</v>
      </c>
      <c r="C872" s="6">
        <v>149</v>
      </c>
      <c r="J872" s="3">
        <v>4.3</v>
      </c>
      <c r="K872" s="3">
        <v>37</v>
      </c>
      <c r="L872" s="3">
        <v>5.3</v>
      </c>
      <c r="M872" s="3">
        <f t="shared" si="19"/>
        <v>42.3</v>
      </c>
      <c r="N872" s="4">
        <v>1.58</v>
      </c>
      <c r="P872" s="1">
        <v>11</v>
      </c>
      <c r="R872" s="1">
        <v>20</v>
      </c>
      <c r="S872" s="1">
        <v>1.65</v>
      </c>
      <c r="T872" s="1">
        <v>7.8</v>
      </c>
      <c r="U872" s="2">
        <v>71</v>
      </c>
      <c r="V872" s="2">
        <v>116</v>
      </c>
      <c r="Z872" s="2">
        <v>51</v>
      </c>
      <c r="AA872" s="1">
        <v>1.04</v>
      </c>
      <c r="AB872" s="1">
        <v>39.299999999999997</v>
      </c>
    </row>
    <row r="873" spans="1:28">
      <c r="A873">
        <v>1976</v>
      </c>
      <c r="B873" s="6">
        <v>12</v>
      </c>
      <c r="C873" s="6">
        <v>169</v>
      </c>
      <c r="J873" s="3">
        <v>2.2000000000000002</v>
      </c>
      <c r="K873" s="3">
        <v>38</v>
      </c>
      <c r="L873" s="3">
        <v>6.1</v>
      </c>
      <c r="M873" s="3">
        <f t="shared" si="19"/>
        <v>44.1</v>
      </c>
      <c r="N873" s="4">
        <v>1.7</v>
      </c>
      <c r="P873" s="1">
        <v>12.5</v>
      </c>
      <c r="R873" s="1">
        <v>24</v>
      </c>
      <c r="S873" s="1">
        <v>1.2</v>
      </c>
      <c r="T873" s="1">
        <v>8</v>
      </c>
      <c r="U873" s="2">
        <v>67</v>
      </c>
      <c r="V873" s="2">
        <v>117</v>
      </c>
      <c r="Z873" s="2">
        <v>42</v>
      </c>
      <c r="AA873" s="1">
        <v>2.29</v>
      </c>
      <c r="AB873" s="1">
        <v>31.3</v>
      </c>
    </row>
    <row r="874" spans="1:28">
      <c r="A874">
        <v>1977</v>
      </c>
      <c r="B874" s="6">
        <v>1</v>
      </c>
      <c r="C874" s="6">
        <v>156</v>
      </c>
      <c r="J874" s="3">
        <v>1.8</v>
      </c>
      <c r="K874" s="3">
        <v>46</v>
      </c>
      <c r="L874" s="3">
        <v>8.6</v>
      </c>
      <c r="M874" s="3">
        <f t="shared" si="19"/>
        <v>54.6</v>
      </c>
      <c r="N874" s="4">
        <v>2.19</v>
      </c>
      <c r="P874" s="1">
        <v>16.5</v>
      </c>
      <c r="R874" s="1">
        <v>34</v>
      </c>
      <c r="S874" s="1">
        <v>1.1000000000000001</v>
      </c>
      <c r="T874" s="1">
        <v>8.3000000000000007</v>
      </c>
      <c r="U874" s="2">
        <v>89</v>
      </c>
      <c r="V874" s="2">
        <v>148</v>
      </c>
      <c r="Z874" s="2">
        <v>38</v>
      </c>
      <c r="AA874" s="1">
        <v>1.87</v>
      </c>
      <c r="AB874" s="1">
        <v>21.2</v>
      </c>
    </row>
    <row r="875" spans="1:28">
      <c r="A875">
        <v>1977</v>
      </c>
      <c r="B875" s="6">
        <v>2</v>
      </c>
      <c r="C875" s="6">
        <v>176</v>
      </c>
      <c r="J875" s="3">
        <v>2.1</v>
      </c>
      <c r="K875" s="3">
        <v>43</v>
      </c>
      <c r="L875" s="3">
        <v>8.5</v>
      </c>
      <c r="M875" s="3">
        <f t="shared" si="19"/>
        <v>51.5</v>
      </c>
      <c r="N875" s="4">
        <v>1.62</v>
      </c>
      <c r="P875" s="1">
        <v>16.399999999999999</v>
      </c>
      <c r="R875" s="1">
        <v>39</v>
      </c>
      <c r="S875" s="1">
        <v>1.8</v>
      </c>
      <c r="T875" s="1">
        <v>8.1999999999999993</v>
      </c>
      <c r="U875" s="2">
        <v>76</v>
      </c>
      <c r="V875" s="2">
        <v>142</v>
      </c>
      <c r="Z875" s="2">
        <v>41</v>
      </c>
      <c r="AA875" s="1">
        <v>1.03</v>
      </c>
      <c r="AB875" s="1">
        <v>34.1</v>
      </c>
    </row>
    <row r="876" spans="1:28">
      <c r="A876">
        <v>1977</v>
      </c>
      <c r="B876" s="6">
        <v>3</v>
      </c>
      <c r="C876" s="6">
        <v>122</v>
      </c>
      <c r="J876" s="3">
        <v>4.5</v>
      </c>
      <c r="K876" s="3">
        <v>25</v>
      </c>
      <c r="L876" s="3">
        <v>5.6</v>
      </c>
      <c r="M876" s="3">
        <f t="shared" si="19"/>
        <v>30.6</v>
      </c>
      <c r="N876" s="4">
        <v>1.18</v>
      </c>
      <c r="P876" s="1">
        <v>11.4</v>
      </c>
      <c r="R876" s="1">
        <v>20</v>
      </c>
      <c r="S876" s="1">
        <v>2.4</v>
      </c>
      <c r="T876" s="1">
        <v>7.5</v>
      </c>
      <c r="U876" s="2">
        <v>38</v>
      </c>
      <c r="V876" s="2">
        <v>82</v>
      </c>
      <c r="Z876" s="2">
        <v>53</v>
      </c>
      <c r="AA876" s="1">
        <v>3.65</v>
      </c>
      <c r="AB876" s="1">
        <v>48.1</v>
      </c>
    </row>
    <row r="877" spans="1:28">
      <c r="A877">
        <v>1977</v>
      </c>
      <c r="B877" s="6">
        <v>4</v>
      </c>
      <c r="C877" s="6">
        <v>136</v>
      </c>
      <c r="J877" s="3">
        <v>3.4</v>
      </c>
      <c r="K877" s="3">
        <v>29</v>
      </c>
      <c r="L877" s="3">
        <v>5.0999999999999996</v>
      </c>
      <c r="M877" s="3">
        <f t="shared" si="19"/>
        <v>34.1</v>
      </c>
      <c r="N877" s="4">
        <v>1.1000000000000001</v>
      </c>
      <c r="P877" s="1">
        <v>10</v>
      </c>
      <c r="R877" s="1">
        <v>22</v>
      </c>
      <c r="S877" s="1">
        <v>2.1</v>
      </c>
      <c r="T877" s="1">
        <v>7.9</v>
      </c>
      <c r="U877" s="2">
        <v>55</v>
      </c>
      <c r="V877" s="2">
        <v>93</v>
      </c>
      <c r="Z877" s="2">
        <v>64</v>
      </c>
      <c r="AA877" s="1">
        <v>3.17</v>
      </c>
      <c r="AB877" s="1">
        <v>55.4</v>
      </c>
    </row>
    <row r="878" spans="1:28">
      <c r="A878">
        <v>1977</v>
      </c>
      <c r="B878" s="6">
        <v>5</v>
      </c>
      <c r="C878" s="6">
        <v>191</v>
      </c>
      <c r="J878" s="3">
        <v>1.2</v>
      </c>
      <c r="K878" s="3">
        <v>40</v>
      </c>
      <c r="L878" s="3">
        <v>7.8</v>
      </c>
      <c r="M878" s="3">
        <f t="shared" si="19"/>
        <v>47.8</v>
      </c>
      <c r="N878" s="4">
        <v>0.76</v>
      </c>
      <c r="P878" s="1">
        <v>13.6</v>
      </c>
      <c r="R878" s="1">
        <v>33</v>
      </c>
      <c r="S878" s="1">
        <v>2.2000000000000002</v>
      </c>
      <c r="T878" s="1">
        <v>8.3000000000000007</v>
      </c>
      <c r="U878" s="2">
        <v>85</v>
      </c>
      <c r="V878" s="2">
        <v>132</v>
      </c>
      <c r="Z878" s="2">
        <v>76</v>
      </c>
      <c r="AA878" s="1">
        <v>1.95</v>
      </c>
      <c r="AB878" s="1">
        <v>64.8</v>
      </c>
    </row>
    <row r="879" spans="1:28">
      <c r="A879">
        <v>1977</v>
      </c>
      <c r="B879" s="6">
        <v>6</v>
      </c>
      <c r="C879" s="6">
        <v>236</v>
      </c>
      <c r="J879" s="3">
        <v>2.2000000000000002</v>
      </c>
      <c r="K879" s="3">
        <v>50</v>
      </c>
      <c r="L879" s="3">
        <v>8.3000000000000007</v>
      </c>
      <c r="M879" s="3">
        <f t="shared" si="19"/>
        <v>58.3</v>
      </c>
      <c r="N879" s="4">
        <v>0.41</v>
      </c>
      <c r="P879" s="1">
        <v>19.899999999999999</v>
      </c>
      <c r="R879" s="1">
        <v>42</v>
      </c>
      <c r="S879" s="1">
        <v>2.6</v>
      </c>
      <c r="T879" s="1">
        <v>8.1999999999999993</v>
      </c>
      <c r="U879" s="2">
        <v>93</v>
      </c>
      <c r="V879" s="2">
        <v>157</v>
      </c>
      <c r="Z879" s="2">
        <v>79</v>
      </c>
      <c r="AA879" s="1">
        <v>3.65</v>
      </c>
      <c r="AB879" s="1">
        <v>68.5</v>
      </c>
    </row>
    <row r="880" spans="1:28">
      <c r="A880">
        <v>1977</v>
      </c>
      <c r="B880" s="6">
        <v>7</v>
      </c>
      <c r="C880" s="6">
        <v>224</v>
      </c>
      <c r="J880" s="3">
        <v>1.3</v>
      </c>
      <c r="K880" s="3">
        <v>40</v>
      </c>
      <c r="L880" s="3">
        <v>8.9</v>
      </c>
      <c r="M880" s="3">
        <f t="shared" si="19"/>
        <v>48.9</v>
      </c>
      <c r="N880" s="4">
        <v>0.21</v>
      </c>
      <c r="P880" s="1">
        <v>23.9</v>
      </c>
      <c r="R880" s="1">
        <v>49</v>
      </c>
      <c r="S880" s="1">
        <v>3.2</v>
      </c>
      <c r="T880" s="1">
        <v>7.8</v>
      </c>
      <c r="U880" s="2">
        <v>75</v>
      </c>
      <c r="V880" s="2">
        <v>138</v>
      </c>
      <c r="Z880" s="2">
        <v>87</v>
      </c>
      <c r="AA880" s="1">
        <v>3.25</v>
      </c>
      <c r="AB880" s="1">
        <v>76.3</v>
      </c>
    </row>
    <row r="881" spans="1:28">
      <c r="A881">
        <v>1977</v>
      </c>
      <c r="B881" s="6">
        <v>8</v>
      </c>
      <c r="C881" s="6">
        <v>236</v>
      </c>
      <c r="J881" s="3">
        <v>1.8</v>
      </c>
      <c r="K881" s="3">
        <v>42</v>
      </c>
      <c r="L881" s="3">
        <v>7.9</v>
      </c>
      <c r="M881" s="3">
        <f t="shared" si="19"/>
        <v>49.9</v>
      </c>
      <c r="N881" s="4">
        <v>0.22</v>
      </c>
      <c r="P881" s="1">
        <v>24.6</v>
      </c>
      <c r="R881" s="1">
        <v>48</v>
      </c>
      <c r="S881" s="1">
        <v>3.2</v>
      </c>
      <c r="T881" s="1">
        <v>7.9</v>
      </c>
      <c r="U881" s="2">
        <v>82</v>
      </c>
      <c r="V881" s="2">
        <v>139</v>
      </c>
      <c r="Z881" s="2">
        <v>85</v>
      </c>
      <c r="AA881" s="1">
        <v>3.65</v>
      </c>
      <c r="AB881" s="1">
        <v>75</v>
      </c>
    </row>
    <row r="882" spans="1:28">
      <c r="A882">
        <v>1977</v>
      </c>
      <c r="B882" s="6">
        <v>9</v>
      </c>
      <c r="C882" s="6">
        <v>303</v>
      </c>
      <c r="J882" s="3">
        <v>1.4</v>
      </c>
      <c r="K882" s="3">
        <v>50</v>
      </c>
      <c r="L882" s="3">
        <v>11.3</v>
      </c>
      <c r="M882" s="3">
        <f t="shared" si="19"/>
        <v>61.3</v>
      </c>
      <c r="N882" s="4">
        <v>0.15</v>
      </c>
      <c r="P882" s="1">
        <v>30.9</v>
      </c>
      <c r="R882" s="1">
        <v>61</v>
      </c>
      <c r="S882" s="1">
        <v>3.4</v>
      </c>
      <c r="T882" s="1">
        <v>7.8</v>
      </c>
      <c r="U882" s="2">
        <v>88</v>
      </c>
      <c r="V882" s="2">
        <v>167</v>
      </c>
      <c r="Z882" s="2">
        <v>77</v>
      </c>
      <c r="AA882" s="1">
        <v>2.39</v>
      </c>
      <c r="AB882" s="1">
        <v>69.400000000000006</v>
      </c>
    </row>
    <row r="883" spans="1:28">
      <c r="A883">
        <v>1977</v>
      </c>
      <c r="B883" s="6">
        <v>10</v>
      </c>
      <c r="C883" s="6">
        <v>317</v>
      </c>
      <c r="J883" s="3">
        <v>2.6</v>
      </c>
      <c r="K883" s="3">
        <v>58</v>
      </c>
      <c r="L883" s="3">
        <v>9.4</v>
      </c>
      <c r="M883" s="3">
        <f t="shared" si="19"/>
        <v>67.400000000000006</v>
      </c>
      <c r="N883" s="4">
        <v>0.32</v>
      </c>
      <c r="P883" s="1">
        <v>31</v>
      </c>
      <c r="R883" s="1">
        <v>23</v>
      </c>
      <c r="S883" s="1">
        <v>3.1</v>
      </c>
      <c r="T883" s="1">
        <v>8.1</v>
      </c>
      <c r="U883" s="2">
        <v>103</v>
      </c>
      <c r="V883" s="2">
        <v>184</v>
      </c>
      <c r="Z883" s="2">
        <v>64</v>
      </c>
      <c r="AA883" s="1">
        <v>4.6900000000000004</v>
      </c>
      <c r="AB883" s="1">
        <v>53.8</v>
      </c>
    </row>
    <row r="884" spans="1:28">
      <c r="A884">
        <v>1977</v>
      </c>
      <c r="B884" s="6">
        <v>11</v>
      </c>
      <c r="C884" s="6">
        <v>179</v>
      </c>
      <c r="J884" s="3">
        <v>6.3</v>
      </c>
      <c r="K884" s="3">
        <v>42</v>
      </c>
      <c r="L884" s="3">
        <v>9.1999999999999993</v>
      </c>
      <c r="M884" s="3">
        <f t="shared" si="19"/>
        <v>51.2</v>
      </c>
      <c r="N884" s="4">
        <v>0.56000000000000005</v>
      </c>
      <c r="P884" s="1">
        <v>15.3</v>
      </c>
      <c r="R884" s="1">
        <v>39</v>
      </c>
      <c r="S884" s="1">
        <v>2.1</v>
      </c>
      <c r="T884" s="1">
        <v>7.6</v>
      </c>
      <c r="U884" s="2">
        <v>68</v>
      </c>
      <c r="V884" s="2">
        <v>136</v>
      </c>
      <c r="Z884" s="2">
        <v>58</v>
      </c>
      <c r="AA884" s="1">
        <v>5.04</v>
      </c>
      <c r="AB884" s="1">
        <v>47.2</v>
      </c>
    </row>
    <row r="885" spans="1:28">
      <c r="A885">
        <v>1977</v>
      </c>
      <c r="B885" s="6">
        <v>12</v>
      </c>
      <c r="C885" s="6">
        <v>140</v>
      </c>
      <c r="J885" s="3">
        <v>6.2</v>
      </c>
      <c r="K885" s="3">
        <v>33</v>
      </c>
      <c r="L885" s="3">
        <v>6.3</v>
      </c>
      <c r="M885" s="3">
        <f t="shared" si="19"/>
        <v>39.299999999999997</v>
      </c>
      <c r="N885" s="4">
        <v>1.72</v>
      </c>
      <c r="P885" s="1">
        <v>13.2</v>
      </c>
      <c r="R885" s="1">
        <v>26</v>
      </c>
      <c r="S885" s="1">
        <v>2.2999999999999998</v>
      </c>
      <c r="T885" s="1">
        <v>7.5</v>
      </c>
      <c r="U885" s="2">
        <v>47</v>
      </c>
      <c r="V885" s="2">
        <v>106</v>
      </c>
      <c r="Z885" s="2">
        <v>45</v>
      </c>
      <c r="AA885" s="1">
        <v>5.76</v>
      </c>
      <c r="AB885" s="1">
        <v>34</v>
      </c>
    </row>
    <row r="886" spans="1:28">
      <c r="A886">
        <v>1978</v>
      </c>
      <c r="B886" s="6">
        <v>1</v>
      </c>
      <c r="C886" s="6">
        <v>210</v>
      </c>
      <c r="J886" s="3">
        <v>6</v>
      </c>
      <c r="K886" s="3">
        <v>34</v>
      </c>
      <c r="L886" s="3">
        <v>6.2</v>
      </c>
      <c r="M886" s="3">
        <f t="shared" si="19"/>
        <v>40.200000000000003</v>
      </c>
      <c r="N886" s="4">
        <v>1.26</v>
      </c>
      <c r="P886" s="1">
        <v>16.7</v>
      </c>
      <c r="R886" s="1">
        <v>16</v>
      </c>
      <c r="T886" s="1">
        <v>7.3</v>
      </c>
      <c r="U886" s="2">
        <v>51</v>
      </c>
      <c r="V886" s="2">
        <v>106</v>
      </c>
      <c r="X886" s="3">
        <v>0</v>
      </c>
      <c r="Y886" s="3">
        <f>X886*1.8+32</f>
        <v>32</v>
      </c>
      <c r="Z886" s="2">
        <v>41</v>
      </c>
      <c r="AA886" s="1">
        <v>7.11</v>
      </c>
      <c r="AB886" s="1">
        <v>27.5</v>
      </c>
    </row>
    <row r="887" spans="1:28">
      <c r="A887">
        <v>1978</v>
      </c>
      <c r="B887" s="6">
        <v>2</v>
      </c>
      <c r="C887" s="6">
        <v>282</v>
      </c>
      <c r="J887" s="3">
        <v>1.8</v>
      </c>
      <c r="K887" s="3">
        <v>38</v>
      </c>
      <c r="L887" s="3">
        <v>4.4000000000000004</v>
      </c>
      <c r="M887" s="3">
        <f t="shared" si="19"/>
        <v>42.4</v>
      </c>
      <c r="N887" s="4">
        <v>2.4300000000000002</v>
      </c>
      <c r="P887" s="1">
        <v>12.3</v>
      </c>
      <c r="R887" s="1">
        <v>17</v>
      </c>
      <c r="T887" s="1">
        <v>7.6</v>
      </c>
      <c r="U887" s="2">
        <v>66</v>
      </c>
      <c r="V887" s="2">
        <v>115</v>
      </c>
      <c r="Z887" s="2">
        <v>42</v>
      </c>
      <c r="AA887" s="1">
        <v>0.95</v>
      </c>
      <c r="AB887" s="1">
        <v>24.4</v>
      </c>
    </row>
    <row r="888" spans="1:28">
      <c r="A888">
        <v>1978</v>
      </c>
      <c r="B888" s="6">
        <v>3</v>
      </c>
      <c r="C888" s="6">
        <v>173</v>
      </c>
      <c r="J888" s="3">
        <v>2.4</v>
      </c>
      <c r="K888" s="3">
        <v>33</v>
      </c>
      <c r="L888" s="3">
        <v>3.3</v>
      </c>
      <c r="M888" s="3">
        <f t="shared" si="19"/>
        <v>36.299999999999997</v>
      </c>
      <c r="N888" s="4">
        <v>2.21</v>
      </c>
      <c r="P888" s="1">
        <v>15.2</v>
      </c>
      <c r="R888" s="1">
        <v>16</v>
      </c>
      <c r="S888" s="1">
        <v>2.6</v>
      </c>
      <c r="T888" s="1">
        <v>7.7</v>
      </c>
      <c r="U888" s="2">
        <v>55</v>
      </c>
      <c r="V888" s="2">
        <v>94</v>
      </c>
      <c r="X888" s="3">
        <v>0.5</v>
      </c>
      <c r="Y888" s="3">
        <f t="shared" ref="Y888:Y950" si="20">X888*1.8+32</f>
        <v>32.9</v>
      </c>
      <c r="Z888" s="2">
        <v>50</v>
      </c>
      <c r="AA888" s="1">
        <v>4.71</v>
      </c>
      <c r="AB888" s="1">
        <v>39.200000000000003</v>
      </c>
    </row>
    <row r="889" spans="1:28">
      <c r="A889">
        <v>1978</v>
      </c>
      <c r="B889" s="6">
        <v>4</v>
      </c>
      <c r="C889" s="6">
        <v>165</v>
      </c>
      <c r="J889" s="3">
        <v>3.1</v>
      </c>
      <c r="K889" s="3">
        <v>36</v>
      </c>
      <c r="L889" s="3">
        <v>3.2</v>
      </c>
      <c r="M889" s="3">
        <f t="shared" si="19"/>
        <v>39.200000000000003</v>
      </c>
      <c r="N889" s="4">
        <v>1.93</v>
      </c>
      <c r="P889" s="1">
        <v>11.7</v>
      </c>
      <c r="R889" s="1">
        <v>25</v>
      </c>
      <c r="S889" s="1">
        <v>1.5</v>
      </c>
      <c r="T889" s="1">
        <v>8</v>
      </c>
      <c r="U889" s="2">
        <v>60</v>
      </c>
      <c r="V889" s="2">
        <v>103</v>
      </c>
      <c r="X889" s="3">
        <v>14</v>
      </c>
      <c r="Y889" s="3">
        <f t="shared" si="20"/>
        <v>57.2</v>
      </c>
      <c r="Z889" s="2">
        <v>63</v>
      </c>
      <c r="AA889" s="1">
        <v>2.25</v>
      </c>
      <c r="AB889" s="1">
        <v>51.8</v>
      </c>
    </row>
    <row r="890" spans="1:28">
      <c r="A890">
        <v>1978</v>
      </c>
      <c r="B890" s="6">
        <v>5</v>
      </c>
      <c r="C890" s="6">
        <v>171</v>
      </c>
      <c r="J890" s="3">
        <v>4.9000000000000004</v>
      </c>
      <c r="K890" s="3">
        <v>34</v>
      </c>
      <c r="L890" s="3">
        <v>3.4</v>
      </c>
      <c r="M890" s="3">
        <f t="shared" si="19"/>
        <v>37.4</v>
      </c>
      <c r="N890" s="4">
        <v>1.3</v>
      </c>
      <c r="P890" s="1">
        <v>11.9</v>
      </c>
      <c r="R890" s="1">
        <v>23</v>
      </c>
      <c r="S890" s="1">
        <v>1.5</v>
      </c>
      <c r="T890" s="1">
        <v>7.7</v>
      </c>
      <c r="U890" s="2">
        <v>54</v>
      </c>
      <c r="V890" s="2">
        <v>100</v>
      </c>
      <c r="Z890" s="2">
        <v>66</v>
      </c>
      <c r="AA890" s="1">
        <v>6.07</v>
      </c>
      <c r="AB890" s="1">
        <v>60.4</v>
      </c>
    </row>
    <row r="891" spans="1:28">
      <c r="A891">
        <v>1978</v>
      </c>
      <c r="B891" s="6">
        <v>6</v>
      </c>
      <c r="C891" s="6">
        <v>201</v>
      </c>
      <c r="J891" s="3">
        <v>2.2999999999999998</v>
      </c>
      <c r="K891" s="3">
        <v>45</v>
      </c>
      <c r="L891" s="3">
        <v>3.6</v>
      </c>
      <c r="M891" s="3">
        <f t="shared" si="19"/>
        <v>48.6</v>
      </c>
      <c r="N891" s="4">
        <v>0.83</v>
      </c>
      <c r="P891" s="1">
        <v>13.4</v>
      </c>
      <c r="R891" s="1">
        <v>21</v>
      </c>
      <c r="S891" s="1">
        <v>1.6</v>
      </c>
      <c r="T891" s="1">
        <v>8.1999999999999993</v>
      </c>
      <c r="U891" s="2">
        <v>84</v>
      </c>
      <c r="V891" s="2">
        <v>126</v>
      </c>
      <c r="Z891" s="2">
        <v>80</v>
      </c>
      <c r="AA891" s="1">
        <v>3.25</v>
      </c>
      <c r="AB891" s="1">
        <v>70.400000000000006</v>
      </c>
    </row>
    <row r="892" spans="1:28">
      <c r="A892">
        <v>1978</v>
      </c>
      <c r="B892" s="6">
        <v>7</v>
      </c>
      <c r="C892" s="6">
        <v>193</v>
      </c>
      <c r="J892" s="3">
        <v>5.2</v>
      </c>
      <c r="K892" s="3">
        <v>44</v>
      </c>
      <c r="L892" s="3">
        <v>4.0999999999999996</v>
      </c>
      <c r="M892" s="3">
        <f t="shared" si="19"/>
        <v>48.1</v>
      </c>
      <c r="N892" s="4">
        <v>1.4</v>
      </c>
      <c r="P892" s="1">
        <v>14.5</v>
      </c>
      <c r="R892" s="1">
        <v>29</v>
      </c>
      <c r="S892" s="1">
        <v>3</v>
      </c>
      <c r="T892" s="1">
        <v>7.9</v>
      </c>
      <c r="U892" s="2">
        <v>76</v>
      </c>
      <c r="V892" s="2">
        <v>130</v>
      </c>
      <c r="Z892" s="2">
        <v>80</v>
      </c>
      <c r="AA892" s="1">
        <v>5.15</v>
      </c>
      <c r="AB892" s="1">
        <v>73.099999999999994</v>
      </c>
    </row>
    <row r="893" spans="1:28">
      <c r="A893">
        <v>1978</v>
      </c>
      <c r="B893" s="6">
        <v>8</v>
      </c>
      <c r="C893" s="6">
        <v>219</v>
      </c>
      <c r="J893" s="3">
        <v>5</v>
      </c>
      <c r="K893" s="3">
        <v>41</v>
      </c>
      <c r="L893" s="3">
        <v>3.9</v>
      </c>
      <c r="M893" s="3">
        <f t="shared" si="19"/>
        <v>44.9</v>
      </c>
      <c r="N893" s="4">
        <v>0.33</v>
      </c>
      <c r="P893" s="1">
        <v>14.2</v>
      </c>
      <c r="R893" s="1">
        <v>25</v>
      </c>
      <c r="S893" s="1">
        <v>2.4</v>
      </c>
      <c r="T893" s="1">
        <v>7.8</v>
      </c>
      <c r="U893" s="2">
        <v>77</v>
      </c>
      <c r="V893" s="2">
        <v>116</v>
      </c>
      <c r="Z893" s="2">
        <v>83</v>
      </c>
      <c r="AA893" s="1">
        <v>5.17</v>
      </c>
      <c r="AB893" s="1">
        <v>76.2</v>
      </c>
    </row>
    <row r="894" spans="1:28">
      <c r="A894">
        <v>1978</v>
      </c>
      <c r="B894" s="6">
        <v>9</v>
      </c>
      <c r="C894" s="6">
        <v>261</v>
      </c>
      <c r="J894" s="3">
        <v>3.5</v>
      </c>
      <c r="K894" s="3">
        <v>42</v>
      </c>
      <c r="L894" s="3">
        <v>8.5</v>
      </c>
      <c r="M894" s="3">
        <f t="shared" si="19"/>
        <v>50.5</v>
      </c>
      <c r="N894" s="4">
        <v>0.49</v>
      </c>
      <c r="P894" s="1">
        <v>15.1</v>
      </c>
      <c r="R894" s="1">
        <v>31</v>
      </c>
      <c r="S894" s="1">
        <v>2.8</v>
      </c>
      <c r="T894" s="1">
        <v>7.6</v>
      </c>
      <c r="U894" s="2">
        <v>98</v>
      </c>
      <c r="V894" s="2">
        <v>147</v>
      </c>
      <c r="Z894" s="2">
        <v>79</v>
      </c>
      <c r="AA894" s="1">
        <v>1.44</v>
      </c>
      <c r="AB894" s="1">
        <v>67.599999999999994</v>
      </c>
    </row>
    <row r="895" spans="1:28">
      <c r="A895">
        <v>1978</v>
      </c>
      <c r="B895" s="6">
        <v>10</v>
      </c>
      <c r="C895" s="6">
        <v>273</v>
      </c>
      <c r="J895" s="3">
        <v>1.6</v>
      </c>
      <c r="K895" s="3">
        <v>52</v>
      </c>
      <c r="L895" s="3">
        <v>11</v>
      </c>
      <c r="M895" s="3">
        <f t="shared" si="19"/>
        <v>63</v>
      </c>
      <c r="N895" s="4">
        <v>0.75</v>
      </c>
      <c r="P895" s="1">
        <v>25.6</v>
      </c>
      <c r="R895" s="1">
        <v>62</v>
      </c>
      <c r="S895" s="1">
        <v>2.9</v>
      </c>
      <c r="T895" s="1">
        <v>8.5</v>
      </c>
      <c r="U895" s="2">
        <v>117</v>
      </c>
      <c r="V895" s="2">
        <v>179</v>
      </c>
      <c r="X895" s="3">
        <v>16.95</v>
      </c>
      <c r="Y895" s="3">
        <f t="shared" si="20"/>
        <v>62.51</v>
      </c>
      <c r="Z895" s="2">
        <v>70</v>
      </c>
      <c r="AA895" s="1">
        <v>1.45</v>
      </c>
      <c r="AB895" s="1">
        <v>54.2</v>
      </c>
    </row>
    <row r="896" spans="1:28">
      <c r="A896">
        <v>1978</v>
      </c>
      <c r="B896" s="6">
        <v>11</v>
      </c>
      <c r="C896" s="6">
        <v>288</v>
      </c>
      <c r="J896" s="3">
        <v>2.4</v>
      </c>
      <c r="K896" s="3">
        <v>55</v>
      </c>
      <c r="L896" s="3">
        <v>11</v>
      </c>
      <c r="M896" s="3">
        <f t="shared" si="19"/>
        <v>66</v>
      </c>
      <c r="N896" s="4">
        <v>0.65</v>
      </c>
      <c r="P896" s="1">
        <v>31</v>
      </c>
      <c r="R896" s="1">
        <v>62</v>
      </c>
      <c r="S896" s="1">
        <v>3.1</v>
      </c>
      <c r="T896" s="1">
        <v>8.1999999999999993</v>
      </c>
      <c r="U896" s="2">
        <v>123</v>
      </c>
      <c r="V896" s="2">
        <v>186</v>
      </c>
      <c r="X896" s="3">
        <v>12.5</v>
      </c>
      <c r="Y896" s="3">
        <f t="shared" si="20"/>
        <v>54.5</v>
      </c>
      <c r="Z896" s="2">
        <v>55</v>
      </c>
      <c r="AA896" s="1">
        <v>3.21</v>
      </c>
      <c r="AB896" s="1">
        <v>47</v>
      </c>
    </row>
    <row r="897" spans="1:28">
      <c r="A897">
        <v>1978</v>
      </c>
      <c r="B897" s="6">
        <v>12</v>
      </c>
      <c r="C897" s="6">
        <v>212</v>
      </c>
      <c r="J897" s="3">
        <v>6.9</v>
      </c>
      <c r="K897" s="3">
        <v>32</v>
      </c>
      <c r="L897" s="3">
        <v>3</v>
      </c>
      <c r="M897" s="3">
        <f t="shared" si="19"/>
        <v>35</v>
      </c>
      <c r="N897" s="4">
        <v>0.85</v>
      </c>
      <c r="P897" s="1">
        <v>15.4</v>
      </c>
      <c r="R897" s="1">
        <v>31</v>
      </c>
      <c r="S897" s="1">
        <v>4.5</v>
      </c>
      <c r="T897" s="1">
        <v>7.8</v>
      </c>
      <c r="U897" s="2">
        <v>62</v>
      </c>
      <c r="V897" s="2">
        <v>95</v>
      </c>
      <c r="X897" s="3">
        <v>3.5</v>
      </c>
      <c r="Y897" s="3">
        <f t="shared" si="20"/>
        <v>38.299999999999997</v>
      </c>
      <c r="Z897" s="2">
        <v>46</v>
      </c>
      <c r="AA897" s="1">
        <v>4.72</v>
      </c>
      <c r="AB897" s="1">
        <v>38</v>
      </c>
    </row>
    <row r="898" spans="1:28">
      <c r="A898">
        <v>1979</v>
      </c>
      <c r="B898" s="6">
        <v>1</v>
      </c>
      <c r="C898" s="6">
        <v>170</v>
      </c>
      <c r="J898" s="3">
        <v>6.3</v>
      </c>
      <c r="K898" s="3">
        <v>24</v>
      </c>
      <c r="L898" s="3">
        <v>5</v>
      </c>
      <c r="M898" s="3">
        <f t="shared" si="19"/>
        <v>29</v>
      </c>
      <c r="N898" s="4">
        <v>1.82</v>
      </c>
      <c r="P898" s="1">
        <v>19.3</v>
      </c>
      <c r="R898" s="1">
        <v>21</v>
      </c>
      <c r="S898" s="1">
        <v>1.6</v>
      </c>
      <c r="T898" s="1">
        <v>7.7</v>
      </c>
      <c r="U898" s="2">
        <v>38</v>
      </c>
      <c r="V898" s="2">
        <v>75</v>
      </c>
      <c r="X898" s="3">
        <v>1</v>
      </c>
      <c r="Y898" s="3">
        <f t="shared" si="20"/>
        <v>33.799999999999997</v>
      </c>
      <c r="Z898" s="2">
        <v>39</v>
      </c>
      <c r="AA898" s="1">
        <v>7.39</v>
      </c>
      <c r="AB898" s="1">
        <v>30.7</v>
      </c>
    </row>
    <row r="899" spans="1:28">
      <c r="A899">
        <v>1979</v>
      </c>
      <c r="B899" s="6">
        <v>2</v>
      </c>
      <c r="C899" s="6">
        <v>183</v>
      </c>
      <c r="J899" s="3">
        <v>7.5</v>
      </c>
      <c r="K899" s="3">
        <v>29</v>
      </c>
      <c r="L899" s="3">
        <v>7</v>
      </c>
      <c r="M899" s="3">
        <f t="shared" si="19"/>
        <v>36</v>
      </c>
      <c r="N899" s="4">
        <v>2.14</v>
      </c>
      <c r="P899" s="1">
        <v>12.2</v>
      </c>
      <c r="R899" s="1">
        <v>22</v>
      </c>
      <c r="S899" s="1">
        <v>2.6</v>
      </c>
      <c r="T899" s="1">
        <v>7.6</v>
      </c>
      <c r="U899" s="2">
        <v>57</v>
      </c>
      <c r="V899" s="2">
        <v>95</v>
      </c>
      <c r="X899" s="3">
        <v>3</v>
      </c>
      <c r="Y899" s="3">
        <f t="shared" si="20"/>
        <v>37.4</v>
      </c>
      <c r="Z899" s="2">
        <v>37</v>
      </c>
      <c r="AA899" s="1">
        <v>5.86</v>
      </c>
      <c r="AB899" s="1">
        <v>23.4</v>
      </c>
    </row>
    <row r="900" spans="1:28">
      <c r="A900">
        <v>1979</v>
      </c>
      <c r="B900" s="6">
        <v>3</v>
      </c>
      <c r="C900" s="6">
        <v>176</v>
      </c>
      <c r="J900" s="3">
        <v>8</v>
      </c>
      <c r="K900" s="3">
        <v>23</v>
      </c>
      <c r="L900" s="3">
        <v>6</v>
      </c>
      <c r="M900" s="3">
        <f t="shared" si="19"/>
        <v>29</v>
      </c>
      <c r="N900" s="4">
        <v>1.81</v>
      </c>
      <c r="O900" s="4">
        <v>1.59</v>
      </c>
      <c r="P900" s="1">
        <v>12.6</v>
      </c>
      <c r="R900" s="1">
        <v>21</v>
      </c>
      <c r="S900" s="1">
        <v>1.8</v>
      </c>
      <c r="T900" s="1">
        <v>7.5</v>
      </c>
      <c r="U900" s="2">
        <v>42</v>
      </c>
      <c r="V900" s="2">
        <v>79</v>
      </c>
      <c r="X900" s="3">
        <v>8.5</v>
      </c>
      <c r="Y900" s="3">
        <f t="shared" si="20"/>
        <v>47.3</v>
      </c>
      <c r="Z900" s="2">
        <v>51</v>
      </c>
      <c r="AA900" s="1">
        <v>3</v>
      </c>
      <c r="AB900" s="1">
        <v>45.7</v>
      </c>
    </row>
    <row r="901" spans="1:28">
      <c r="A901">
        <v>1979</v>
      </c>
      <c r="B901" s="6">
        <v>4</v>
      </c>
      <c r="C901" s="6">
        <v>180</v>
      </c>
      <c r="J901" s="3">
        <v>6.8</v>
      </c>
      <c r="K901" s="3">
        <v>25</v>
      </c>
      <c r="L901" s="3">
        <v>6</v>
      </c>
      <c r="M901" s="3">
        <f t="shared" si="19"/>
        <v>31</v>
      </c>
      <c r="N901" s="4">
        <v>1.57</v>
      </c>
      <c r="P901" s="1">
        <v>11.7</v>
      </c>
      <c r="R901" s="1">
        <v>20</v>
      </c>
      <c r="S901" s="1">
        <v>1.6</v>
      </c>
      <c r="T901" s="1">
        <v>7.6</v>
      </c>
      <c r="U901" s="2">
        <v>45</v>
      </c>
      <c r="V901" s="2">
        <v>87</v>
      </c>
      <c r="X901" s="3">
        <v>18</v>
      </c>
      <c r="Y901" s="3">
        <f t="shared" si="20"/>
        <v>64.400000000000006</v>
      </c>
      <c r="Z901" s="2">
        <v>59</v>
      </c>
      <c r="AA901" s="1">
        <v>3.22</v>
      </c>
      <c r="AB901" s="1">
        <v>51.3</v>
      </c>
    </row>
    <row r="902" spans="1:28">
      <c r="A902">
        <v>1979</v>
      </c>
      <c r="B902" s="6">
        <v>5</v>
      </c>
      <c r="C902" s="6">
        <v>158</v>
      </c>
      <c r="J902" s="3">
        <v>5.0999999999999996</v>
      </c>
      <c r="K902" s="3">
        <v>29</v>
      </c>
      <c r="L902" s="3">
        <v>7</v>
      </c>
      <c r="M902" s="3">
        <f t="shared" si="19"/>
        <v>36</v>
      </c>
      <c r="N902" s="4">
        <v>1.35</v>
      </c>
      <c r="P902" s="1">
        <v>12.4</v>
      </c>
      <c r="R902" s="1">
        <v>23</v>
      </c>
      <c r="S902" s="1">
        <v>1.9</v>
      </c>
      <c r="T902" s="1">
        <v>7.8</v>
      </c>
      <c r="U902" s="2">
        <v>55</v>
      </c>
      <c r="V902" s="2">
        <v>93</v>
      </c>
      <c r="X902" s="3">
        <v>22</v>
      </c>
      <c r="Y902" s="3">
        <f t="shared" si="20"/>
        <v>71.599999999999994</v>
      </c>
      <c r="Z902" s="2">
        <v>71</v>
      </c>
      <c r="AA902" s="1">
        <v>4.41</v>
      </c>
      <c r="AB902" s="1">
        <v>62.9</v>
      </c>
    </row>
    <row r="903" spans="1:28">
      <c r="A903">
        <v>1979</v>
      </c>
      <c r="B903" s="6">
        <v>6</v>
      </c>
      <c r="C903" s="6">
        <v>227</v>
      </c>
      <c r="J903" s="3">
        <v>9.9</v>
      </c>
      <c r="K903" s="3">
        <v>31</v>
      </c>
      <c r="L903" s="3">
        <v>6</v>
      </c>
      <c r="M903" s="3">
        <f t="shared" si="19"/>
        <v>37</v>
      </c>
      <c r="N903" s="4">
        <v>0.86</v>
      </c>
      <c r="O903" s="4">
        <v>1.28</v>
      </c>
      <c r="P903" s="1">
        <v>11.8</v>
      </c>
      <c r="R903" s="1">
        <v>49</v>
      </c>
      <c r="S903" s="1">
        <v>2.4</v>
      </c>
      <c r="T903" s="1">
        <v>7.9</v>
      </c>
      <c r="U903" s="2">
        <v>64</v>
      </c>
      <c r="V903" s="2">
        <v>104</v>
      </c>
      <c r="X903" s="3">
        <v>21</v>
      </c>
      <c r="Y903" s="3">
        <f t="shared" si="20"/>
        <v>69.800000000000011</v>
      </c>
      <c r="Z903" s="2">
        <v>75</v>
      </c>
      <c r="AA903" s="1">
        <v>4.03</v>
      </c>
      <c r="AB903" s="1">
        <v>67.7</v>
      </c>
    </row>
    <row r="904" spans="1:28">
      <c r="A904">
        <v>1979</v>
      </c>
      <c r="B904" s="6">
        <v>7</v>
      </c>
      <c r="C904" s="6">
        <v>189</v>
      </c>
      <c r="J904" s="3">
        <v>4.4000000000000004</v>
      </c>
      <c r="K904" s="3">
        <v>40</v>
      </c>
      <c r="L904" s="3">
        <v>7</v>
      </c>
      <c r="M904" s="3">
        <f t="shared" si="19"/>
        <v>47</v>
      </c>
      <c r="N904" s="4">
        <v>1.76</v>
      </c>
      <c r="O904" s="4">
        <v>0.4</v>
      </c>
      <c r="P904" s="1">
        <v>15.2</v>
      </c>
      <c r="R904" s="1">
        <v>55</v>
      </c>
      <c r="S904" s="1">
        <v>2.2999999999999998</v>
      </c>
      <c r="T904" s="1">
        <v>7.7</v>
      </c>
      <c r="U904" s="2">
        <v>83</v>
      </c>
      <c r="V904" s="2">
        <v>131</v>
      </c>
      <c r="X904" s="3">
        <v>29</v>
      </c>
      <c r="Y904" s="3">
        <f t="shared" si="20"/>
        <v>84.2</v>
      </c>
      <c r="Z904" s="2">
        <v>81</v>
      </c>
      <c r="AA904" s="1">
        <v>4.7699999999999996</v>
      </c>
      <c r="AB904" s="1">
        <v>73.099999999999994</v>
      </c>
    </row>
    <row r="905" spans="1:28">
      <c r="A905">
        <v>1979</v>
      </c>
      <c r="B905" s="6">
        <v>8</v>
      </c>
      <c r="C905" s="6">
        <v>210</v>
      </c>
      <c r="J905" s="3">
        <v>12.4</v>
      </c>
      <c r="K905" s="3">
        <v>36</v>
      </c>
      <c r="L905" s="3">
        <v>7</v>
      </c>
      <c r="M905" s="3">
        <f t="shared" si="19"/>
        <v>43</v>
      </c>
      <c r="N905" s="4">
        <v>1.61</v>
      </c>
      <c r="O905" s="4">
        <v>0.44</v>
      </c>
      <c r="P905" s="1">
        <v>16.600000000000001</v>
      </c>
      <c r="R905" s="1">
        <v>37</v>
      </c>
      <c r="S905" s="1">
        <v>3.8</v>
      </c>
      <c r="T905" s="1">
        <v>7</v>
      </c>
      <c r="U905" s="2">
        <v>73</v>
      </c>
      <c r="V905" s="2">
        <v>120</v>
      </c>
      <c r="X905" s="3">
        <v>24.5</v>
      </c>
      <c r="Y905" s="3">
        <f t="shared" si="20"/>
        <v>76.099999999999994</v>
      </c>
      <c r="Z905" s="2">
        <v>81</v>
      </c>
      <c r="AA905" s="1">
        <v>6.87</v>
      </c>
      <c r="AB905" s="1">
        <v>73.3</v>
      </c>
    </row>
    <row r="906" spans="1:28">
      <c r="A906">
        <v>1979</v>
      </c>
      <c r="B906" s="6">
        <v>9</v>
      </c>
      <c r="C906" s="6">
        <v>274</v>
      </c>
      <c r="J906" s="3">
        <v>8.5</v>
      </c>
      <c r="K906" s="3">
        <v>33</v>
      </c>
      <c r="L906" s="3">
        <v>7</v>
      </c>
      <c r="M906" s="3">
        <f t="shared" si="19"/>
        <v>40</v>
      </c>
      <c r="N906" s="4">
        <v>1.22</v>
      </c>
      <c r="O906" s="4">
        <v>0.91114285714285714</v>
      </c>
      <c r="P906" s="1">
        <v>11.5</v>
      </c>
      <c r="R906" s="1">
        <v>32</v>
      </c>
      <c r="S906" s="1">
        <v>2.5</v>
      </c>
      <c r="T906" s="1">
        <v>7</v>
      </c>
      <c r="U906" s="2">
        <v>51</v>
      </c>
      <c r="V906" s="2">
        <v>109</v>
      </c>
      <c r="X906" s="3">
        <v>23.875</v>
      </c>
      <c r="Y906" s="3">
        <f t="shared" si="20"/>
        <v>74.974999999999994</v>
      </c>
      <c r="Z906" s="2">
        <v>74</v>
      </c>
      <c r="AA906" s="1">
        <v>7.77</v>
      </c>
      <c r="AB906" s="1">
        <v>66.8</v>
      </c>
    </row>
    <row r="907" spans="1:28">
      <c r="A907">
        <v>1979</v>
      </c>
      <c r="B907" s="6">
        <v>10</v>
      </c>
      <c r="C907" s="6">
        <v>224</v>
      </c>
      <c r="J907" s="3">
        <v>13.4</v>
      </c>
      <c r="K907" s="3">
        <v>27</v>
      </c>
      <c r="L907" s="3">
        <v>3</v>
      </c>
      <c r="M907" s="3">
        <f t="shared" si="19"/>
        <v>30</v>
      </c>
      <c r="N907" s="4">
        <v>1.51</v>
      </c>
      <c r="O907" s="4">
        <v>1.29</v>
      </c>
      <c r="P907" s="1">
        <v>11.8</v>
      </c>
      <c r="R907" s="1">
        <v>26</v>
      </c>
      <c r="S907" s="1">
        <v>2.8</v>
      </c>
      <c r="T907" s="1">
        <v>7</v>
      </c>
      <c r="U907" s="2">
        <v>34</v>
      </c>
      <c r="V907" s="2">
        <v>99</v>
      </c>
      <c r="X907" s="3">
        <v>11.65</v>
      </c>
      <c r="Y907" s="3">
        <f t="shared" si="20"/>
        <v>52.97</v>
      </c>
      <c r="Z907" s="2">
        <v>62</v>
      </c>
      <c r="AA907" s="1">
        <v>5.36</v>
      </c>
      <c r="AB907" s="1">
        <v>54.6</v>
      </c>
    </row>
    <row r="908" spans="1:28">
      <c r="A908">
        <v>1979</v>
      </c>
      <c r="B908" s="6">
        <v>11</v>
      </c>
      <c r="C908" s="6">
        <v>169</v>
      </c>
      <c r="J908" s="3">
        <v>8.5</v>
      </c>
      <c r="K908" s="3">
        <v>30</v>
      </c>
      <c r="L908" s="3">
        <v>5</v>
      </c>
      <c r="M908" s="3">
        <f t="shared" si="19"/>
        <v>35</v>
      </c>
      <c r="N908" s="4">
        <v>1.02</v>
      </c>
      <c r="O908" s="4">
        <v>1.1000000000000001</v>
      </c>
      <c r="P908" s="1">
        <v>13</v>
      </c>
      <c r="R908" s="1">
        <v>31</v>
      </c>
      <c r="S908" s="1">
        <v>2</v>
      </c>
      <c r="T908" s="1">
        <v>7.3</v>
      </c>
      <c r="U908" s="2">
        <v>58</v>
      </c>
      <c r="V908" s="2">
        <v>102</v>
      </c>
      <c r="X908" s="3">
        <v>14</v>
      </c>
      <c r="Y908" s="3">
        <f t="shared" si="20"/>
        <v>57.2</v>
      </c>
      <c r="Z908" s="2">
        <v>56</v>
      </c>
      <c r="AA908" s="1">
        <v>3.63</v>
      </c>
      <c r="AB908" s="1">
        <v>49.1</v>
      </c>
    </row>
    <row r="909" spans="1:28">
      <c r="A909">
        <v>1979</v>
      </c>
      <c r="B909" s="6">
        <v>12</v>
      </c>
      <c r="C909" s="6">
        <v>167</v>
      </c>
      <c r="J909" s="3">
        <v>5.5</v>
      </c>
      <c r="K909" s="3">
        <v>31</v>
      </c>
      <c r="L909" s="3">
        <v>6</v>
      </c>
      <c r="M909" s="3">
        <f t="shared" si="19"/>
        <v>37</v>
      </c>
      <c r="N909" s="4">
        <v>1.53</v>
      </c>
      <c r="O909" s="4">
        <v>1.39</v>
      </c>
      <c r="P909" s="1">
        <v>14.3</v>
      </c>
      <c r="R909" s="1">
        <v>22</v>
      </c>
      <c r="S909" s="1">
        <v>1.8</v>
      </c>
      <c r="T909" s="1">
        <v>7.7</v>
      </c>
      <c r="U909" s="2">
        <v>62</v>
      </c>
      <c r="V909" s="2">
        <v>95</v>
      </c>
      <c r="X909" s="3">
        <v>7.1</v>
      </c>
      <c r="Y909" s="3">
        <f t="shared" si="20"/>
        <v>44.78</v>
      </c>
      <c r="Z909" s="2">
        <v>45</v>
      </c>
      <c r="AA909" s="1">
        <v>1.49</v>
      </c>
      <c r="AB909" s="1">
        <v>38.5</v>
      </c>
    </row>
    <row r="910" spans="1:28">
      <c r="A910">
        <v>1980</v>
      </c>
      <c r="B910" s="6">
        <v>1</v>
      </c>
      <c r="C910" s="6">
        <v>151</v>
      </c>
      <c r="J910" s="3">
        <v>6.8</v>
      </c>
      <c r="K910" s="3">
        <v>29</v>
      </c>
      <c r="N910" s="4">
        <v>1.4</v>
      </c>
      <c r="O910" s="4">
        <v>1.49</v>
      </c>
      <c r="P910" s="1">
        <v>15.2</v>
      </c>
      <c r="R910" s="1">
        <v>22</v>
      </c>
      <c r="S910" s="1">
        <v>1.6</v>
      </c>
      <c r="T910" s="1">
        <v>7.4</v>
      </c>
      <c r="U910" s="2">
        <v>56</v>
      </c>
      <c r="X910" s="3">
        <v>2.2999999999999998</v>
      </c>
      <c r="Y910" s="3">
        <f t="shared" si="20"/>
        <v>36.14</v>
      </c>
      <c r="Z910" s="2">
        <v>42</v>
      </c>
      <c r="AA910" s="1">
        <v>2.61</v>
      </c>
      <c r="AB910" s="1">
        <v>32.4</v>
      </c>
    </row>
    <row r="911" spans="1:28">
      <c r="A911">
        <v>1980</v>
      </c>
      <c r="B911" s="6">
        <v>2</v>
      </c>
      <c r="C911" s="6">
        <v>174</v>
      </c>
      <c r="J911" s="3">
        <v>3.4</v>
      </c>
      <c r="K911" s="3">
        <v>37</v>
      </c>
      <c r="N911" s="4">
        <v>2.62</v>
      </c>
      <c r="O911" s="4">
        <v>1.89</v>
      </c>
      <c r="P911" s="1">
        <v>18</v>
      </c>
      <c r="R911" s="1">
        <v>25</v>
      </c>
      <c r="S911" s="1">
        <v>1.6</v>
      </c>
      <c r="T911" s="1">
        <v>8.1</v>
      </c>
      <c r="U911" s="2">
        <v>75</v>
      </c>
      <c r="X911" s="3">
        <v>2</v>
      </c>
      <c r="Y911" s="3">
        <f t="shared" si="20"/>
        <v>35.6</v>
      </c>
      <c r="Z911" s="2">
        <v>42</v>
      </c>
      <c r="AA911" s="1">
        <v>1.1100000000000001</v>
      </c>
      <c r="AB911" s="1">
        <v>29.8</v>
      </c>
    </row>
    <row r="912" spans="1:28">
      <c r="A912">
        <v>1980</v>
      </c>
      <c r="B912" s="6">
        <v>3</v>
      </c>
      <c r="C912" s="6">
        <v>149</v>
      </c>
      <c r="J912" s="3">
        <v>15</v>
      </c>
      <c r="K912" s="3">
        <v>27</v>
      </c>
      <c r="N912" s="4">
        <v>1.6</v>
      </c>
      <c r="O912" s="4">
        <v>1.3583333333333334</v>
      </c>
      <c r="P912" s="1">
        <v>18</v>
      </c>
      <c r="R912" s="1">
        <v>30</v>
      </c>
      <c r="S912" s="1">
        <v>1.9</v>
      </c>
      <c r="T912" s="1">
        <v>7.5</v>
      </c>
      <c r="U912" s="2">
        <v>45</v>
      </c>
      <c r="X912" s="3">
        <v>8.3333333333333339</v>
      </c>
      <c r="Y912" s="3">
        <f t="shared" si="20"/>
        <v>47</v>
      </c>
      <c r="Z912" s="2">
        <v>46</v>
      </c>
      <c r="AA912" s="1">
        <v>5.58</v>
      </c>
      <c r="AB912" s="1">
        <v>40.200000000000003</v>
      </c>
    </row>
    <row r="913" spans="1:28">
      <c r="A913">
        <v>1980</v>
      </c>
      <c r="B913" s="6">
        <v>4</v>
      </c>
      <c r="C913" s="6">
        <v>129</v>
      </c>
      <c r="K913" s="3">
        <v>25</v>
      </c>
      <c r="N913" s="4">
        <v>1.08</v>
      </c>
      <c r="O913" s="4">
        <v>1.3859999999999999</v>
      </c>
      <c r="P913" s="1">
        <v>12</v>
      </c>
      <c r="R913" s="1">
        <v>19</v>
      </c>
      <c r="S913" s="1">
        <v>1.8</v>
      </c>
      <c r="T913" s="1">
        <v>7.1</v>
      </c>
      <c r="U913" s="2">
        <v>49</v>
      </c>
      <c r="X913" s="3">
        <v>10</v>
      </c>
      <c r="Y913" s="3">
        <f t="shared" si="20"/>
        <v>50</v>
      </c>
      <c r="Z913" s="2">
        <v>58</v>
      </c>
      <c r="AA913" s="1">
        <v>4.5599999999999996</v>
      </c>
      <c r="AB913" s="1">
        <v>53.5</v>
      </c>
    </row>
    <row r="914" spans="1:28">
      <c r="A914">
        <v>1980</v>
      </c>
      <c r="B914" s="6">
        <v>5</v>
      </c>
      <c r="C914" s="6">
        <v>145</v>
      </c>
      <c r="J914" s="3">
        <v>10</v>
      </c>
      <c r="K914" s="3">
        <v>28</v>
      </c>
      <c r="L914" s="3">
        <v>6</v>
      </c>
      <c r="M914" s="3">
        <f t="shared" ref="M914:M977" si="21">L914+K914</f>
        <v>34</v>
      </c>
      <c r="N914" s="4">
        <v>1.48</v>
      </c>
      <c r="O914" s="4">
        <v>1.01</v>
      </c>
      <c r="P914" s="1">
        <v>13.4</v>
      </c>
      <c r="R914" s="1">
        <v>22</v>
      </c>
      <c r="S914" s="1">
        <v>2.1</v>
      </c>
      <c r="T914" s="1">
        <v>7.3</v>
      </c>
      <c r="U914" s="2">
        <v>55</v>
      </c>
      <c r="V914" s="2">
        <v>95</v>
      </c>
      <c r="X914" s="3">
        <v>14.78</v>
      </c>
      <c r="Y914" s="3">
        <f t="shared" si="20"/>
        <v>58.603999999999999</v>
      </c>
      <c r="Z914" s="2">
        <v>68</v>
      </c>
      <c r="AA914" s="1">
        <v>3.7</v>
      </c>
      <c r="AB914" s="1">
        <v>64</v>
      </c>
    </row>
    <row r="915" spans="1:28">
      <c r="A915">
        <v>1980</v>
      </c>
      <c r="B915" s="6">
        <v>6</v>
      </c>
      <c r="C915" s="6">
        <v>190</v>
      </c>
      <c r="J915" s="3">
        <v>11</v>
      </c>
      <c r="K915" s="3">
        <v>34</v>
      </c>
      <c r="L915" s="3">
        <v>6</v>
      </c>
      <c r="M915" s="3">
        <f t="shared" si="21"/>
        <v>40</v>
      </c>
      <c r="N915" s="4">
        <v>1.32</v>
      </c>
      <c r="O915" s="4">
        <v>0.84250000000000003</v>
      </c>
      <c r="P915" s="1">
        <v>15.3</v>
      </c>
      <c r="R915" s="1">
        <v>33</v>
      </c>
      <c r="S915" s="1">
        <v>2.4</v>
      </c>
      <c r="T915" s="1">
        <v>7.4</v>
      </c>
      <c r="U915" s="2">
        <v>67</v>
      </c>
      <c r="V915" s="2">
        <v>111</v>
      </c>
      <c r="X915" s="3">
        <v>25.042857142857144</v>
      </c>
      <c r="Y915" s="3">
        <f t="shared" si="20"/>
        <v>77.07714285714286</v>
      </c>
      <c r="Z915" s="2">
        <v>76</v>
      </c>
      <c r="AA915" s="1">
        <v>3.12</v>
      </c>
      <c r="AB915" s="1">
        <v>68.599999999999994</v>
      </c>
    </row>
    <row r="916" spans="1:28">
      <c r="A916">
        <v>1980</v>
      </c>
      <c r="B916" s="6">
        <v>7</v>
      </c>
      <c r="C916" s="6">
        <v>212</v>
      </c>
      <c r="J916" s="3">
        <v>12</v>
      </c>
      <c r="K916" s="3">
        <v>38</v>
      </c>
      <c r="L916" s="3">
        <v>5</v>
      </c>
      <c r="M916" s="3">
        <f t="shared" si="21"/>
        <v>43</v>
      </c>
      <c r="N916" s="4">
        <v>1.26</v>
      </c>
      <c r="O916" s="4">
        <v>0.51666666666666672</v>
      </c>
      <c r="P916" s="1">
        <v>15.2</v>
      </c>
      <c r="R916" s="1">
        <v>42</v>
      </c>
      <c r="S916" s="1">
        <v>2.6</v>
      </c>
      <c r="T916" s="1">
        <v>7.5</v>
      </c>
      <c r="U916" s="2">
        <v>76</v>
      </c>
      <c r="V916" s="2">
        <v>113</v>
      </c>
      <c r="X916" s="3">
        <v>28.4</v>
      </c>
      <c r="Y916" s="3">
        <f t="shared" si="20"/>
        <v>83.12</v>
      </c>
      <c r="Z916" s="2">
        <v>85</v>
      </c>
      <c r="AA916" s="1">
        <v>4.0199999999999996</v>
      </c>
      <c r="AB916" s="1">
        <v>76.400000000000006</v>
      </c>
    </row>
    <row r="917" spans="1:28">
      <c r="A917">
        <v>1980</v>
      </c>
      <c r="B917" s="6">
        <v>8</v>
      </c>
      <c r="C917" s="6">
        <v>250</v>
      </c>
      <c r="J917" s="3">
        <v>6.4</v>
      </c>
      <c r="K917" s="3">
        <v>40</v>
      </c>
      <c r="L917" s="3">
        <v>6</v>
      </c>
      <c r="M917" s="3">
        <f t="shared" si="21"/>
        <v>46</v>
      </c>
      <c r="N917" s="4">
        <v>0.45</v>
      </c>
      <c r="O917" s="4">
        <v>0.38833333333333336</v>
      </c>
      <c r="P917" s="1">
        <v>24</v>
      </c>
      <c r="R917" s="1">
        <v>46</v>
      </c>
      <c r="S917" s="1">
        <v>2.8</v>
      </c>
      <c r="T917" s="1">
        <v>7.6</v>
      </c>
      <c r="U917" s="2">
        <v>74</v>
      </c>
      <c r="V917" s="2">
        <v>131</v>
      </c>
      <c r="X917" s="3">
        <v>27.590909090909086</v>
      </c>
      <c r="Y917" s="3">
        <f t="shared" si="20"/>
        <v>81.663636363636357</v>
      </c>
      <c r="Z917" s="2">
        <v>88</v>
      </c>
      <c r="AA917" s="1">
        <v>2.82</v>
      </c>
      <c r="AB917" s="1">
        <v>76.2</v>
      </c>
    </row>
    <row r="918" spans="1:28">
      <c r="A918">
        <v>1980</v>
      </c>
      <c r="B918" s="6">
        <v>9</v>
      </c>
      <c r="C918" s="6">
        <v>274</v>
      </c>
      <c r="J918" s="3">
        <v>6.1</v>
      </c>
      <c r="K918" s="3">
        <v>44</v>
      </c>
      <c r="L918" s="3">
        <v>11</v>
      </c>
      <c r="M918" s="3">
        <f t="shared" si="21"/>
        <v>55</v>
      </c>
      <c r="N918" s="4">
        <v>0.7</v>
      </c>
      <c r="O918" s="4">
        <v>0.60499999999999998</v>
      </c>
      <c r="P918" s="1">
        <v>19.2</v>
      </c>
      <c r="R918" s="1">
        <v>45</v>
      </c>
      <c r="S918" s="1">
        <v>2.8</v>
      </c>
      <c r="T918" s="1">
        <v>7.8</v>
      </c>
      <c r="U918" s="2">
        <v>90</v>
      </c>
      <c r="V918" s="2">
        <v>152</v>
      </c>
      <c r="X918" s="3">
        <v>24.4</v>
      </c>
      <c r="Y918" s="3">
        <f t="shared" si="20"/>
        <v>75.92</v>
      </c>
      <c r="Z918" s="2">
        <v>86</v>
      </c>
      <c r="AA918" s="1">
        <v>2.27</v>
      </c>
      <c r="AB918" s="1">
        <v>70.3</v>
      </c>
    </row>
    <row r="919" spans="1:28">
      <c r="A919">
        <v>1980</v>
      </c>
      <c r="B919" s="6">
        <v>10</v>
      </c>
      <c r="C919" s="6">
        <v>304</v>
      </c>
      <c r="J919" s="3">
        <v>3.5</v>
      </c>
      <c r="K919" s="3">
        <v>54</v>
      </c>
      <c r="L919" s="3">
        <v>14</v>
      </c>
      <c r="M919" s="3">
        <f t="shared" si="21"/>
        <v>68</v>
      </c>
      <c r="N919" s="4">
        <v>0.73</v>
      </c>
      <c r="O919" s="4">
        <v>0.84</v>
      </c>
      <c r="P919" s="1">
        <v>27.9</v>
      </c>
      <c r="S919" s="1">
        <v>2.8</v>
      </c>
      <c r="T919" s="1">
        <v>7.9</v>
      </c>
      <c r="U919" s="2">
        <v>106</v>
      </c>
      <c r="V919" s="2">
        <v>194</v>
      </c>
      <c r="X919" s="3">
        <v>10.5</v>
      </c>
      <c r="Y919" s="3">
        <f t="shared" si="20"/>
        <v>50.900000000000006</v>
      </c>
      <c r="Z919" s="2">
        <v>64</v>
      </c>
      <c r="AA919" s="1">
        <v>3.82</v>
      </c>
      <c r="AB919" s="1">
        <v>54</v>
      </c>
    </row>
    <row r="920" spans="1:28">
      <c r="A920">
        <v>1980</v>
      </c>
      <c r="B920" s="6">
        <v>11</v>
      </c>
      <c r="C920" s="6">
        <v>310</v>
      </c>
      <c r="J920" s="3">
        <v>2</v>
      </c>
      <c r="K920" s="3">
        <v>57</v>
      </c>
      <c r="L920" s="3">
        <v>11</v>
      </c>
      <c r="M920" s="3">
        <f t="shared" si="21"/>
        <v>68</v>
      </c>
      <c r="N920" s="4">
        <v>0.81</v>
      </c>
      <c r="P920" s="1">
        <v>33.1</v>
      </c>
      <c r="R920" s="1">
        <v>64</v>
      </c>
      <c r="S920" s="1">
        <v>3.2</v>
      </c>
      <c r="T920" s="1">
        <v>7.6</v>
      </c>
      <c r="U920" s="2">
        <v>102</v>
      </c>
      <c r="V920" s="2">
        <v>189</v>
      </c>
      <c r="Z920" s="2">
        <v>54</v>
      </c>
      <c r="AA920" s="1">
        <v>3.09</v>
      </c>
      <c r="AB920" s="1">
        <v>42.5</v>
      </c>
    </row>
    <row r="921" spans="1:28">
      <c r="A921">
        <v>1980</v>
      </c>
      <c r="B921" s="6">
        <v>12</v>
      </c>
      <c r="C921" s="6">
        <v>202</v>
      </c>
      <c r="J921" s="3">
        <v>5</v>
      </c>
      <c r="K921" s="3">
        <v>40</v>
      </c>
      <c r="L921" s="3">
        <v>8</v>
      </c>
      <c r="M921" s="3">
        <f t="shared" si="21"/>
        <v>48</v>
      </c>
      <c r="N921" s="4">
        <v>2.1</v>
      </c>
      <c r="O921" s="4">
        <v>1.34</v>
      </c>
      <c r="P921" s="1">
        <v>17.8</v>
      </c>
      <c r="R921" s="1">
        <v>43</v>
      </c>
      <c r="S921" s="1">
        <v>2.5</v>
      </c>
      <c r="T921" s="1">
        <v>7.6</v>
      </c>
      <c r="U921" s="2">
        <v>78</v>
      </c>
      <c r="V921" s="2">
        <v>128</v>
      </c>
      <c r="X921" s="3">
        <v>2.9000024999999998</v>
      </c>
      <c r="Y921" s="3">
        <f t="shared" si="20"/>
        <v>37.220004500000002</v>
      </c>
      <c r="Z921" s="2">
        <v>45</v>
      </c>
      <c r="AA921" s="1">
        <v>0.87</v>
      </c>
      <c r="AB921" s="1">
        <v>34.6</v>
      </c>
    </row>
    <row r="922" spans="1:28">
      <c r="A922">
        <v>1981</v>
      </c>
      <c r="B922" s="6">
        <v>1</v>
      </c>
      <c r="C922" s="6">
        <v>198</v>
      </c>
      <c r="K922" s="3">
        <v>53</v>
      </c>
      <c r="L922" s="3">
        <v>9</v>
      </c>
      <c r="M922" s="3">
        <f t="shared" si="21"/>
        <v>62</v>
      </c>
      <c r="N922" s="4">
        <v>1.44</v>
      </c>
      <c r="O922" s="4">
        <v>1.6681999999999999</v>
      </c>
      <c r="P922" s="1">
        <v>28.7</v>
      </c>
      <c r="R922" s="1">
        <v>63</v>
      </c>
      <c r="S922" s="1">
        <v>2.8</v>
      </c>
      <c r="T922" s="1">
        <v>8.1</v>
      </c>
      <c r="U922" s="2">
        <v>105</v>
      </c>
      <c r="V922" s="2">
        <v>177</v>
      </c>
      <c r="X922" s="3">
        <v>1.3666666666666665</v>
      </c>
      <c r="Y922" s="3">
        <f t="shared" si="20"/>
        <v>34.46</v>
      </c>
      <c r="Z922" s="2">
        <v>39</v>
      </c>
      <c r="AA922" s="1">
        <v>0.53</v>
      </c>
      <c r="AB922" s="1">
        <v>26.8</v>
      </c>
    </row>
    <row r="923" spans="1:28">
      <c r="A923">
        <v>1981</v>
      </c>
      <c r="B923" s="6">
        <v>2</v>
      </c>
      <c r="C923" s="6">
        <v>225</v>
      </c>
      <c r="J923" s="3">
        <v>1.2</v>
      </c>
      <c r="K923" s="3">
        <v>37</v>
      </c>
      <c r="L923" s="3">
        <v>7</v>
      </c>
      <c r="M923" s="3">
        <f t="shared" si="21"/>
        <v>44</v>
      </c>
      <c r="N923" s="4">
        <v>1.3</v>
      </c>
      <c r="O923" s="4">
        <v>1.8790000000000007</v>
      </c>
      <c r="P923" s="1">
        <v>16.3</v>
      </c>
      <c r="R923" s="1">
        <v>37</v>
      </c>
      <c r="S923" s="1">
        <v>4.9000000000000004</v>
      </c>
      <c r="T923" s="1">
        <v>7.3</v>
      </c>
      <c r="U923" s="2">
        <v>59</v>
      </c>
      <c r="V923" s="2">
        <v>122</v>
      </c>
      <c r="X923" s="3">
        <v>5.0734693877551029</v>
      </c>
      <c r="Y923" s="3">
        <f t="shared" si="20"/>
        <v>41.132244897959183</v>
      </c>
      <c r="Z923" s="2">
        <v>44</v>
      </c>
      <c r="AA923" s="1">
        <v>4.12</v>
      </c>
      <c r="AB923" s="1">
        <v>37.5</v>
      </c>
    </row>
    <row r="924" spans="1:28">
      <c r="A924">
        <v>1981</v>
      </c>
      <c r="B924" s="6">
        <v>3</v>
      </c>
      <c r="C924" s="6">
        <v>108</v>
      </c>
      <c r="J924" s="3">
        <v>4</v>
      </c>
      <c r="K924" s="3">
        <v>30</v>
      </c>
      <c r="L924" s="3">
        <v>6</v>
      </c>
      <c r="M924" s="3">
        <f t="shared" si="21"/>
        <v>36</v>
      </c>
      <c r="O924" s="4">
        <v>1.9375</v>
      </c>
      <c r="R924" s="1">
        <v>25</v>
      </c>
      <c r="S924" s="1">
        <v>2.2000000000000002</v>
      </c>
      <c r="T924" s="1">
        <v>7.2</v>
      </c>
      <c r="U924" s="2">
        <v>53</v>
      </c>
      <c r="V924" s="2">
        <v>100</v>
      </c>
      <c r="X924" s="3">
        <v>7.6312499999999996</v>
      </c>
      <c r="Y924" s="3">
        <f t="shared" si="20"/>
        <v>45.736249999999998</v>
      </c>
      <c r="Z924" s="2">
        <v>50</v>
      </c>
      <c r="AA924" s="1">
        <v>1.65</v>
      </c>
      <c r="AB924" s="1">
        <v>40.5</v>
      </c>
    </row>
    <row r="925" spans="1:28">
      <c r="A925">
        <v>1981</v>
      </c>
      <c r="B925" s="6">
        <v>4</v>
      </c>
      <c r="C925" s="6">
        <v>152</v>
      </c>
      <c r="J925" s="3">
        <v>1.8</v>
      </c>
      <c r="K925" s="3">
        <v>28</v>
      </c>
      <c r="L925" s="3">
        <v>6</v>
      </c>
      <c r="M925" s="3">
        <f t="shared" si="21"/>
        <v>34</v>
      </c>
      <c r="O925" s="4">
        <v>0.98100000000000009</v>
      </c>
      <c r="P925" s="1">
        <v>5.9</v>
      </c>
      <c r="S925" s="1">
        <v>2.4</v>
      </c>
      <c r="T925" s="1">
        <v>7.3</v>
      </c>
      <c r="U925" s="2">
        <v>53</v>
      </c>
      <c r="V925" s="2">
        <v>98</v>
      </c>
      <c r="X925" s="3">
        <v>14.460606060606056</v>
      </c>
      <c r="Y925" s="3">
        <f t="shared" si="20"/>
        <v>58.029090909090897</v>
      </c>
      <c r="Z925" s="2">
        <v>63</v>
      </c>
      <c r="AA925" s="1">
        <v>3.92</v>
      </c>
      <c r="AB925" s="1">
        <v>56</v>
      </c>
    </row>
    <row r="926" spans="1:28">
      <c r="A926">
        <v>1981</v>
      </c>
      <c r="B926" s="6">
        <v>5</v>
      </c>
      <c r="C926" s="6">
        <v>133</v>
      </c>
      <c r="J926" s="3">
        <v>4.3</v>
      </c>
      <c r="K926" s="3">
        <v>27</v>
      </c>
      <c r="L926" s="3">
        <v>6</v>
      </c>
      <c r="M926" s="3">
        <f t="shared" si="21"/>
        <v>33</v>
      </c>
      <c r="N926" s="4">
        <v>1.8</v>
      </c>
      <c r="O926" s="4">
        <v>1.67</v>
      </c>
      <c r="P926" s="1">
        <v>6.6</v>
      </c>
      <c r="R926" s="1">
        <v>25</v>
      </c>
      <c r="S926" s="1">
        <v>2.6</v>
      </c>
      <c r="T926" s="1">
        <v>7.1</v>
      </c>
      <c r="U926" s="2">
        <v>52</v>
      </c>
      <c r="V926" s="2">
        <v>94</v>
      </c>
      <c r="X926" s="3">
        <v>19.559999999999999</v>
      </c>
      <c r="Y926" s="3">
        <f t="shared" si="20"/>
        <v>67.207999999999998</v>
      </c>
      <c r="Z926" s="2">
        <v>68</v>
      </c>
      <c r="AA926" s="1">
        <v>4.63</v>
      </c>
      <c r="AB926" s="1">
        <v>60.9</v>
      </c>
    </row>
    <row r="927" spans="1:28">
      <c r="A927">
        <v>1981</v>
      </c>
      <c r="B927" s="6">
        <v>6</v>
      </c>
      <c r="C927" s="6">
        <v>183</v>
      </c>
      <c r="J927" s="3">
        <v>5.9</v>
      </c>
      <c r="K927" s="3">
        <v>30</v>
      </c>
      <c r="L927" s="3">
        <v>5</v>
      </c>
      <c r="M927" s="3">
        <f t="shared" si="21"/>
        <v>35</v>
      </c>
      <c r="N927" s="4">
        <v>1.36</v>
      </c>
      <c r="O927" s="4">
        <v>1.02</v>
      </c>
      <c r="P927" s="1">
        <v>9.3000000000000007</v>
      </c>
      <c r="R927" s="1">
        <v>38</v>
      </c>
      <c r="S927" s="1">
        <v>2.8</v>
      </c>
      <c r="T927" s="1">
        <v>7.1</v>
      </c>
      <c r="U927" s="2">
        <v>50</v>
      </c>
      <c r="V927" s="2">
        <v>99</v>
      </c>
      <c r="X927" s="3">
        <v>24.631250000000001</v>
      </c>
      <c r="Y927" s="3">
        <f t="shared" si="20"/>
        <v>76.336250000000007</v>
      </c>
      <c r="Z927" s="2">
        <v>78</v>
      </c>
      <c r="AA927" s="1">
        <v>4.8499999999999996</v>
      </c>
      <c r="AB927" s="1">
        <v>72.5</v>
      </c>
    </row>
    <row r="928" spans="1:28">
      <c r="A928">
        <v>1981</v>
      </c>
      <c r="B928" s="6">
        <v>7</v>
      </c>
      <c r="C928" s="6">
        <v>212</v>
      </c>
      <c r="J928" s="3">
        <v>7</v>
      </c>
      <c r="K928" s="3">
        <v>38</v>
      </c>
      <c r="L928" s="3">
        <v>7</v>
      </c>
      <c r="M928" s="3">
        <f t="shared" si="21"/>
        <v>45</v>
      </c>
      <c r="N928" s="4">
        <v>1.86</v>
      </c>
      <c r="O928" s="4">
        <v>0.73499999999999999</v>
      </c>
      <c r="P928" s="1">
        <v>13.5</v>
      </c>
      <c r="R928" s="1">
        <v>32</v>
      </c>
      <c r="S928" s="1">
        <v>2.5</v>
      </c>
      <c r="T928" s="1">
        <v>7.4</v>
      </c>
      <c r="U928" s="2">
        <v>82</v>
      </c>
      <c r="V928" s="2">
        <v>130</v>
      </c>
      <c r="X928" s="3">
        <v>28.020833333333332</v>
      </c>
      <c r="Y928" s="3">
        <f t="shared" si="20"/>
        <v>82.4375</v>
      </c>
      <c r="Z928" s="2">
        <v>82</v>
      </c>
      <c r="AA928" s="1">
        <v>4.3499999999999996</v>
      </c>
      <c r="AB928" s="1">
        <v>74.900000000000006</v>
      </c>
    </row>
    <row r="929" spans="1:28">
      <c r="A929">
        <v>1981</v>
      </c>
      <c r="B929" s="6">
        <v>8</v>
      </c>
      <c r="C929" s="6">
        <v>239</v>
      </c>
      <c r="J929" s="3">
        <v>1</v>
      </c>
      <c r="K929" s="3">
        <v>41</v>
      </c>
      <c r="L929" s="3">
        <v>10</v>
      </c>
      <c r="M929" s="3">
        <f t="shared" si="21"/>
        <v>51</v>
      </c>
      <c r="N929" s="4">
        <v>1.4</v>
      </c>
      <c r="O929" s="4">
        <v>0.23499999999999999</v>
      </c>
      <c r="P929" s="1">
        <v>20</v>
      </c>
      <c r="R929" s="1">
        <v>34</v>
      </c>
      <c r="S929" s="1">
        <v>3.3</v>
      </c>
      <c r="T929" s="1">
        <v>8.1</v>
      </c>
      <c r="U929" s="2">
        <v>89</v>
      </c>
      <c r="V929" s="2">
        <v>142</v>
      </c>
      <c r="X929" s="3">
        <v>26.705263157894734</v>
      </c>
      <c r="Y929" s="3">
        <f t="shared" si="20"/>
        <v>80.069473684210521</v>
      </c>
      <c r="Z929" s="2">
        <v>80</v>
      </c>
      <c r="AA929" s="1">
        <v>2.73</v>
      </c>
      <c r="AB929" s="1">
        <v>71.599999999999994</v>
      </c>
    </row>
    <row r="930" spans="1:28">
      <c r="A930">
        <v>1981</v>
      </c>
      <c r="B930" s="6">
        <v>9</v>
      </c>
      <c r="C930" s="6">
        <v>279</v>
      </c>
      <c r="J930" s="3">
        <v>2</v>
      </c>
      <c r="K930" s="3">
        <v>46</v>
      </c>
      <c r="L930" s="3">
        <v>9</v>
      </c>
      <c r="M930" s="3">
        <f t="shared" si="21"/>
        <v>55</v>
      </c>
      <c r="N930" s="4">
        <v>0.4</v>
      </c>
      <c r="O930" s="4">
        <v>0.66500000000000004</v>
      </c>
      <c r="P930" s="1">
        <v>20.399999999999999</v>
      </c>
      <c r="R930" s="1">
        <v>54</v>
      </c>
      <c r="S930" s="1">
        <v>3.8</v>
      </c>
      <c r="T930" s="1">
        <v>7.9</v>
      </c>
      <c r="U930" s="2">
        <v>95</v>
      </c>
      <c r="V930" s="2">
        <v>157</v>
      </c>
      <c r="X930" s="3">
        <v>23.284615384615389</v>
      </c>
      <c r="Y930" s="3">
        <f t="shared" si="20"/>
        <v>73.912307692307706</v>
      </c>
      <c r="Z930" s="2">
        <v>74</v>
      </c>
      <c r="AA930" s="1">
        <v>3.24</v>
      </c>
      <c r="AB930" s="1">
        <v>65.599999999999994</v>
      </c>
    </row>
    <row r="931" spans="1:28">
      <c r="A931">
        <v>1981</v>
      </c>
      <c r="B931" s="6">
        <v>10</v>
      </c>
      <c r="C931" s="6">
        <v>286</v>
      </c>
      <c r="J931" s="3">
        <v>6</v>
      </c>
      <c r="K931" s="3">
        <v>53</v>
      </c>
      <c r="L931" s="3">
        <v>11</v>
      </c>
      <c r="M931" s="3">
        <f t="shared" si="21"/>
        <v>64</v>
      </c>
      <c r="N931" s="4">
        <v>1.06</v>
      </c>
      <c r="P931" s="1">
        <v>28.1</v>
      </c>
      <c r="R931" s="1">
        <v>61</v>
      </c>
      <c r="S931" s="1">
        <v>3.2</v>
      </c>
      <c r="T931" s="1">
        <v>7.7</v>
      </c>
      <c r="U931" s="2">
        <v>83</v>
      </c>
      <c r="V931" s="2">
        <v>178</v>
      </c>
      <c r="Z931" s="2">
        <v>61</v>
      </c>
      <c r="AA931" s="1">
        <v>3.11</v>
      </c>
      <c r="AB931" s="1">
        <v>53</v>
      </c>
    </row>
    <row r="932" spans="1:28">
      <c r="A932">
        <v>1981</v>
      </c>
      <c r="B932" s="6">
        <v>11</v>
      </c>
      <c r="C932" s="6">
        <v>153</v>
      </c>
      <c r="J932" s="3">
        <v>3.8</v>
      </c>
      <c r="K932" s="3">
        <v>44</v>
      </c>
      <c r="L932" s="3">
        <v>9</v>
      </c>
      <c r="M932" s="3">
        <f t="shared" si="21"/>
        <v>53</v>
      </c>
      <c r="N932" s="4">
        <v>2.0099999999999998</v>
      </c>
      <c r="P932" s="1">
        <v>18.100000000000001</v>
      </c>
      <c r="R932" s="1">
        <v>40</v>
      </c>
      <c r="S932" s="1">
        <v>3.3</v>
      </c>
      <c r="T932" s="1">
        <v>7.5</v>
      </c>
      <c r="U932" s="2">
        <v>52</v>
      </c>
      <c r="V932" s="2">
        <v>154</v>
      </c>
      <c r="Z932" s="2">
        <v>52</v>
      </c>
      <c r="AA932" s="1">
        <v>0.71</v>
      </c>
      <c r="AB932" s="1">
        <v>45.3</v>
      </c>
    </row>
    <row r="933" spans="1:28">
      <c r="A933">
        <v>1981</v>
      </c>
      <c r="B933" s="6">
        <v>12</v>
      </c>
      <c r="C933" s="6">
        <v>154</v>
      </c>
      <c r="J933" s="3">
        <v>1.1000000000000001</v>
      </c>
      <c r="K933" s="3">
        <v>43</v>
      </c>
      <c r="L933" s="3">
        <v>11</v>
      </c>
      <c r="M933" s="3">
        <f t="shared" si="21"/>
        <v>54</v>
      </c>
      <c r="N933" s="4">
        <v>1.42</v>
      </c>
      <c r="P933" s="1">
        <v>23</v>
      </c>
      <c r="R933" s="1">
        <v>50</v>
      </c>
      <c r="S933" s="1">
        <v>2.6</v>
      </c>
      <c r="T933" s="1">
        <v>7.5</v>
      </c>
      <c r="U933" s="2">
        <v>63</v>
      </c>
      <c r="V933" s="2">
        <v>154</v>
      </c>
      <c r="W933" s="3">
        <v>4</v>
      </c>
      <c r="Z933" s="2">
        <v>43</v>
      </c>
      <c r="AA933" s="1">
        <v>3.3</v>
      </c>
      <c r="AB933" s="1">
        <v>33.700000000000003</v>
      </c>
    </row>
    <row r="934" spans="1:28">
      <c r="A934">
        <v>1982</v>
      </c>
      <c r="B934" s="6">
        <v>1</v>
      </c>
      <c r="C934" s="6">
        <v>145</v>
      </c>
      <c r="J934" s="3">
        <v>2</v>
      </c>
      <c r="K934" s="3">
        <v>37</v>
      </c>
      <c r="L934" s="3">
        <v>8</v>
      </c>
      <c r="M934" s="3">
        <f t="shared" si="21"/>
        <v>45</v>
      </c>
      <c r="N934" s="4">
        <v>1.77</v>
      </c>
      <c r="P934" s="1">
        <v>17.2</v>
      </c>
      <c r="R934" s="1">
        <v>41</v>
      </c>
      <c r="S934" s="1">
        <v>3.2</v>
      </c>
      <c r="T934" s="1">
        <v>7.1</v>
      </c>
      <c r="U934" s="2">
        <v>65</v>
      </c>
      <c r="V934" s="2">
        <v>122</v>
      </c>
      <c r="X934" s="3">
        <v>5.0000000000000004E-6</v>
      </c>
      <c r="Z934" s="2">
        <v>41</v>
      </c>
      <c r="AA934" s="1">
        <v>3.56</v>
      </c>
      <c r="AB934" s="1">
        <v>25.5</v>
      </c>
    </row>
    <row r="935" spans="1:28">
      <c r="A935">
        <v>1982</v>
      </c>
      <c r="B935" s="6">
        <v>2</v>
      </c>
      <c r="C935" s="6">
        <v>263</v>
      </c>
      <c r="J935" s="3">
        <v>5.5</v>
      </c>
      <c r="K935" s="3">
        <v>29</v>
      </c>
      <c r="L935" s="3">
        <v>8</v>
      </c>
      <c r="M935" s="3">
        <f t="shared" si="21"/>
        <v>37</v>
      </c>
      <c r="N935" s="4">
        <v>2.2000000000000002</v>
      </c>
      <c r="R935" s="1">
        <v>42</v>
      </c>
      <c r="S935" s="1">
        <v>2.9</v>
      </c>
      <c r="T935" s="1">
        <v>7.3</v>
      </c>
      <c r="U935" s="2">
        <v>46</v>
      </c>
      <c r="V935" s="2">
        <v>103</v>
      </c>
      <c r="Z935" s="2">
        <v>45</v>
      </c>
      <c r="AA935" s="1">
        <v>3.53</v>
      </c>
      <c r="AB935" s="1">
        <v>34.799999999999997</v>
      </c>
    </row>
    <row r="936" spans="1:28">
      <c r="A936">
        <v>1982</v>
      </c>
      <c r="B936" s="6">
        <v>3</v>
      </c>
      <c r="C936" s="6">
        <v>162</v>
      </c>
      <c r="J936" s="3">
        <v>5.9</v>
      </c>
      <c r="K936" s="3">
        <v>31</v>
      </c>
      <c r="L936" s="3">
        <v>7</v>
      </c>
      <c r="M936" s="3">
        <f t="shared" si="21"/>
        <v>38</v>
      </c>
      <c r="N936" s="4">
        <v>1.8</v>
      </c>
      <c r="P936" s="1">
        <v>13</v>
      </c>
      <c r="R936" s="1">
        <v>47</v>
      </c>
      <c r="S936" s="1">
        <v>1.8</v>
      </c>
      <c r="T936" s="1">
        <v>7.6</v>
      </c>
      <c r="U936" s="2">
        <v>49</v>
      </c>
      <c r="V936" s="2">
        <v>107</v>
      </c>
      <c r="X936" s="3">
        <v>8</v>
      </c>
      <c r="Y936" s="3">
        <f t="shared" si="20"/>
        <v>46.4</v>
      </c>
      <c r="Z936" s="2">
        <v>50</v>
      </c>
      <c r="AA936" s="1">
        <v>3.16</v>
      </c>
      <c r="AB936" s="1">
        <v>42.1</v>
      </c>
    </row>
    <row r="937" spans="1:28">
      <c r="A937">
        <v>1982</v>
      </c>
      <c r="B937" s="6">
        <v>4</v>
      </c>
      <c r="C937" s="6">
        <v>176</v>
      </c>
      <c r="J937" s="3">
        <v>0.8</v>
      </c>
      <c r="K937" s="3">
        <v>28</v>
      </c>
      <c r="L937" s="3">
        <v>7</v>
      </c>
      <c r="M937" s="3">
        <f t="shared" si="21"/>
        <v>35</v>
      </c>
      <c r="N937" s="4">
        <v>1.51</v>
      </c>
      <c r="P937" s="1">
        <v>14.3</v>
      </c>
      <c r="R937" s="1">
        <v>70</v>
      </c>
      <c r="S937" s="1">
        <v>2.1</v>
      </c>
      <c r="T937" s="1">
        <v>8</v>
      </c>
      <c r="U937" s="2">
        <v>49</v>
      </c>
      <c r="V937" s="2">
        <v>95</v>
      </c>
      <c r="Z937" s="2">
        <v>59</v>
      </c>
      <c r="AA937" s="1">
        <v>4.24</v>
      </c>
      <c r="AB937" s="1">
        <v>49.9</v>
      </c>
    </row>
    <row r="938" spans="1:28">
      <c r="A938">
        <v>1982</v>
      </c>
      <c r="B938" s="6">
        <v>5</v>
      </c>
      <c r="C938" s="6">
        <v>194</v>
      </c>
      <c r="J938" s="3">
        <v>0.9</v>
      </c>
      <c r="K938" s="3">
        <v>34</v>
      </c>
      <c r="L938" s="3">
        <v>8</v>
      </c>
      <c r="M938" s="3">
        <f t="shared" si="21"/>
        <v>42</v>
      </c>
      <c r="N938" s="4">
        <v>0.97</v>
      </c>
      <c r="P938" s="1">
        <v>19.100000000000001</v>
      </c>
      <c r="R938" s="1">
        <v>61</v>
      </c>
      <c r="S938" s="1">
        <v>1.8</v>
      </c>
      <c r="T938" s="1">
        <v>8.3000000000000007</v>
      </c>
      <c r="U938" s="2">
        <v>49</v>
      </c>
      <c r="V938" s="2">
        <v>119</v>
      </c>
      <c r="X938" s="3">
        <v>19</v>
      </c>
      <c r="Y938" s="3">
        <f t="shared" si="20"/>
        <v>66.2</v>
      </c>
      <c r="Z938" s="2">
        <v>73</v>
      </c>
      <c r="AA938" s="1">
        <v>2.84</v>
      </c>
      <c r="AB938" s="1">
        <v>64.900000000000006</v>
      </c>
    </row>
    <row r="939" spans="1:28">
      <c r="A939">
        <v>1982</v>
      </c>
      <c r="B939" s="6">
        <v>6</v>
      </c>
      <c r="C939" s="6">
        <v>222</v>
      </c>
      <c r="J939" s="3">
        <v>2.2999999999999998</v>
      </c>
      <c r="K939" s="3">
        <v>30</v>
      </c>
      <c r="L939" s="3">
        <v>6</v>
      </c>
      <c r="M939" s="3">
        <f t="shared" si="21"/>
        <v>36</v>
      </c>
      <c r="N939" s="4">
        <v>2.23</v>
      </c>
      <c r="P939" s="1">
        <v>12.4</v>
      </c>
      <c r="R939" s="1">
        <v>30</v>
      </c>
      <c r="S939" s="1">
        <v>2.9</v>
      </c>
      <c r="T939" s="1">
        <v>7.9</v>
      </c>
      <c r="U939" s="2">
        <v>67</v>
      </c>
      <c r="V939" s="2">
        <v>101</v>
      </c>
      <c r="Z939" s="2">
        <v>78</v>
      </c>
      <c r="AA939" s="1">
        <v>5.51</v>
      </c>
      <c r="AB939" s="1">
        <v>68.5</v>
      </c>
    </row>
    <row r="940" spans="1:28">
      <c r="A940">
        <v>1982</v>
      </c>
      <c r="B940" s="6">
        <v>7</v>
      </c>
      <c r="C940" s="6">
        <v>195</v>
      </c>
      <c r="J940" s="3">
        <v>2.6</v>
      </c>
      <c r="K940" s="3">
        <v>40</v>
      </c>
      <c r="L940" s="3">
        <v>10</v>
      </c>
      <c r="M940" s="3">
        <f t="shared" si="21"/>
        <v>50</v>
      </c>
      <c r="N940" s="4">
        <v>1.22</v>
      </c>
      <c r="P940" s="1">
        <v>13.1</v>
      </c>
      <c r="R940" s="1">
        <v>34</v>
      </c>
      <c r="S940" s="1">
        <v>2.1</v>
      </c>
      <c r="T940" s="1">
        <v>8.1999999999999993</v>
      </c>
      <c r="U940" s="2">
        <v>50</v>
      </c>
      <c r="V940" s="2">
        <v>141</v>
      </c>
      <c r="X940" s="3">
        <v>29</v>
      </c>
      <c r="Y940" s="3">
        <f t="shared" si="20"/>
        <v>84.2</v>
      </c>
      <c r="Z940" s="2">
        <v>84</v>
      </c>
      <c r="AA940" s="1">
        <v>3.98</v>
      </c>
      <c r="AB940" s="1">
        <v>75.3</v>
      </c>
    </row>
    <row r="941" spans="1:28">
      <c r="A941">
        <v>1982</v>
      </c>
      <c r="B941" s="6">
        <v>8</v>
      </c>
      <c r="C941" s="6">
        <v>253</v>
      </c>
      <c r="J941" s="3">
        <v>5.7</v>
      </c>
      <c r="K941" s="3">
        <v>54</v>
      </c>
      <c r="L941" s="3">
        <v>14</v>
      </c>
      <c r="M941" s="3">
        <f t="shared" si="21"/>
        <v>68</v>
      </c>
      <c r="N941" s="4">
        <v>0.55000000000000004</v>
      </c>
      <c r="P941" s="1">
        <v>13.7</v>
      </c>
      <c r="R941" s="1">
        <v>34</v>
      </c>
      <c r="S941" s="1">
        <v>2.9</v>
      </c>
      <c r="T941" s="1">
        <v>8.1999999999999993</v>
      </c>
      <c r="U941" s="2">
        <v>72</v>
      </c>
      <c r="V941" s="2">
        <v>146</v>
      </c>
      <c r="Z941" s="2">
        <v>81</v>
      </c>
      <c r="AA941" s="1">
        <v>2.15</v>
      </c>
      <c r="AB941" s="1">
        <v>71</v>
      </c>
    </row>
    <row r="942" spans="1:28">
      <c r="A942">
        <v>1982</v>
      </c>
      <c r="B942" s="6">
        <v>9</v>
      </c>
      <c r="C942" s="6">
        <v>321</v>
      </c>
      <c r="J942" s="3">
        <v>2.5</v>
      </c>
      <c r="K942" s="3">
        <v>47</v>
      </c>
      <c r="L942" s="3">
        <v>11</v>
      </c>
      <c r="M942" s="3">
        <f t="shared" si="21"/>
        <v>58</v>
      </c>
      <c r="N942" s="4">
        <v>1.1399999999999999</v>
      </c>
      <c r="P942" s="1">
        <v>24</v>
      </c>
      <c r="R942" s="1">
        <v>59</v>
      </c>
      <c r="S942" s="1">
        <v>2.9</v>
      </c>
      <c r="T942" s="1">
        <v>8</v>
      </c>
      <c r="U942" s="2">
        <v>76</v>
      </c>
      <c r="V942" s="2">
        <v>156</v>
      </c>
      <c r="X942" s="3">
        <v>20.5</v>
      </c>
      <c r="Y942" s="3">
        <f t="shared" si="20"/>
        <v>68.900000000000006</v>
      </c>
      <c r="Z942" s="2">
        <v>76</v>
      </c>
      <c r="AA942" s="1">
        <v>2.79</v>
      </c>
      <c r="AB942" s="1">
        <v>66</v>
      </c>
    </row>
    <row r="943" spans="1:28">
      <c r="A943">
        <v>1982</v>
      </c>
      <c r="B943" s="6">
        <v>10</v>
      </c>
      <c r="C943" s="6">
        <v>261</v>
      </c>
      <c r="J943" s="3">
        <v>2.6</v>
      </c>
      <c r="K943" s="3">
        <v>57</v>
      </c>
      <c r="L943" s="3">
        <v>10</v>
      </c>
      <c r="M943" s="3">
        <f t="shared" si="21"/>
        <v>67</v>
      </c>
      <c r="N943" s="4">
        <v>0.89</v>
      </c>
      <c r="P943" s="1">
        <v>24.3</v>
      </c>
      <c r="R943" s="1">
        <v>66</v>
      </c>
      <c r="S943" s="1">
        <v>3</v>
      </c>
      <c r="T943" s="1">
        <v>8.1999999999999993</v>
      </c>
      <c r="U943" s="2">
        <v>80</v>
      </c>
      <c r="V943" s="2">
        <v>179</v>
      </c>
      <c r="Z943" s="2">
        <v>68</v>
      </c>
      <c r="AA943" s="1">
        <v>2.0099999999999998</v>
      </c>
      <c r="AB943" s="1">
        <v>56.1</v>
      </c>
    </row>
    <row r="944" spans="1:28">
      <c r="A944">
        <v>1982</v>
      </c>
      <c r="B944" s="6">
        <v>11</v>
      </c>
      <c r="C944" s="6">
        <v>290</v>
      </c>
      <c r="J944" s="3">
        <v>1.2</v>
      </c>
      <c r="K944" s="3">
        <v>53</v>
      </c>
      <c r="L944" s="3">
        <v>10</v>
      </c>
      <c r="M944" s="3">
        <f t="shared" si="21"/>
        <v>63</v>
      </c>
      <c r="N944" s="4">
        <v>1.3</v>
      </c>
      <c r="P944" s="1">
        <v>25.1</v>
      </c>
      <c r="R944" s="1">
        <v>45</v>
      </c>
      <c r="S944" s="1">
        <v>3.2</v>
      </c>
      <c r="T944" s="1">
        <v>8.1999999999999993</v>
      </c>
      <c r="U944" s="2">
        <v>86</v>
      </c>
      <c r="V944" s="2">
        <v>170</v>
      </c>
      <c r="Z944" s="2">
        <v>57</v>
      </c>
      <c r="AA944" s="1">
        <v>3.93</v>
      </c>
      <c r="AB944" s="1">
        <v>48.1</v>
      </c>
    </row>
    <row r="945" spans="1:28">
      <c r="A945">
        <v>1982</v>
      </c>
      <c r="B945" s="6">
        <v>12</v>
      </c>
      <c r="C945" s="6">
        <v>183</v>
      </c>
      <c r="J945" s="3">
        <v>2.2999999999999998</v>
      </c>
      <c r="K945" s="3">
        <v>40</v>
      </c>
      <c r="L945" s="3">
        <v>8</v>
      </c>
      <c r="M945" s="3">
        <f t="shared" si="21"/>
        <v>48</v>
      </c>
      <c r="N945" s="4">
        <v>1.69</v>
      </c>
      <c r="P945" s="1">
        <v>19.5</v>
      </c>
      <c r="R945" s="1">
        <v>38</v>
      </c>
      <c r="S945" s="1">
        <v>3.4</v>
      </c>
      <c r="T945" s="1">
        <v>8.1</v>
      </c>
      <c r="U945" s="2">
        <v>75</v>
      </c>
      <c r="V945" s="2">
        <v>133</v>
      </c>
      <c r="X945" s="3">
        <v>9.5</v>
      </c>
      <c r="Y945" s="3">
        <f t="shared" si="20"/>
        <v>49.1</v>
      </c>
      <c r="Z945" s="2">
        <v>51</v>
      </c>
      <c r="AA945" s="1">
        <v>2.36</v>
      </c>
      <c r="AB945" s="1">
        <v>42.2</v>
      </c>
    </row>
    <row r="946" spans="1:28">
      <c r="A946">
        <v>1983</v>
      </c>
      <c r="B946" s="6">
        <v>1</v>
      </c>
      <c r="C946" s="6">
        <v>202</v>
      </c>
      <c r="K946" s="3">
        <v>37</v>
      </c>
      <c r="L946" s="3">
        <v>7</v>
      </c>
      <c r="M946" s="3">
        <f t="shared" si="21"/>
        <v>44</v>
      </c>
      <c r="N946" s="4">
        <v>1.68</v>
      </c>
      <c r="P946" s="1">
        <v>18.7</v>
      </c>
      <c r="R946" s="1">
        <v>37</v>
      </c>
      <c r="S946" s="1">
        <v>2.1</v>
      </c>
      <c r="T946" s="1">
        <v>8</v>
      </c>
      <c r="U946" s="2">
        <v>49</v>
      </c>
      <c r="V946" s="2">
        <v>116</v>
      </c>
      <c r="Z946" s="2">
        <v>44</v>
      </c>
      <c r="AA946" s="1">
        <v>1.99</v>
      </c>
      <c r="AB946" s="1">
        <v>33.700000000000003</v>
      </c>
    </row>
    <row r="947" spans="1:28">
      <c r="A947">
        <v>1983</v>
      </c>
      <c r="B947" s="6">
        <v>2</v>
      </c>
      <c r="C947" s="6">
        <v>193</v>
      </c>
      <c r="K947" s="3">
        <v>36</v>
      </c>
      <c r="L947" s="3">
        <v>5</v>
      </c>
      <c r="M947" s="3">
        <f t="shared" si="21"/>
        <v>41</v>
      </c>
      <c r="N947" s="4">
        <v>1.83</v>
      </c>
      <c r="P947" s="1">
        <v>21.7</v>
      </c>
      <c r="R947" s="1">
        <v>32</v>
      </c>
      <c r="S947" s="1">
        <v>2.4</v>
      </c>
      <c r="T947" s="1">
        <v>7.8</v>
      </c>
      <c r="U947" s="2">
        <v>44</v>
      </c>
      <c r="V947" s="2">
        <v>86</v>
      </c>
      <c r="X947" s="3">
        <v>2.5001000000000002</v>
      </c>
      <c r="Y947" s="3">
        <f t="shared" si="20"/>
        <v>36.50018</v>
      </c>
      <c r="Z947" s="2">
        <v>44</v>
      </c>
      <c r="AA947" s="1">
        <v>2.99</v>
      </c>
      <c r="AB947" s="1">
        <v>34.5</v>
      </c>
    </row>
    <row r="948" spans="1:28">
      <c r="A948">
        <v>1983</v>
      </c>
      <c r="B948" s="6">
        <v>3</v>
      </c>
      <c r="C948" s="6">
        <v>203</v>
      </c>
      <c r="K948" s="3">
        <v>21</v>
      </c>
      <c r="L948" s="3">
        <v>5</v>
      </c>
      <c r="M948" s="3">
        <f t="shared" si="21"/>
        <v>26</v>
      </c>
      <c r="N948" s="4">
        <v>2.4</v>
      </c>
      <c r="P948" s="1">
        <v>13.1</v>
      </c>
      <c r="R948" s="1">
        <v>30</v>
      </c>
      <c r="S948" s="1">
        <v>2</v>
      </c>
      <c r="T948" s="1">
        <v>7.5</v>
      </c>
      <c r="U948" s="2">
        <v>40</v>
      </c>
      <c r="V948" s="2">
        <v>73</v>
      </c>
      <c r="Z948" s="2">
        <v>51</v>
      </c>
      <c r="AA948" s="1">
        <v>5.99</v>
      </c>
      <c r="AB948" s="1">
        <v>44.8</v>
      </c>
    </row>
    <row r="949" spans="1:28">
      <c r="A949">
        <v>1983</v>
      </c>
      <c r="B949" s="6">
        <v>4</v>
      </c>
      <c r="C949" s="6">
        <v>174</v>
      </c>
      <c r="K949" s="3">
        <v>24</v>
      </c>
      <c r="L949" s="3">
        <v>3</v>
      </c>
      <c r="M949" s="3">
        <f t="shared" si="21"/>
        <v>27</v>
      </c>
      <c r="N949" s="4">
        <v>1.3</v>
      </c>
      <c r="P949" s="1">
        <v>11.8</v>
      </c>
      <c r="R949" s="1">
        <v>30</v>
      </c>
      <c r="S949" s="1">
        <v>1.8</v>
      </c>
      <c r="T949" s="1">
        <v>7.5</v>
      </c>
      <c r="U949" s="2">
        <v>42</v>
      </c>
      <c r="V949" s="2">
        <v>71</v>
      </c>
      <c r="X949" s="3">
        <v>8</v>
      </c>
      <c r="Y949" s="3">
        <f t="shared" si="20"/>
        <v>46.4</v>
      </c>
      <c r="Z949" s="2">
        <v>58</v>
      </c>
      <c r="AA949" s="1">
        <v>7.47</v>
      </c>
      <c r="AB949" s="1">
        <v>50.2</v>
      </c>
    </row>
    <row r="950" spans="1:28">
      <c r="A950">
        <v>1983</v>
      </c>
      <c r="B950" s="6">
        <v>5</v>
      </c>
      <c r="C950" s="6">
        <v>142</v>
      </c>
      <c r="J950" s="3">
        <v>9.6999999999999993</v>
      </c>
      <c r="K950" s="3">
        <v>36</v>
      </c>
      <c r="L950" s="3">
        <v>2</v>
      </c>
      <c r="M950" s="3">
        <f t="shared" si="21"/>
        <v>38</v>
      </c>
      <c r="N950" s="4">
        <v>2.13</v>
      </c>
      <c r="P950" s="1">
        <v>10.1</v>
      </c>
      <c r="R950" s="1">
        <v>22</v>
      </c>
      <c r="S950" s="1">
        <v>1.8</v>
      </c>
      <c r="T950" s="1">
        <v>7.7</v>
      </c>
      <c r="U950" s="2">
        <v>56</v>
      </c>
      <c r="V950" s="2">
        <v>99</v>
      </c>
      <c r="X950" s="3">
        <v>15</v>
      </c>
      <c r="Y950" s="3">
        <f t="shared" si="20"/>
        <v>59</v>
      </c>
      <c r="Z950" s="2">
        <v>70</v>
      </c>
      <c r="AA950" s="1">
        <v>5.6</v>
      </c>
      <c r="AB950" s="1">
        <v>60.6</v>
      </c>
    </row>
    <row r="951" spans="1:28">
      <c r="A951">
        <v>1983</v>
      </c>
      <c r="B951" s="6">
        <v>6</v>
      </c>
      <c r="C951" s="6">
        <v>236</v>
      </c>
      <c r="J951" s="3">
        <v>7.9</v>
      </c>
      <c r="K951" s="3">
        <v>33</v>
      </c>
      <c r="L951" s="3">
        <v>7</v>
      </c>
      <c r="M951" s="3">
        <f t="shared" si="21"/>
        <v>40</v>
      </c>
      <c r="N951" s="4">
        <v>1.82</v>
      </c>
      <c r="P951" s="1">
        <v>17.2</v>
      </c>
      <c r="R951" s="1">
        <v>24</v>
      </c>
      <c r="S951" s="1">
        <v>1.7</v>
      </c>
      <c r="T951" s="1">
        <v>7.9</v>
      </c>
      <c r="U951" s="2">
        <v>69</v>
      </c>
      <c r="V951" s="2">
        <v>110</v>
      </c>
      <c r="Z951" s="2">
        <v>79</v>
      </c>
      <c r="AA951" s="1">
        <v>4.4400000000000004</v>
      </c>
      <c r="AB951" s="1">
        <v>70.8</v>
      </c>
    </row>
    <row r="952" spans="1:28">
      <c r="A952">
        <v>1983</v>
      </c>
      <c r="B952" s="6">
        <v>7</v>
      </c>
      <c r="C952" s="6">
        <v>220</v>
      </c>
      <c r="J952" s="3">
        <v>6.5</v>
      </c>
      <c r="K952" s="3">
        <v>39</v>
      </c>
      <c r="L952" s="3">
        <v>13</v>
      </c>
      <c r="M952" s="3">
        <f t="shared" si="21"/>
        <v>52</v>
      </c>
      <c r="N952" s="4">
        <v>2.1</v>
      </c>
      <c r="P952" s="1">
        <v>21.8</v>
      </c>
      <c r="R952" s="1">
        <v>40</v>
      </c>
      <c r="S952" s="1">
        <v>2.8</v>
      </c>
      <c r="T952" s="1">
        <v>8</v>
      </c>
      <c r="U952" s="2">
        <v>89</v>
      </c>
      <c r="V952" s="2">
        <v>150</v>
      </c>
      <c r="X952" s="3">
        <v>28</v>
      </c>
      <c r="Y952" s="3">
        <f>X952*1.8+32</f>
        <v>82.4</v>
      </c>
      <c r="Z952" s="2">
        <v>85</v>
      </c>
      <c r="AA952" s="1">
        <v>1.35</v>
      </c>
      <c r="AB952" s="1">
        <v>76.5</v>
      </c>
    </row>
    <row r="953" spans="1:28">
      <c r="A953">
        <v>1983</v>
      </c>
      <c r="B953" s="6">
        <v>8</v>
      </c>
      <c r="C953" s="6">
        <v>275</v>
      </c>
      <c r="J953" s="3">
        <v>5.8</v>
      </c>
      <c r="K953" s="3">
        <v>41</v>
      </c>
      <c r="L953" s="3">
        <v>13</v>
      </c>
      <c r="M953" s="3">
        <f t="shared" si="21"/>
        <v>54</v>
      </c>
      <c r="N953" s="4">
        <v>1.38</v>
      </c>
      <c r="P953" s="1">
        <v>27.9</v>
      </c>
      <c r="R953" s="1">
        <v>57</v>
      </c>
      <c r="S953" s="1">
        <v>2.8</v>
      </c>
      <c r="T953" s="1">
        <v>7.9</v>
      </c>
      <c r="U953" s="2">
        <v>94</v>
      </c>
      <c r="V953" s="2">
        <v>155</v>
      </c>
      <c r="Z953" s="2">
        <v>85</v>
      </c>
      <c r="AA953" s="1">
        <v>2.76</v>
      </c>
      <c r="AB953" s="1">
        <v>76.099999999999994</v>
      </c>
    </row>
    <row r="954" spans="1:28">
      <c r="A954">
        <v>1983</v>
      </c>
      <c r="B954" s="6">
        <v>9</v>
      </c>
      <c r="C954" s="6">
        <v>190</v>
      </c>
      <c r="J954" s="3">
        <v>4.5999999999999996</v>
      </c>
      <c r="K954" s="3">
        <v>47</v>
      </c>
      <c r="L954" s="3">
        <v>13</v>
      </c>
      <c r="M954" s="3">
        <f t="shared" si="21"/>
        <v>60</v>
      </c>
      <c r="N954" s="4">
        <v>1.72</v>
      </c>
      <c r="P954" s="1">
        <v>28.7</v>
      </c>
      <c r="R954" s="1">
        <v>68</v>
      </c>
      <c r="S954" s="1">
        <v>3.1</v>
      </c>
      <c r="T954" s="1">
        <v>8.1</v>
      </c>
      <c r="U954" s="2">
        <v>109</v>
      </c>
      <c r="V954" s="2">
        <v>169</v>
      </c>
      <c r="X954" s="3">
        <v>23</v>
      </c>
      <c r="Y954" s="3">
        <f>X954*1.8+32</f>
        <v>73.400000000000006</v>
      </c>
      <c r="Z954" s="2">
        <v>77</v>
      </c>
      <c r="AA954" s="1">
        <v>3</v>
      </c>
      <c r="AB954" s="1">
        <v>67.900000000000006</v>
      </c>
    </row>
    <row r="955" spans="1:28">
      <c r="A955">
        <v>1983</v>
      </c>
      <c r="B955" s="6">
        <v>10</v>
      </c>
      <c r="C955" s="6">
        <v>243</v>
      </c>
      <c r="J955" s="3">
        <v>6.5</v>
      </c>
      <c r="K955" s="3">
        <v>50</v>
      </c>
      <c r="L955" s="3">
        <v>10</v>
      </c>
      <c r="M955" s="3">
        <f t="shared" si="21"/>
        <v>60</v>
      </c>
      <c r="N955" s="4">
        <v>1.72</v>
      </c>
      <c r="P955" s="1">
        <v>25.6</v>
      </c>
      <c r="R955" s="1">
        <v>67</v>
      </c>
      <c r="S955" s="1">
        <v>3.1</v>
      </c>
      <c r="T955" s="1">
        <v>8.1999999999999993</v>
      </c>
      <c r="U955" s="2">
        <v>108</v>
      </c>
      <c r="V955" s="2">
        <v>148</v>
      </c>
      <c r="Z955" s="2">
        <v>70</v>
      </c>
      <c r="AA955" s="1">
        <v>4.67</v>
      </c>
      <c r="AB955" s="1">
        <v>56.5</v>
      </c>
    </row>
    <row r="956" spans="1:28">
      <c r="A956">
        <v>1983</v>
      </c>
      <c r="B956" s="6">
        <v>11</v>
      </c>
      <c r="C956" s="6">
        <v>267</v>
      </c>
      <c r="J956" s="3">
        <v>5.9</v>
      </c>
      <c r="K956" s="3">
        <v>35</v>
      </c>
      <c r="L956" s="3">
        <v>10</v>
      </c>
      <c r="M956" s="3">
        <f t="shared" si="21"/>
        <v>45</v>
      </c>
      <c r="N956" s="4">
        <v>1.44</v>
      </c>
      <c r="P956" s="1">
        <v>10.6</v>
      </c>
      <c r="R956" s="1">
        <v>44</v>
      </c>
      <c r="S956" s="1">
        <v>3</v>
      </c>
      <c r="T956" s="1">
        <v>8</v>
      </c>
      <c r="U956" s="2">
        <v>74</v>
      </c>
      <c r="V956" s="2">
        <v>127</v>
      </c>
      <c r="X956" s="3">
        <v>8</v>
      </c>
      <c r="Y956" s="3">
        <f>X956*1.8+32</f>
        <v>46.4</v>
      </c>
      <c r="Z956" s="2">
        <v>55</v>
      </c>
      <c r="AA956" s="1">
        <v>5.31</v>
      </c>
      <c r="AB956" s="1">
        <v>46.7</v>
      </c>
    </row>
    <row r="957" spans="1:28">
      <c r="A957">
        <v>1983</v>
      </c>
      <c r="B957" s="6">
        <v>12</v>
      </c>
      <c r="C957" s="6">
        <v>178</v>
      </c>
      <c r="J957" s="3">
        <v>7.4</v>
      </c>
      <c r="K957" s="3">
        <v>23</v>
      </c>
      <c r="L957" s="3">
        <v>9</v>
      </c>
      <c r="M957" s="3">
        <f t="shared" si="21"/>
        <v>32</v>
      </c>
      <c r="N957" s="4">
        <v>2.97</v>
      </c>
      <c r="P957" s="1">
        <v>10.3</v>
      </c>
      <c r="R957" s="1">
        <v>26</v>
      </c>
      <c r="S957" s="1">
        <v>2.5</v>
      </c>
      <c r="T957" s="1">
        <v>7.7</v>
      </c>
      <c r="U957" s="2">
        <v>47</v>
      </c>
      <c r="V957" s="2">
        <v>93</v>
      </c>
      <c r="Z957" s="2">
        <v>46</v>
      </c>
      <c r="AA957" s="1">
        <v>6.35</v>
      </c>
      <c r="AB957" s="1">
        <v>32.799999999999997</v>
      </c>
    </row>
    <row r="958" spans="1:28">
      <c r="A958">
        <v>1984</v>
      </c>
      <c r="B958" s="6">
        <v>1</v>
      </c>
      <c r="C958" s="6">
        <v>217</v>
      </c>
      <c r="J958" s="3">
        <v>8.9</v>
      </c>
      <c r="K958" s="3">
        <v>35</v>
      </c>
      <c r="L958" s="3">
        <v>9</v>
      </c>
      <c r="M958" s="3">
        <f t="shared" si="21"/>
        <v>44</v>
      </c>
      <c r="N958" s="4">
        <v>3.44</v>
      </c>
      <c r="P958" s="1">
        <v>16.2</v>
      </c>
      <c r="R958" s="1">
        <v>32</v>
      </c>
      <c r="S958" s="1">
        <v>2.6</v>
      </c>
      <c r="T958" s="1">
        <v>8</v>
      </c>
      <c r="U958" s="2">
        <v>71</v>
      </c>
      <c r="V958" s="2">
        <v>123</v>
      </c>
      <c r="X958" s="3">
        <v>2</v>
      </c>
      <c r="Y958" s="3">
        <f>X958*1.8+32</f>
        <v>35.6</v>
      </c>
      <c r="Z958" s="2">
        <v>39</v>
      </c>
      <c r="AA958" s="1">
        <v>2.14</v>
      </c>
      <c r="AB958" s="1">
        <v>27.9</v>
      </c>
    </row>
    <row r="959" spans="1:28">
      <c r="A959">
        <v>1984</v>
      </c>
      <c r="B959" s="6">
        <v>2</v>
      </c>
      <c r="C959" s="6">
        <v>168</v>
      </c>
      <c r="J959" s="3">
        <v>9.1</v>
      </c>
      <c r="K959" s="3">
        <v>25</v>
      </c>
      <c r="L959" s="3">
        <v>7</v>
      </c>
      <c r="M959" s="3">
        <f t="shared" si="21"/>
        <v>32</v>
      </c>
      <c r="N959" s="4">
        <v>2.86</v>
      </c>
      <c r="P959" s="1">
        <v>13.7</v>
      </c>
      <c r="R959" s="1">
        <v>24</v>
      </c>
      <c r="S959" s="1">
        <v>2.9</v>
      </c>
      <c r="T959" s="1">
        <v>7.7</v>
      </c>
      <c r="U959" s="2">
        <v>48</v>
      </c>
      <c r="V959" s="2">
        <v>92</v>
      </c>
      <c r="X959" s="3">
        <v>7</v>
      </c>
      <c r="Y959" s="3">
        <f>X959*1.8+32</f>
        <v>44.6</v>
      </c>
      <c r="Z959" s="2">
        <v>46</v>
      </c>
      <c r="AA959" s="1">
        <v>4.43</v>
      </c>
      <c r="AB959" s="1">
        <v>39.9</v>
      </c>
    </row>
    <row r="960" spans="1:28">
      <c r="A960">
        <v>1984</v>
      </c>
      <c r="B960" s="6">
        <v>3</v>
      </c>
      <c r="C960" s="6">
        <v>158</v>
      </c>
      <c r="J960" s="3">
        <v>7.9</v>
      </c>
      <c r="K960" s="3">
        <v>27</v>
      </c>
      <c r="L960" s="3">
        <v>7</v>
      </c>
      <c r="M960" s="3">
        <f t="shared" si="21"/>
        <v>34</v>
      </c>
      <c r="N960" s="4">
        <v>3.06</v>
      </c>
      <c r="P960" s="1">
        <v>12.8</v>
      </c>
      <c r="R960" s="1">
        <v>26</v>
      </c>
      <c r="S960" s="1">
        <v>2.1</v>
      </c>
      <c r="T960" s="1">
        <v>7.9</v>
      </c>
      <c r="U960" s="2">
        <v>53</v>
      </c>
      <c r="V960" s="2">
        <v>96</v>
      </c>
      <c r="X960" s="3">
        <v>7</v>
      </c>
      <c r="Y960" s="3">
        <f>X960*1.8+32</f>
        <v>44.6</v>
      </c>
      <c r="Z960" s="2">
        <v>48</v>
      </c>
      <c r="AA960" s="1">
        <v>6.43</v>
      </c>
      <c r="AB960" s="1">
        <v>37.700000000000003</v>
      </c>
    </row>
    <row r="961" spans="1:28">
      <c r="A961">
        <v>1984</v>
      </c>
      <c r="B961" s="6">
        <v>4</v>
      </c>
      <c r="C961" s="6">
        <v>207</v>
      </c>
      <c r="J961" s="3">
        <v>8.3000000000000007</v>
      </c>
      <c r="K961" s="3">
        <v>25</v>
      </c>
      <c r="L961" s="3">
        <v>6</v>
      </c>
      <c r="M961" s="3">
        <f t="shared" si="21"/>
        <v>31</v>
      </c>
      <c r="N961" s="4">
        <v>1.87</v>
      </c>
      <c r="P961" s="1">
        <v>8.1</v>
      </c>
      <c r="R961" s="1">
        <v>23</v>
      </c>
      <c r="S961" s="1">
        <v>2</v>
      </c>
      <c r="T961" s="1">
        <v>7.8</v>
      </c>
      <c r="U961" s="2">
        <v>54</v>
      </c>
      <c r="V961" s="2">
        <v>88</v>
      </c>
      <c r="Z961" s="2">
        <v>57</v>
      </c>
      <c r="AA961" s="1">
        <v>4.47</v>
      </c>
      <c r="AB961" s="1">
        <v>50.9</v>
      </c>
    </row>
    <row r="962" spans="1:28">
      <c r="A962">
        <v>1984</v>
      </c>
      <c r="B962" s="6">
        <v>5</v>
      </c>
      <c r="C962" s="6">
        <v>206</v>
      </c>
      <c r="J962" s="3">
        <v>9.1</v>
      </c>
      <c r="K962" s="3">
        <v>31</v>
      </c>
      <c r="L962" s="3">
        <v>7</v>
      </c>
      <c r="M962" s="3">
        <f t="shared" si="21"/>
        <v>38</v>
      </c>
      <c r="N962" s="4">
        <v>2.02</v>
      </c>
      <c r="P962" s="1">
        <v>10.3</v>
      </c>
      <c r="R962" s="1">
        <v>22</v>
      </c>
      <c r="S962" s="1">
        <v>1.9</v>
      </c>
      <c r="T962" s="1">
        <v>8.1</v>
      </c>
      <c r="U962" s="2">
        <v>66</v>
      </c>
      <c r="V962" s="2">
        <v>109</v>
      </c>
      <c r="X962" s="3">
        <v>14</v>
      </c>
      <c r="Y962" s="3">
        <f>X962*1.8+32</f>
        <v>57.2</v>
      </c>
      <c r="Z962" s="2">
        <v>71</v>
      </c>
      <c r="AA962" s="1">
        <v>5.99</v>
      </c>
      <c r="AB962" s="1">
        <v>61.5</v>
      </c>
    </row>
    <row r="963" spans="1:28">
      <c r="A963">
        <v>1984</v>
      </c>
      <c r="B963" s="6">
        <v>6</v>
      </c>
      <c r="C963" s="6">
        <v>242</v>
      </c>
      <c r="J963" s="3">
        <v>4.0999999999999996</v>
      </c>
      <c r="K963" s="3">
        <v>41</v>
      </c>
      <c r="L963" s="3">
        <v>9</v>
      </c>
      <c r="M963" s="3">
        <f t="shared" si="21"/>
        <v>50</v>
      </c>
      <c r="N963" s="4">
        <v>1.42</v>
      </c>
      <c r="P963" s="1">
        <v>24.6</v>
      </c>
      <c r="R963" s="1">
        <v>32</v>
      </c>
      <c r="S963" s="1">
        <v>2.2000000000000002</v>
      </c>
      <c r="T963" s="1">
        <v>8.3000000000000007</v>
      </c>
      <c r="U963" s="2">
        <v>93</v>
      </c>
      <c r="V963" s="2">
        <v>139</v>
      </c>
      <c r="Z963" s="2">
        <v>81</v>
      </c>
      <c r="AA963" s="1">
        <v>2.54</v>
      </c>
      <c r="AB963" s="1">
        <v>72.3</v>
      </c>
    </row>
    <row r="964" spans="1:28">
      <c r="A964">
        <v>1984</v>
      </c>
      <c r="B964" s="6">
        <v>7</v>
      </c>
      <c r="C964" s="6">
        <v>237</v>
      </c>
      <c r="J964" s="3">
        <v>4</v>
      </c>
      <c r="K964" s="3">
        <v>42</v>
      </c>
      <c r="L964" s="3">
        <v>11</v>
      </c>
      <c r="M964" s="3">
        <f t="shared" si="21"/>
        <v>53</v>
      </c>
      <c r="N964" s="4">
        <v>2.06</v>
      </c>
      <c r="P964" s="1">
        <v>19.600000000000001</v>
      </c>
      <c r="R964" s="1">
        <v>27</v>
      </c>
      <c r="S964" s="1">
        <v>4.4000000000000004</v>
      </c>
      <c r="T964" s="1">
        <v>8.1999999999999993</v>
      </c>
      <c r="U964" s="2">
        <v>39</v>
      </c>
      <c r="V964" s="2">
        <v>149</v>
      </c>
      <c r="Z964" s="2">
        <v>85</v>
      </c>
      <c r="AA964" s="1">
        <v>5.32</v>
      </c>
      <c r="AB964" s="1">
        <v>73.3</v>
      </c>
    </row>
    <row r="965" spans="1:28">
      <c r="A965">
        <v>1984</v>
      </c>
      <c r="B965" s="6">
        <v>8</v>
      </c>
      <c r="C965" s="6">
        <v>209</v>
      </c>
      <c r="J965" s="3">
        <v>3.9</v>
      </c>
      <c r="K965" s="3">
        <v>36</v>
      </c>
      <c r="L965" s="3">
        <v>7</v>
      </c>
      <c r="M965" s="3">
        <f t="shared" si="21"/>
        <v>43</v>
      </c>
      <c r="N965" s="4">
        <v>1.1100000000000001</v>
      </c>
      <c r="P965" s="1">
        <v>12.3</v>
      </c>
      <c r="R965" s="1">
        <v>27</v>
      </c>
      <c r="S965" s="1">
        <v>2.7</v>
      </c>
      <c r="T965" s="1">
        <v>7.8</v>
      </c>
      <c r="U965" s="2">
        <v>76</v>
      </c>
      <c r="V965" s="2">
        <v>120</v>
      </c>
      <c r="Z965" s="2">
        <v>83</v>
      </c>
      <c r="AA965" s="1">
        <v>4.3099999999999996</v>
      </c>
      <c r="AB965" s="1">
        <v>74.5</v>
      </c>
    </row>
    <row r="966" spans="1:28">
      <c r="A966">
        <v>1984</v>
      </c>
      <c r="B966" s="6">
        <v>9</v>
      </c>
      <c r="C966" s="6">
        <v>234</v>
      </c>
      <c r="J966" s="3">
        <v>3.2</v>
      </c>
      <c r="K966" s="3">
        <v>46</v>
      </c>
      <c r="L966" s="3">
        <v>11</v>
      </c>
      <c r="M966" s="3">
        <f t="shared" si="21"/>
        <v>57</v>
      </c>
      <c r="N966" s="4">
        <v>1.46</v>
      </c>
      <c r="P966" s="1">
        <v>16.5</v>
      </c>
      <c r="R966" s="1">
        <v>39</v>
      </c>
      <c r="S966" s="1">
        <v>2.8</v>
      </c>
      <c r="T966" s="1">
        <v>8.1</v>
      </c>
      <c r="U966" s="2">
        <v>99</v>
      </c>
      <c r="V966" s="2">
        <v>161</v>
      </c>
      <c r="X966" s="3">
        <v>23</v>
      </c>
      <c r="Y966" s="3">
        <f>X966*1.8+32</f>
        <v>73.400000000000006</v>
      </c>
      <c r="Z966" s="2">
        <v>76</v>
      </c>
      <c r="AA966" s="1">
        <v>1.57</v>
      </c>
      <c r="AB966" s="1">
        <v>64.400000000000006</v>
      </c>
    </row>
    <row r="967" spans="1:28">
      <c r="A967">
        <v>1984</v>
      </c>
      <c r="B967" s="6">
        <v>10</v>
      </c>
      <c r="C967" s="6">
        <v>284</v>
      </c>
      <c r="J967" s="3">
        <v>1.7</v>
      </c>
      <c r="K967" s="3">
        <v>53</v>
      </c>
      <c r="L967" s="3">
        <v>11</v>
      </c>
      <c r="M967" s="3">
        <f t="shared" si="21"/>
        <v>64</v>
      </c>
      <c r="N967" s="4">
        <v>2.09</v>
      </c>
      <c r="P967" s="1">
        <v>19.600000000000001</v>
      </c>
      <c r="R967" s="1">
        <v>51</v>
      </c>
      <c r="S967" s="1">
        <v>2.9</v>
      </c>
      <c r="T967" s="1">
        <v>8.1999999999999993</v>
      </c>
      <c r="U967" s="2">
        <v>109</v>
      </c>
      <c r="V967" s="2">
        <v>177</v>
      </c>
      <c r="Z967" s="2">
        <v>67</v>
      </c>
      <c r="AA967" s="1">
        <v>3.21</v>
      </c>
      <c r="AB967" s="1">
        <v>61.6</v>
      </c>
    </row>
    <row r="968" spans="1:28">
      <c r="A968">
        <v>1984</v>
      </c>
      <c r="B968" s="6">
        <v>11</v>
      </c>
      <c r="C968" s="6">
        <v>215</v>
      </c>
      <c r="J968" s="3">
        <v>2.4</v>
      </c>
      <c r="K968" s="3">
        <v>49</v>
      </c>
      <c r="L968" s="3">
        <v>9</v>
      </c>
      <c r="M968" s="3">
        <f t="shared" si="21"/>
        <v>58</v>
      </c>
      <c r="N968" s="4">
        <v>2.41</v>
      </c>
      <c r="P968" s="1">
        <v>21.2</v>
      </c>
      <c r="R968" s="1">
        <v>48</v>
      </c>
      <c r="S968" s="1">
        <v>3.5</v>
      </c>
      <c r="T968" s="1">
        <v>8</v>
      </c>
      <c r="U968" s="2">
        <v>96</v>
      </c>
      <c r="V968" s="2">
        <v>158</v>
      </c>
      <c r="X968" s="3">
        <v>8</v>
      </c>
      <c r="Y968" s="3">
        <f>X968*1.8+32</f>
        <v>46.4</v>
      </c>
      <c r="Z968" s="2">
        <v>55</v>
      </c>
      <c r="AA968" s="1">
        <v>3.43</v>
      </c>
      <c r="AB968" s="1">
        <v>43.4</v>
      </c>
    </row>
    <row r="969" spans="1:28">
      <c r="A969">
        <v>1984</v>
      </c>
      <c r="B969" s="6">
        <v>12</v>
      </c>
      <c r="C969" s="6">
        <v>197</v>
      </c>
      <c r="J969" s="3">
        <v>4.0999999999999996</v>
      </c>
      <c r="K969" s="3">
        <v>32</v>
      </c>
      <c r="L969" s="3">
        <v>8</v>
      </c>
      <c r="M969" s="3">
        <f t="shared" si="21"/>
        <v>40</v>
      </c>
      <c r="N969" s="4">
        <v>2.37</v>
      </c>
      <c r="P969" s="1">
        <v>13.5</v>
      </c>
      <c r="R969" s="1">
        <v>26</v>
      </c>
      <c r="S969" s="1">
        <v>2.7</v>
      </c>
      <c r="T969" s="1">
        <v>8</v>
      </c>
      <c r="U969" s="2">
        <v>65</v>
      </c>
      <c r="V969" s="2">
        <v>118</v>
      </c>
      <c r="Z969" s="2">
        <v>50</v>
      </c>
      <c r="AA969" s="1">
        <v>1.94</v>
      </c>
      <c r="AB969" s="1">
        <v>43.6</v>
      </c>
    </row>
    <row r="970" spans="1:28">
      <c r="A970">
        <v>1985</v>
      </c>
      <c r="B970" s="6">
        <v>1</v>
      </c>
      <c r="C970" s="6">
        <v>374</v>
      </c>
      <c r="J970" s="3">
        <v>3.2</v>
      </c>
      <c r="K970" s="3">
        <v>35</v>
      </c>
      <c r="L970" s="3">
        <v>8</v>
      </c>
      <c r="M970" s="3">
        <f t="shared" si="21"/>
        <v>43</v>
      </c>
      <c r="N970" s="4">
        <v>3.09</v>
      </c>
      <c r="P970" s="1">
        <v>14</v>
      </c>
      <c r="R970" s="1">
        <v>32</v>
      </c>
      <c r="S970" s="1">
        <v>2</v>
      </c>
      <c r="T970" s="1">
        <v>8.1999999999999993</v>
      </c>
      <c r="U970" s="2">
        <v>75</v>
      </c>
      <c r="V970" s="2">
        <v>119</v>
      </c>
      <c r="X970" s="3">
        <v>3</v>
      </c>
      <c r="Y970" s="3">
        <f>X970*1.8+32</f>
        <v>37.4</v>
      </c>
      <c r="Z970" s="2">
        <v>43</v>
      </c>
      <c r="AA970" s="1">
        <v>2.4</v>
      </c>
      <c r="AB970" s="1">
        <v>27.9</v>
      </c>
    </row>
    <row r="971" spans="1:28">
      <c r="A971">
        <v>1985</v>
      </c>
      <c r="B971" s="6">
        <v>2</v>
      </c>
      <c r="C971" s="6">
        <v>408</v>
      </c>
      <c r="J971" s="3">
        <v>6.8</v>
      </c>
      <c r="K971" s="3">
        <v>30</v>
      </c>
      <c r="L971" s="3">
        <v>8</v>
      </c>
      <c r="M971" s="3">
        <f t="shared" si="21"/>
        <v>38</v>
      </c>
      <c r="N971" s="4">
        <v>1.6</v>
      </c>
      <c r="P971" s="1">
        <v>18.3</v>
      </c>
      <c r="R971" s="1">
        <v>32</v>
      </c>
      <c r="S971" s="1">
        <v>3.2</v>
      </c>
      <c r="T971" s="1">
        <v>7.8</v>
      </c>
      <c r="U971" s="2">
        <v>61</v>
      </c>
      <c r="V971" s="2">
        <v>107</v>
      </c>
      <c r="Z971" s="2">
        <v>43</v>
      </c>
      <c r="AA971" s="1">
        <v>3.15</v>
      </c>
      <c r="AB971" s="1">
        <v>34.799999999999997</v>
      </c>
    </row>
    <row r="972" spans="1:28">
      <c r="A972">
        <v>1985</v>
      </c>
      <c r="B972" s="6">
        <v>3</v>
      </c>
      <c r="C972" s="6">
        <v>355</v>
      </c>
      <c r="J972" s="3">
        <v>6.6</v>
      </c>
      <c r="K972" s="3">
        <v>29</v>
      </c>
      <c r="L972" s="3">
        <v>6</v>
      </c>
      <c r="M972" s="3">
        <f t="shared" si="21"/>
        <v>35</v>
      </c>
      <c r="N972" s="4">
        <v>3.44</v>
      </c>
      <c r="P972" s="1">
        <v>10.7</v>
      </c>
      <c r="R972" s="1">
        <v>44</v>
      </c>
      <c r="S972" s="1">
        <v>1.73</v>
      </c>
      <c r="T972" s="1">
        <v>7.9</v>
      </c>
      <c r="U972" s="2">
        <v>57</v>
      </c>
      <c r="V972" s="2">
        <v>100</v>
      </c>
      <c r="X972" s="3">
        <v>9</v>
      </c>
      <c r="Y972" s="3">
        <f>X972*1.8+32</f>
        <v>48.2</v>
      </c>
      <c r="Z972" s="2">
        <v>54</v>
      </c>
      <c r="AA972" s="1">
        <v>2.54</v>
      </c>
      <c r="AB972" s="1">
        <v>45.2</v>
      </c>
    </row>
    <row r="973" spans="1:28">
      <c r="A973">
        <v>1985</v>
      </c>
      <c r="B973" s="6">
        <v>4</v>
      </c>
      <c r="C973" s="6">
        <v>320</v>
      </c>
      <c r="J973" s="3">
        <v>3</v>
      </c>
      <c r="K973" s="3">
        <v>30</v>
      </c>
      <c r="L973" s="3">
        <v>6</v>
      </c>
      <c r="M973" s="3">
        <f t="shared" si="21"/>
        <v>36</v>
      </c>
      <c r="N973" s="4">
        <v>1.76</v>
      </c>
      <c r="P973" s="1">
        <v>11.2</v>
      </c>
      <c r="R973" s="1">
        <v>28</v>
      </c>
      <c r="S973" s="1">
        <v>1.8</v>
      </c>
      <c r="T973" s="1">
        <v>8</v>
      </c>
      <c r="U973" s="2">
        <v>61</v>
      </c>
      <c r="V973" s="2">
        <v>99</v>
      </c>
      <c r="Z973" s="2">
        <v>66</v>
      </c>
      <c r="AA973" s="1">
        <v>0.69</v>
      </c>
      <c r="AB973" s="1">
        <v>56.8</v>
      </c>
    </row>
    <row r="974" spans="1:28">
      <c r="A974">
        <v>1985</v>
      </c>
      <c r="B974" s="6">
        <v>5</v>
      </c>
      <c r="C974" s="6">
        <v>400</v>
      </c>
      <c r="J974" s="3">
        <v>1.8</v>
      </c>
      <c r="K974" s="3">
        <v>32</v>
      </c>
      <c r="L974" s="3">
        <v>7</v>
      </c>
      <c r="M974" s="3">
        <f t="shared" si="21"/>
        <v>39</v>
      </c>
      <c r="N974" s="4">
        <v>1.82</v>
      </c>
      <c r="P974" s="1">
        <v>11.4</v>
      </c>
      <c r="R974" s="1">
        <v>46</v>
      </c>
      <c r="S974" s="1">
        <v>2.2000000000000002</v>
      </c>
      <c r="T974" s="1">
        <v>7.6</v>
      </c>
      <c r="U974" s="2">
        <v>69</v>
      </c>
      <c r="V974" s="2">
        <v>107</v>
      </c>
      <c r="X974" s="3">
        <v>17</v>
      </c>
      <c r="Y974" s="3">
        <f>X974*1.8+32</f>
        <v>62.6</v>
      </c>
      <c r="Z974" s="2">
        <v>73</v>
      </c>
      <c r="AA974" s="1">
        <v>5.21</v>
      </c>
      <c r="AB974" s="1">
        <v>64.3</v>
      </c>
    </row>
    <row r="975" spans="1:28">
      <c r="A975">
        <v>1985</v>
      </c>
      <c r="B975" s="6">
        <v>6</v>
      </c>
      <c r="C975" s="6">
        <v>438</v>
      </c>
      <c r="J975" s="3">
        <v>3.2</v>
      </c>
      <c r="K975" s="3">
        <v>33</v>
      </c>
      <c r="L975" s="3">
        <v>9</v>
      </c>
      <c r="M975" s="3">
        <f t="shared" si="21"/>
        <v>42</v>
      </c>
      <c r="N975" s="4">
        <v>1.36</v>
      </c>
      <c r="P975" s="1">
        <v>11.4</v>
      </c>
      <c r="R975" s="1">
        <v>32</v>
      </c>
      <c r="S975" s="1">
        <v>2.2799999999999998</v>
      </c>
      <c r="T975" s="1">
        <v>7.7</v>
      </c>
      <c r="U975" s="2">
        <v>67</v>
      </c>
      <c r="V975" s="2">
        <v>112</v>
      </c>
      <c r="Z975" s="2">
        <v>77</v>
      </c>
      <c r="AA975" s="1">
        <v>2.95</v>
      </c>
      <c r="AB975" s="1">
        <v>69</v>
      </c>
    </row>
    <row r="976" spans="1:28">
      <c r="A976">
        <v>1985</v>
      </c>
      <c r="B976" s="6">
        <v>7</v>
      </c>
      <c r="C976" s="6">
        <v>430</v>
      </c>
      <c r="J976" s="3">
        <v>1.6</v>
      </c>
      <c r="K976" s="3">
        <v>33</v>
      </c>
      <c r="L976" s="3">
        <v>8</v>
      </c>
      <c r="M976" s="3">
        <f t="shared" si="21"/>
        <v>41</v>
      </c>
      <c r="N976" s="4">
        <v>0.8</v>
      </c>
      <c r="O976" s="4">
        <v>0.09</v>
      </c>
      <c r="P976" s="1">
        <v>15.5</v>
      </c>
      <c r="R976" s="1">
        <v>47</v>
      </c>
      <c r="S976" s="1">
        <v>2.6</v>
      </c>
      <c r="T976" s="1">
        <v>7.6</v>
      </c>
      <c r="U976" s="2">
        <v>68</v>
      </c>
      <c r="V976" s="2">
        <v>116</v>
      </c>
      <c r="X976" s="3">
        <v>28</v>
      </c>
      <c r="Y976" s="3">
        <f>X976*1.8+32</f>
        <v>82.4</v>
      </c>
      <c r="Z976" s="2">
        <v>84</v>
      </c>
      <c r="AA976" s="1">
        <v>4.37</v>
      </c>
      <c r="AB976" s="1">
        <v>74.5</v>
      </c>
    </row>
    <row r="977" spans="1:28">
      <c r="A977">
        <v>1985</v>
      </c>
      <c r="B977" s="6">
        <v>8</v>
      </c>
      <c r="C977" s="6">
        <v>543</v>
      </c>
      <c r="J977" s="3">
        <v>2</v>
      </c>
      <c r="K977" s="3">
        <v>36</v>
      </c>
      <c r="L977" s="3">
        <v>9</v>
      </c>
      <c r="M977" s="3">
        <f t="shared" si="21"/>
        <v>45</v>
      </c>
      <c r="N977" s="4">
        <v>1.38</v>
      </c>
      <c r="P977" s="1">
        <v>23.3</v>
      </c>
      <c r="R977" s="1">
        <v>67</v>
      </c>
      <c r="S977" s="1">
        <v>3.2</v>
      </c>
      <c r="T977" s="1">
        <v>7.6</v>
      </c>
      <c r="U977" s="2">
        <v>75</v>
      </c>
      <c r="V977" s="2">
        <v>131</v>
      </c>
      <c r="Z977" s="2">
        <v>84</v>
      </c>
      <c r="AA977" s="1">
        <v>4.8499999999999996</v>
      </c>
      <c r="AB977" s="1">
        <v>72.900000000000006</v>
      </c>
    </row>
    <row r="978" spans="1:28">
      <c r="A978">
        <v>1985</v>
      </c>
      <c r="B978" s="6">
        <v>9</v>
      </c>
      <c r="C978" s="6">
        <v>596</v>
      </c>
      <c r="J978" s="3">
        <v>2.8</v>
      </c>
      <c r="K978" s="3">
        <v>43</v>
      </c>
      <c r="L978" s="3">
        <v>10</v>
      </c>
      <c r="M978" s="3">
        <f t="shared" ref="M978:M1041" si="22">L978+K978</f>
        <v>53</v>
      </c>
      <c r="N978" s="4">
        <v>2.1800000000000002</v>
      </c>
      <c r="O978" s="4">
        <v>1.04</v>
      </c>
      <c r="P978" s="1">
        <v>23</v>
      </c>
      <c r="R978" s="1">
        <v>52</v>
      </c>
      <c r="S978" s="1">
        <v>3.09</v>
      </c>
      <c r="T978" s="1">
        <v>7.9</v>
      </c>
      <c r="U978" s="2">
        <v>86</v>
      </c>
      <c r="V978" s="2">
        <v>130</v>
      </c>
      <c r="X978" s="3">
        <v>28</v>
      </c>
      <c r="Y978" s="3">
        <f>X978*1.8+32</f>
        <v>82.4</v>
      </c>
      <c r="Z978" s="2">
        <v>79</v>
      </c>
      <c r="AA978" s="1">
        <v>4.79</v>
      </c>
      <c r="AB978" s="1">
        <v>67.7</v>
      </c>
    </row>
    <row r="979" spans="1:28">
      <c r="A979">
        <v>1985</v>
      </c>
      <c r="B979" s="6">
        <v>10</v>
      </c>
      <c r="C979" s="6">
        <v>612</v>
      </c>
      <c r="J979" s="3">
        <v>1.6</v>
      </c>
      <c r="K979" s="3">
        <v>48</v>
      </c>
      <c r="L979" s="3">
        <v>12</v>
      </c>
      <c r="M979" s="3">
        <f t="shared" si="22"/>
        <v>60</v>
      </c>
      <c r="N979" s="4">
        <v>1.04</v>
      </c>
      <c r="P979" s="1">
        <v>30.6</v>
      </c>
      <c r="R979" s="1">
        <v>58</v>
      </c>
      <c r="S979" s="1">
        <v>3.75</v>
      </c>
      <c r="T979" s="1">
        <v>7.9</v>
      </c>
      <c r="U979" s="2">
        <v>91</v>
      </c>
      <c r="V979" s="2">
        <v>161</v>
      </c>
      <c r="Z979" s="2">
        <v>68</v>
      </c>
      <c r="AA979" s="1">
        <v>3.34</v>
      </c>
      <c r="AB979" s="1">
        <v>58.6</v>
      </c>
    </row>
    <row r="980" spans="1:28">
      <c r="A980">
        <v>1985</v>
      </c>
      <c r="B980" s="6">
        <v>11</v>
      </c>
      <c r="C980" s="6">
        <v>336</v>
      </c>
      <c r="J980" s="3">
        <v>6.2</v>
      </c>
      <c r="K980" s="3">
        <v>32</v>
      </c>
      <c r="L980" s="3">
        <v>12</v>
      </c>
      <c r="M980" s="3">
        <f t="shared" si="22"/>
        <v>44</v>
      </c>
      <c r="N980" s="4">
        <v>1.67</v>
      </c>
      <c r="O980" s="4">
        <v>1.08</v>
      </c>
      <c r="P980" s="1">
        <v>8.1999999999999993</v>
      </c>
      <c r="R980" s="1">
        <v>34</v>
      </c>
      <c r="S980" s="1">
        <v>3.05</v>
      </c>
      <c r="T980" s="1">
        <v>7.6</v>
      </c>
      <c r="U980" s="2">
        <v>56</v>
      </c>
      <c r="V980" s="2">
        <v>111</v>
      </c>
      <c r="X980" s="3">
        <v>13.666666666666666</v>
      </c>
      <c r="Y980" s="3">
        <f>X980*1.8+32</f>
        <v>56.599999999999994</v>
      </c>
      <c r="Z980" s="2">
        <v>58</v>
      </c>
      <c r="AA980" s="1">
        <v>5.85</v>
      </c>
      <c r="AB980" s="1">
        <v>51.6</v>
      </c>
    </row>
    <row r="981" spans="1:28">
      <c r="A981">
        <v>1985</v>
      </c>
      <c r="B981" s="6">
        <v>12</v>
      </c>
      <c r="C981" s="6">
        <v>282</v>
      </c>
      <c r="J981" s="3">
        <v>4.2</v>
      </c>
      <c r="K981" s="3">
        <v>34</v>
      </c>
      <c r="L981" s="3">
        <v>8</v>
      </c>
      <c r="M981" s="3">
        <f t="shared" si="22"/>
        <v>42</v>
      </c>
      <c r="N981" s="4">
        <v>1.8</v>
      </c>
      <c r="P981" s="1">
        <v>10.199999999999999</v>
      </c>
      <c r="R981" s="1">
        <v>39</v>
      </c>
      <c r="S981" s="1">
        <v>2.37</v>
      </c>
      <c r="T981" s="1">
        <v>7.7</v>
      </c>
      <c r="U981" s="2">
        <v>59</v>
      </c>
      <c r="V981" s="2">
        <v>120</v>
      </c>
      <c r="Z981" s="2">
        <v>45</v>
      </c>
      <c r="AA981" s="1">
        <v>1.24</v>
      </c>
      <c r="AB981" s="1">
        <v>33.1</v>
      </c>
    </row>
    <row r="982" spans="1:28">
      <c r="A982">
        <v>1986</v>
      </c>
      <c r="B982" s="6">
        <v>1</v>
      </c>
      <c r="C982" s="6">
        <v>206</v>
      </c>
      <c r="J982" s="3">
        <v>2.4</v>
      </c>
      <c r="K982" s="3">
        <v>44</v>
      </c>
      <c r="L982" s="3">
        <v>9</v>
      </c>
      <c r="M982" s="3">
        <f t="shared" si="22"/>
        <v>53</v>
      </c>
      <c r="N982" s="4">
        <v>2.3199999999999998</v>
      </c>
      <c r="O982" s="4">
        <v>1.9350000000000001</v>
      </c>
      <c r="P982" s="1">
        <v>16.8</v>
      </c>
      <c r="R982" s="1">
        <v>49</v>
      </c>
      <c r="S982" s="1">
        <v>2.0099999999999998</v>
      </c>
      <c r="T982" s="1">
        <v>8</v>
      </c>
      <c r="U982" s="2">
        <v>83</v>
      </c>
      <c r="V982" s="2">
        <v>115</v>
      </c>
      <c r="X982" s="3">
        <v>1.5</v>
      </c>
      <c r="Y982" s="3">
        <f>X982*1.8+32</f>
        <v>34.700000000000003</v>
      </c>
      <c r="Z982" s="2">
        <v>42</v>
      </c>
      <c r="AA982" s="1">
        <v>2.83</v>
      </c>
      <c r="AB982" s="1">
        <v>33.299999999999997</v>
      </c>
    </row>
    <row r="983" spans="1:28">
      <c r="A983">
        <v>1986</v>
      </c>
      <c r="B983" s="6">
        <v>2</v>
      </c>
      <c r="C983" s="6">
        <v>206</v>
      </c>
      <c r="J983" s="3">
        <v>3.6</v>
      </c>
      <c r="K983" s="3">
        <v>30</v>
      </c>
      <c r="L983" s="3">
        <v>9</v>
      </c>
      <c r="M983" s="3">
        <f t="shared" si="22"/>
        <v>39</v>
      </c>
      <c r="N983" s="4">
        <v>2.1</v>
      </c>
      <c r="P983" s="1">
        <v>22</v>
      </c>
      <c r="R983" s="1">
        <v>30</v>
      </c>
      <c r="S983" s="1">
        <v>2.1</v>
      </c>
      <c r="T983" s="1">
        <v>7.7</v>
      </c>
      <c r="U983" s="2">
        <v>54</v>
      </c>
      <c r="V983" s="2">
        <v>115</v>
      </c>
      <c r="Z983" s="2">
        <v>43</v>
      </c>
      <c r="AA983" s="1">
        <v>3.81</v>
      </c>
      <c r="AB983" s="1">
        <v>33.799999999999997</v>
      </c>
    </row>
    <row r="984" spans="1:28">
      <c r="A984">
        <v>1986</v>
      </c>
      <c r="B984" s="6">
        <v>3</v>
      </c>
      <c r="C984" s="6">
        <v>278</v>
      </c>
      <c r="J984" s="3">
        <v>3.4</v>
      </c>
      <c r="K984" s="3">
        <v>31</v>
      </c>
      <c r="L984" s="3">
        <v>7</v>
      </c>
      <c r="M984" s="3">
        <f t="shared" si="22"/>
        <v>38</v>
      </c>
      <c r="N984" s="4">
        <v>3.21</v>
      </c>
      <c r="O984" s="4">
        <v>1.8206666666666667</v>
      </c>
      <c r="P984" s="1">
        <v>19</v>
      </c>
      <c r="R984" s="1">
        <v>28</v>
      </c>
      <c r="S984" s="1">
        <v>1.79</v>
      </c>
      <c r="T984" s="1">
        <v>7.7</v>
      </c>
      <c r="U984" s="2">
        <v>57</v>
      </c>
      <c r="V984" s="2">
        <v>108</v>
      </c>
      <c r="X984" s="3">
        <v>5</v>
      </c>
      <c r="Y984" s="3">
        <f>X984*1.8+32</f>
        <v>41</v>
      </c>
      <c r="Z984" s="2">
        <v>51</v>
      </c>
      <c r="AA984" s="1">
        <v>1.59</v>
      </c>
      <c r="AB984" s="1">
        <v>44.8</v>
      </c>
    </row>
    <row r="985" spans="1:28">
      <c r="A985">
        <v>1986</v>
      </c>
      <c r="B985" s="6">
        <v>4</v>
      </c>
      <c r="C985" s="6">
        <v>175</v>
      </c>
      <c r="J985" s="3">
        <v>3.5</v>
      </c>
      <c r="K985" s="3">
        <v>31</v>
      </c>
      <c r="L985" s="3">
        <v>8</v>
      </c>
      <c r="M985" s="3">
        <f t="shared" si="22"/>
        <v>39</v>
      </c>
      <c r="N985" s="4">
        <v>1.26</v>
      </c>
      <c r="P985" s="1">
        <v>12.6</v>
      </c>
      <c r="R985" s="1">
        <v>27</v>
      </c>
      <c r="S985" s="1">
        <v>2.1</v>
      </c>
      <c r="T985" s="1">
        <v>8.1999999999999993</v>
      </c>
      <c r="U985" s="2">
        <v>61</v>
      </c>
      <c r="V985" s="2">
        <v>114</v>
      </c>
      <c r="Z985" s="2">
        <v>61</v>
      </c>
      <c r="AA985" s="1">
        <v>2.5</v>
      </c>
      <c r="AB985" s="1">
        <v>53.9</v>
      </c>
    </row>
    <row r="986" spans="1:28">
      <c r="A986">
        <v>1986</v>
      </c>
      <c r="B986" s="6">
        <v>5</v>
      </c>
      <c r="C986" s="6">
        <v>248</v>
      </c>
      <c r="J986" s="3">
        <v>3.7</v>
      </c>
      <c r="K986" s="3">
        <v>36</v>
      </c>
      <c r="L986" s="3">
        <v>8</v>
      </c>
      <c r="M986" s="3">
        <f t="shared" si="22"/>
        <v>44</v>
      </c>
      <c r="N986" s="4">
        <v>1.02</v>
      </c>
      <c r="O986" s="4">
        <v>0.60399999999999998</v>
      </c>
      <c r="P986" s="1">
        <v>12.7</v>
      </c>
      <c r="R986" s="1">
        <v>31</v>
      </c>
      <c r="S986" s="1">
        <v>1.3</v>
      </c>
      <c r="T986" s="1">
        <v>8</v>
      </c>
      <c r="U986" s="2">
        <v>76</v>
      </c>
      <c r="V986" s="2">
        <v>124</v>
      </c>
      <c r="X986" s="3">
        <v>21</v>
      </c>
      <c r="Y986" s="3">
        <f>X986*1.8+32</f>
        <v>69.800000000000011</v>
      </c>
      <c r="Z986" s="2">
        <v>73</v>
      </c>
      <c r="AA986" s="1">
        <v>1.42</v>
      </c>
      <c r="AB986" s="1">
        <v>65.2</v>
      </c>
    </row>
    <row r="987" spans="1:28">
      <c r="A987">
        <v>1986</v>
      </c>
      <c r="B987" s="6">
        <v>6</v>
      </c>
      <c r="C987" s="6">
        <v>232</v>
      </c>
      <c r="J987" s="3">
        <v>2.2000000000000002</v>
      </c>
      <c r="K987" s="3">
        <v>35</v>
      </c>
      <c r="L987" s="3">
        <v>8</v>
      </c>
      <c r="M987" s="3">
        <f t="shared" si="22"/>
        <v>43</v>
      </c>
      <c r="N987" s="4">
        <v>0.96</v>
      </c>
      <c r="P987" s="1">
        <v>14.8</v>
      </c>
      <c r="R987" s="1">
        <v>34</v>
      </c>
      <c r="S987" s="1">
        <v>2.25</v>
      </c>
      <c r="T987" s="1">
        <v>7.8</v>
      </c>
      <c r="U987" s="2">
        <v>76</v>
      </c>
      <c r="V987" s="2">
        <v>121</v>
      </c>
      <c r="Z987" s="2"/>
      <c r="AA987" s="1">
        <v>1.86</v>
      </c>
      <c r="AB987" s="1">
        <v>72.7</v>
      </c>
    </row>
    <row r="988" spans="1:28">
      <c r="A988">
        <v>1986</v>
      </c>
      <c r="B988" s="6">
        <v>7</v>
      </c>
      <c r="C988" s="6">
        <v>238</v>
      </c>
      <c r="J988" s="3">
        <v>1.9</v>
      </c>
      <c r="K988" s="3">
        <v>36</v>
      </c>
      <c r="L988" s="3">
        <v>9</v>
      </c>
      <c r="M988" s="3">
        <f t="shared" si="22"/>
        <v>45</v>
      </c>
      <c r="N988" s="4">
        <v>0.61</v>
      </c>
      <c r="O988" s="4">
        <v>0.1885</v>
      </c>
      <c r="P988" s="1">
        <v>20.8</v>
      </c>
      <c r="R988" s="1">
        <v>49</v>
      </c>
      <c r="S988" s="1">
        <v>3.02</v>
      </c>
      <c r="T988" s="1">
        <v>7.4</v>
      </c>
      <c r="U988" s="2">
        <v>68</v>
      </c>
      <c r="V988" s="2">
        <v>129</v>
      </c>
      <c r="X988" s="3">
        <v>26</v>
      </c>
      <c r="Y988" s="3">
        <f>X988*1.8+32</f>
        <v>78.800000000000011</v>
      </c>
      <c r="Z988" s="2">
        <v>85</v>
      </c>
      <c r="AA988" s="1">
        <v>3.24</v>
      </c>
      <c r="AB988" s="1">
        <v>77.8</v>
      </c>
    </row>
    <row r="989" spans="1:28">
      <c r="A989">
        <v>1986</v>
      </c>
      <c r="B989" s="6">
        <v>8</v>
      </c>
      <c r="C989" s="6">
        <v>276</v>
      </c>
      <c r="J989" s="3">
        <v>1.4</v>
      </c>
      <c r="K989" s="3">
        <v>33</v>
      </c>
      <c r="L989" s="3">
        <v>11</v>
      </c>
      <c r="M989" s="3">
        <f t="shared" si="22"/>
        <v>44</v>
      </c>
      <c r="N989" s="4">
        <v>0.28999999999999998</v>
      </c>
      <c r="P989" s="1">
        <v>26.8</v>
      </c>
      <c r="R989" s="1">
        <v>67</v>
      </c>
      <c r="S989" s="1">
        <v>3.14</v>
      </c>
      <c r="T989" s="1">
        <v>7.4</v>
      </c>
      <c r="U989" s="2">
        <v>68</v>
      </c>
      <c r="V989" s="2">
        <v>129</v>
      </c>
      <c r="Z989" s="2">
        <v>81</v>
      </c>
      <c r="AA989" s="1">
        <v>4.9400000000000004</v>
      </c>
      <c r="AB989" s="1">
        <v>72.3</v>
      </c>
    </row>
    <row r="990" spans="1:28">
      <c r="A990">
        <v>1986</v>
      </c>
      <c r="B990" s="6">
        <v>9</v>
      </c>
      <c r="C990" s="6">
        <v>319</v>
      </c>
      <c r="J990" s="3">
        <v>2.4</v>
      </c>
      <c r="K990" s="3">
        <v>48</v>
      </c>
      <c r="L990" s="3">
        <v>10</v>
      </c>
      <c r="M990" s="3">
        <f t="shared" si="22"/>
        <v>58</v>
      </c>
      <c r="N990" s="4">
        <v>0.63</v>
      </c>
      <c r="O990" s="4">
        <v>0.39050000000000001</v>
      </c>
      <c r="P990" s="1">
        <v>26</v>
      </c>
      <c r="R990" s="1">
        <v>92</v>
      </c>
      <c r="S990" s="1">
        <v>3.45</v>
      </c>
      <c r="T990" s="1">
        <v>7.9</v>
      </c>
      <c r="U990" s="2">
        <v>90</v>
      </c>
      <c r="V990" s="2">
        <v>166</v>
      </c>
      <c r="X990" s="3">
        <v>23</v>
      </c>
      <c r="Y990" s="3">
        <f>X990*1.8+32</f>
        <v>73.400000000000006</v>
      </c>
      <c r="Z990" s="2">
        <v>74</v>
      </c>
      <c r="AA990" s="1">
        <v>1.07</v>
      </c>
      <c r="AB990" s="1">
        <v>67.900000000000006</v>
      </c>
    </row>
    <row r="991" spans="1:28">
      <c r="A991">
        <v>1986</v>
      </c>
      <c r="B991" s="6">
        <v>10</v>
      </c>
      <c r="C991" s="6">
        <v>318</v>
      </c>
      <c r="J991" s="3">
        <v>2.7</v>
      </c>
      <c r="K991" s="3">
        <v>54</v>
      </c>
      <c r="L991" s="3">
        <v>12</v>
      </c>
      <c r="M991" s="3">
        <f t="shared" si="22"/>
        <v>66</v>
      </c>
      <c r="N991" s="4">
        <v>0.84</v>
      </c>
      <c r="P991" s="1">
        <v>28.8</v>
      </c>
      <c r="R991" s="1">
        <v>114</v>
      </c>
      <c r="S991" s="1">
        <v>3.39</v>
      </c>
      <c r="T991" s="1">
        <v>7.9</v>
      </c>
      <c r="U991" s="2">
        <v>99</v>
      </c>
      <c r="V991" s="2">
        <v>186</v>
      </c>
      <c r="Z991" s="2">
        <v>65</v>
      </c>
      <c r="AA991" s="1">
        <v>2.62</v>
      </c>
      <c r="AB991" s="1">
        <v>58</v>
      </c>
    </row>
    <row r="992" spans="1:28">
      <c r="A992">
        <v>1986</v>
      </c>
      <c r="B992" s="6">
        <v>11</v>
      </c>
      <c r="C992" s="6">
        <v>298</v>
      </c>
      <c r="J992" s="3">
        <v>0.7</v>
      </c>
      <c r="K992" s="3">
        <v>51</v>
      </c>
      <c r="L992" s="3">
        <v>10</v>
      </c>
      <c r="M992" s="3">
        <f t="shared" si="22"/>
        <v>61</v>
      </c>
      <c r="N992" s="4">
        <v>1.1299999999999999</v>
      </c>
      <c r="O992" s="4">
        <v>0.67700000000000005</v>
      </c>
      <c r="P992" s="1">
        <v>22.4</v>
      </c>
      <c r="R992" s="1">
        <v>77</v>
      </c>
      <c r="S992" s="1">
        <v>3.2</v>
      </c>
      <c r="T992" s="1">
        <v>7.9</v>
      </c>
      <c r="U992" s="2">
        <v>89</v>
      </c>
      <c r="V992" s="2">
        <v>171</v>
      </c>
      <c r="X992" s="3">
        <v>14</v>
      </c>
      <c r="Y992" s="3">
        <f>X992*1.8+32</f>
        <v>57.2</v>
      </c>
      <c r="Z992" s="2">
        <v>52</v>
      </c>
      <c r="AA992" s="1">
        <v>5.09</v>
      </c>
      <c r="AB992" s="1">
        <v>44.6</v>
      </c>
    </row>
    <row r="993" spans="1:28">
      <c r="A993">
        <v>1986</v>
      </c>
      <c r="B993" s="6">
        <v>12</v>
      </c>
      <c r="C993" s="6">
        <v>172</v>
      </c>
      <c r="J993" s="3">
        <v>1.6</v>
      </c>
      <c r="K993" s="3">
        <v>34</v>
      </c>
      <c r="L993" s="3">
        <v>7</v>
      </c>
      <c r="M993" s="3">
        <f t="shared" si="22"/>
        <v>41</v>
      </c>
      <c r="N993" s="4">
        <v>1.98</v>
      </c>
      <c r="P993" s="1">
        <v>16.5</v>
      </c>
      <c r="R993" s="1">
        <v>41</v>
      </c>
      <c r="S993" s="1">
        <v>3.25</v>
      </c>
      <c r="T993" s="1">
        <v>7.7</v>
      </c>
      <c r="U993" s="2">
        <v>63</v>
      </c>
      <c r="V993" s="2">
        <v>115</v>
      </c>
      <c r="Z993" s="2">
        <v>46</v>
      </c>
      <c r="AA993" s="1">
        <v>5.76</v>
      </c>
      <c r="AB993" s="1">
        <v>37.6</v>
      </c>
    </row>
    <row r="994" spans="1:28">
      <c r="A994">
        <v>1987</v>
      </c>
      <c r="B994" s="6">
        <v>1</v>
      </c>
      <c r="C994" s="6">
        <v>239</v>
      </c>
      <c r="J994" s="3">
        <v>3.8</v>
      </c>
      <c r="K994" s="3">
        <v>30</v>
      </c>
      <c r="L994" s="3">
        <v>8</v>
      </c>
      <c r="M994" s="3">
        <f t="shared" si="22"/>
        <v>38</v>
      </c>
      <c r="N994" s="4">
        <v>2.41</v>
      </c>
      <c r="O994">
        <v>2.0914999999999999</v>
      </c>
      <c r="P994" s="1">
        <v>18.899999999999999</v>
      </c>
      <c r="R994" s="1">
        <v>38</v>
      </c>
      <c r="S994" s="1">
        <v>2.19</v>
      </c>
      <c r="T994" s="1">
        <v>7.8</v>
      </c>
      <c r="U994" s="2">
        <v>62</v>
      </c>
      <c r="V994" s="2">
        <v>109</v>
      </c>
      <c r="X994" s="3">
        <v>3</v>
      </c>
      <c r="Y994" s="3">
        <f>X994*1.8+32</f>
        <v>37.4</v>
      </c>
      <c r="Z994" s="2">
        <v>36</v>
      </c>
      <c r="AA994" s="1">
        <v>5.37</v>
      </c>
      <c r="AB994" s="1">
        <v>31.3</v>
      </c>
    </row>
    <row r="995" spans="1:28">
      <c r="A995">
        <v>1987</v>
      </c>
      <c r="B995" s="6">
        <v>2</v>
      </c>
      <c r="C995" s="6">
        <v>176</v>
      </c>
      <c r="J995" s="3">
        <v>2.9</v>
      </c>
      <c r="K995" s="3">
        <v>32</v>
      </c>
      <c r="L995" s="3">
        <v>7</v>
      </c>
      <c r="M995" s="3">
        <f t="shared" si="22"/>
        <v>39</v>
      </c>
      <c r="N995" s="4">
        <v>2.4700000000000002</v>
      </c>
      <c r="O995"/>
      <c r="P995" s="1">
        <v>20.8</v>
      </c>
      <c r="R995" s="1">
        <v>32</v>
      </c>
      <c r="S995" s="1">
        <v>2.41</v>
      </c>
      <c r="T995" s="1">
        <v>7.9</v>
      </c>
      <c r="U995" s="2">
        <v>55</v>
      </c>
      <c r="V995" s="2">
        <v>114</v>
      </c>
      <c r="Z995" s="2">
        <v>44</v>
      </c>
      <c r="AA995" s="1">
        <v>1.81</v>
      </c>
      <c r="AB995" s="1">
        <v>32.799999999999997</v>
      </c>
    </row>
    <row r="996" spans="1:28">
      <c r="A996">
        <v>1987</v>
      </c>
      <c r="B996" s="6">
        <v>3</v>
      </c>
      <c r="C996" s="6">
        <v>184</v>
      </c>
      <c r="J996" s="3">
        <v>2.2999999999999998</v>
      </c>
      <c r="K996" s="3">
        <v>30</v>
      </c>
      <c r="L996" s="3">
        <v>6</v>
      </c>
      <c r="M996" s="3">
        <f t="shared" si="22"/>
        <v>36</v>
      </c>
      <c r="N996" s="4">
        <v>1.82</v>
      </c>
      <c r="O996">
        <v>1.8809999999999998</v>
      </c>
      <c r="P996" s="1">
        <v>14.6</v>
      </c>
      <c r="R996" s="1">
        <v>34</v>
      </c>
      <c r="S996" s="1">
        <v>2.48</v>
      </c>
      <c r="T996" s="1">
        <v>7.8</v>
      </c>
      <c r="U996" s="2">
        <v>60</v>
      </c>
      <c r="V996" s="2">
        <v>102</v>
      </c>
      <c r="X996" s="3">
        <v>7</v>
      </c>
      <c r="Y996" s="3">
        <f>X996*1.8+32</f>
        <v>44.6</v>
      </c>
      <c r="Z996" s="2">
        <v>59</v>
      </c>
      <c r="AA996" s="1">
        <v>2.3199999999999998</v>
      </c>
      <c r="AB996" s="1">
        <v>44.6</v>
      </c>
    </row>
    <row r="997" spans="1:28">
      <c r="A997">
        <v>1987</v>
      </c>
      <c r="B997" s="6">
        <v>4</v>
      </c>
      <c r="C997" s="6">
        <v>205</v>
      </c>
      <c r="J997" s="3">
        <v>3.2</v>
      </c>
      <c r="K997" s="3">
        <v>26</v>
      </c>
      <c r="L997" s="3">
        <v>5</v>
      </c>
      <c r="M997" s="3">
        <f t="shared" si="22"/>
        <v>31</v>
      </c>
      <c r="N997" s="4">
        <v>1.4</v>
      </c>
      <c r="O997"/>
      <c r="P997" s="1">
        <v>10.199999999999999</v>
      </c>
      <c r="R997" s="1">
        <v>26</v>
      </c>
      <c r="S997" s="1">
        <v>2.0499999999999998</v>
      </c>
      <c r="T997" s="1">
        <v>7.5</v>
      </c>
      <c r="U997" s="2">
        <v>51</v>
      </c>
      <c r="V997" s="2">
        <v>87</v>
      </c>
      <c r="Z997" s="2">
        <v>69</v>
      </c>
      <c r="AA997" s="1">
        <v>3.44</v>
      </c>
      <c r="AB997" s="1">
        <v>51.5</v>
      </c>
    </row>
    <row r="998" spans="1:28">
      <c r="A998">
        <v>1987</v>
      </c>
      <c r="B998" s="6">
        <v>5</v>
      </c>
      <c r="C998" s="6">
        <v>189</v>
      </c>
      <c r="J998" s="3">
        <v>4.4000000000000004</v>
      </c>
      <c r="K998" s="3">
        <v>29</v>
      </c>
      <c r="L998" s="3">
        <v>6</v>
      </c>
      <c r="M998" s="3">
        <f t="shared" si="22"/>
        <v>35</v>
      </c>
      <c r="N998" s="4">
        <v>1.32</v>
      </c>
      <c r="O998">
        <v>0.96150000000000002</v>
      </c>
      <c r="P998" s="1">
        <v>10.1</v>
      </c>
      <c r="R998" s="1">
        <v>26</v>
      </c>
      <c r="S998" s="1">
        <v>1.8</v>
      </c>
      <c r="T998" s="1">
        <v>7.6</v>
      </c>
      <c r="U998" s="2">
        <v>61</v>
      </c>
      <c r="V998" s="2">
        <v>100</v>
      </c>
      <c r="X998" s="3">
        <v>20</v>
      </c>
      <c r="Y998" s="3">
        <f>X998*1.8+32</f>
        <v>68</v>
      </c>
      <c r="Z998" s="2">
        <v>80</v>
      </c>
      <c r="AA998" s="1">
        <v>3.45</v>
      </c>
      <c r="AB998" s="1">
        <v>64.099999999999994</v>
      </c>
    </row>
    <row r="999" spans="1:28">
      <c r="A999">
        <v>1987</v>
      </c>
      <c r="B999" s="6">
        <v>6</v>
      </c>
      <c r="C999" s="6">
        <v>161</v>
      </c>
      <c r="J999" s="3">
        <v>3.6</v>
      </c>
      <c r="K999" s="3">
        <v>36</v>
      </c>
      <c r="L999" s="3">
        <v>8</v>
      </c>
      <c r="M999" s="3">
        <f t="shared" si="22"/>
        <v>44</v>
      </c>
      <c r="N999" s="4">
        <v>1.4</v>
      </c>
      <c r="O999"/>
      <c r="P999" s="1">
        <v>14.5</v>
      </c>
      <c r="R999" s="1">
        <v>31</v>
      </c>
      <c r="S999" s="1">
        <v>2.2000000000000002</v>
      </c>
      <c r="T999" s="1">
        <v>7.7</v>
      </c>
      <c r="U999" s="2">
        <v>81</v>
      </c>
      <c r="V999" s="2">
        <v>126</v>
      </c>
      <c r="Z999" s="2">
        <v>80</v>
      </c>
      <c r="AA999" s="1">
        <v>2.96</v>
      </c>
      <c r="AB999" s="1">
        <v>73.400000000000006</v>
      </c>
    </row>
    <row r="1000" spans="1:28">
      <c r="A1000">
        <v>1987</v>
      </c>
      <c r="B1000" s="6">
        <v>7</v>
      </c>
      <c r="C1000" s="6">
        <v>228</v>
      </c>
      <c r="J1000" s="3">
        <v>4.2</v>
      </c>
      <c r="K1000" s="3">
        <v>37</v>
      </c>
      <c r="L1000" s="3">
        <v>7</v>
      </c>
      <c r="M1000" s="3">
        <f t="shared" si="22"/>
        <v>44</v>
      </c>
      <c r="N1000" s="4">
        <v>1.51</v>
      </c>
      <c r="O1000">
        <v>1.57</v>
      </c>
      <c r="P1000" s="1">
        <v>19.5</v>
      </c>
      <c r="R1000" s="1">
        <v>40</v>
      </c>
      <c r="S1000" s="1">
        <v>4.76</v>
      </c>
      <c r="T1000" s="1">
        <v>7.6</v>
      </c>
      <c r="U1000" s="2">
        <v>79</v>
      </c>
      <c r="V1000" s="2">
        <v>129</v>
      </c>
      <c r="X1000" s="3">
        <v>26</v>
      </c>
      <c r="Y1000" s="3">
        <f>X1000*1.8+32</f>
        <v>78.800000000000011</v>
      </c>
      <c r="Z1000" s="2">
        <v>83</v>
      </c>
      <c r="AA1000" s="1">
        <v>3.12</v>
      </c>
      <c r="AB1000" s="1">
        <v>78.400000000000006</v>
      </c>
    </row>
    <row r="1001" spans="1:28">
      <c r="A1001">
        <v>1987</v>
      </c>
      <c r="B1001" s="6">
        <v>8</v>
      </c>
      <c r="C1001" s="6">
        <v>310</v>
      </c>
      <c r="J1001" s="3">
        <v>2.5</v>
      </c>
      <c r="K1001" s="3">
        <v>43</v>
      </c>
      <c r="L1001" s="3">
        <v>11</v>
      </c>
      <c r="M1001" s="3">
        <f t="shared" si="22"/>
        <v>54</v>
      </c>
      <c r="N1001" s="4">
        <v>1.1000000000000001</v>
      </c>
      <c r="O1001"/>
      <c r="P1001" s="1">
        <v>26.5</v>
      </c>
      <c r="R1001" s="1">
        <v>63</v>
      </c>
      <c r="S1001" s="1">
        <v>3.5</v>
      </c>
      <c r="T1001" s="1">
        <v>7.7</v>
      </c>
      <c r="U1001" s="2">
        <v>95</v>
      </c>
      <c r="V1001" s="2">
        <v>156</v>
      </c>
      <c r="Z1001" s="2">
        <v>80</v>
      </c>
      <c r="AA1001" s="1">
        <v>1.51</v>
      </c>
      <c r="AB1001" s="1">
        <v>74.8</v>
      </c>
    </row>
    <row r="1002" spans="1:28">
      <c r="A1002">
        <v>1987</v>
      </c>
      <c r="B1002" s="6">
        <v>9</v>
      </c>
      <c r="C1002" s="6">
        <v>220</v>
      </c>
      <c r="J1002" s="3">
        <v>2.9</v>
      </c>
      <c r="K1002" s="3">
        <v>41</v>
      </c>
      <c r="L1002" s="3">
        <v>9</v>
      </c>
      <c r="M1002" s="3">
        <f t="shared" si="22"/>
        <v>50</v>
      </c>
      <c r="N1002" s="4">
        <v>1.44</v>
      </c>
      <c r="O1002">
        <v>0.91400000000000003</v>
      </c>
      <c r="P1002" s="1">
        <v>24.3</v>
      </c>
      <c r="R1002" s="1">
        <v>54</v>
      </c>
      <c r="S1002" s="1">
        <v>3.42</v>
      </c>
      <c r="T1002" s="1">
        <v>7.7</v>
      </c>
      <c r="U1002" s="2">
        <v>81</v>
      </c>
      <c r="V1002" s="2">
        <v>144</v>
      </c>
      <c r="X1002" s="3">
        <v>23</v>
      </c>
      <c r="Y1002" s="3">
        <f>X1002*1.8+32</f>
        <v>73.400000000000006</v>
      </c>
      <c r="Z1002" s="2">
        <v>72</v>
      </c>
      <c r="AA1002" s="1">
        <v>6.13</v>
      </c>
      <c r="AB1002" s="1">
        <v>68.2</v>
      </c>
    </row>
    <row r="1003" spans="1:28">
      <c r="A1003">
        <v>1987</v>
      </c>
      <c r="B1003" s="6">
        <v>10</v>
      </c>
      <c r="C1003" s="6">
        <v>238</v>
      </c>
      <c r="J1003" s="3">
        <v>3.4</v>
      </c>
      <c r="K1003" s="3">
        <v>43</v>
      </c>
      <c r="L1003" s="3">
        <v>10</v>
      </c>
      <c r="M1003" s="3">
        <f t="shared" si="22"/>
        <v>53</v>
      </c>
      <c r="N1003" s="4">
        <v>1.3</v>
      </c>
      <c r="O1003"/>
      <c r="P1003" s="1">
        <v>19.8</v>
      </c>
      <c r="R1003" s="1">
        <v>44</v>
      </c>
      <c r="S1003" s="1">
        <v>3.03</v>
      </c>
      <c r="T1003" s="1">
        <v>8.1</v>
      </c>
      <c r="U1003" s="2">
        <v>93</v>
      </c>
      <c r="V1003" s="2">
        <v>150</v>
      </c>
      <c r="Z1003" s="2">
        <v>56</v>
      </c>
      <c r="AA1003" s="1">
        <v>2.2799999999999998</v>
      </c>
      <c r="AB1003" s="1">
        <v>51.1</v>
      </c>
    </row>
    <row r="1004" spans="1:28">
      <c r="A1004">
        <v>1987</v>
      </c>
      <c r="B1004" s="6">
        <v>11</v>
      </c>
      <c r="C1004" s="6">
        <v>245</v>
      </c>
      <c r="J1004" s="3">
        <v>5</v>
      </c>
      <c r="K1004" s="3">
        <v>41</v>
      </c>
      <c r="L1004" s="3">
        <v>9</v>
      </c>
      <c r="M1004" s="3">
        <f t="shared" si="22"/>
        <v>50</v>
      </c>
      <c r="N1004" s="4">
        <v>1.42</v>
      </c>
      <c r="O1004">
        <v>0.83699999999999997</v>
      </c>
      <c r="P1004" s="1">
        <v>23</v>
      </c>
      <c r="R1004" s="1">
        <v>38</v>
      </c>
      <c r="S1004" s="1">
        <v>3.44</v>
      </c>
      <c r="T1004" s="1">
        <v>7.9</v>
      </c>
      <c r="U1004" s="2">
        <v>82</v>
      </c>
      <c r="V1004" s="2">
        <v>142</v>
      </c>
      <c r="X1004" s="3">
        <v>12</v>
      </c>
      <c r="Y1004" s="3">
        <f>X1004*1.8+32</f>
        <v>53.6</v>
      </c>
      <c r="Z1004" s="2">
        <v>50</v>
      </c>
      <c r="AA1004" s="1">
        <v>3.76</v>
      </c>
      <c r="AB1004" s="1">
        <v>47.4</v>
      </c>
    </row>
    <row r="1005" spans="1:28">
      <c r="A1005">
        <v>1987</v>
      </c>
      <c r="B1005" s="6">
        <v>12</v>
      </c>
      <c r="C1005" s="6">
        <v>180</v>
      </c>
      <c r="J1005" s="3">
        <v>4.8</v>
      </c>
      <c r="K1005" s="3">
        <v>30</v>
      </c>
      <c r="L1005" s="3">
        <v>7</v>
      </c>
      <c r="M1005" s="3">
        <f t="shared" si="22"/>
        <v>37</v>
      </c>
      <c r="N1005" s="4">
        <v>2.41</v>
      </c>
      <c r="O1005">
        <v>1.68</v>
      </c>
      <c r="P1005" s="1">
        <v>12.1</v>
      </c>
      <c r="R1005" s="1">
        <v>24</v>
      </c>
      <c r="S1005" s="1">
        <v>2.62</v>
      </c>
      <c r="T1005" s="1">
        <v>7.6</v>
      </c>
      <c r="U1005" s="2">
        <v>58</v>
      </c>
      <c r="V1005" s="2">
        <v>106</v>
      </c>
      <c r="X1005" s="3">
        <v>0</v>
      </c>
      <c r="Z1005" s="2">
        <v>45</v>
      </c>
      <c r="AA1005" s="1">
        <v>2.72</v>
      </c>
      <c r="AB1005" s="1">
        <v>38.5</v>
      </c>
    </row>
    <row r="1006" spans="1:28">
      <c r="A1006">
        <v>1988</v>
      </c>
      <c r="B1006" s="6">
        <v>1</v>
      </c>
      <c r="C1006" s="6">
        <v>183</v>
      </c>
      <c r="K1006" s="3">
        <v>29</v>
      </c>
      <c r="L1006" s="3">
        <v>8</v>
      </c>
      <c r="M1006" s="3">
        <f t="shared" si="22"/>
        <v>37</v>
      </c>
      <c r="N1006" s="4">
        <v>2.27</v>
      </c>
      <c r="O1006">
        <v>1.68</v>
      </c>
      <c r="P1006" s="1">
        <v>13.2</v>
      </c>
      <c r="R1006" s="1">
        <v>26</v>
      </c>
      <c r="S1006" s="1">
        <v>3.7</v>
      </c>
      <c r="T1006" s="1">
        <v>7.6</v>
      </c>
      <c r="U1006" s="2">
        <v>61</v>
      </c>
      <c r="V1006" s="2">
        <v>110</v>
      </c>
      <c r="X1006" s="3">
        <v>0</v>
      </c>
      <c r="Z1006" s="2">
        <v>36</v>
      </c>
      <c r="AA1006" s="1">
        <v>3.06</v>
      </c>
      <c r="AB1006" s="1">
        <v>27.9</v>
      </c>
    </row>
    <row r="1007" spans="1:28">
      <c r="A1007">
        <v>1988</v>
      </c>
      <c r="B1007" s="6">
        <v>2</v>
      </c>
      <c r="C1007" s="6">
        <v>173</v>
      </c>
      <c r="J1007" s="3">
        <v>8.1999999999999993</v>
      </c>
      <c r="K1007" s="3">
        <v>26</v>
      </c>
      <c r="L1007" s="3">
        <v>8</v>
      </c>
      <c r="M1007" s="3">
        <f t="shared" si="22"/>
        <v>34</v>
      </c>
      <c r="N1007" s="4">
        <v>2.56</v>
      </c>
      <c r="O1007"/>
      <c r="P1007" s="1">
        <v>17.2</v>
      </c>
      <c r="R1007" s="1">
        <v>24</v>
      </c>
      <c r="S1007" s="1">
        <v>2.13</v>
      </c>
      <c r="T1007" s="1">
        <v>7.7</v>
      </c>
      <c r="U1007" s="2">
        <v>55</v>
      </c>
      <c r="V1007" s="2">
        <v>99</v>
      </c>
      <c r="Z1007" s="2">
        <v>40</v>
      </c>
      <c r="AA1007" s="1">
        <v>3.3</v>
      </c>
      <c r="AB1007" s="1">
        <v>34.700000000000003</v>
      </c>
    </row>
    <row r="1008" spans="1:28">
      <c r="A1008">
        <v>1988</v>
      </c>
      <c r="B1008" s="6">
        <v>3</v>
      </c>
      <c r="C1008" s="6">
        <v>136</v>
      </c>
      <c r="J1008" s="3">
        <v>6.6</v>
      </c>
      <c r="K1008" s="3">
        <v>28</v>
      </c>
      <c r="L1008" s="3">
        <v>7</v>
      </c>
      <c r="M1008" s="3">
        <f t="shared" si="22"/>
        <v>35</v>
      </c>
      <c r="N1008" s="4">
        <v>2.12</v>
      </c>
      <c r="O1008">
        <v>1.782</v>
      </c>
      <c r="P1008" s="1">
        <v>15.1</v>
      </c>
      <c r="R1008" s="1">
        <v>27</v>
      </c>
      <c r="S1008" s="1">
        <v>2.42</v>
      </c>
      <c r="T1008" s="1">
        <v>8</v>
      </c>
      <c r="U1008" s="2">
        <v>62</v>
      </c>
      <c r="V1008" s="2">
        <v>102</v>
      </c>
      <c r="X1008" s="3">
        <v>6</v>
      </c>
      <c r="Y1008" s="3">
        <f>X1008*1.8+32</f>
        <v>42.8</v>
      </c>
      <c r="Z1008" s="2">
        <v>50</v>
      </c>
      <c r="AA1008" s="1">
        <v>2.54</v>
      </c>
      <c r="AB1008" s="1">
        <v>44</v>
      </c>
    </row>
    <row r="1009" spans="1:28">
      <c r="A1009">
        <v>1988</v>
      </c>
      <c r="B1009" s="6">
        <v>4</v>
      </c>
      <c r="C1009" s="6">
        <v>158</v>
      </c>
      <c r="J1009" s="3">
        <v>3.9</v>
      </c>
      <c r="K1009" s="3">
        <v>27</v>
      </c>
      <c r="L1009" s="3">
        <v>9</v>
      </c>
      <c r="M1009" s="3">
        <f t="shared" si="22"/>
        <v>36</v>
      </c>
      <c r="N1009" s="4">
        <v>1.54</v>
      </c>
      <c r="O1009"/>
      <c r="P1009" s="1">
        <v>12.7</v>
      </c>
      <c r="R1009" s="1">
        <v>28</v>
      </c>
      <c r="S1009" s="1">
        <v>2.0699999999999998</v>
      </c>
      <c r="T1009" s="1">
        <v>7.7</v>
      </c>
      <c r="U1009" s="2">
        <v>58</v>
      </c>
      <c r="V1009" s="2">
        <v>96</v>
      </c>
      <c r="Z1009" s="2">
        <v>59</v>
      </c>
      <c r="AA1009" s="1">
        <v>2.88</v>
      </c>
      <c r="AB1009" s="1">
        <v>51.1</v>
      </c>
    </row>
    <row r="1010" spans="1:28">
      <c r="A1010">
        <v>1988</v>
      </c>
      <c r="B1010" s="6">
        <v>5</v>
      </c>
      <c r="C1010" s="6">
        <v>178</v>
      </c>
      <c r="J1010" s="3">
        <v>7.5</v>
      </c>
      <c r="K1010" s="3">
        <v>24</v>
      </c>
      <c r="L1010" s="3">
        <v>6</v>
      </c>
      <c r="M1010" s="3">
        <f t="shared" si="22"/>
        <v>30</v>
      </c>
      <c r="N1010" s="4">
        <v>1.24</v>
      </c>
      <c r="O1010">
        <v>0.91450000000000009</v>
      </c>
      <c r="P1010" s="1">
        <v>9.6</v>
      </c>
      <c r="R1010" s="1">
        <v>26</v>
      </c>
      <c r="S1010" s="1">
        <v>2.0299999999999998</v>
      </c>
      <c r="T1010" s="1">
        <v>7.6</v>
      </c>
      <c r="U1010" s="2">
        <v>52</v>
      </c>
      <c r="V1010" s="2">
        <v>87</v>
      </c>
      <c r="X1010" s="3">
        <v>16</v>
      </c>
      <c r="Y1010" s="3">
        <f>X1010*1.8+32</f>
        <v>60.8</v>
      </c>
      <c r="Z1010" s="2">
        <v>63</v>
      </c>
      <c r="AA1010" s="1">
        <v>5.84</v>
      </c>
      <c r="AB1010" s="1">
        <v>62.4</v>
      </c>
    </row>
    <row r="1011" spans="1:28">
      <c r="A1011">
        <v>1988</v>
      </c>
      <c r="B1011" s="6">
        <v>6</v>
      </c>
      <c r="C1011" s="6">
        <v>198</v>
      </c>
      <c r="J1011" s="3">
        <v>5.2</v>
      </c>
      <c r="K1011" s="3">
        <v>35</v>
      </c>
      <c r="L1011" s="3">
        <v>7</v>
      </c>
      <c r="M1011" s="3">
        <f t="shared" si="22"/>
        <v>42</v>
      </c>
      <c r="N1011" s="4">
        <v>1.94</v>
      </c>
      <c r="O1011"/>
      <c r="P1011" s="1">
        <v>16.8</v>
      </c>
      <c r="R1011" s="1">
        <v>32</v>
      </c>
      <c r="S1011" s="1">
        <v>2.2999999999999998</v>
      </c>
      <c r="T1011" s="1">
        <v>7.8</v>
      </c>
      <c r="U1011" s="2">
        <v>83</v>
      </c>
      <c r="V1011" s="2">
        <v>119</v>
      </c>
      <c r="Z1011" s="2">
        <v>76</v>
      </c>
      <c r="AA1011" s="1">
        <v>0.84</v>
      </c>
      <c r="AB1011" s="1">
        <v>71.099999999999994</v>
      </c>
    </row>
    <row r="1012" spans="1:28">
      <c r="A1012">
        <v>1988</v>
      </c>
      <c r="B1012" s="6">
        <v>7</v>
      </c>
      <c r="C1012" s="6">
        <v>245</v>
      </c>
      <c r="J1012" s="3">
        <v>8.1999999999999993</v>
      </c>
      <c r="K1012" s="3">
        <v>39</v>
      </c>
      <c r="L1012" s="3">
        <v>9</v>
      </c>
      <c r="M1012" s="3">
        <f t="shared" si="22"/>
        <v>48</v>
      </c>
      <c r="N1012" s="4">
        <v>0.94</v>
      </c>
      <c r="O1012">
        <v>0.85</v>
      </c>
      <c r="P1012" s="1">
        <v>25.2</v>
      </c>
      <c r="R1012" s="1">
        <v>58</v>
      </c>
      <c r="S1012" s="1">
        <v>2.81</v>
      </c>
      <c r="T1012" s="1">
        <v>7.6</v>
      </c>
      <c r="U1012" s="2">
        <v>90</v>
      </c>
      <c r="V1012" s="2">
        <v>133</v>
      </c>
      <c r="X1012" s="3">
        <v>29</v>
      </c>
      <c r="Y1012" s="3">
        <f>X1012*1.8+32</f>
        <v>84.2</v>
      </c>
      <c r="Z1012" s="2">
        <v>82</v>
      </c>
      <c r="AA1012" s="1">
        <v>4.93</v>
      </c>
      <c r="AB1012" s="1">
        <v>77.900000000000006</v>
      </c>
    </row>
    <row r="1013" spans="1:28">
      <c r="A1013">
        <v>1988</v>
      </c>
      <c r="B1013" s="6">
        <v>8</v>
      </c>
      <c r="C1013" s="6">
        <v>275</v>
      </c>
      <c r="J1013" s="3">
        <v>7.7</v>
      </c>
      <c r="K1013" s="3">
        <v>39</v>
      </c>
      <c r="L1013" s="3">
        <v>10</v>
      </c>
      <c r="M1013" s="3">
        <f t="shared" si="22"/>
        <v>49</v>
      </c>
      <c r="N1013" s="4">
        <v>1.36</v>
      </c>
      <c r="O1013"/>
      <c r="P1013" s="1">
        <v>28.6</v>
      </c>
      <c r="R1013" s="1">
        <v>55</v>
      </c>
      <c r="S1013" s="1">
        <v>3.88</v>
      </c>
      <c r="T1013" s="1">
        <v>7.8</v>
      </c>
      <c r="U1013" s="2">
        <v>97</v>
      </c>
      <c r="V1013" s="2">
        <v>147</v>
      </c>
      <c r="Z1013" s="2">
        <v>83</v>
      </c>
      <c r="AA1013" s="1">
        <v>3.93</v>
      </c>
      <c r="AB1013" s="1">
        <v>77</v>
      </c>
    </row>
    <row r="1014" spans="1:28">
      <c r="A1014">
        <v>1988</v>
      </c>
      <c r="B1014" s="6">
        <v>9</v>
      </c>
      <c r="C1014" s="6">
        <v>275</v>
      </c>
      <c r="J1014" s="3">
        <v>5.8</v>
      </c>
      <c r="K1014" s="3">
        <v>44</v>
      </c>
      <c r="L1014" s="3">
        <v>9</v>
      </c>
      <c r="M1014" s="3">
        <f t="shared" si="22"/>
        <v>53</v>
      </c>
      <c r="N1014" s="4">
        <v>0.49</v>
      </c>
      <c r="O1014"/>
      <c r="P1014" s="1">
        <v>27.9</v>
      </c>
      <c r="R1014" s="1">
        <v>58</v>
      </c>
      <c r="S1014" s="1">
        <v>4.05</v>
      </c>
      <c r="T1014" s="1">
        <v>8.1</v>
      </c>
      <c r="U1014" s="2">
        <v>95</v>
      </c>
      <c r="V1014" s="2">
        <v>151</v>
      </c>
      <c r="X1014" s="3">
        <v>23</v>
      </c>
      <c r="Y1014" s="3">
        <f>X1014*1.8+32</f>
        <v>73.400000000000006</v>
      </c>
      <c r="Z1014" s="2">
        <v>72</v>
      </c>
      <c r="AA1014" s="1">
        <v>2.89</v>
      </c>
      <c r="AB1014" s="1">
        <v>65.099999999999994</v>
      </c>
    </row>
    <row r="1015" spans="1:28">
      <c r="A1015">
        <v>1988</v>
      </c>
      <c r="B1015" s="6">
        <v>10</v>
      </c>
      <c r="C1015" s="6">
        <v>318</v>
      </c>
      <c r="J1015" s="3">
        <v>2.5</v>
      </c>
      <c r="K1015" s="3">
        <v>50</v>
      </c>
      <c r="L1015" s="3">
        <v>11</v>
      </c>
      <c r="M1015" s="3">
        <f t="shared" si="22"/>
        <v>61</v>
      </c>
      <c r="N1015" s="4">
        <v>0.74</v>
      </c>
      <c r="O1015"/>
      <c r="P1015" s="1">
        <v>28.7</v>
      </c>
      <c r="R1015" s="1">
        <v>79</v>
      </c>
      <c r="S1015" s="1">
        <v>3.65</v>
      </c>
      <c r="T1015" s="1">
        <v>8.3000000000000007</v>
      </c>
      <c r="U1015" s="2">
        <v>104</v>
      </c>
      <c r="V1015" s="2">
        <v>173</v>
      </c>
      <c r="Z1015" s="2">
        <v>58</v>
      </c>
      <c r="AA1015" s="1">
        <v>2.08</v>
      </c>
      <c r="AB1015" s="1">
        <v>50.4</v>
      </c>
    </row>
    <row r="1016" spans="1:28">
      <c r="A1016">
        <v>1988</v>
      </c>
      <c r="B1016" s="6">
        <v>11</v>
      </c>
      <c r="C1016" s="6">
        <v>272</v>
      </c>
      <c r="J1016" s="3">
        <v>1.6</v>
      </c>
      <c r="K1016" s="3">
        <v>50</v>
      </c>
      <c r="L1016" s="3">
        <v>10</v>
      </c>
      <c r="M1016" s="3">
        <f t="shared" si="22"/>
        <v>60</v>
      </c>
      <c r="N1016" s="4">
        <v>2.09</v>
      </c>
      <c r="O1016">
        <v>0.86199999999999999</v>
      </c>
      <c r="P1016" s="1">
        <v>28.8</v>
      </c>
      <c r="R1016" s="1">
        <v>68</v>
      </c>
      <c r="S1016" s="1">
        <v>3.8</v>
      </c>
      <c r="T1016" s="1">
        <v>8.1</v>
      </c>
      <c r="U1016" s="2">
        <v>93</v>
      </c>
      <c r="V1016" s="2">
        <v>155</v>
      </c>
      <c r="X1016" s="3">
        <v>10</v>
      </c>
      <c r="Y1016" s="3">
        <f t="shared" ref="Y1016:Y1079" si="23">X1016*1.8+32</f>
        <v>50</v>
      </c>
      <c r="Z1016" s="2">
        <v>51</v>
      </c>
      <c r="AA1016" s="1">
        <v>4.8499999999999996</v>
      </c>
      <c r="AB1016" s="1">
        <v>46.1</v>
      </c>
    </row>
    <row r="1017" spans="1:28">
      <c r="A1017">
        <v>1988</v>
      </c>
      <c r="B1017" s="6">
        <v>12</v>
      </c>
      <c r="C1017" s="6">
        <v>226</v>
      </c>
      <c r="J1017" s="3">
        <v>1.7</v>
      </c>
      <c r="K1017" s="3">
        <v>39</v>
      </c>
      <c r="L1017" s="3">
        <v>8</v>
      </c>
      <c r="M1017" s="3">
        <f t="shared" si="22"/>
        <v>47</v>
      </c>
      <c r="N1017" s="4">
        <v>1.54</v>
      </c>
      <c r="O1017"/>
      <c r="P1017" s="1">
        <v>21.7</v>
      </c>
      <c r="R1017" s="1">
        <v>46</v>
      </c>
      <c r="S1017" s="1">
        <v>2.95</v>
      </c>
      <c r="T1017" s="1">
        <v>8.3000000000000007</v>
      </c>
      <c r="U1017" s="2">
        <v>84</v>
      </c>
      <c r="V1017" s="2">
        <v>134</v>
      </c>
      <c r="Z1017" s="2">
        <v>41</v>
      </c>
      <c r="AA1017" s="1">
        <v>1.07</v>
      </c>
      <c r="AB1017" s="1">
        <v>35.4</v>
      </c>
    </row>
    <row r="1018" spans="1:28">
      <c r="A1018">
        <v>1989</v>
      </c>
      <c r="B1018" s="6">
        <v>1</v>
      </c>
      <c r="C1018" s="6">
        <v>221</v>
      </c>
      <c r="J1018" s="3">
        <v>2.4</v>
      </c>
      <c r="K1018" s="3">
        <v>31</v>
      </c>
      <c r="L1018" s="3">
        <v>7</v>
      </c>
      <c r="M1018" s="3">
        <f t="shared" si="22"/>
        <v>38</v>
      </c>
      <c r="N1018" s="4">
        <v>2.0099999999999998</v>
      </c>
      <c r="O1018">
        <v>0.96550000000000002</v>
      </c>
      <c r="P1018" s="1">
        <v>30.5</v>
      </c>
      <c r="R1018" s="1">
        <v>41</v>
      </c>
      <c r="S1018" s="1">
        <v>2.97</v>
      </c>
      <c r="T1018" s="1">
        <v>7.9</v>
      </c>
      <c r="U1018" s="2">
        <v>61</v>
      </c>
      <c r="V1018" s="2">
        <v>107</v>
      </c>
      <c r="X1018" s="3">
        <v>2</v>
      </c>
      <c r="Y1018" s="3">
        <f t="shared" si="23"/>
        <v>35.6</v>
      </c>
      <c r="Z1018" s="2">
        <v>41</v>
      </c>
      <c r="AA1018" s="1">
        <v>2.84</v>
      </c>
      <c r="AB1018" s="1">
        <v>37</v>
      </c>
    </row>
    <row r="1019" spans="1:28">
      <c r="A1019">
        <v>1989</v>
      </c>
      <c r="B1019" s="6">
        <v>2</v>
      </c>
      <c r="C1019" s="6">
        <v>205</v>
      </c>
      <c r="J1019" s="3">
        <v>3.4</v>
      </c>
      <c r="K1019" s="3">
        <v>32</v>
      </c>
      <c r="L1019" s="3">
        <v>8</v>
      </c>
      <c r="M1019" s="3">
        <f t="shared" si="22"/>
        <v>40</v>
      </c>
      <c r="N1019" s="4">
        <v>2.13</v>
      </c>
      <c r="O1019"/>
      <c r="P1019" s="1">
        <v>22.7</v>
      </c>
      <c r="R1019" s="1">
        <v>35</v>
      </c>
      <c r="S1019" s="1">
        <v>2.42</v>
      </c>
      <c r="T1019" s="1">
        <v>8</v>
      </c>
      <c r="U1019" s="2">
        <v>63</v>
      </c>
      <c r="V1019" s="2">
        <v>119</v>
      </c>
      <c r="Z1019" s="2">
        <v>43</v>
      </c>
      <c r="AA1019" s="1">
        <v>3.26</v>
      </c>
      <c r="AB1019" s="1">
        <v>34.700000000000003</v>
      </c>
    </row>
    <row r="1020" spans="1:28">
      <c r="A1020">
        <v>1989</v>
      </c>
      <c r="B1020" s="6">
        <v>3</v>
      </c>
      <c r="C1020" s="6">
        <v>170</v>
      </c>
      <c r="J1020" s="3">
        <v>5.4</v>
      </c>
      <c r="K1020" s="3">
        <v>26</v>
      </c>
      <c r="L1020" s="3">
        <v>7</v>
      </c>
      <c r="M1020" s="3">
        <f t="shared" si="22"/>
        <v>33</v>
      </c>
      <c r="N1020" s="4">
        <v>2.37</v>
      </c>
      <c r="O1020">
        <v>1.59</v>
      </c>
      <c r="P1020" s="1">
        <v>16.2</v>
      </c>
      <c r="R1020" s="1">
        <v>29</v>
      </c>
      <c r="S1020" s="1">
        <v>2.5</v>
      </c>
      <c r="T1020" s="1">
        <v>7.7</v>
      </c>
      <c r="U1020" s="2">
        <v>49</v>
      </c>
      <c r="V1020" s="2">
        <v>99</v>
      </c>
      <c r="X1020" s="3">
        <v>7</v>
      </c>
      <c r="Y1020" s="3">
        <f t="shared" si="23"/>
        <v>44.6</v>
      </c>
      <c r="Z1020" s="2">
        <v>47</v>
      </c>
      <c r="AA1020" s="1">
        <v>5.21</v>
      </c>
      <c r="AB1020" s="1">
        <v>42.6</v>
      </c>
    </row>
    <row r="1021" spans="1:28">
      <c r="A1021">
        <v>1989</v>
      </c>
      <c r="B1021" s="6">
        <v>4</v>
      </c>
      <c r="C1021" s="6">
        <v>167</v>
      </c>
      <c r="J1021" s="3">
        <v>5.5</v>
      </c>
      <c r="K1021" s="3">
        <v>28</v>
      </c>
      <c r="L1021" s="3">
        <v>7</v>
      </c>
      <c r="M1021" s="3">
        <f t="shared" si="22"/>
        <v>35</v>
      </c>
      <c r="N1021" s="4">
        <v>1.83</v>
      </c>
      <c r="O1021"/>
      <c r="P1021" s="1">
        <v>14.1</v>
      </c>
      <c r="R1021" s="1">
        <v>27</v>
      </c>
      <c r="S1021" s="1">
        <v>2.15</v>
      </c>
      <c r="T1021" s="1">
        <v>7.8</v>
      </c>
      <c r="U1021" s="2">
        <v>62</v>
      </c>
      <c r="V1021" s="2">
        <v>99</v>
      </c>
      <c r="Z1021" s="2">
        <v>58</v>
      </c>
      <c r="AA1021" s="1">
        <v>3.41</v>
      </c>
      <c r="AB1021" s="1">
        <v>51.1</v>
      </c>
    </row>
    <row r="1022" spans="1:28">
      <c r="A1022">
        <v>1989</v>
      </c>
      <c r="B1022" s="6">
        <v>5</v>
      </c>
      <c r="C1022" s="6">
        <v>187</v>
      </c>
      <c r="J1022" s="3">
        <v>8</v>
      </c>
      <c r="K1022" s="3">
        <v>24</v>
      </c>
      <c r="L1022" s="3">
        <v>6</v>
      </c>
      <c r="M1022" s="3">
        <f t="shared" si="22"/>
        <v>30</v>
      </c>
      <c r="N1022" s="4">
        <v>1.44</v>
      </c>
      <c r="O1022">
        <v>0.96049999999999991</v>
      </c>
      <c r="P1022" s="1">
        <v>9.3000000000000007</v>
      </c>
      <c r="R1022" s="1">
        <v>25</v>
      </c>
      <c r="S1022" s="1">
        <v>2.12</v>
      </c>
      <c r="T1022" s="1">
        <v>7.6</v>
      </c>
      <c r="U1022" s="2">
        <v>54</v>
      </c>
      <c r="V1022" s="2">
        <v>88</v>
      </c>
      <c r="X1022" s="3">
        <v>15</v>
      </c>
      <c r="Y1022" s="3">
        <f t="shared" si="23"/>
        <v>59</v>
      </c>
      <c r="Z1022" s="2">
        <v>62</v>
      </c>
      <c r="AA1022" s="1">
        <v>7.62</v>
      </c>
      <c r="AB1022" s="1">
        <v>61</v>
      </c>
    </row>
    <row r="1023" spans="1:28">
      <c r="A1023">
        <v>1989</v>
      </c>
      <c r="B1023" s="6">
        <v>6</v>
      </c>
      <c r="C1023" s="6">
        <v>173</v>
      </c>
      <c r="J1023" s="3">
        <v>9.6</v>
      </c>
      <c r="K1023" s="3">
        <v>29</v>
      </c>
      <c r="L1023" s="3">
        <v>6</v>
      </c>
      <c r="M1023" s="3">
        <f t="shared" si="22"/>
        <v>35</v>
      </c>
      <c r="N1023" s="4">
        <v>2.11</v>
      </c>
      <c r="O1023">
        <v>1.4815</v>
      </c>
      <c r="P1023" s="1">
        <v>22.4</v>
      </c>
      <c r="R1023" s="1">
        <v>26</v>
      </c>
      <c r="S1023" s="1">
        <v>2.2999999999999998</v>
      </c>
      <c r="T1023" s="1">
        <v>7.6</v>
      </c>
      <c r="U1023" s="2">
        <v>68</v>
      </c>
      <c r="V1023" s="2">
        <v>100</v>
      </c>
      <c r="X1023" s="3">
        <v>25</v>
      </c>
      <c r="Y1023" s="3">
        <f t="shared" si="23"/>
        <v>77</v>
      </c>
      <c r="Z1023" s="2">
        <v>75</v>
      </c>
      <c r="AA1023" s="1">
        <v>6.86</v>
      </c>
      <c r="AB1023" s="1">
        <v>73</v>
      </c>
    </row>
    <row r="1024" spans="1:28">
      <c r="A1024">
        <v>1989</v>
      </c>
      <c r="B1024" s="6">
        <v>7</v>
      </c>
      <c r="C1024" s="6">
        <v>227</v>
      </c>
      <c r="J1024" s="3">
        <v>9.1</v>
      </c>
      <c r="K1024" s="3">
        <v>32</v>
      </c>
      <c r="L1024" s="3">
        <v>7</v>
      </c>
      <c r="M1024" s="3">
        <f t="shared" si="22"/>
        <v>39</v>
      </c>
      <c r="N1024" s="4">
        <v>2.27</v>
      </c>
      <c r="O1024"/>
      <c r="P1024" s="1">
        <v>13.3</v>
      </c>
      <c r="R1024" s="1">
        <v>26</v>
      </c>
      <c r="S1024" s="1">
        <v>3.07</v>
      </c>
      <c r="T1024" s="1">
        <v>7.7</v>
      </c>
      <c r="U1024" s="2">
        <v>69</v>
      </c>
      <c r="V1024" s="2">
        <v>114</v>
      </c>
      <c r="Z1024" s="2">
        <v>78</v>
      </c>
      <c r="AA1024" s="1">
        <v>6.55</v>
      </c>
      <c r="AB1024" s="1">
        <v>74.900000000000006</v>
      </c>
    </row>
    <row r="1025" spans="1:28">
      <c r="A1025">
        <v>1989</v>
      </c>
      <c r="B1025" s="6">
        <v>8</v>
      </c>
      <c r="C1025" s="6">
        <v>254</v>
      </c>
      <c r="J1025" s="3">
        <v>5.3</v>
      </c>
      <c r="K1025" s="3">
        <v>36</v>
      </c>
      <c r="L1025" s="3">
        <v>9</v>
      </c>
      <c r="M1025" s="3">
        <f t="shared" si="22"/>
        <v>45</v>
      </c>
      <c r="N1025" s="4">
        <v>2</v>
      </c>
      <c r="O1025"/>
      <c r="P1025" s="1">
        <v>12.7</v>
      </c>
      <c r="R1025" s="1">
        <v>32</v>
      </c>
      <c r="S1025" s="1">
        <v>2.67</v>
      </c>
      <c r="T1025" s="1">
        <v>8</v>
      </c>
      <c r="U1025" s="2">
        <v>86</v>
      </c>
      <c r="V1025" s="2">
        <v>128</v>
      </c>
      <c r="Z1025" s="2">
        <v>78</v>
      </c>
      <c r="AA1025" s="1">
        <v>2.76</v>
      </c>
      <c r="AB1025" s="1">
        <v>73.099999999999994</v>
      </c>
    </row>
    <row r="1026" spans="1:28">
      <c r="A1026">
        <v>1989</v>
      </c>
      <c r="B1026" s="6">
        <v>9</v>
      </c>
      <c r="C1026" s="6">
        <v>273</v>
      </c>
      <c r="J1026" s="3">
        <v>3</v>
      </c>
      <c r="K1026" s="3">
        <v>38</v>
      </c>
      <c r="L1026" s="3">
        <v>10</v>
      </c>
      <c r="M1026" s="3">
        <f t="shared" si="22"/>
        <v>48</v>
      </c>
      <c r="N1026" s="4">
        <v>1.58</v>
      </c>
      <c r="O1026">
        <v>1.494</v>
      </c>
      <c r="P1026" s="1">
        <v>14.5</v>
      </c>
      <c r="R1026" s="1">
        <v>19</v>
      </c>
      <c r="S1026" s="1">
        <v>2.48</v>
      </c>
      <c r="T1026" s="1">
        <v>8</v>
      </c>
      <c r="U1026" s="2">
        <v>96</v>
      </c>
      <c r="V1026" s="2">
        <v>137</v>
      </c>
      <c r="X1026" s="3">
        <v>23</v>
      </c>
      <c r="Y1026" s="3">
        <f t="shared" si="23"/>
        <v>73.400000000000006</v>
      </c>
      <c r="Z1026" s="2">
        <v>73</v>
      </c>
      <c r="AA1026" s="1">
        <v>4.41</v>
      </c>
      <c r="AB1026" s="1">
        <v>67.400000000000006</v>
      </c>
    </row>
    <row r="1027" spans="1:28">
      <c r="A1027">
        <v>1989</v>
      </c>
      <c r="B1027" s="6">
        <v>10</v>
      </c>
      <c r="C1027" s="6">
        <v>233</v>
      </c>
      <c r="J1027" s="3">
        <v>3.8</v>
      </c>
      <c r="K1027" s="3">
        <v>35</v>
      </c>
      <c r="L1027" s="3">
        <v>8</v>
      </c>
      <c r="M1027" s="3">
        <f t="shared" si="22"/>
        <v>43</v>
      </c>
      <c r="N1027" s="4">
        <v>1.3</v>
      </c>
      <c r="O1027">
        <v>1.395</v>
      </c>
      <c r="P1027" s="1">
        <v>11.8</v>
      </c>
      <c r="R1027" s="1">
        <v>36</v>
      </c>
      <c r="S1027" s="1">
        <v>4.04</v>
      </c>
      <c r="T1027" s="1">
        <v>7.9</v>
      </c>
      <c r="U1027" s="2">
        <v>81</v>
      </c>
      <c r="V1027" s="2">
        <v>124</v>
      </c>
      <c r="X1027" s="3">
        <v>15</v>
      </c>
      <c r="Y1027" s="3">
        <f t="shared" si="23"/>
        <v>59</v>
      </c>
      <c r="Z1027" s="2">
        <v>61</v>
      </c>
      <c r="AA1027" s="1">
        <v>4.6399999999999997</v>
      </c>
      <c r="AB1027" s="1">
        <v>57.2</v>
      </c>
    </row>
    <row r="1028" spans="1:28">
      <c r="A1028">
        <v>1989</v>
      </c>
      <c r="B1028" s="6">
        <v>11</v>
      </c>
      <c r="C1028" s="6">
        <v>164</v>
      </c>
      <c r="J1028" s="3">
        <v>3.7</v>
      </c>
      <c r="K1028" s="3">
        <v>32</v>
      </c>
      <c r="L1028" s="3">
        <v>7</v>
      </c>
      <c r="M1028" s="3">
        <f t="shared" si="22"/>
        <v>39</v>
      </c>
      <c r="N1028" s="4">
        <v>1.68</v>
      </c>
      <c r="O1028"/>
      <c r="P1028" s="1">
        <v>11.2</v>
      </c>
      <c r="R1028" s="1">
        <v>32</v>
      </c>
      <c r="S1028" s="1">
        <v>2.89</v>
      </c>
      <c r="T1028" s="1">
        <v>7.9</v>
      </c>
      <c r="U1028" s="2">
        <v>73</v>
      </c>
      <c r="V1028" s="2">
        <v>113</v>
      </c>
      <c r="Z1028" s="2">
        <v>51</v>
      </c>
      <c r="AA1028" s="1">
        <v>2.71</v>
      </c>
      <c r="AB1028" s="1">
        <v>44.7</v>
      </c>
    </row>
    <row r="1029" spans="1:28">
      <c r="A1029">
        <v>1989</v>
      </c>
      <c r="B1029" s="6">
        <v>12</v>
      </c>
      <c r="C1029" s="6">
        <v>216</v>
      </c>
      <c r="J1029" s="3">
        <v>1.8</v>
      </c>
      <c r="K1029" s="3">
        <v>35</v>
      </c>
      <c r="L1029" s="3">
        <v>9</v>
      </c>
      <c r="M1029" s="3">
        <f t="shared" si="22"/>
        <v>44</v>
      </c>
      <c r="N1029" s="4">
        <v>1.76</v>
      </c>
      <c r="O1029"/>
      <c r="P1029" s="1">
        <v>20.9</v>
      </c>
      <c r="R1029" s="1">
        <v>32</v>
      </c>
      <c r="S1029" s="1">
        <v>2.2200000000000002</v>
      </c>
      <c r="T1029" s="1">
        <v>8.6</v>
      </c>
      <c r="U1029" s="2">
        <v>82</v>
      </c>
      <c r="V1029" s="2">
        <v>128</v>
      </c>
      <c r="Z1029" s="2">
        <v>37</v>
      </c>
      <c r="AA1029" s="1">
        <v>1.66</v>
      </c>
      <c r="AB1029" s="1">
        <v>24.5</v>
      </c>
    </row>
    <row r="1030" spans="1:28">
      <c r="A1030">
        <v>1990</v>
      </c>
      <c r="B1030" s="6">
        <v>1</v>
      </c>
      <c r="C1030" s="6">
        <v>179</v>
      </c>
      <c r="J1030" s="3">
        <v>3.6</v>
      </c>
      <c r="K1030" s="3">
        <v>30</v>
      </c>
      <c r="L1030" s="3">
        <v>9</v>
      </c>
      <c r="M1030" s="3">
        <f t="shared" si="22"/>
        <v>39</v>
      </c>
      <c r="N1030" s="4">
        <v>1.44</v>
      </c>
      <c r="O1030">
        <v>1.7869999999999999</v>
      </c>
      <c r="P1030" s="1">
        <v>14.8</v>
      </c>
      <c r="R1030" s="1">
        <v>30</v>
      </c>
      <c r="S1030" s="1">
        <v>4.5</v>
      </c>
      <c r="T1030" s="1">
        <v>7.9</v>
      </c>
      <c r="U1030" s="2">
        <v>63</v>
      </c>
      <c r="V1030" s="2">
        <v>113</v>
      </c>
      <c r="X1030" s="3">
        <v>5.5</v>
      </c>
      <c r="Y1030" s="3">
        <f t="shared" si="23"/>
        <v>41.9</v>
      </c>
      <c r="Z1030" s="2">
        <v>40</v>
      </c>
      <c r="AA1030" s="1">
        <v>4.0999999999999996</v>
      </c>
      <c r="AB1030" s="1">
        <v>40.4</v>
      </c>
    </row>
    <row r="1031" spans="1:28">
      <c r="A1031">
        <v>1990</v>
      </c>
      <c r="B1031" s="6">
        <v>2</v>
      </c>
      <c r="C1031" s="6">
        <v>260</v>
      </c>
      <c r="J1031" s="3">
        <v>5.9</v>
      </c>
      <c r="K1031" s="3">
        <v>28</v>
      </c>
      <c r="L1031" s="3">
        <v>6</v>
      </c>
      <c r="M1031" s="3">
        <f t="shared" si="22"/>
        <v>34</v>
      </c>
      <c r="N1031" s="4">
        <v>2.2799999999999998</v>
      </c>
      <c r="O1031"/>
      <c r="P1031" s="1">
        <v>14.4</v>
      </c>
      <c r="R1031" s="1">
        <v>31</v>
      </c>
      <c r="S1031" s="1">
        <v>3.04</v>
      </c>
      <c r="T1031" s="1">
        <v>7.8</v>
      </c>
      <c r="U1031" s="2">
        <v>55</v>
      </c>
      <c r="V1031" s="2">
        <v>98</v>
      </c>
      <c r="Z1031" s="2">
        <v>46</v>
      </c>
      <c r="AA1031" s="1">
        <v>2.09</v>
      </c>
      <c r="AB1031" s="1">
        <v>41.8</v>
      </c>
    </row>
    <row r="1032" spans="1:28">
      <c r="A1032">
        <v>1990</v>
      </c>
      <c r="B1032" s="6">
        <v>3</v>
      </c>
      <c r="C1032" s="6">
        <v>202</v>
      </c>
      <c r="J1032" s="3">
        <v>1.1000000000000001</v>
      </c>
      <c r="K1032" s="3">
        <v>34</v>
      </c>
      <c r="L1032" s="3">
        <v>8</v>
      </c>
      <c r="M1032" s="3">
        <f t="shared" si="22"/>
        <v>42</v>
      </c>
      <c r="N1032" s="4">
        <v>2</v>
      </c>
      <c r="O1032">
        <v>1.4855</v>
      </c>
      <c r="P1032" s="1">
        <v>17.399999999999999</v>
      </c>
      <c r="R1032" s="1">
        <v>33</v>
      </c>
      <c r="S1032" s="1">
        <v>2.56</v>
      </c>
      <c r="T1032" s="1">
        <v>8.5</v>
      </c>
      <c r="U1032" s="2">
        <v>75</v>
      </c>
      <c r="V1032" s="2">
        <v>120</v>
      </c>
      <c r="X1032" s="3">
        <v>9</v>
      </c>
      <c r="Y1032" s="3">
        <f t="shared" si="23"/>
        <v>48.2</v>
      </c>
      <c r="Z1032" s="2">
        <v>53</v>
      </c>
      <c r="AA1032" s="1">
        <v>2.72</v>
      </c>
      <c r="AB1032" s="1">
        <v>46.6</v>
      </c>
    </row>
    <row r="1033" spans="1:28">
      <c r="A1033">
        <v>1990</v>
      </c>
      <c r="B1033" s="6">
        <v>4</v>
      </c>
      <c r="C1033" s="6">
        <v>147</v>
      </c>
      <c r="J1033" s="3">
        <v>3.8</v>
      </c>
      <c r="K1033" s="3">
        <v>27</v>
      </c>
      <c r="L1033" s="3">
        <v>8</v>
      </c>
      <c r="M1033" s="3">
        <f t="shared" si="22"/>
        <v>35</v>
      </c>
      <c r="N1033" s="4">
        <v>1.86</v>
      </c>
      <c r="O1033"/>
      <c r="P1033" s="1">
        <v>12.2</v>
      </c>
      <c r="R1033" s="1">
        <v>22</v>
      </c>
      <c r="S1033" s="1">
        <v>2.21</v>
      </c>
      <c r="T1033" s="1">
        <v>7.8</v>
      </c>
      <c r="U1033" s="2">
        <v>65</v>
      </c>
      <c r="V1033" s="2">
        <v>99</v>
      </c>
      <c r="Z1033" s="2">
        <v>57</v>
      </c>
      <c r="AA1033" s="1">
        <v>3.91</v>
      </c>
      <c r="AB1033" s="1">
        <v>53.3</v>
      </c>
    </row>
    <row r="1034" spans="1:28">
      <c r="A1034">
        <v>1990</v>
      </c>
      <c r="B1034" s="6">
        <v>5</v>
      </c>
      <c r="C1034" s="6">
        <v>161</v>
      </c>
      <c r="J1034" s="3">
        <v>7.5</v>
      </c>
      <c r="K1034" s="3">
        <v>28</v>
      </c>
      <c r="L1034" s="3">
        <v>7</v>
      </c>
      <c r="M1034" s="3">
        <f t="shared" si="22"/>
        <v>35</v>
      </c>
      <c r="N1034" s="4">
        <v>2.3199999999999998</v>
      </c>
      <c r="O1034">
        <v>0.72950000000000004</v>
      </c>
      <c r="P1034" s="1">
        <v>14.3</v>
      </c>
      <c r="R1034" s="1">
        <v>26</v>
      </c>
      <c r="S1034" s="1">
        <v>2.56</v>
      </c>
      <c r="T1034" s="1">
        <v>7.6</v>
      </c>
      <c r="U1034" s="2">
        <v>64</v>
      </c>
      <c r="V1034" s="2">
        <v>99</v>
      </c>
      <c r="X1034" s="3">
        <v>18</v>
      </c>
      <c r="Y1034" s="3">
        <f t="shared" si="23"/>
        <v>64.400000000000006</v>
      </c>
      <c r="Z1034" s="2">
        <v>65</v>
      </c>
      <c r="AA1034" s="1">
        <v>6.84</v>
      </c>
      <c r="AB1034" s="1">
        <v>60.7</v>
      </c>
    </row>
    <row r="1035" spans="1:28">
      <c r="A1035">
        <v>1990</v>
      </c>
      <c r="B1035" s="6">
        <v>6</v>
      </c>
      <c r="C1035" s="6">
        <v>203</v>
      </c>
      <c r="J1035" s="3">
        <v>9.1</v>
      </c>
      <c r="K1035" s="3">
        <v>29</v>
      </c>
      <c r="L1035" s="3">
        <v>7</v>
      </c>
      <c r="M1035" s="3">
        <f t="shared" si="22"/>
        <v>36</v>
      </c>
      <c r="N1035" s="4">
        <v>2.09</v>
      </c>
      <c r="O1035">
        <v>0.68899999999999995</v>
      </c>
      <c r="P1035" s="1">
        <v>13.9</v>
      </c>
      <c r="R1035" s="1">
        <v>29</v>
      </c>
      <c r="S1035" s="1">
        <v>2.6</v>
      </c>
      <c r="T1035" s="1">
        <v>7.8</v>
      </c>
      <c r="U1035" s="2">
        <v>70</v>
      </c>
      <c r="V1035" s="2">
        <v>103</v>
      </c>
      <c r="X1035" s="3">
        <v>24</v>
      </c>
      <c r="Y1035" s="3">
        <f t="shared" si="23"/>
        <v>75.2</v>
      </c>
      <c r="Z1035" s="2">
        <v>73</v>
      </c>
      <c r="AA1035" s="1">
        <v>2.64</v>
      </c>
      <c r="AB1035" s="1">
        <v>71.099999999999994</v>
      </c>
    </row>
    <row r="1036" spans="1:28">
      <c r="A1036">
        <v>1990</v>
      </c>
      <c r="B1036" s="6">
        <v>7</v>
      </c>
      <c r="C1036" s="6">
        <v>269</v>
      </c>
      <c r="J1036" s="3">
        <v>7.5</v>
      </c>
      <c r="K1036" s="3">
        <v>33</v>
      </c>
      <c r="L1036" s="3">
        <v>8</v>
      </c>
      <c r="M1036" s="3">
        <f t="shared" si="22"/>
        <v>41</v>
      </c>
      <c r="N1036" s="4">
        <v>2.33</v>
      </c>
      <c r="O1036"/>
      <c r="P1036" s="1">
        <v>23.6</v>
      </c>
      <c r="R1036" s="1">
        <v>25</v>
      </c>
      <c r="S1036" s="1">
        <v>2.9</v>
      </c>
      <c r="T1036" s="1">
        <v>7.6</v>
      </c>
      <c r="U1036" s="2">
        <v>77</v>
      </c>
      <c r="V1036" s="2">
        <v>118</v>
      </c>
      <c r="Z1036" s="2">
        <v>77</v>
      </c>
      <c r="AA1036" s="1">
        <v>4.91</v>
      </c>
      <c r="AB1036" s="1">
        <v>75.599999999999994</v>
      </c>
    </row>
    <row r="1037" spans="1:28">
      <c r="A1037">
        <v>1990</v>
      </c>
      <c r="B1037" s="6">
        <v>8</v>
      </c>
      <c r="C1037" s="6">
        <v>246</v>
      </c>
      <c r="J1037" s="3">
        <v>8.3000000000000007</v>
      </c>
      <c r="K1037" s="3">
        <v>32</v>
      </c>
      <c r="L1037" s="3">
        <v>9</v>
      </c>
      <c r="M1037" s="3">
        <f t="shared" si="22"/>
        <v>41</v>
      </c>
      <c r="N1037" s="4">
        <v>2.19</v>
      </c>
      <c r="O1037"/>
      <c r="P1037" s="1">
        <v>15.9</v>
      </c>
      <c r="R1037" s="1">
        <v>43</v>
      </c>
      <c r="S1037" s="1">
        <v>3.1</v>
      </c>
      <c r="T1037" s="1">
        <v>7.8</v>
      </c>
      <c r="U1037" s="2">
        <v>79</v>
      </c>
      <c r="V1037" s="2">
        <v>118</v>
      </c>
      <c r="Z1037" s="2">
        <v>77</v>
      </c>
      <c r="AA1037" s="1">
        <v>5.89</v>
      </c>
      <c r="AB1037" s="1">
        <v>72.900000000000006</v>
      </c>
    </row>
    <row r="1038" spans="1:28">
      <c r="A1038">
        <v>1990</v>
      </c>
      <c r="B1038" s="6">
        <v>9</v>
      </c>
      <c r="C1038" s="6">
        <v>216</v>
      </c>
      <c r="J1038" s="3">
        <v>7.6</v>
      </c>
      <c r="K1038" s="3">
        <v>41</v>
      </c>
      <c r="L1038" s="3">
        <v>8</v>
      </c>
      <c r="M1038" s="3">
        <f t="shared" si="22"/>
        <v>49</v>
      </c>
      <c r="N1038" s="4">
        <v>1.78</v>
      </c>
      <c r="O1038">
        <v>1.492</v>
      </c>
      <c r="P1038" s="1">
        <v>16</v>
      </c>
      <c r="R1038" s="1">
        <v>44</v>
      </c>
      <c r="S1038" s="1">
        <v>3.49</v>
      </c>
      <c r="T1038" s="1">
        <v>8</v>
      </c>
      <c r="U1038" s="2">
        <v>95</v>
      </c>
      <c r="V1038" s="2">
        <v>141</v>
      </c>
      <c r="X1038" s="3">
        <v>26</v>
      </c>
      <c r="Y1038" s="3">
        <f t="shared" si="23"/>
        <v>78.800000000000011</v>
      </c>
      <c r="Z1038" s="2">
        <v>72</v>
      </c>
      <c r="AA1038" s="1">
        <v>2.11</v>
      </c>
      <c r="AB1038" s="1">
        <v>65.599999999999994</v>
      </c>
    </row>
    <row r="1039" spans="1:28">
      <c r="A1039">
        <v>1990</v>
      </c>
      <c r="B1039" s="6">
        <v>10</v>
      </c>
      <c r="C1039" s="6">
        <v>220</v>
      </c>
      <c r="J1039" s="3">
        <v>4.7</v>
      </c>
      <c r="K1039" s="3">
        <v>34</v>
      </c>
      <c r="L1039" s="3">
        <v>7</v>
      </c>
      <c r="M1039" s="3">
        <f t="shared" si="22"/>
        <v>41</v>
      </c>
      <c r="N1039" s="4">
        <v>1.1599999999999999</v>
      </c>
      <c r="O1039"/>
      <c r="P1039" s="1">
        <v>10.3</v>
      </c>
      <c r="R1039" s="1">
        <v>19</v>
      </c>
      <c r="S1039" s="1">
        <v>3.5</v>
      </c>
      <c r="T1039" s="1">
        <v>7.8</v>
      </c>
      <c r="U1039" s="2">
        <v>79</v>
      </c>
      <c r="V1039" s="2">
        <v>119</v>
      </c>
      <c r="X1039" s="3">
        <v>15</v>
      </c>
      <c r="Y1039" s="3">
        <f t="shared" si="23"/>
        <v>59</v>
      </c>
      <c r="Z1039" s="2">
        <v>63</v>
      </c>
      <c r="AA1039" s="1">
        <v>4.54</v>
      </c>
      <c r="AB1039" s="1">
        <v>59.3</v>
      </c>
    </row>
    <row r="1040" spans="1:28">
      <c r="A1040">
        <v>1990</v>
      </c>
      <c r="B1040" s="6">
        <v>11</v>
      </c>
      <c r="C1040" s="6">
        <v>170</v>
      </c>
      <c r="J1040" s="3">
        <v>7.9</v>
      </c>
      <c r="K1040" s="3">
        <v>35</v>
      </c>
      <c r="L1040" s="3">
        <v>7</v>
      </c>
      <c r="M1040" s="3">
        <f t="shared" si="22"/>
        <v>42</v>
      </c>
      <c r="N1040" s="4">
        <v>2.72</v>
      </c>
      <c r="O1040"/>
      <c r="P1040" s="1">
        <v>16.600000000000001</v>
      </c>
      <c r="R1040" s="1">
        <v>32</v>
      </c>
      <c r="S1040" s="1">
        <v>2.63</v>
      </c>
      <c r="T1040" s="1">
        <v>7.8</v>
      </c>
      <c r="U1040" s="2">
        <v>82</v>
      </c>
      <c r="V1040" s="2">
        <v>119</v>
      </c>
      <c r="Z1040" s="2">
        <v>51</v>
      </c>
      <c r="AA1040" s="1">
        <v>1.98</v>
      </c>
      <c r="AB1040" s="1">
        <v>48.2</v>
      </c>
    </row>
    <row r="1041" spans="1:28">
      <c r="A1041">
        <v>1990</v>
      </c>
      <c r="B1041" s="6">
        <v>12</v>
      </c>
      <c r="C1041" s="6">
        <v>120</v>
      </c>
      <c r="J1041" s="3">
        <v>2.4</v>
      </c>
      <c r="K1041" s="3">
        <v>32</v>
      </c>
      <c r="L1041" s="3">
        <v>6</v>
      </c>
      <c r="M1041" s="3">
        <f t="shared" si="22"/>
        <v>38</v>
      </c>
      <c r="N1041" s="4">
        <v>2.12</v>
      </c>
      <c r="O1041"/>
      <c r="P1041" s="1">
        <v>13.6</v>
      </c>
      <c r="R1041" s="1">
        <v>27</v>
      </c>
      <c r="S1041" s="1">
        <v>2.65</v>
      </c>
      <c r="T1041" s="1">
        <v>7.7</v>
      </c>
      <c r="U1041" s="2">
        <v>66</v>
      </c>
      <c r="V1041" s="2">
        <v>108</v>
      </c>
      <c r="Z1041" s="2">
        <v>45</v>
      </c>
      <c r="AA1041" s="1">
        <v>5.0999999999999996</v>
      </c>
      <c r="AB1041" s="1">
        <v>40.799999999999997</v>
      </c>
    </row>
    <row r="1042" spans="1:28">
      <c r="A1042">
        <v>1991</v>
      </c>
      <c r="B1042" s="6">
        <v>1</v>
      </c>
      <c r="C1042" s="6">
        <v>162</v>
      </c>
      <c r="J1042" s="3">
        <v>7.7</v>
      </c>
      <c r="K1042" s="3">
        <v>26</v>
      </c>
      <c r="L1042" s="3">
        <v>6</v>
      </c>
      <c r="M1042" s="3">
        <f t="shared" ref="M1042:M1105" si="24">L1042+K1042</f>
        <v>32</v>
      </c>
      <c r="N1042" s="4">
        <v>1.48</v>
      </c>
      <c r="O1042"/>
      <c r="P1042" s="1">
        <v>7.5</v>
      </c>
      <c r="R1042" s="1">
        <v>20</v>
      </c>
      <c r="S1042" s="1">
        <v>2.38</v>
      </c>
      <c r="T1042" s="1">
        <v>7.7</v>
      </c>
      <c r="U1042" s="2">
        <v>56</v>
      </c>
      <c r="V1042" s="2">
        <v>94</v>
      </c>
      <c r="X1042" s="3">
        <v>4</v>
      </c>
      <c r="Y1042" s="3">
        <f t="shared" si="23"/>
        <v>39.200000000000003</v>
      </c>
      <c r="Z1042" s="2">
        <v>41</v>
      </c>
      <c r="AA1042" s="1">
        <v>3.82</v>
      </c>
      <c r="AB1042" s="1">
        <v>34.299999999999997</v>
      </c>
    </row>
    <row r="1043" spans="1:28">
      <c r="A1043">
        <v>1991</v>
      </c>
      <c r="B1043" s="6">
        <v>2</v>
      </c>
      <c r="C1043" s="6">
        <v>206</v>
      </c>
      <c r="J1043" s="3">
        <v>7.4</v>
      </c>
      <c r="K1043" s="3">
        <v>33</v>
      </c>
      <c r="L1043" s="3">
        <v>7</v>
      </c>
      <c r="M1043" s="3">
        <f t="shared" si="24"/>
        <v>40</v>
      </c>
      <c r="N1043" s="4">
        <v>2.42</v>
      </c>
      <c r="O1043"/>
      <c r="P1043" s="1">
        <v>14.3</v>
      </c>
      <c r="R1043" s="1">
        <v>30</v>
      </c>
      <c r="S1043" s="1">
        <v>1.98</v>
      </c>
      <c r="T1043" s="1">
        <v>8</v>
      </c>
      <c r="U1043" s="2">
        <v>72</v>
      </c>
      <c r="V1043" s="2">
        <v>116</v>
      </c>
      <c r="Z1043" s="2">
        <v>42</v>
      </c>
      <c r="AA1043" s="1">
        <v>1.32</v>
      </c>
      <c r="AB1043" s="1">
        <v>39.5</v>
      </c>
    </row>
    <row r="1044" spans="1:28">
      <c r="A1044">
        <v>1991</v>
      </c>
      <c r="B1044" s="6">
        <v>3</v>
      </c>
      <c r="C1044" s="6">
        <v>131</v>
      </c>
      <c r="J1044" s="3">
        <v>2.8</v>
      </c>
      <c r="K1044" s="3">
        <v>26</v>
      </c>
      <c r="L1044" s="3">
        <v>7</v>
      </c>
      <c r="M1044" s="3">
        <f t="shared" si="24"/>
        <v>33</v>
      </c>
      <c r="N1044" s="4">
        <v>1.74</v>
      </c>
      <c r="O1044">
        <v>1.49</v>
      </c>
      <c r="P1044" s="1">
        <v>16.2</v>
      </c>
      <c r="R1044" s="1">
        <v>22</v>
      </c>
      <c r="S1044" s="1">
        <v>2.04</v>
      </c>
      <c r="T1044" s="1">
        <v>8</v>
      </c>
      <c r="U1044" s="2">
        <v>62</v>
      </c>
      <c r="V1044" s="2">
        <v>100</v>
      </c>
      <c r="X1044" s="3">
        <v>8</v>
      </c>
      <c r="Y1044" s="3">
        <f t="shared" si="23"/>
        <v>46.4</v>
      </c>
      <c r="Z1044" s="2">
        <v>48</v>
      </c>
      <c r="AA1044" s="1">
        <v>4.9000000000000004</v>
      </c>
      <c r="AB1044" s="1">
        <v>45.3</v>
      </c>
    </row>
    <row r="1045" spans="1:28">
      <c r="A1045">
        <v>1991</v>
      </c>
      <c r="B1045" s="6">
        <v>4</v>
      </c>
      <c r="C1045" s="6">
        <v>153</v>
      </c>
      <c r="J1045" s="3">
        <v>3</v>
      </c>
      <c r="K1045" s="3">
        <v>29</v>
      </c>
      <c r="L1045" s="3">
        <v>6</v>
      </c>
      <c r="M1045" s="3">
        <f t="shared" si="24"/>
        <v>35</v>
      </c>
      <c r="N1045" s="4">
        <v>1.74</v>
      </c>
      <c r="O1045"/>
      <c r="P1045" s="1">
        <v>10.6</v>
      </c>
      <c r="R1045" s="1">
        <v>26</v>
      </c>
      <c r="S1045" s="1">
        <v>1.8</v>
      </c>
      <c r="T1045" s="1">
        <v>7.8</v>
      </c>
      <c r="U1045" s="2">
        <v>66</v>
      </c>
      <c r="V1045" s="2">
        <v>101</v>
      </c>
      <c r="Z1045" s="2">
        <v>57</v>
      </c>
      <c r="AA1045" s="1">
        <v>2.5299999999999998</v>
      </c>
      <c r="AB1045" s="1">
        <v>54.7</v>
      </c>
    </row>
    <row r="1046" spans="1:28">
      <c r="A1046">
        <v>1991</v>
      </c>
      <c r="B1046" s="6">
        <v>5</v>
      </c>
      <c r="C1046" s="6">
        <v>191</v>
      </c>
      <c r="J1046" s="3">
        <v>5.6</v>
      </c>
      <c r="K1046" s="3">
        <v>34</v>
      </c>
      <c r="L1046" s="3">
        <v>8</v>
      </c>
      <c r="M1046" s="3">
        <f t="shared" si="24"/>
        <v>42</v>
      </c>
      <c r="N1046" s="4">
        <v>1.56</v>
      </c>
      <c r="O1046">
        <v>0.99</v>
      </c>
      <c r="P1046" s="1">
        <v>13.3</v>
      </c>
      <c r="R1046" s="1">
        <v>30</v>
      </c>
      <c r="S1046" s="1">
        <v>2.19</v>
      </c>
      <c r="T1046" s="1">
        <v>7.7</v>
      </c>
      <c r="U1046" s="2">
        <v>82</v>
      </c>
      <c r="V1046" s="2">
        <v>118</v>
      </c>
      <c r="X1046" s="3">
        <v>20</v>
      </c>
      <c r="Y1046" s="3">
        <f t="shared" si="23"/>
        <v>68</v>
      </c>
      <c r="Z1046" s="2">
        <v>72</v>
      </c>
      <c r="AA1046" s="1">
        <v>1.82</v>
      </c>
      <c r="AB1046" s="1">
        <v>68.5</v>
      </c>
    </row>
    <row r="1047" spans="1:28">
      <c r="A1047">
        <v>1991</v>
      </c>
      <c r="B1047" s="6">
        <v>6</v>
      </c>
      <c r="C1047" s="6">
        <v>243</v>
      </c>
      <c r="J1047" s="3">
        <v>7.9</v>
      </c>
      <c r="K1047" s="3">
        <v>40</v>
      </c>
      <c r="L1047" s="3">
        <v>11</v>
      </c>
      <c r="M1047" s="3">
        <f t="shared" si="24"/>
        <v>51</v>
      </c>
      <c r="N1047" s="4">
        <v>1.27</v>
      </c>
      <c r="O1047"/>
      <c r="P1047" s="1">
        <v>16.7</v>
      </c>
      <c r="R1047" s="1">
        <v>35</v>
      </c>
      <c r="S1047" s="1">
        <v>2.86</v>
      </c>
      <c r="T1047" s="1">
        <v>7.9</v>
      </c>
      <c r="U1047" s="2">
        <v>104</v>
      </c>
      <c r="V1047" s="2">
        <v>147</v>
      </c>
      <c r="Z1047" s="2">
        <v>78</v>
      </c>
      <c r="AA1047" s="1">
        <v>2.21</v>
      </c>
      <c r="AB1047" s="1">
        <v>72.3</v>
      </c>
    </row>
    <row r="1048" spans="1:28">
      <c r="A1048">
        <v>1991</v>
      </c>
      <c r="B1048" s="6">
        <v>7</v>
      </c>
      <c r="C1048" s="6">
        <v>207</v>
      </c>
      <c r="J1048" s="3">
        <v>7.7</v>
      </c>
      <c r="K1048" s="3">
        <v>40</v>
      </c>
      <c r="L1048" s="3">
        <v>12</v>
      </c>
      <c r="M1048" s="3">
        <f t="shared" si="24"/>
        <v>52</v>
      </c>
      <c r="N1048" s="4">
        <v>0.69</v>
      </c>
      <c r="O1048">
        <v>1.19</v>
      </c>
      <c r="P1048" s="1">
        <v>20.5</v>
      </c>
      <c r="R1048" s="1">
        <v>33</v>
      </c>
      <c r="S1048" s="1">
        <v>2.87</v>
      </c>
      <c r="T1048" s="1">
        <v>8.3000000000000007</v>
      </c>
      <c r="U1048" s="2">
        <v>107</v>
      </c>
      <c r="V1048" s="2">
        <v>150</v>
      </c>
      <c r="X1048" s="3">
        <v>28</v>
      </c>
      <c r="Y1048" s="3">
        <f t="shared" si="23"/>
        <v>82.4</v>
      </c>
      <c r="Z1048" s="2">
        <v>81</v>
      </c>
      <c r="AA1048" s="1">
        <v>3.37</v>
      </c>
      <c r="AB1048" s="1">
        <v>77.2</v>
      </c>
    </row>
    <row r="1049" spans="1:28">
      <c r="A1049">
        <v>1991</v>
      </c>
      <c r="B1049" s="6">
        <v>8</v>
      </c>
      <c r="C1049" s="6">
        <v>228</v>
      </c>
      <c r="J1049" s="3">
        <v>8.1</v>
      </c>
      <c r="K1049" s="3">
        <v>38</v>
      </c>
      <c r="L1049" s="3">
        <v>10</v>
      </c>
      <c r="M1049" s="3">
        <f t="shared" si="24"/>
        <v>48</v>
      </c>
      <c r="N1049" s="4">
        <v>0.83</v>
      </c>
      <c r="O1049"/>
      <c r="P1049" s="1">
        <v>14.4</v>
      </c>
      <c r="R1049" s="1">
        <v>31</v>
      </c>
      <c r="S1049" s="1">
        <v>3.22</v>
      </c>
      <c r="T1049" s="1">
        <v>8.5</v>
      </c>
      <c r="U1049" s="2">
        <v>105</v>
      </c>
      <c r="V1049" s="2">
        <v>140</v>
      </c>
      <c r="Z1049" s="2">
        <v>79</v>
      </c>
      <c r="AA1049" s="1">
        <v>3.58</v>
      </c>
      <c r="AB1049" s="1">
        <v>75.599999999999994</v>
      </c>
    </row>
    <row r="1050" spans="1:28">
      <c r="A1050">
        <v>1991</v>
      </c>
      <c r="B1050" s="6">
        <v>9</v>
      </c>
      <c r="C1050" s="6">
        <v>263</v>
      </c>
      <c r="J1050" s="3">
        <v>7.2</v>
      </c>
      <c r="K1050" s="3">
        <v>37</v>
      </c>
      <c r="L1050" s="3">
        <v>10</v>
      </c>
      <c r="M1050" s="3">
        <f t="shared" si="24"/>
        <v>47</v>
      </c>
      <c r="N1050" s="4">
        <v>1.08</v>
      </c>
      <c r="O1050"/>
      <c r="P1050" s="1">
        <v>24.3</v>
      </c>
      <c r="R1050" s="1">
        <v>44</v>
      </c>
      <c r="S1050" s="1">
        <v>3.5</v>
      </c>
      <c r="T1050" s="1">
        <v>8.3000000000000007</v>
      </c>
      <c r="U1050" s="2">
        <v>102</v>
      </c>
      <c r="V1050" s="2">
        <v>135</v>
      </c>
      <c r="X1050" s="3">
        <v>25</v>
      </c>
      <c r="Y1050" s="3">
        <f t="shared" si="23"/>
        <v>77</v>
      </c>
      <c r="Z1050" s="2">
        <v>73</v>
      </c>
      <c r="AA1050" s="1">
        <v>3.71</v>
      </c>
      <c r="AB1050" s="1">
        <v>66.7</v>
      </c>
    </row>
    <row r="1051" spans="1:28">
      <c r="A1051">
        <v>1991</v>
      </c>
      <c r="B1051" s="6">
        <v>10</v>
      </c>
      <c r="C1051" s="6">
        <v>282</v>
      </c>
      <c r="J1051" s="3">
        <v>7</v>
      </c>
      <c r="K1051" s="3">
        <v>40</v>
      </c>
      <c r="L1051" s="3">
        <v>11</v>
      </c>
      <c r="M1051" s="3">
        <f t="shared" si="24"/>
        <v>51</v>
      </c>
      <c r="N1051" s="4">
        <v>2.86</v>
      </c>
      <c r="O1051">
        <v>0.95</v>
      </c>
      <c r="P1051" s="1">
        <v>27.2</v>
      </c>
      <c r="R1051" s="1">
        <v>46</v>
      </c>
      <c r="S1051" s="1">
        <v>4.18</v>
      </c>
      <c r="T1051" s="1">
        <v>8.5</v>
      </c>
      <c r="U1051" s="2">
        <v>121</v>
      </c>
      <c r="V1051" s="2">
        <v>158</v>
      </c>
      <c r="X1051" s="3">
        <v>16</v>
      </c>
      <c r="Y1051" s="3">
        <f t="shared" si="23"/>
        <v>60.8</v>
      </c>
      <c r="Z1051" s="2">
        <v>62</v>
      </c>
      <c r="AA1051" s="1">
        <v>2.2200000000000002</v>
      </c>
      <c r="AB1051" s="1">
        <v>56.9</v>
      </c>
    </row>
    <row r="1052" spans="1:28">
      <c r="A1052">
        <v>1991</v>
      </c>
      <c r="B1052" s="6">
        <v>11</v>
      </c>
      <c r="C1052" s="6">
        <v>254</v>
      </c>
      <c r="J1052" s="3">
        <v>1.8</v>
      </c>
      <c r="K1052" s="3">
        <v>47</v>
      </c>
      <c r="L1052" s="3">
        <v>11</v>
      </c>
      <c r="M1052" s="3">
        <f t="shared" si="24"/>
        <v>58</v>
      </c>
      <c r="N1052" s="4">
        <v>1.38</v>
      </c>
      <c r="O1052"/>
      <c r="P1052" s="1">
        <v>30.2</v>
      </c>
      <c r="R1052" s="1">
        <v>56</v>
      </c>
      <c r="S1052" s="1">
        <v>4.26</v>
      </c>
      <c r="T1052" s="1">
        <v>8.4</v>
      </c>
      <c r="U1052" s="2">
        <v>124</v>
      </c>
      <c r="V1052" s="2">
        <v>166</v>
      </c>
      <c r="Z1052" s="2">
        <v>50</v>
      </c>
      <c r="AA1052" s="1">
        <v>1.67</v>
      </c>
      <c r="AB1052" s="1">
        <v>45.4</v>
      </c>
    </row>
    <row r="1053" spans="1:28">
      <c r="A1053">
        <v>1991</v>
      </c>
      <c r="B1053" s="6">
        <v>12</v>
      </c>
      <c r="C1053" s="6">
        <v>244</v>
      </c>
      <c r="J1053" s="3">
        <v>6.6</v>
      </c>
      <c r="K1053" s="3">
        <v>39</v>
      </c>
      <c r="L1053" s="3">
        <v>7</v>
      </c>
      <c r="M1053" s="3">
        <f t="shared" si="24"/>
        <v>46</v>
      </c>
      <c r="N1053" s="4">
        <v>2.21</v>
      </c>
      <c r="O1053"/>
      <c r="P1053" s="1">
        <v>23</v>
      </c>
      <c r="R1053" s="1">
        <v>37</v>
      </c>
      <c r="S1053" s="1">
        <v>4.22</v>
      </c>
      <c r="T1053" s="1">
        <v>8</v>
      </c>
      <c r="U1053" s="2">
        <v>83</v>
      </c>
      <c r="V1053" s="2">
        <v>123</v>
      </c>
      <c r="Z1053" s="2">
        <v>43</v>
      </c>
      <c r="AA1053" s="1">
        <v>4.6399999999999997</v>
      </c>
      <c r="AB1053" s="1">
        <v>38.4</v>
      </c>
    </row>
    <row r="1054" spans="1:28">
      <c r="A1054">
        <v>1992</v>
      </c>
      <c r="B1054" s="6">
        <v>1</v>
      </c>
      <c r="C1054" s="6">
        <v>253</v>
      </c>
      <c r="J1054" s="3">
        <v>9.6</v>
      </c>
      <c r="K1054" s="3">
        <v>35</v>
      </c>
      <c r="L1054" s="3">
        <v>6</v>
      </c>
      <c r="M1054" s="3">
        <f t="shared" si="24"/>
        <v>41</v>
      </c>
      <c r="N1054" s="4">
        <v>2.71</v>
      </c>
      <c r="O1054">
        <v>1.69</v>
      </c>
      <c r="P1054" s="1">
        <v>22.8</v>
      </c>
      <c r="R1054" s="1">
        <v>37</v>
      </c>
      <c r="S1054" s="1">
        <v>3.53</v>
      </c>
      <c r="T1054" s="1">
        <v>8</v>
      </c>
      <c r="U1054" s="2">
        <v>78</v>
      </c>
      <c r="V1054" s="2">
        <v>117</v>
      </c>
      <c r="X1054" s="3">
        <v>6</v>
      </c>
      <c r="Y1054" s="3">
        <f t="shared" si="23"/>
        <v>42.8</v>
      </c>
      <c r="Z1054" s="2">
        <v>40</v>
      </c>
      <c r="AA1054" s="1">
        <v>1.74</v>
      </c>
      <c r="AB1054" s="1">
        <v>35.200000000000003</v>
      </c>
    </row>
    <row r="1055" spans="1:28">
      <c r="A1055">
        <v>1992</v>
      </c>
      <c r="B1055" s="6">
        <v>2</v>
      </c>
      <c r="C1055" s="6">
        <v>202</v>
      </c>
      <c r="J1055" s="3">
        <v>3.8</v>
      </c>
      <c r="K1055" s="3">
        <v>39</v>
      </c>
      <c r="L1055" s="3">
        <v>7</v>
      </c>
      <c r="M1055" s="3">
        <f t="shared" si="24"/>
        <v>46</v>
      </c>
      <c r="N1055" s="4">
        <v>1.47</v>
      </c>
      <c r="O1055">
        <v>1.69</v>
      </c>
      <c r="P1055" s="1">
        <v>24.4</v>
      </c>
      <c r="R1055" s="1">
        <v>31</v>
      </c>
      <c r="S1055" s="1">
        <v>2.41</v>
      </c>
      <c r="T1055" s="1">
        <v>8.1999999999999993</v>
      </c>
      <c r="U1055" s="2">
        <v>74</v>
      </c>
      <c r="V1055" s="2">
        <v>126</v>
      </c>
      <c r="X1055" s="3">
        <v>8</v>
      </c>
      <c r="Y1055" s="3">
        <f t="shared" si="23"/>
        <v>46.4</v>
      </c>
      <c r="Z1055" s="2">
        <v>40</v>
      </c>
      <c r="AA1055" s="1">
        <v>2.7</v>
      </c>
      <c r="AB1055" s="1">
        <v>37.6</v>
      </c>
    </row>
    <row r="1056" spans="1:28">
      <c r="A1056">
        <v>1992</v>
      </c>
      <c r="B1056" s="6">
        <v>3</v>
      </c>
      <c r="C1056" s="6">
        <v>149</v>
      </c>
      <c r="J1056" s="3">
        <v>8.3000000000000007</v>
      </c>
      <c r="K1056" s="3">
        <v>27</v>
      </c>
      <c r="L1056" s="3">
        <v>5</v>
      </c>
      <c r="M1056" s="3">
        <f t="shared" si="24"/>
        <v>32</v>
      </c>
      <c r="N1056" s="4">
        <v>2.11</v>
      </c>
      <c r="O1056">
        <v>1.69</v>
      </c>
      <c r="P1056" s="1">
        <v>14.3</v>
      </c>
      <c r="R1056" s="1">
        <v>31</v>
      </c>
      <c r="S1056" s="1">
        <v>2.2200000000000002</v>
      </c>
      <c r="T1056" s="1">
        <v>7.7</v>
      </c>
      <c r="U1056" s="2">
        <v>53</v>
      </c>
      <c r="V1056" s="2">
        <v>92</v>
      </c>
      <c r="X1056" s="3">
        <v>8</v>
      </c>
      <c r="Y1056" s="3">
        <f t="shared" si="23"/>
        <v>46.4</v>
      </c>
      <c r="Z1056" s="2">
        <v>44</v>
      </c>
      <c r="AA1056" s="1">
        <v>4.76</v>
      </c>
      <c r="AB1056" s="1">
        <v>41.5</v>
      </c>
    </row>
    <row r="1057" spans="1:28">
      <c r="A1057">
        <v>1992</v>
      </c>
      <c r="B1057" s="6">
        <v>4</v>
      </c>
      <c r="C1057" s="6">
        <v>163</v>
      </c>
      <c r="J1057" s="3">
        <v>3.8</v>
      </c>
      <c r="K1057" s="3">
        <v>30</v>
      </c>
      <c r="L1057" s="3">
        <v>6</v>
      </c>
      <c r="M1057" s="3">
        <f t="shared" si="24"/>
        <v>36</v>
      </c>
      <c r="N1057" s="4">
        <v>1.98</v>
      </c>
      <c r="O1057"/>
      <c r="P1057" s="1">
        <v>9.1</v>
      </c>
      <c r="R1057" s="1">
        <v>40</v>
      </c>
      <c r="S1057" s="1">
        <v>2.08</v>
      </c>
      <c r="T1057" s="1">
        <v>7.8</v>
      </c>
      <c r="U1057" s="2">
        <v>66</v>
      </c>
      <c r="V1057" s="2">
        <v>102</v>
      </c>
      <c r="Z1057" s="2">
        <v>55</v>
      </c>
      <c r="AA1057" s="1">
        <v>2.17</v>
      </c>
      <c r="AB1057" s="1">
        <v>52.4</v>
      </c>
    </row>
    <row r="1058" spans="1:28">
      <c r="A1058">
        <v>1992</v>
      </c>
      <c r="B1058" s="6">
        <v>5</v>
      </c>
      <c r="C1058" s="6">
        <v>157</v>
      </c>
      <c r="J1058" s="3">
        <v>5.4</v>
      </c>
      <c r="K1058" s="3">
        <v>31</v>
      </c>
      <c r="L1058" s="3">
        <v>4</v>
      </c>
      <c r="M1058" s="3">
        <f t="shared" si="24"/>
        <v>35</v>
      </c>
      <c r="N1058" s="4">
        <v>1.23</v>
      </c>
      <c r="O1058">
        <v>1.08</v>
      </c>
      <c r="R1058" s="1">
        <v>22</v>
      </c>
      <c r="S1058" s="1">
        <v>2.1</v>
      </c>
      <c r="T1058" s="1">
        <v>7.7</v>
      </c>
      <c r="U1058" s="2">
        <v>67</v>
      </c>
      <c r="V1058" s="2">
        <v>100</v>
      </c>
      <c r="X1058" s="3">
        <v>17</v>
      </c>
      <c r="Y1058" s="3">
        <f t="shared" si="23"/>
        <v>62.6</v>
      </c>
      <c r="Z1058" s="2">
        <v>62</v>
      </c>
      <c r="AA1058" s="1">
        <v>3.76</v>
      </c>
      <c r="AB1058" s="1">
        <v>59.4</v>
      </c>
    </row>
    <row r="1059" spans="1:28">
      <c r="A1059">
        <v>1992</v>
      </c>
      <c r="B1059" s="6">
        <v>6</v>
      </c>
      <c r="C1059" s="6">
        <v>174</v>
      </c>
      <c r="J1059" s="3">
        <v>6.6</v>
      </c>
      <c r="K1059" s="3">
        <v>34</v>
      </c>
      <c r="L1059" s="3">
        <v>5</v>
      </c>
      <c r="M1059" s="3">
        <f t="shared" si="24"/>
        <v>39</v>
      </c>
      <c r="N1059" s="4">
        <v>1.86</v>
      </c>
      <c r="O1059"/>
      <c r="P1059" s="1">
        <v>8.6999999999999993</v>
      </c>
      <c r="R1059" s="1">
        <v>27</v>
      </c>
      <c r="S1059" s="1">
        <v>2.58</v>
      </c>
      <c r="T1059" s="1">
        <v>7.8</v>
      </c>
      <c r="U1059" s="2">
        <v>78</v>
      </c>
      <c r="V1059" s="2">
        <v>110</v>
      </c>
      <c r="X1059" s="3">
        <v>25</v>
      </c>
      <c r="Y1059" s="3">
        <f t="shared" si="23"/>
        <v>77</v>
      </c>
      <c r="Z1059" s="2">
        <v>70</v>
      </c>
      <c r="AA1059" s="1">
        <v>2.74</v>
      </c>
      <c r="AB1059" s="1">
        <v>67.900000000000006</v>
      </c>
    </row>
    <row r="1060" spans="1:28">
      <c r="A1060">
        <v>1992</v>
      </c>
      <c r="B1060" s="6">
        <v>7</v>
      </c>
      <c r="C1060" s="6">
        <v>250</v>
      </c>
      <c r="J1060" s="3">
        <v>5.8</v>
      </c>
      <c r="K1060" s="3">
        <v>39</v>
      </c>
      <c r="L1060" s="3">
        <v>7</v>
      </c>
      <c r="M1060" s="3">
        <f t="shared" si="24"/>
        <v>46</v>
      </c>
      <c r="N1060" s="4">
        <v>1.81</v>
      </c>
      <c r="O1060">
        <v>1.68</v>
      </c>
      <c r="P1060" s="1">
        <v>6.8</v>
      </c>
      <c r="R1060" s="1">
        <v>30</v>
      </c>
      <c r="S1060" s="1">
        <v>2.82</v>
      </c>
      <c r="T1060" s="1">
        <v>7.9</v>
      </c>
      <c r="U1060" s="2">
        <v>87</v>
      </c>
      <c r="V1060" s="2">
        <v>127</v>
      </c>
      <c r="X1060" s="3">
        <v>16</v>
      </c>
      <c r="Y1060" s="3">
        <f t="shared" si="23"/>
        <v>60.8</v>
      </c>
      <c r="Z1060" s="2">
        <v>78</v>
      </c>
      <c r="AA1060" s="1">
        <v>5.34</v>
      </c>
      <c r="AB1060" s="1">
        <v>75.400000000000006</v>
      </c>
    </row>
    <row r="1061" spans="1:28">
      <c r="A1061">
        <v>1992</v>
      </c>
      <c r="B1061" s="6">
        <v>8</v>
      </c>
      <c r="C1061" s="6">
        <v>79</v>
      </c>
      <c r="J1061" s="3">
        <v>5</v>
      </c>
      <c r="K1061" s="3">
        <v>40</v>
      </c>
      <c r="L1061" s="3">
        <v>8</v>
      </c>
      <c r="M1061" s="3">
        <f t="shared" si="24"/>
        <v>48</v>
      </c>
      <c r="N1061" s="4">
        <v>1.66</v>
      </c>
      <c r="O1061"/>
      <c r="P1061" s="1">
        <v>6.9</v>
      </c>
      <c r="R1061" s="1">
        <v>37</v>
      </c>
      <c r="S1061" s="1">
        <v>3.16</v>
      </c>
      <c r="T1061" s="1">
        <v>8.1</v>
      </c>
      <c r="U1061" s="2">
        <v>91</v>
      </c>
      <c r="V1061" s="2">
        <v>135</v>
      </c>
      <c r="X1061" s="3">
        <v>29.5</v>
      </c>
      <c r="Y1061" s="3">
        <f t="shared" si="23"/>
        <v>85.1</v>
      </c>
      <c r="Z1061" s="2">
        <v>75</v>
      </c>
      <c r="AA1061" s="1">
        <v>4.0999999999999996</v>
      </c>
      <c r="AB1061" s="1">
        <v>70.7</v>
      </c>
    </row>
    <row r="1062" spans="1:28">
      <c r="A1062">
        <v>1992</v>
      </c>
      <c r="B1062" s="6">
        <v>9</v>
      </c>
      <c r="C1062" s="6">
        <v>147</v>
      </c>
      <c r="J1062" s="3">
        <v>3.4</v>
      </c>
      <c r="K1062" s="3">
        <v>41</v>
      </c>
      <c r="L1062" s="3">
        <v>9</v>
      </c>
      <c r="M1062" s="3">
        <f t="shared" si="24"/>
        <v>50</v>
      </c>
      <c r="N1062" s="4">
        <v>1.79</v>
      </c>
      <c r="O1062"/>
      <c r="P1062" s="1">
        <v>12</v>
      </c>
      <c r="R1062" s="1">
        <v>27</v>
      </c>
      <c r="S1062" s="1">
        <v>3.16</v>
      </c>
      <c r="T1062" s="1">
        <v>8</v>
      </c>
      <c r="U1062" s="2">
        <v>101</v>
      </c>
      <c r="V1062" s="2">
        <v>146</v>
      </c>
      <c r="X1062" s="3">
        <v>24</v>
      </c>
      <c r="Y1062" s="3">
        <f t="shared" si="23"/>
        <v>75.2</v>
      </c>
      <c r="Z1062" s="2">
        <v>70</v>
      </c>
      <c r="AA1062" s="1">
        <v>5.09</v>
      </c>
      <c r="AB1062" s="1">
        <v>66.3</v>
      </c>
    </row>
    <row r="1063" spans="1:28">
      <c r="A1063">
        <v>1992</v>
      </c>
      <c r="B1063" s="6">
        <v>10</v>
      </c>
      <c r="C1063" s="6">
        <v>249</v>
      </c>
      <c r="J1063" s="3">
        <v>1.2</v>
      </c>
      <c r="K1063" s="3">
        <v>42</v>
      </c>
      <c r="L1063" s="3">
        <v>9</v>
      </c>
      <c r="M1063" s="3">
        <f t="shared" si="24"/>
        <v>51</v>
      </c>
      <c r="N1063" s="4">
        <v>1.79</v>
      </c>
      <c r="O1063"/>
      <c r="P1063" s="1">
        <v>13.9</v>
      </c>
      <c r="R1063" s="1">
        <v>43</v>
      </c>
      <c r="S1063" s="1">
        <v>4.05</v>
      </c>
      <c r="T1063" s="1">
        <v>8.3000000000000007</v>
      </c>
      <c r="U1063" s="2">
        <v>105</v>
      </c>
      <c r="V1063" s="2">
        <v>144</v>
      </c>
      <c r="Z1063" s="2">
        <v>58</v>
      </c>
      <c r="AA1063" s="1">
        <v>1.76</v>
      </c>
      <c r="AB1063" s="1">
        <v>52.9</v>
      </c>
    </row>
    <row r="1064" spans="1:28">
      <c r="A1064">
        <v>1992</v>
      </c>
      <c r="B1064" s="6">
        <v>11</v>
      </c>
      <c r="C1064" s="6">
        <v>208</v>
      </c>
      <c r="J1064" s="3">
        <v>9.6999999999999993</v>
      </c>
      <c r="K1064" s="3">
        <v>37</v>
      </c>
      <c r="L1064" s="3">
        <v>7</v>
      </c>
      <c r="M1064" s="3">
        <f t="shared" si="24"/>
        <v>44</v>
      </c>
      <c r="N1064" s="4">
        <v>2.14</v>
      </c>
      <c r="O1064">
        <v>1.29</v>
      </c>
      <c r="P1064" s="1">
        <v>24.4</v>
      </c>
      <c r="R1064" s="1">
        <v>42</v>
      </c>
      <c r="S1064" s="1">
        <v>3.83</v>
      </c>
      <c r="T1064" s="1">
        <v>7.8</v>
      </c>
      <c r="U1064" s="2">
        <v>82</v>
      </c>
      <c r="V1064" s="2">
        <v>124</v>
      </c>
      <c r="X1064" s="3">
        <v>8</v>
      </c>
      <c r="Y1064" s="3">
        <f t="shared" si="23"/>
        <v>46.4</v>
      </c>
      <c r="Z1064" s="2">
        <v>50</v>
      </c>
      <c r="AA1064" s="1">
        <v>3.97</v>
      </c>
      <c r="AB1064" s="1">
        <v>45.7</v>
      </c>
    </row>
    <row r="1065" spans="1:28">
      <c r="A1065">
        <v>1992</v>
      </c>
      <c r="B1065" s="6">
        <v>12</v>
      </c>
      <c r="C1065" s="6">
        <v>185</v>
      </c>
      <c r="J1065" s="3">
        <v>7.1</v>
      </c>
      <c r="K1065" s="3">
        <v>28</v>
      </c>
      <c r="L1065" s="3">
        <v>6</v>
      </c>
      <c r="M1065" s="3">
        <f t="shared" si="24"/>
        <v>34</v>
      </c>
      <c r="N1065" s="4">
        <v>2.19</v>
      </c>
      <c r="O1065"/>
      <c r="P1065" s="1">
        <v>9.9</v>
      </c>
      <c r="R1065" s="1">
        <v>25</v>
      </c>
      <c r="S1065" s="1">
        <v>2.64</v>
      </c>
      <c r="T1065" s="1">
        <v>7.7</v>
      </c>
      <c r="U1065" s="2">
        <v>62</v>
      </c>
      <c r="V1065" s="2">
        <v>98</v>
      </c>
      <c r="Z1065" s="2">
        <v>40</v>
      </c>
      <c r="AA1065" s="1">
        <v>4.5</v>
      </c>
      <c r="AB1065" s="1">
        <v>37.200000000000003</v>
      </c>
    </row>
    <row r="1066" spans="1:28">
      <c r="A1066">
        <v>1993</v>
      </c>
      <c r="B1066" s="6">
        <v>1</v>
      </c>
      <c r="C1066" s="6">
        <v>162</v>
      </c>
      <c r="J1066" s="3">
        <v>7.6</v>
      </c>
      <c r="K1066" s="3">
        <v>29</v>
      </c>
      <c r="L1066" s="3">
        <v>6</v>
      </c>
      <c r="M1066" s="3">
        <f t="shared" si="24"/>
        <v>35</v>
      </c>
      <c r="N1066" s="4">
        <v>2.2999999999999998</v>
      </c>
      <c r="O1066">
        <v>1.88</v>
      </c>
      <c r="P1066" s="1">
        <v>18</v>
      </c>
      <c r="R1066" s="1">
        <v>30</v>
      </c>
      <c r="S1066" s="1">
        <v>2.2000000000000002</v>
      </c>
      <c r="T1066" s="1">
        <v>7.8</v>
      </c>
      <c r="U1066" s="2">
        <v>61</v>
      </c>
      <c r="V1066" s="2">
        <v>94</v>
      </c>
      <c r="X1066" s="3">
        <v>3</v>
      </c>
      <c r="Y1066" s="3">
        <f t="shared" si="23"/>
        <v>37.4</v>
      </c>
      <c r="Z1066" s="2">
        <v>41</v>
      </c>
      <c r="AA1066" s="1">
        <v>2.75</v>
      </c>
      <c r="AB1066" s="1">
        <v>36.9</v>
      </c>
    </row>
    <row r="1067" spans="1:28">
      <c r="A1067">
        <v>1993</v>
      </c>
      <c r="B1067" s="6">
        <v>2</v>
      </c>
      <c r="C1067" s="6">
        <v>148</v>
      </c>
      <c r="J1067" s="3">
        <v>6.4</v>
      </c>
      <c r="K1067" s="3">
        <v>32</v>
      </c>
      <c r="L1067" s="3">
        <v>7</v>
      </c>
      <c r="M1067" s="3">
        <f t="shared" si="24"/>
        <v>39</v>
      </c>
      <c r="N1067" s="4">
        <v>2.7</v>
      </c>
      <c r="O1067"/>
      <c r="P1067" s="1">
        <v>17</v>
      </c>
      <c r="R1067" s="1">
        <v>28</v>
      </c>
      <c r="S1067" s="1">
        <v>2</v>
      </c>
      <c r="T1067" s="1">
        <v>8.3000000000000007</v>
      </c>
      <c r="U1067" s="2">
        <v>69</v>
      </c>
      <c r="V1067" s="2">
        <v>110</v>
      </c>
      <c r="Z1067" s="2">
        <v>38</v>
      </c>
      <c r="AA1067" s="1">
        <v>2.7</v>
      </c>
      <c r="AB1067" s="1">
        <v>31.3</v>
      </c>
    </row>
    <row r="1068" spans="1:28">
      <c r="A1068">
        <v>1993</v>
      </c>
      <c r="B1068" s="6">
        <v>3</v>
      </c>
      <c r="C1068" s="6">
        <v>145</v>
      </c>
      <c r="J1068" s="3">
        <v>7.4</v>
      </c>
      <c r="K1068" s="3">
        <v>22</v>
      </c>
      <c r="L1068" s="3">
        <v>5</v>
      </c>
      <c r="M1068" s="3">
        <f t="shared" si="24"/>
        <v>27</v>
      </c>
      <c r="N1068" s="4">
        <v>1.4</v>
      </c>
      <c r="O1068">
        <v>1.4575</v>
      </c>
      <c r="P1068" s="1">
        <v>6</v>
      </c>
      <c r="R1068" s="1">
        <v>21</v>
      </c>
      <c r="S1068" s="1">
        <v>2.2000000000000002</v>
      </c>
      <c r="T1068" s="1">
        <v>7.8</v>
      </c>
      <c r="U1068" s="2">
        <v>47</v>
      </c>
      <c r="V1068" s="2">
        <v>78</v>
      </c>
      <c r="X1068" s="3">
        <v>6.2249999999999996</v>
      </c>
      <c r="Y1068" s="3">
        <f t="shared" si="23"/>
        <v>43.204999999999998</v>
      </c>
      <c r="Z1068" s="2">
        <v>41</v>
      </c>
      <c r="AA1068" s="1">
        <v>7.45</v>
      </c>
      <c r="AB1068" s="1">
        <v>39.1</v>
      </c>
    </row>
    <row r="1069" spans="1:28">
      <c r="A1069">
        <v>1993</v>
      </c>
      <c r="B1069" s="6">
        <v>4</v>
      </c>
      <c r="C1069" s="6">
        <v>172</v>
      </c>
      <c r="J1069" s="3">
        <v>7.2</v>
      </c>
      <c r="K1069" s="3">
        <v>22</v>
      </c>
      <c r="L1069" s="3">
        <v>5</v>
      </c>
      <c r="M1069" s="3">
        <f t="shared" si="24"/>
        <v>27</v>
      </c>
      <c r="N1069" s="4">
        <v>2</v>
      </c>
      <c r="O1069">
        <v>1.38</v>
      </c>
      <c r="P1069" s="1">
        <v>10</v>
      </c>
      <c r="R1069" s="1">
        <v>25</v>
      </c>
      <c r="S1069" s="1">
        <v>2.1</v>
      </c>
      <c r="T1069" s="1">
        <v>7.6</v>
      </c>
      <c r="U1069" s="2">
        <v>50</v>
      </c>
      <c r="V1069" s="2">
        <v>77</v>
      </c>
      <c r="X1069" s="3">
        <v>15</v>
      </c>
      <c r="Y1069" s="3">
        <f t="shared" si="23"/>
        <v>59</v>
      </c>
      <c r="Z1069" s="2">
        <v>54</v>
      </c>
      <c r="AA1069" s="1">
        <v>5.35</v>
      </c>
      <c r="AB1069" s="1">
        <v>51.8</v>
      </c>
    </row>
    <row r="1070" spans="1:28">
      <c r="A1070">
        <v>1993</v>
      </c>
      <c r="B1070" s="6">
        <v>5</v>
      </c>
      <c r="C1070" s="6">
        <v>234</v>
      </c>
      <c r="J1070" s="3">
        <v>6.6</v>
      </c>
      <c r="K1070" s="3">
        <v>35</v>
      </c>
      <c r="L1070" s="3">
        <v>6</v>
      </c>
      <c r="M1070" s="3">
        <f t="shared" si="24"/>
        <v>41</v>
      </c>
      <c r="N1070" s="4">
        <v>2.2000000000000002</v>
      </c>
      <c r="O1070"/>
      <c r="P1070" s="1">
        <v>16</v>
      </c>
      <c r="R1070" s="1">
        <v>32</v>
      </c>
      <c r="S1070" s="1">
        <v>1.9</v>
      </c>
      <c r="T1070" s="1">
        <v>8.1</v>
      </c>
      <c r="U1070" s="2">
        <v>82</v>
      </c>
      <c r="V1070" s="2">
        <v>116</v>
      </c>
      <c r="X1070" s="3">
        <v>17.5</v>
      </c>
      <c r="Y1070" s="3">
        <f t="shared" si="23"/>
        <v>63.5</v>
      </c>
      <c r="Z1070" s="2">
        <v>66</v>
      </c>
      <c r="AA1070" s="1">
        <v>2.89</v>
      </c>
      <c r="AB1070" s="1">
        <v>63.9</v>
      </c>
    </row>
    <row r="1071" spans="1:28">
      <c r="A1071">
        <v>1993</v>
      </c>
      <c r="B1071" s="6">
        <v>6</v>
      </c>
      <c r="C1071" s="6">
        <v>215</v>
      </c>
      <c r="J1071" s="3">
        <v>3.1</v>
      </c>
      <c r="K1071" s="3">
        <v>40</v>
      </c>
      <c r="L1071" s="3">
        <v>8</v>
      </c>
      <c r="M1071" s="3">
        <f t="shared" si="24"/>
        <v>48</v>
      </c>
      <c r="N1071" s="4">
        <v>2.1</v>
      </c>
      <c r="O1071">
        <v>1.4850000000000001</v>
      </c>
      <c r="P1071" s="1">
        <v>20</v>
      </c>
      <c r="R1071" s="1">
        <v>41</v>
      </c>
      <c r="S1071" s="1">
        <v>2.4</v>
      </c>
      <c r="T1071" s="1">
        <v>8</v>
      </c>
      <c r="U1071" s="2">
        <v>98</v>
      </c>
      <c r="V1071" s="2">
        <v>135</v>
      </c>
      <c r="X1071" s="3">
        <v>22.75</v>
      </c>
      <c r="Y1071" s="3">
        <f t="shared" si="23"/>
        <v>72.95</v>
      </c>
      <c r="Z1071" s="2">
        <v>75</v>
      </c>
      <c r="AA1071" s="1">
        <v>3.26</v>
      </c>
      <c r="AB1071" s="1">
        <v>70.900000000000006</v>
      </c>
    </row>
    <row r="1072" spans="1:28">
      <c r="A1072">
        <v>1993</v>
      </c>
      <c r="B1072" s="6">
        <v>7</v>
      </c>
      <c r="C1072" s="6">
        <v>263</v>
      </c>
      <c r="J1072" s="3">
        <v>7.6</v>
      </c>
      <c r="K1072" s="3">
        <v>38</v>
      </c>
      <c r="L1072" s="3">
        <v>10</v>
      </c>
      <c r="M1072" s="3">
        <f t="shared" si="24"/>
        <v>48</v>
      </c>
      <c r="N1072" s="4">
        <v>0.8</v>
      </c>
      <c r="O1072">
        <v>0.97499999999999998</v>
      </c>
      <c r="P1072" s="1">
        <v>22</v>
      </c>
      <c r="R1072" s="1">
        <v>39</v>
      </c>
      <c r="S1072" s="1">
        <v>3.2</v>
      </c>
      <c r="T1072" s="1">
        <v>8</v>
      </c>
      <c r="U1072" s="2">
        <v>97</v>
      </c>
      <c r="V1072" s="2">
        <v>138</v>
      </c>
      <c r="X1072" s="3">
        <v>30.5</v>
      </c>
      <c r="Y1072" s="3">
        <f t="shared" si="23"/>
        <v>86.9</v>
      </c>
      <c r="Z1072" s="2">
        <v>82</v>
      </c>
      <c r="AA1072" s="1">
        <v>2.2000000000000002</v>
      </c>
      <c r="AB1072" s="1">
        <v>78.3</v>
      </c>
    </row>
    <row r="1073" spans="1:28">
      <c r="A1073">
        <v>1993</v>
      </c>
      <c r="B1073" s="6">
        <v>8</v>
      </c>
      <c r="C1073" s="6">
        <v>266</v>
      </c>
      <c r="J1073" s="3">
        <v>7.3</v>
      </c>
      <c r="K1073" s="3">
        <v>39</v>
      </c>
      <c r="L1073" s="3">
        <v>10</v>
      </c>
      <c r="M1073" s="3">
        <f t="shared" si="24"/>
        <v>49</v>
      </c>
      <c r="N1073" s="4">
        <v>1.4</v>
      </c>
      <c r="O1073">
        <v>1.29</v>
      </c>
      <c r="P1073" s="1">
        <v>23</v>
      </c>
      <c r="R1073" s="1">
        <v>37</v>
      </c>
      <c r="S1073" s="1">
        <v>3</v>
      </c>
      <c r="T1073" s="1">
        <v>8.3000000000000007</v>
      </c>
      <c r="U1073" s="2">
        <v>99</v>
      </c>
      <c r="V1073" s="2">
        <v>142</v>
      </c>
      <c r="X1073" s="3">
        <v>26</v>
      </c>
      <c r="Y1073" s="3">
        <f t="shared" si="23"/>
        <v>78.800000000000011</v>
      </c>
      <c r="Z1073" s="2">
        <v>79</v>
      </c>
      <c r="AA1073" s="1">
        <v>3.6</v>
      </c>
      <c r="AB1073" s="1">
        <v>75.2</v>
      </c>
    </row>
    <row r="1074" spans="1:28">
      <c r="A1074">
        <v>1993</v>
      </c>
      <c r="B1074" s="6">
        <v>9</v>
      </c>
      <c r="C1074" s="6">
        <v>276</v>
      </c>
      <c r="J1074" s="3">
        <v>5.2</v>
      </c>
      <c r="K1074" s="3">
        <v>38</v>
      </c>
      <c r="L1074" s="3">
        <v>10</v>
      </c>
      <c r="M1074" s="3">
        <f t="shared" si="24"/>
        <v>48</v>
      </c>
      <c r="N1074" s="4">
        <v>1.3</v>
      </c>
      <c r="O1074">
        <v>0.72</v>
      </c>
      <c r="P1074" s="1">
        <v>24</v>
      </c>
      <c r="R1074" s="1">
        <v>35</v>
      </c>
      <c r="S1074" s="1">
        <v>3</v>
      </c>
      <c r="T1074" s="1">
        <v>8.4</v>
      </c>
      <c r="U1074" s="2">
        <v>101</v>
      </c>
      <c r="V1074" s="2">
        <v>140</v>
      </c>
      <c r="X1074" s="3">
        <v>26.5</v>
      </c>
      <c r="Y1074" s="3">
        <f t="shared" si="23"/>
        <v>79.7</v>
      </c>
      <c r="Z1074" s="2">
        <v>73</v>
      </c>
      <c r="AA1074" s="1">
        <v>4.6100000000000003</v>
      </c>
      <c r="AB1074" s="1">
        <v>67.7</v>
      </c>
    </row>
    <row r="1075" spans="1:28">
      <c r="A1075">
        <v>1993</v>
      </c>
      <c r="B1075" s="6">
        <v>10</v>
      </c>
      <c r="C1075" s="6">
        <v>296</v>
      </c>
      <c r="J1075" s="3">
        <v>2.9</v>
      </c>
      <c r="K1075" s="3">
        <v>44</v>
      </c>
      <c r="L1075" s="3">
        <v>11</v>
      </c>
      <c r="M1075" s="3">
        <f t="shared" si="24"/>
        <v>55</v>
      </c>
      <c r="N1075" s="4">
        <v>1.8</v>
      </c>
      <c r="O1075"/>
      <c r="P1075" s="1">
        <v>31</v>
      </c>
      <c r="R1075" s="1">
        <v>39</v>
      </c>
      <c r="S1075" s="1">
        <v>4.3</v>
      </c>
      <c r="T1075" s="1">
        <v>8.5</v>
      </c>
      <c r="U1075" s="2">
        <v>114</v>
      </c>
      <c r="V1075" s="2">
        <v>157</v>
      </c>
      <c r="X1075" s="3">
        <v>17.5</v>
      </c>
      <c r="Y1075" s="3">
        <f t="shared" si="23"/>
        <v>63.5</v>
      </c>
      <c r="Z1075" s="2">
        <v>60</v>
      </c>
      <c r="AA1075" s="1">
        <v>3.29</v>
      </c>
      <c r="AB1075" s="1">
        <v>54.7</v>
      </c>
    </row>
    <row r="1076" spans="1:28">
      <c r="A1076">
        <v>1993</v>
      </c>
      <c r="B1076" s="6">
        <v>11</v>
      </c>
      <c r="C1076" s="6">
        <v>221</v>
      </c>
      <c r="J1076" s="3">
        <v>4.8</v>
      </c>
      <c r="K1076" s="3">
        <v>26</v>
      </c>
      <c r="L1076" s="3">
        <v>6</v>
      </c>
      <c r="M1076" s="3">
        <f t="shared" si="24"/>
        <v>32</v>
      </c>
      <c r="N1076" s="4">
        <v>1.6</v>
      </c>
      <c r="O1076">
        <v>1.08</v>
      </c>
      <c r="P1076" s="1">
        <v>21</v>
      </c>
      <c r="R1076" s="1">
        <v>35</v>
      </c>
      <c r="S1076" s="1">
        <v>3.1</v>
      </c>
      <c r="T1076" s="1">
        <v>8.1999999999999993</v>
      </c>
      <c r="U1076" s="2">
        <v>103</v>
      </c>
      <c r="V1076" s="2">
        <v>145</v>
      </c>
      <c r="X1076" s="3">
        <v>12.5</v>
      </c>
      <c r="Y1076" s="3">
        <f t="shared" si="23"/>
        <v>54.5</v>
      </c>
      <c r="Z1076" s="2">
        <v>51</v>
      </c>
      <c r="AA1076" s="1">
        <v>4.22</v>
      </c>
      <c r="AB1076" s="1">
        <v>45.7</v>
      </c>
    </row>
    <row r="1077" spans="1:28">
      <c r="A1077">
        <v>1993</v>
      </c>
      <c r="B1077" s="6">
        <v>12</v>
      </c>
      <c r="C1077" s="6">
        <v>165</v>
      </c>
      <c r="J1077" s="3">
        <v>6.5</v>
      </c>
      <c r="K1077" s="3">
        <v>26</v>
      </c>
      <c r="L1077" s="3">
        <v>6</v>
      </c>
      <c r="M1077" s="3">
        <f t="shared" si="24"/>
        <v>32</v>
      </c>
      <c r="N1077" s="4">
        <v>1.7</v>
      </c>
      <c r="O1077"/>
      <c r="P1077" s="1">
        <v>20</v>
      </c>
      <c r="R1077" s="1">
        <v>20</v>
      </c>
      <c r="S1077" s="1">
        <v>3</v>
      </c>
      <c r="T1077" s="1">
        <v>7.8</v>
      </c>
      <c r="U1077" s="2">
        <v>61</v>
      </c>
      <c r="V1077" s="2">
        <v>92</v>
      </c>
      <c r="X1077" s="3">
        <v>8</v>
      </c>
      <c r="Y1077" s="3">
        <f t="shared" si="23"/>
        <v>46.4</v>
      </c>
      <c r="Z1077" s="2">
        <v>45</v>
      </c>
      <c r="AA1077" s="1">
        <v>4.24</v>
      </c>
      <c r="AB1077" s="1">
        <v>35</v>
      </c>
    </row>
    <row r="1078" spans="1:28">
      <c r="A1078">
        <v>1994</v>
      </c>
      <c r="B1078" s="6">
        <v>1</v>
      </c>
      <c r="C1078" s="6">
        <v>202</v>
      </c>
      <c r="J1078" s="3">
        <v>8.3000000000000007</v>
      </c>
      <c r="K1078" s="3">
        <v>30</v>
      </c>
      <c r="L1078" s="3">
        <v>7</v>
      </c>
      <c r="M1078" s="3">
        <f t="shared" si="24"/>
        <v>37</v>
      </c>
      <c r="N1078" s="4">
        <v>2.1</v>
      </c>
      <c r="O1078"/>
      <c r="P1078" s="1">
        <v>30</v>
      </c>
      <c r="R1078" s="1">
        <v>27</v>
      </c>
      <c r="S1078" s="1">
        <v>2.2999999999999998</v>
      </c>
      <c r="T1078" s="1">
        <v>7.93</v>
      </c>
      <c r="U1078" s="2">
        <v>69</v>
      </c>
      <c r="V1078" s="2">
        <v>109</v>
      </c>
      <c r="X1078" s="3">
        <v>0.75</v>
      </c>
      <c r="Y1078" s="3">
        <f t="shared" si="23"/>
        <v>33.35</v>
      </c>
      <c r="Z1078" s="2">
        <v>38</v>
      </c>
      <c r="AA1078" s="1">
        <v>4.53</v>
      </c>
      <c r="AB1078" s="1">
        <v>25.9</v>
      </c>
    </row>
    <row r="1079" spans="1:28">
      <c r="A1079">
        <v>1994</v>
      </c>
      <c r="B1079" s="6">
        <v>2</v>
      </c>
      <c r="C1079" s="6">
        <v>176</v>
      </c>
      <c r="J1079" s="3">
        <v>7.2</v>
      </c>
      <c r="K1079" s="3">
        <v>22</v>
      </c>
      <c r="L1079" s="3">
        <v>5</v>
      </c>
      <c r="M1079" s="3">
        <f t="shared" si="24"/>
        <v>27</v>
      </c>
      <c r="N1079" s="4">
        <v>1.5</v>
      </c>
      <c r="O1079">
        <v>1.78</v>
      </c>
      <c r="P1079" s="1">
        <v>25</v>
      </c>
      <c r="R1079" s="1">
        <v>21</v>
      </c>
      <c r="S1079" s="1">
        <v>2.2000000000000002</v>
      </c>
      <c r="T1079" s="1">
        <v>7.71</v>
      </c>
      <c r="U1079" s="2">
        <v>48</v>
      </c>
      <c r="V1079" s="2">
        <v>78</v>
      </c>
      <c r="X1079" s="3">
        <v>2</v>
      </c>
      <c r="Y1079" s="3">
        <f t="shared" si="23"/>
        <v>35.6</v>
      </c>
      <c r="Z1079" s="2">
        <v>40</v>
      </c>
      <c r="AA1079" s="1">
        <v>4.75</v>
      </c>
      <c r="AB1079" s="1">
        <v>32.799999999999997</v>
      </c>
    </row>
    <row r="1080" spans="1:28">
      <c r="A1080">
        <v>1994</v>
      </c>
      <c r="B1080" s="6">
        <v>3</v>
      </c>
      <c r="C1080" s="6">
        <v>124</v>
      </c>
      <c r="J1080" s="3">
        <v>8.6999999999999993</v>
      </c>
      <c r="K1080" s="3">
        <v>20</v>
      </c>
      <c r="L1080" s="3">
        <v>5</v>
      </c>
      <c r="M1080" s="3">
        <f t="shared" si="24"/>
        <v>25</v>
      </c>
      <c r="N1080" s="4">
        <v>2</v>
      </c>
      <c r="O1080">
        <v>1.38</v>
      </c>
      <c r="P1080" s="1">
        <v>16</v>
      </c>
      <c r="R1080" s="1">
        <v>20</v>
      </c>
      <c r="S1080" s="1">
        <v>2</v>
      </c>
      <c r="T1080" s="1">
        <v>7.68</v>
      </c>
      <c r="U1080" s="2">
        <v>46</v>
      </c>
      <c r="V1080" s="2">
        <v>74</v>
      </c>
      <c r="X1080" s="3">
        <v>6.5</v>
      </c>
      <c r="Y1080" s="3">
        <f t="shared" ref="Y1080:Y1143" si="25">X1080*1.8+32</f>
        <v>43.7</v>
      </c>
      <c r="Z1080" s="2">
        <v>44</v>
      </c>
      <c r="AA1080" s="1">
        <v>8.31</v>
      </c>
      <c r="AB1080" s="1">
        <v>41.7</v>
      </c>
    </row>
    <row r="1081" spans="1:28">
      <c r="A1081">
        <v>1994</v>
      </c>
      <c r="B1081" s="6">
        <v>4</v>
      </c>
      <c r="C1081" s="6">
        <v>164</v>
      </c>
      <c r="J1081" s="3">
        <v>7.1</v>
      </c>
      <c r="K1081" s="3">
        <v>25</v>
      </c>
      <c r="L1081" s="3">
        <v>7</v>
      </c>
      <c r="M1081" s="3">
        <f t="shared" si="24"/>
        <v>32</v>
      </c>
      <c r="N1081" s="4">
        <v>1.9</v>
      </c>
      <c r="O1081">
        <v>1.58</v>
      </c>
      <c r="P1081" s="1">
        <v>13</v>
      </c>
      <c r="R1081" s="1">
        <v>22</v>
      </c>
      <c r="S1081" s="1">
        <v>1.9</v>
      </c>
      <c r="T1081" s="1">
        <v>7.96</v>
      </c>
      <c r="U1081" s="2">
        <v>65</v>
      </c>
      <c r="V1081" s="2">
        <v>94</v>
      </c>
      <c r="X1081" s="3">
        <v>13.9</v>
      </c>
      <c r="Y1081" s="3">
        <f t="shared" si="25"/>
        <v>57.019999999999996</v>
      </c>
      <c r="Z1081" s="2">
        <v>59</v>
      </c>
      <c r="AA1081" s="1">
        <v>2.76</v>
      </c>
      <c r="AB1081" s="1">
        <v>57.8</v>
      </c>
    </row>
    <row r="1082" spans="1:28">
      <c r="A1082">
        <v>1994</v>
      </c>
      <c r="B1082" s="6">
        <v>5</v>
      </c>
      <c r="C1082" s="6">
        <v>212</v>
      </c>
      <c r="J1082" s="3">
        <v>1.3</v>
      </c>
      <c r="K1082" s="3">
        <v>31</v>
      </c>
      <c r="L1082" s="3">
        <v>6</v>
      </c>
      <c r="M1082" s="3">
        <f t="shared" si="24"/>
        <v>37</v>
      </c>
      <c r="N1082" s="4">
        <v>1.8</v>
      </c>
      <c r="O1082">
        <v>1.39</v>
      </c>
      <c r="P1082" s="1">
        <v>14</v>
      </c>
      <c r="R1082" s="1">
        <v>24</v>
      </c>
      <c r="S1082" s="1">
        <v>2.2000000000000002</v>
      </c>
      <c r="T1082" s="1">
        <v>7.94</v>
      </c>
      <c r="U1082" s="2">
        <v>73</v>
      </c>
      <c r="V1082" s="2">
        <v>106</v>
      </c>
      <c r="X1082" s="3">
        <v>19.3</v>
      </c>
      <c r="Y1082" s="3">
        <f t="shared" si="25"/>
        <v>66.740000000000009</v>
      </c>
      <c r="Z1082" s="2">
        <v>67</v>
      </c>
      <c r="AA1082" s="1">
        <v>3.38</v>
      </c>
      <c r="AB1082" s="1">
        <v>59.1</v>
      </c>
    </row>
    <row r="1083" spans="1:28">
      <c r="A1083">
        <v>1994</v>
      </c>
      <c r="B1083" s="6">
        <v>6</v>
      </c>
      <c r="C1083" s="6">
        <v>236</v>
      </c>
      <c r="J1083" s="3">
        <v>5.4</v>
      </c>
      <c r="K1083" s="3">
        <v>36</v>
      </c>
      <c r="L1083" s="3">
        <v>10</v>
      </c>
      <c r="M1083" s="3">
        <f t="shared" si="24"/>
        <v>46</v>
      </c>
      <c r="N1083" s="4">
        <v>1</v>
      </c>
      <c r="O1083">
        <v>0.99</v>
      </c>
      <c r="P1083" s="1">
        <v>17</v>
      </c>
      <c r="R1083" s="1">
        <v>30</v>
      </c>
      <c r="S1083" s="1">
        <v>2.7</v>
      </c>
      <c r="T1083" s="1">
        <v>7.75</v>
      </c>
      <c r="U1083" s="2">
        <v>94</v>
      </c>
      <c r="V1083" s="2">
        <v>133</v>
      </c>
      <c r="X1083" s="3">
        <v>26</v>
      </c>
      <c r="Y1083" s="3">
        <f t="shared" si="25"/>
        <v>78.800000000000011</v>
      </c>
      <c r="Z1083" s="2">
        <v>80</v>
      </c>
      <c r="AA1083" s="1">
        <v>2.41</v>
      </c>
      <c r="AB1083" s="1">
        <v>74.2</v>
      </c>
    </row>
    <row r="1084" spans="1:28">
      <c r="A1084">
        <v>1994</v>
      </c>
      <c r="B1084" s="6">
        <v>7</v>
      </c>
      <c r="C1084" s="6">
        <v>227</v>
      </c>
      <c r="J1084" s="3">
        <v>4.5</v>
      </c>
      <c r="K1084" s="3">
        <v>35</v>
      </c>
      <c r="L1084" s="3">
        <v>9</v>
      </c>
      <c r="M1084" s="3">
        <f t="shared" si="24"/>
        <v>44</v>
      </c>
      <c r="N1084" s="4">
        <v>0.8</v>
      </c>
      <c r="O1084">
        <v>0.5</v>
      </c>
      <c r="P1084" s="1">
        <v>22</v>
      </c>
      <c r="R1084" s="1">
        <v>36</v>
      </c>
      <c r="S1084" s="1">
        <v>3.3</v>
      </c>
      <c r="T1084" s="1">
        <v>7.66</v>
      </c>
      <c r="U1084" s="2">
        <v>92</v>
      </c>
      <c r="V1084" s="2">
        <v>130</v>
      </c>
      <c r="X1084" s="3">
        <v>28.8</v>
      </c>
      <c r="Y1084" s="3">
        <f t="shared" si="25"/>
        <v>83.84</v>
      </c>
      <c r="Z1084" s="2">
        <v>83</v>
      </c>
      <c r="AA1084" s="1">
        <v>5.7</v>
      </c>
      <c r="AB1084" s="1">
        <v>77.400000000000006</v>
      </c>
    </row>
    <row r="1085" spans="1:28">
      <c r="A1085">
        <v>1994</v>
      </c>
      <c r="B1085" s="6">
        <v>8</v>
      </c>
      <c r="C1085" s="6">
        <v>221</v>
      </c>
      <c r="J1085" s="3">
        <v>7.9</v>
      </c>
      <c r="K1085" s="3">
        <v>33</v>
      </c>
      <c r="L1085" s="3">
        <v>8</v>
      </c>
      <c r="M1085" s="3">
        <f t="shared" si="24"/>
        <v>41</v>
      </c>
      <c r="N1085" s="4">
        <v>1.3</v>
      </c>
      <c r="O1085">
        <v>0.97</v>
      </c>
      <c r="P1085" s="1">
        <v>16</v>
      </c>
      <c r="R1085" s="1">
        <v>26</v>
      </c>
      <c r="S1085" s="1">
        <v>3.6</v>
      </c>
      <c r="T1085" s="1">
        <v>7.78</v>
      </c>
      <c r="U1085" s="2">
        <v>88</v>
      </c>
      <c r="V1085" s="2">
        <v>117</v>
      </c>
      <c r="X1085" s="3">
        <v>25.583333333333332</v>
      </c>
      <c r="Y1085" s="3">
        <f t="shared" si="25"/>
        <v>78.05</v>
      </c>
      <c r="Z1085" s="2">
        <v>79</v>
      </c>
      <c r="AA1085" s="1">
        <v>5.31</v>
      </c>
      <c r="AB1085" s="1">
        <v>71.599999999999994</v>
      </c>
    </row>
    <row r="1086" spans="1:28">
      <c r="A1086">
        <v>1994</v>
      </c>
      <c r="B1086" s="6">
        <v>9</v>
      </c>
      <c r="C1086" s="6">
        <v>215</v>
      </c>
      <c r="J1086" s="3">
        <v>5.0999999999999996</v>
      </c>
      <c r="K1086" s="3">
        <v>39</v>
      </c>
      <c r="L1086" s="3">
        <v>9</v>
      </c>
      <c r="M1086" s="3">
        <f t="shared" si="24"/>
        <v>48</v>
      </c>
      <c r="N1086" s="4">
        <v>1.6</v>
      </c>
      <c r="O1086">
        <v>1.04</v>
      </c>
      <c r="P1086" s="1">
        <v>22</v>
      </c>
      <c r="R1086" s="1">
        <v>36</v>
      </c>
      <c r="S1086" s="1">
        <v>3.2</v>
      </c>
      <c r="T1086" s="1">
        <v>8.1300000000000008</v>
      </c>
      <c r="U1086" s="2">
        <v>99</v>
      </c>
      <c r="V1086" s="2">
        <v>138</v>
      </c>
      <c r="X1086" s="3">
        <v>22.5</v>
      </c>
      <c r="Y1086" s="3">
        <f t="shared" si="25"/>
        <v>72.5</v>
      </c>
      <c r="Z1086" s="2">
        <v>72</v>
      </c>
      <c r="AA1086" s="1">
        <v>3.31</v>
      </c>
      <c r="AB1086" s="1">
        <v>65.599999999999994</v>
      </c>
    </row>
    <row r="1087" spans="1:28">
      <c r="A1087">
        <v>1994</v>
      </c>
      <c r="B1087" s="6">
        <v>10</v>
      </c>
      <c r="C1087" s="6">
        <v>273</v>
      </c>
      <c r="J1087" s="3">
        <v>3.1</v>
      </c>
      <c r="K1087" s="3">
        <v>43</v>
      </c>
      <c r="L1087" s="3">
        <v>10</v>
      </c>
      <c r="M1087" s="3">
        <f t="shared" si="24"/>
        <v>53</v>
      </c>
      <c r="N1087" s="4">
        <v>2</v>
      </c>
      <c r="O1087"/>
      <c r="P1087" s="1">
        <v>25</v>
      </c>
      <c r="R1087" s="1">
        <v>41</v>
      </c>
      <c r="S1087" s="1">
        <v>3.6</v>
      </c>
      <c r="T1087" s="1">
        <v>8.1999999999999993</v>
      </c>
      <c r="U1087" s="2">
        <v>118</v>
      </c>
      <c r="V1087" s="2">
        <v>152</v>
      </c>
      <c r="X1087" s="3">
        <v>16.125</v>
      </c>
      <c r="Y1087" s="3">
        <f t="shared" si="25"/>
        <v>61.025000000000006</v>
      </c>
      <c r="Z1087" s="2">
        <v>63</v>
      </c>
      <c r="AA1087" s="1">
        <v>1.1299999999999999</v>
      </c>
      <c r="AB1087" s="1">
        <v>54.5</v>
      </c>
    </row>
    <row r="1088" spans="1:28">
      <c r="A1088">
        <v>1994</v>
      </c>
      <c r="B1088" s="6">
        <v>11</v>
      </c>
      <c r="C1088" s="6">
        <v>324</v>
      </c>
      <c r="J1088" s="3">
        <v>5.0999999999999996</v>
      </c>
      <c r="K1088" s="3">
        <v>43</v>
      </c>
      <c r="L1088" s="3">
        <v>10</v>
      </c>
      <c r="M1088" s="3">
        <f t="shared" si="24"/>
        <v>53</v>
      </c>
      <c r="N1088" s="4">
        <v>1.9</v>
      </c>
      <c r="O1088"/>
      <c r="P1088" s="1">
        <v>21</v>
      </c>
      <c r="R1088" s="1">
        <v>52</v>
      </c>
      <c r="S1088" s="1">
        <v>3.4</v>
      </c>
      <c r="T1088" s="1">
        <v>8.08</v>
      </c>
      <c r="U1088" s="2">
        <v>108</v>
      </c>
      <c r="V1088" s="2">
        <v>149</v>
      </c>
      <c r="X1088" s="3">
        <v>12.571428571428571</v>
      </c>
      <c r="Y1088" s="3">
        <f t="shared" si="25"/>
        <v>54.628571428571433</v>
      </c>
      <c r="Z1088" s="2">
        <v>57</v>
      </c>
      <c r="AA1088" s="1">
        <v>3.36</v>
      </c>
      <c r="AB1088" s="1">
        <v>50</v>
      </c>
    </row>
    <row r="1089" spans="1:28">
      <c r="A1089">
        <v>1994</v>
      </c>
      <c r="B1089" s="6">
        <v>12</v>
      </c>
      <c r="C1089" s="6">
        <v>150</v>
      </c>
      <c r="J1089" s="3">
        <v>6</v>
      </c>
      <c r="K1089" s="3">
        <v>29</v>
      </c>
      <c r="L1089" s="3">
        <v>8</v>
      </c>
      <c r="M1089" s="3">
        <f t="shared" si="24"/>
        <v>37</v>
      </c>
      <c r="N1089" s="4">
        <v>2</v>
      </c>
      <c r="O1089"/>
      <c r="P1089" s="1">
        <v>15</v>
      </c>
      <c r="R1089" s="1">
        <v>24</v>
      </c>
      <c r="S1089" s="1">
        <v>4.5999999999999996</v>
      </c>
      <c r="T1089" s="1">
        <v>7.95</v>
      </c>
      <c r="U1089" s="2">
        <v>75</v>
      </c>
      <c r="V1089" s="2">
        <v>115</v>
      </c>
      <c r="X1089" s="3">
        <v>5</v>
      </c>
      <c r="Y1089" s="3">
        <f t="shared" si="25"/>
        <v>41</v>
      </c>
      <c r="Z1089" s="2">
        <v>46</v>
      </c>
      <c r="AA1089" s="1">
        <v>2.2000000000000002</v>
      </c>
      <c r="AB1089" s="1">
        <v>40.700000000000003</v>
      </c>
    </row>
    <row r="1090" spans="1:28">
      <c r="A1090">
        <v>1995</v>
      </c>
      <c r="B1090" s="6">
        <v>1</v>
      </c>
      <c r="C1090" s="6">
        <v>256</v>
      </c>
      <c r="J1090" s="3">
        <v>3.1</v>
      </c>
      <c r="K1090" s="3">
        <v>29</v>
      </c>
      <c r="L1090" s="3">
        <v>7</v>
      </c>
      <c r="M1090" s="3">
        <f t="shared" si="24"/>
        <v>36</v>
      </c>
      <c r="N1090" s="4">
        <v>2.4</v>
      </c>
      <c r="O1090">
        <v>1.39</v>
      </c>
      <c r="P1090" s="1">
        <v>13</v>
      </c>
      <c r="R1090" s="1">
        <v>27</v>
      </c>
      <c r="S1090" s="1">
        <v>2.4</v>
      </c>
      <c r="T1090" s="1">
        <v>7.96</v>
      </c>
      <c r="U1090" s="2">
        <v>66</v>
      </c>
      <c r="V1090" s="2">
        <v>102</v>
      </c>
      <c r="X1090" s="3">
        <v>3.6</v>
      </c>
      <c r="Y1090" s="3">
        <f t="shared" si="25"/>
        <v>38.480000000000004</v>
      </c>
      <c r="Z1090" s="2">
        <v>41</v>
      </c>
      <c r="AA1090" s="1">
        <v>3.89</v>
      </c>
      <c r="AB1090" s="1">
        <v>36.4</v>
      </c>
    </row>
    <row r="1091" spans="1:28">
      <c r="A1091">
        <v>1995</v>
      </c>
      <c r="B1091" s="6">
        <v>2</v>
      </c>
      <c r="C1091" s="6">
        <v>228</v>
      </c>
      <c r="J1091" s="3">
        <v>9.2100000000000009</v>
      </c>
      <c r="K1091" s="3">
        <v>34</v>
      </c>
      <c r="L1091" s="3">
        <v>8</v>
      </c>
      <c r="M1091" s="3">
        <f t="shared" si="24"/>
        <v>42</v>
      </c>
      <c r="N1091" s="4">
        <v>2.8</v>
      </c>
      <c r="O1091"/>
      <c r="P1091" s="1">
        <v>22</v>
      </c>
      <c r="R1091" s="1">
        <v>30</v>
      </c>
      <c r="S1091" s="1">
        <v>2.1</v>
      </c>
      <c r="T1091" s="1">
        <v>8.07</v>
      </c>
      <c r="U1091" s="2">
        <v>81</v>
      </c>
      <c r="V1091" s="2">
        <v>119</v>
      </c>
      <c r="X1091" s="3">
        <v>2.5</v>
      </c>
      <c r="Y1091" s="3">
        <f t="shared" si="25"/>
        <v>36.5</v>
      </c>
      <c r="Z1091" s="2">
        <v>38</v>
      </c>
      <c r="AA1091" s="1">
        <v>1.99</v>
      </c>
      <c r="AB1091" s="1">
        <v>31.4</v>
      </c>
    </row>
    <row r="1092" spans="1:28">
      <c r="A1092">
        <v>1995</v>
      </c>
      <c r="B1092" s="6">
        <v>3</v>
      </c>
      <c r="C1092" s="6">
        <v>196</v>
      </c>
      <c r="J1092" s="3">
        <v>5.6</v>
      </c>
      <c r="K1092" s="3">
        <v>29</v>
      </c>
      <c r="L1092" s="3">
        <v>7</v>
      </c>
      <c r="M1092" s="3">
        <f t="shared" si="24"/>
        <v>36</v>
      </c>
      <c r="N1092" s="4">
        <v>1.6</v>
      </c>
      <c r="O1092"/>
      <c r="P1092" s="1">
        <v>19</v>
      </c>
      <c r="R1092" s="1">
        <v>24</v>
      </c>
      <c r="S1092" s="1">
        <v>2.2000000000000002</v>
      </c>
      <c r="T1092" s="1">
        <v>7.97</v>
      </c>
      <c r="U1092" s="2">
        <v>67</v>
      </c>
      <c r="V1092" s="2">
        <v>101</v>
      </c>
      <c r="X1092" s="3">
        <v>11.5</v>
      </c>
      <c r="Y1092" s="3">
        <f t="shared" si="25"/>
        <v>52.7</v>
      </c>
      <c r="Z1092" s="2">
        <v>52</v>
      </c>
      <c r="AA1092" s="1">
        <v>1.87</v>
      </c>
      <c r="AB1092" s="1">
        <v>45.5</v>
      </c>
    </row>
    <row r="1093" spans="1:28">
      <c r="A1093">
        <v>1995</v>
      </c>
      <c r="B1093" s="6">
        <v>4</v>
      </c>
      <c r="C1093" s="6">
        <v>203</v>
      </c>
      <c r="J1093" s="3">
        <v>2</v>
      </c>
      <c r="K1093" s="3">
        <v>35</v>
      </c>
      <c r="L1093" s="3">
        <v>8</v>
      </c>
      <c r="M1093" s="3">
        <f t="shared" si="24"/>
        <v>43</v>
      </c>
      <c r="N1093" s="4">
        <v>1.6</v>
      </c>
      <c r="O1093">
        <v>1.0900000000000001</v>
      </c>
      <c r="P1093" s="1">
        <v>19</v>
      </c>
      <c r="R1093" s="1">
        <v>28</v>
      </c>
      <c r="S1093" s="1">
        <v>1.8</v>
      </c>
      <c r="T1093" s="1">
        <v>7.97</v>
      </c>
      <c r="U1093" s="2">
        <v>83</v>
      </c>
      <c r="V1093" s="2">
        <v>122</v>
      </c>
      <c r="X1093" s="3">
        <v>13.14</v>
      </c>
      <c r="Y1093" s="3">
        <f t="shared" si="25"/>
        <v>55.652000000000001</v>
      </c>
      <c r="Z1093" s="2">
        <v>59</v>
      </c>
      <c r="AA1093" s="1">
        <v>2.39</v>
      </c>
      <c r="AB1093" s="1">
        <v>52.6</v>
      </c>
    </row>
    <row r="1094" spans="1:28">
      <c r="A1094">
        <v>1995</v>
      </c>
      <c r="B1094" s="6">
        <v>5</v>
      </c>
      <c r="C1094" s="6">
        <v>200</v>
      </c>
      <c r="J1094" s="3">
        <v>6</v>
      </c>
      <c r="K1094" s="3">
        <v>30</v>
      </c>
      <c r="L1094" s="3">
        <v>6</v>
      </c>
      <c r="M1094" s="3">
        <f t="shared" si="24"/>
        <v>36</v>
      </c>
      <c r="N1094" s="4">
        <v>1.4</v>
      </c>
      <c r="O1094">
        <v>0.83</v>
      </c>
      <c r="P1094" s="1">
        <v>16</v>
      </c>
      <c r="R1094" s="1">
        <v>29</v>
      </c>
      <c r="S1094" s="1">
        <v>1.8</v>
      </c>
      <c r="T1094" s="1">
        <v>7.64</v>
      </c>
      <c r="U1094" s="2">
        <v>67</v>
      </c>
      <c r="V1094" s="2">
        <v>100</v>
      </c>
      <c r="X1094" s="3">
        <v>19.114285714285717</v>
      </c>
      <c r="Y1094" s="3">
        <f t="shared" si="25"/>
        <v>66.405714285714282</v>
      </c>
      <c r="Z1094" s="2">
        <v>66</v>
      </c>
      <c r="AA1094" s="1">
        <v>4.5</v>
      </c>
      <c r="AB1094" s="1">
        <v>61.9</v>
      </c>
    </row>
    <row r="1095" spans="1:28">
      <c r="A1095">
        <v>1995</v>
      </c>
      <c r="B1095" s="6">
        <v>6</v>
      </c>
      <c r="C1095" s="6">
        <v>185</v>
      </c>
      <c r="J1095" s="3">
        <v>5.3</v>
      </c>
      <c r="K1095" s="3">
        <v>32</v>
      </c>
      <c r="L1095" s="3">
        <v>7</v>
      </c>
      <c r="M1095" s="3">
        <f t="shared" si="24"/>
        <v>39</v>
      </c>
      <c r="N1095" s="4">
        <v>1.3</v>
      </c>
      <c r="O1095">
        <v>1.07</v>
      </c>
      <c r="P1095" s="1">
        <v>17</v>
      </c>
      <c r="R1095" s="1">
        <v>29</v>
      </c>
      <c r="S1095" s="1">
        <v>3.3</v>
      </c>
      <c r="T1095" s="1">
        <v>7.73</v>
      </c>
      <c r="U1095" s="2">
        <v>74</v>
      </c>
      <c r="V1095" s="2">
        <v>111</v>
      </c>
      <c r="X1095" s="3">
        <v>24</v>
      </c>
      <c r="Y1095" s="3">
        <f t="shared" si="25"/>
        <v>75.2</v>
      </c>
      <c r="Z1095" s="2">
        <v>76</v>
      </c>
      <c r="AA1095" s="1">
        <v>3.92</v>
      </c>
      <c r="AB1095" s="1">
        <v>71.2</v>
      </c>
    </row>
    <row r="1096" spans="1:28">
      <c r="A1096">
        <v>1995</v>
      </c>
      <c r="B1096" s="6">
        <v>7</v>
      </c>
      <c r="C1096" s="6">
        <v>220</v>
      </c>
      <c r="J1096" s="3">
        <v>8.3000000000000007</v>
      </c>
      <c r="K1096" s="3">
        <v>31</v>
      </c>
      <c r="L1096" s="3">
        <v>6</v>
      </c>
      <c r="M1096" s="3">
        <f t="shared" si="24"/>
        <v>37</v>
      </c>
      <c r="N1096" s="4">
        <v>0.9</v>
      </c>
      <c r="O1096"/>
      <c r="P1096" s="1">
        <v>16</v>
      </c>
      <c r="R1096" s="1">
        <v>28</v>
      </c>
      <c r="S1096" s="1">
        <v>3.3</v>
      </c>
      <c r="T1096" s="1">
        <v>7.8</v>
      </c>
      <c r="U1096" s="2">
        <v>73</v>
      </c>
      <c r="V1096" s="2">
        <v>104</v>
      </c>
      <c r="X1096" s="3">
        <v>27.25</v>
      </c>
      <c r="Y1096" s="3">
        <f t="shared" si="25"/>
        <v>81.050000000000011</v>
      </c>
      <c r="Z1096" s="2">
        <v>81</v>
      </c>
      <c r="AA1096" s="1">
        <v>3.13</v>
      </c>
      <c r="AB1096" s="1">
        <v>77.599999999999994</v>
      </c>
    </row>
    <row r="1097" spans="1:28">
      <c r="A1097">
        <v>1995</v>
      </c>
      <c r="B1097" s="6">
        <v>8</v>
      </c>
      <c r="C1097" s="6">
        <v>187</v>
      </c>
      <c r="J1097" s="3">
        <v>6.9</v>
      </c>
      <c r="K1097" s="3">
        <v>36</v>
      </c>
      <c r="L1097" s="3">
        <v>8</v>
      </c>
      <c r="M1097" s="3">
        <f t="shared" si="24"/>
        <v>44</v>
      </c>
      <c r="N1097" s="4">
        <v>1.2</v>
      </c>
      <c r="O1097"/>
      <c r="P1097" s="1">
        <v>13</v>
      </c>
      <c r="R1097" s="1">
        <v>40</v>
      </c>
      <c r="S1097" s="1">
        <v>2.7</v>
      </c>
      <c r="T1097" s="1">
        <v>8.2200000000000006</v>
      </c>
      <c r="U1097" s="2">
        <v>88</v>
      </c>
      <c r="V1097" s="2">
        <v>126</v>
      </c>
      <c r="X1097" s="3">
        <v>29</v>
      </c>
      <c r="Y1097" s="3">
        <f t="shared" si="25"/>
        <v>84.2</v>
      </c>
      <c r="Z1097" s="2">
        <v>85</v>
      </c>
      <c r="AA1097" s="1">
        <v>1.96</v>
      </c>
      <c r="AB1097" s="1">
        <v>76.3</v>
      </c>
    </row>
    <row r="1098" spans="1:28">
      <c r="A1098">
        <v>1995</v>
      </c>
      <c r="B1098" s="6">
        <v>9</v>
      </c>
      <c r="C1098" s="6">
        <v>217</v>
      </c>
      <c r="J1098" s="3">
        <v>4.2</v>
      </c>
      <c r="K1098" s="3">
        <v>41</v>
      </c>
      <c r="L1098" s="3">
        <v>11</v>
      </c>
      <c r="M1098" s="3">
        <f t="shared" si="24"/>
        <v>52</v>
      </c>
      <c r="N1098" s="4">
        <v>0.7</v>
      </c>
      <c r="O1098"/>
      <c r="P1098" s="1">
        <v>25</v>
      </c>
      <c r="R1098" s="1">
        <v>52</v>
      </c>
      <c r="S1098" s="1">
        <v>3.6</v>
      </c>
      <c r="T1098" s="1">
        <v>8.43</v>
      </c>
      <c r="U1098" s="2">
        <v>100</v>
      </c>
      <c r="V1098" s="2">
        <v>152</v>
      </c>
      <c r="X1098" s="3">
        <v>22.625</v>
      </c>
      <c r="Y1098" s="3">
        <f t="shared" si="25"/>
        <v>72.724999999999994</v>
      </c>
      <c r="Z1098" s="2">
        <v>76</v>
      </c>
      <c r="AA1098" s="1">
        <v>2.99</v>
      </c>
      <c r="AB1098" s="1">
        <v>66.7</v>
      </c>
    </row>
    <row r="1099" spans="1:28">
      <c r="A1099">
        <v>1995</v>
      </c>
      <c r="B1099" s="6">
        <v>10</v>
      </c>
      <c r="C1099" s="6">
        <v>231</v>
      </c>
      <c r="J1099" s="3">
        <v>1.5</v>
      </c>
      <c r="K1099" s="3">
        <v>42</v>
      </c>
      <c r="L1099" s="3">
        <v>9</v>
      </c>
      <c r="M1099" s="3">
        <f t="shared" si="24"/>
        <v>51</v>
      </c>
      <c r="N1099" s="4">
        <v>2.1</v>
      </c>
      <c r="O1099"/>
      <c r="P1099" s="1">
        <v>17</v>
      </c>
      <c r="R1099" s="1">
        <v>27</v>
      </c>
      <c r="S1099" s="1">
        <v>3.2</v>
      </c>
      <c r="T1099" s="1">
        <v>8.14</v>
      </c>
      <c r="U1099" s="2">
        <v>92</v>
      </c>
      <c r="V1099" s="2">
        <v>144</v>
      </c>
      <c r="X1099" s="3">
        <v>17.875</v>
      </c>
      <c r="Y1099" s="3">
        <f t="shared" si="25"/>
        <v>64.175000000000011</v>
      </c>
      <c r="Z1099" s="2">
        <v>67</v>
      </c>
      <c r="AA1099" s="1">
        <v>6.37</v>
      </c>
      <c r="AB1099" s="1">
        <v>58.9</v>
      </c>
    </row>
    <row r="1100" spans="1:28">
      <c r="A1100">
        <v>1995</v>
      </c>
      <c r="B1100" s="6">
        <v>11</v>
      </c>
      <c r="C1100" s="6">
        <v>218</v>
      </c>
      <c r="J1100" s="3">
        <v>9</v>
      </c>
      <c r="K1100" s="3">
        <v>31</v>
      </c>
      <c r="L1100" s="3">
        <v>7</v>
      </c>
      <c r="M1100" s="3">
        <f t="shared" si="24"/>
        <v>38</v>
      </c>
      <c r="N1100" s="4">
        <v>1.4</v>
      </c>
      <c r="O1100"/>
      <c r="P1100" s="1">
        <v>19</v>
      </c>
      <c r="R1100" s="1">
        <v>23</v>
      </c>
      <c r="S1100" s="1">
        <v>3.7</v>
      </c>
      <c r="T1100" s="1">
        <v>7.8</v>
      </c>
      <c r="U1100" s="2">
        <v>71</v>
      </c>
      <c r="V1100" s="2">
        <v>108</v>
      </c>
      <c r="X1100" s="3">
        <v>7.5</v>
      </c>
      <c r="Y1100" s="3">
        <f t="shared" si="25"/>
        <v>45.5</v>
      </c>
      <c r="Z1100" s="2">
        <v>51</v>
      </c>
      <c r="AA1100" s="1">
        <v>4.49</v>
      </c>
      <c r="AB1100" s="1">
        <v>40.799999999999997</v>
      </c>
    </row>
    <row r="1101" spans="1:28">
      <c r="A1101">
        <v>1995</v>
      </c>
      <c r="B1101" s="6">
        <v>12</v>
      </c>
      <c r="C1101" s="6">
        <v>148</v>
      </c>
      <c r="J1101" s="3">
        <v>5.9</v>
      </c>
      <c r="K1101" s="3">
        <v>31</v>
      </c>
      <c r="L1101" s="3">
        <v>6</v>
      </c>
      <c r="M1101" s="3">
        <f t="shared" si="24"/>
        <v>37</v>
      </c>
      <c r="N1101" s="4">
        <v>2.6</v>
      </c>
      <c r="O1101"/>
      <c r="P1101" s="1">
        <v>25</v>
      </c>
      <c r="R1101" s="1">
        <v>27</v>
      </c>
      <c r="S1101" s="1">
        <v>3.1</v>
      </c>
      <c r="T1101" s="1">
        <v>7.86</v>
      </c>
      <c r="U1101" s="2">
        <v>65</v>
      </c>
      <c r="V1101" s="2">
        <v>106</v>
      </c>
      <c r="X1101" s="3">
        <v>1</v>
      </c>
      <c r="Y1101" s="3">
        <f t="shared" si="25"/>
        <v>33.799999999999997</v>
      </c>
      <c r="Z1101" s="2">
        <v>44</v>
      </c>
      <c r="AA1101" s="1">
        <v>2.52</v>
      </c>
      <c r="AB1101" s="1">
        <v>31.9</v>
      </c>
    </row>
    <row r="1102" spans="1:28">
      <c r="A1102">
        <v>1996</v>
      </c>
      <c r="B1102" s="6">
        <v>1</v>
      </c>
      <c r="C1102" s="6">
        <v>129</v>
      </c>
      <c r="J1102" s="3">
        <v>4.8</v>
      </c>
      <c r="K1102" s="3">
        <v>26</v>
      </c>
      <c r="L1102" s="3">
        <v>5</v>
      </c>
      <c r="M1102" s="3">
        <f t="shared" si="24"/>
        <v>31</v>
      </c>
      <c r="N1102" s="4">
        <v>2.1</v>
      </c>
      <c r="O1102" s="1">
        <v>1.911</v>
      </c>
      <c r="P1102" s="1">
        <v>15.2</v>
      </c>
      <c r="Q1102" s="1">
        <v>4.3</v>
      </c>
      <c r="R1102" s="1">
        <v>2.2999999999999998</v>
      </c>
      <c r="S1102" s="1">
        <v>2.2799999999999998</v>
      </c>
      <c r="T1102" s="1">
        <v>7.71</v>
      </c>
      <c r="U1102" s="2">
        <v>56</v>
      </c>
      <c r="V1102" s="2">
        <v>89</v>
      </c>
      <c r="X1102" s="3">
        <v>2.1</v>
      </c>
      <c r="Z1102" s="2">
        <v>40</v>
      </c>
      <c r="AA1102" s="1">
        <v>5.65</v>
      </c>
      <c r="AB1102" s="1">
        <v>30.3</v>
      </c>
    </row>
    <row r="1103" spans="1:28">
      <c r="A1103">
        <v>1996</v>
      </c>
      <c r="B1103" s="6">
        <v>2</v>
      </c>
      <c r="C1103" s="6">
        <v>192</v>
      </c>
      <c r="J1103" s="3">
        <v>9.1999999999999993</v>
      </c>
      <c r="K1103" s="3">
        <v>29</v>
      </c>
      <c r="L1103" s="3">
        <v>5</v>
      </c>
      <c r="M1103" s="3">
        <f t="shared" si="24"/>
        <v>34</v>
      </c>
      <c r="N1103" s="4">
        <v>2.38</v>
      </c>
      <c r="O1103" s="1">
        <v>2.6375000000000002</v>
      </c>
      <c r="P1103" s="1">
        <v>18.8</v>
      </c>
      <c r="Q1103" s="1">
        <v>8.2899999999999991</v>
      </c>
      <c r="R1103" s="1">
        <v>24.8</v>
      </c>
      <c r="S1103" s="1">
        <v>2.48</v>
      </c>
      <c r="T1103" s="1">
        <v>7.78</v>
      </c>
      <c r="U1103" s="2">
        <v>60</v>
      </c>
      <c r="V1103" s="2">
        <v>98</v>
      </c>
      <c r="Z1103" s="2">
        <v>46</v>
      </c>
      <c r="AA1103" s="1">
        <v>2.64</v>
      </c>
      <c r="AB1103" s="1">
        <v>33.9</v>
      </c>
    </row>
    <row r="1104" spans="1:28">
      <c r="A1104">
        <v>1996</v>
      </c>
      <c r="B1104" s="6">
        <v>3</v>
      </c>
      <c r="C1104" s="6">
        <v>148</v>
      </c>
      <c r="J1104" s="3">
        <v>7.75</v>
      </c>
      <c r="K1104" s="3">
        <v>26</v>
      </c>
      <c r="L1104" s="3">
        <v>5</v>
      </c>
      <c r="M1104" s="3">
        <f t="shared" si="24"/>
        <v>31</v>
      </c>
      <c r="N1104" s="4">
        <v>1.93</v>
      </c>
      <c r="O1104" s="1">
        <v>1.8116666666666701</v>
      </c>
      <c r="P1104" s="1">
        <v>17.8</v>
      </c>
      <c r="R1104" s="1">
        <v>24.5</v>
      </c>
      <c r="S1104" s="1">
        <v>1.9</v>
      </c>
      <c r="T1104" s="1">
        <v>7.81</v>
      </c>
      <c r="U1104" s="2">
        <v>57</v>
      </c>
      <c r="V1104" s="2">
        <v>89</v>
      </c>
      <c r="Z1104" s="2">
        <v>54</v>
      </c>
      <c r="AA1104" s="1">
        <v>3.97</v>
      </c>
      <c r="AB1104" s="1">
        <v>38.5</v>
      </c>
    </row>
    <row r="1105" spans="1:28">
      <c r="A1105">
        <v>1996</v>
      </c>
      <c r="B1105" s="6">
        <v>4</v>
      </c>
      <c r="C1105" s="6">
        <v>126</v>
      </c>
      <c r="J1105" s="3">
        <v>10.58</v>
      </c>
      <c r="K1105" s="3">
        <v>28</v>
      </c>
      <c r="L1105" s="3">
        <v>6</v>
      </c>
      <c r="M1105" s="3">
        <f t="shared" si="24"/>
        <v>34</v>
      </c>
      <c r="N1105" s="4">
        <v>1.46</v>
      </c>
      <c r="O1105" s="1">
        <v>2.1575000000000002</v>
      </c>
      <c r="P1105" s="1">
        <v>17</v>
      </c>
      <c r="R1105" s="1">
        <v>24.3</v>
      </c>
      <c r="S1105" s="1">
        <v>2.08</v>
      </c>
      <c r="T1105" s="1">
        <v>8.07</v>
      </c>
      <c r="U1105" s="2">
        <v>65</v>
      </c>
      <c r="V1105" s="2">
        <v>97</v>
      </c>
      <c r="Z1105" s="2">
        <v>62</v>
      </c>
      <c r="AA1105" s="1">
        <v>3.56</v>
      </c>
      <c r="AB1105" s="1">
        <v>53.3</v>
      </c>
    </row>
    <row r="1106" spans="1:28">
      <c r="A1106">
        <v>1996</v>
      </c>
      <c r="B1106" s="6">
        <v>5</v>
      </c>
      <c r="C1106" s="6">
        <v>125</v>
      </c>
      <c r="J1106" s="3">
        <v>8.82</v>
      </c>
      <c r="K1106" s="3">
        <v>26</v>
      </c>
      <c r="L1106" s="3">
        <v>5</v>
      </c>
      <c r="M1106" s="3">
        <f t="shared" ref="M1106:M1169" si="26">L1106+K1106</f>
        <v>31</v>
      </c>
      <c r="N1106" s="4">
        <v>1.47</v>
      </c>
      <c r="O1106" s="1">
        <v>1.9359999999999999</v>
      </c>
      <c r="P1106" s="1">
        <v>13.2</v>
      </c>
      <c r="Q1106" s="1">
        <v>9.4600000000000009</v>
      </c>
      <c r="R1106" s="1">
        <v>11.9</v>
      </c>
      <c r="S1106" s="1">
        <v>3.5</v>
      </c>
      <c r="T1106" s="1">
        <v>7.78</v>
      </c>
      <c r="U1106" s="2">
        <v>64</v>
      </c>
      <c r="V1106" s="2">
        <v>92</v>
      </c>
      <c r="Z1106" s="2">
        <v>71</v>
      </c>
      <c r="AA1106" s="1">
        <v>5.77</v>
      </c>
      <c r="AB1106" s="1">
        <v>60.4</v>
      </c>
    </row>
    <row r="1107" spans="1:28">
      <c r="A1107">
        <v>1996</v>
      </c>
      <c r="B1107" s="6">
        <v>6</v>
      </c>
      <c r="C1107" s="6">
        <v>127</v>
      </c>
      <c r="J1107" s="3">
        <v>4.49</v>
      </c>
      <c r="K1107" s="3">
        <v>26</v>
      </c>
      <c r="L1107" s="3">
        <v>7</v>
      </c>
      <c r="M1107" s="3">
        <f t="shared" si="26"/>
        <v>33</v>
      </c>
      <c r="N1107" s="4">
        <v>1.3</v>
      </c>
      <c r="O1107" s="1">
        <v>1.9875</v>
      </c>
      <c r="P1107" s="1">
        <v>10.199999999999999</v>
      </c>
      <c r="Q1107" s="1">
        <v>5</v>
      </c>
      <c r="R1107" s="1">
        <v>19.899999999999999</v>
      </c>
      <c r="S1107" s="1">
        <v>3</v>
      </c>
      <c r="T1107" s="1">
        <v>7.78</v>
      </c>
      <c r="U1107" s="2">
        <v>81</v>
      </c>
      <c r="V1107" s="2">
        <v>90</v>
      </c>
      <c r="X1107" s="3">
        <v>24</v>
      </c>
      <c r="Y1107" s="3">
        <f t="shared" si="25"/>
        <v>75.2</v>
      </c>
      <c r="Z1107" s="2">
        <v>81</v>
      </c>
      <c r="AA1107" s="1">
        <v>5.76</v>
      </c>
      <c r="AB1107" s="1">
        <v>72.400000000000006</v>
      </c>
    </row>
    <row r="1108" spans="1:28">
      <c r="A1108">
        <v>1996</v>
      </c>
      <c r="B1108" s="6">
        <v>7</v>
      </c>
      <c r="C1108" s="6">
        <v>109</v>
      </c>
      <c r="J1108" s="3">
        <v>8.42</v>
      </c>
      <c r="K1108" s="3">
        <v>32</v>
      </c>
      <c r="L1108" s="3">
        <v>6</v>
      </c>
      <c r="M1108" s="3">
        <f t="shared" si="26"/>
        <v>38</v>
      </c>
      <c r="O1108" s="1">
        <v>2.0074999999999998</v>
      </c>
      <c r="S1108" s="1">
        <v>2.65</v>
      </c>
      <c r="T1108" s="1">
        <v>7.86</v>
      </c>
      <c r="U1108" s="2">
        <v>75</v>
      </c>
      <c r="V1108" s="2">
        <v>110</v>
      </c>
      <c r="Z1108" s="2">
        <v>83</v>
      </c>
      <c r="AA1108" s="1">
        <v>7.69</v>
      </c>
      <c r="AB1108" s="1">
        <v>73.5</v>
      </c>
    </row>
    <row r="1109" spans="1:28">
      <c r="A1109">
        <v>1996</v>
      </c>
      <c r="B1109" s="6">
        <v>8</v>
      </c>
      <c r="C1109" s="6">
        <v>169</v>
      </c>
      <c r="J1109" s="3">
        <v>8.8000000000000007</v>
      </c>
      <c r="K1109" s="3">
        <v>31</v>
      </c>
      <c r="L1109" s="3">
        <v>6</v>
      </c>
      <c r="M1109" s="3">
        <f t="shared" si="26"/>
        <v>37</v>
      </c>
      <c r="N1109" s="4">
        <v>1.61</v>
      </c>
      <c r="O1109" s="1">
        <v>1.92</v>
      </c>
      <c r="P1109" s="1">
        <v>10.9</v>
      </c>
      <c r="R1109" s="1">
        <v>20.7</v>
      </c>
      <c r="S1109" s="1">
        <v>3.2</v>
      </c>
      <c r="T1109" s="1">
        <v>7.84</v>
      </c>
      <c r="U1109" s="2">
        <v>75</v>
      </c>
      <c r="V1109" s="2">
        <v>102</v>
      </c>
      <c r="X1109" s="3">
        <v>21.5</v>
      </c>
      <c r="Y1109" s="3">
        <f t="shared" si="25"/>
        <v>70.7</v>
      </c>
      <c r="Z1109" s="2">
        <v>80</v>
      </c>
      <c r="AA1109" s="1">
        <v>3.86</v>
      </c>
      <c r="AB1109" s="1">
        <v>72.5</v>
      </c>
    </row>
    <row r="1110" spans="1:28">
      <c r="A1110">
        <v>1996</v>
      </c>
      <c r="B1110" s="6">
        <v>9</v>
      </c>
      <c r="C1110" s="6">
        <v>188</v>
      </c>
      <c r="J1110" s="3">
        <v>4.55</v>
      </c>
      <c r="K1110" s="3">
        <v>30</v>
      </c>
      <c r="L1110" s="3">
        <v>7</v>
      </c>
      <c r="M1110" s="3">
        <f t="shared" si="26"/>
        <v>37</v>
      </c>
      <c r="O1110" s="1">
        <v>1.27</v>
      </c>
      <c r="Q1110" s="1">
        <v>10.119999999999999</v>
      </c>
      <c r="S1110" s="1">
        <v>2.4700000000000002</v>
      </c>
      <c r="T1110" s="1">
        <v>7.7</v>
      </c>
      <c r="U1110" s="2">
        <v>72</v>
      </c>
      <c r="V1110" s="2">
        <v>110</v>
      </c>
      <c r="X1110" s="3">
        <v>21.875</v>
      </c>
      <c r="Y1110" s="3">
        <f t="shared" si="25"/>
        <v>71.375</v>
      </c>
      <c r="Z1110" s="2">
        <v>74</v>
      </c>
      <c r="AA1110" s="1">
        <v>6.61</v>
      </c>
      <c r="AB1110" s="1">
        <v>67.2</v>
      </c>
    </row>
    <row r="1111" spans="1:28">
      <c r="A1111">
        <v>1996</v>
      </c>
      <c r="B1111" s="6">
        <v>10</v>
      </c>
      <c r="C1111" s="6">
        <v>155</v>
      </c>
      <c r="J1111" s="3">
        <v>6.88</v>
      </c>
      <c r="K1111" s="3">
        <v>34</v>
      </c>
      <c r="L1111" s="3">
        <v>6</v>
      </c>
      <c r="M1111" s="3">
        <f t="shared" si="26"/>
        <v>40</v>
      </c>
      <c r="N1111" s="4">
        <v>2.13</v>
      </c>
      <c r="O1111" s="1">
        <v>2.2774999999999999</v>
      </c>
      <c r="P1111" s="1">
        <v>14.3</v>
      </c>
      <c r="R1111" s="1">
        <v>17.899999999999999</v>
      </c>
      <c r="S1111" s="1">
        <v>2.2000000000000002</v>
      </c>
      <c r="T1111" s="1">
        <v>7.91</v>
      </c>
      <c r="U1111" s="2">
        <v>81</v>
      </c>
      <c r="V1111" s="2">
        <v>110</v>
      </c>
      <c r="Z1111" s="2">
        <v>65</v>
      </c>
      <c r="AA1111" s="1">
        <v>4.5999999999999996</v>
      </c>
      <c r="AB1111" s="1">
        <v>55.9</v>
      </c>
    </row>
    <row r="1112" spans="1:28">
      <c r="A1112">
        <v>1996</v>
      </c>
      <c r="B1112" s="6">
        <v>11</v>
      </c>
      <c r="C1112" s="6">
        <v>138</v>
      </c>
      <c r="J1112" s="3">
        <v>8.82</v>
      </c>
      <c r="K1112" s="3">
        <v>34</v>
      </c>
      <c r="L1112" s="3">
        <v>6</v>
      </c>
      <c r="M1112" s="3">
        <f t="shared" si="26"/>
        <v>40</v>
      </c>
      <c r="O1112" s="1">
        <v>1.7522222222222199</v>
      </c>
      <c r="Q1112" s="1">
        <v>8.08</v>
      </c>
      <c r="S1112" s="1">
        <v>2</v>
      </c>
      <c r="T1112" s="1">
        <v>7.94</v>
      </c>
      <c r="U1112" s="2">
        <v>76</v>
      </c>
      <c r="V1112" s="2">
        <v>113</v>
      </c>
      <c r="Z1112" s="2">
        <v>54</v>
      </c>
      <c r="AA1112" s="1">
        <v>3.16</v>
      </c>
      <c r="AB1112" s="1">
        <v>40.299999999999997</v>
      </c>
    </row>
    <row r="1113" spans="1:28">
      <c r="A1113">
        <v>1996</v>
      </c>
      <c r="B1113" s="6">
        <v>12</v>
      </c>
      <c r="C1113" s="6">
        <v>108</v>
      </c>
      <c r="J1113" s="3">
        <v>8.35</v>
      </c>
      <c r="K1113" s="3">
        <v>22</v>
      </c>
      <c r="L1113" s="3">
        <v>5</v>
      </c>
      <c r="M1113" s="3">
        <f t="shared" si="26"/>
        <v>27</v>
      </c>
      <c r="O1113" s="1">
        <v>2.3883333333333301</v>
      </c>
      <c r="S1113" s="1">
        <v>1.99</v>
      </c>
      <c r="T1113" s="1">
        <v>7.63</v>
      </c>
      <c r="U1113" s="2">
        <v>52</v>
      </c>
      <c r="V1113" s="2">
        <v>77</v>
      </c>
      <c r="Z1113" s="2">
        <v>52</v>
      </c>
      <c r="AA1113" s="1">
        <v>6.34</v>
      </c>
      <c r="AB1113" s="1">
        <v>39.5</v>
      </c>
    </row>
    <row r="1114" spans="1:28">
      <c r="A1114">
        <v>1997</v>
      </c>
      <c r="B1114" s="6">
        <v>1</v>
      </c>
      <c r="C1114" s="6">
        <v>180</v>
      </c>
      <c r="J1114" s="3">
        <v>8.6</v>
      </c>
      <c r="K1114" s="3">
        <v>34</v>
      </c>
      <c r="L1114" s="3">
        <v>7</v>
      </c>
      <c r="M1114" s="3">
        <f t="shared" si="26"/>
        <v>41</v>
      </c>
      <c r="O1114"/>
      <c r="Q1114" s="1">
        <v>7.9</v>
      </c>
      <c r="S1114" s="1">
        <v>1.8</v>
      </c>
      <c r="T1114" s="1">
        <v>8.1999999999999993</v>
      </c>
      <c r="U1114" s="2">
        <v>56</v>
      </c>
      <c r="V1114" s="2">
        <v>116</v>
      </c>
      <c r="Z1114" s="2">
        <v>51</v>
      </c>
      <c r="AA1114" s="1">
        <v>2.4700000000000002</v>
      </c>
      <c r="AB1114" s="1">
        <v>33.299999999999997</v>
      </c>
    </row>
    <row r="1115" spans="1:28">
      <c r="A1115">
        <v>1997</v>
      </c>
      <c r="B1115" s="6">
        <v>2</v>
      </c>
      <c r="C1115" s="6">
        <v>194</v>
      </c>
      <c r="J1115" s="3">
        <v>7.6</v>
      </c>
      <c r="K1115" s="3">
        <v>29</v>
      </c>
      <c r="L1115" s="3">
        <v>6</v>
      </c>
      <c r="M1115" s="3">
        <f t="shared" si="26"/>
        <v>35</v>
      </c>
      <c r="O1115"/>
      <c r="S1115" s="1">
        <v>1.7</v>
      </c>
      <c r="T1115" s="1">
        <v>8.0299999999999994</v>
      </c>
      <c r="U1115" s="2">
        <v>60</v>
      </c>
      <c r="V1115" s="2">
        <v>99</v>
      </c>
      <c r="Z1115" s="2">
        <v>48</v>
      </c>
      <c r="AA1115" s="1">
        <v>2.66</v>
      </c>
      <c r="AB1115" s="1">
        <v>40</v>
      </c>
    </row>
    <row r="1116" spans="1:28">
      <c r="A1116">
        <v>1997</v>
      </c>
      <c r="B1116" s="6">
        <v>3</v>
      </c>
      <c r="C1116" s="6">
        <v>158</v>
      </c>
      <c r="J1116" s="3">
        <v>8.42</v>
      </c>
      <c r="K1116" s="3">
        <v>25</v>
      </c>
      <c r="L1116" s="3">
        <v>5</v>
      </c>
      <c r="M1116" s="3">
        <f t="shared" si="26"/>
        <v>30</v>
      </c>
      <c r="O1116"/>
      <c r="P1116" s="1">
        <v>8.4</v>
      </c>
      <c r="Q1116" s="1">
        <v>5.0999999999999996</v>
      </c>
      <c r="R1116" s="1">
        <v>23</v>
      </c>
      <c r="S1116" s="1">
        <v>2</v>
      </c>
      <c r="T1116" s="1">
        <v>7.78</v>
      </c>
      <c r="U1116" s="2">
        <v>57</v>
      </c>
      <c r="V1116" s="2">
        <v>85</v>
      </c>
      <c r="X1116" s="3">
        <v>8.5</v>
      </c>
      <c r="Y1116" s="3">
        <f t="shared" si="25"/>
        <v>47.3</v>
      </c>
      <c r="Z1116" s="2">
        <v>52</v>
      </c>
      <c r="AA1116" s="1">
        <v>5.2</v>
      </c>
      <c r="AB1116" s="1">
        <v>45</v>
      </c>
    </row>
    <row r="1117" spans="1:28">
      <c r="A1117">
        <v>1997</v>
      </c>
      <c r="B1117" s="6">
        <v>4</v>
      </c>
      <c r="C1117" s="6">
        <v>150</v>
      </c>
      <c r="J1117" s="3">
        <v>6.68</v>
      </c>
      <c r="K1117" s="3">
        <v>31</v>
      </c>
      <c r="L1117" s="3">
        <v>7</v>
      </c>
      <c r="M1117" s="3">
        <f t="shared" si="26"/>
        <v>38</v>
      </c>
      <c r="O1117">
        <v>1.3049999999999999</v>
      </c>
      <c r="P1117" s="1">
        <v>14.1</v>
      </c>
      <c r="Q1117" s="1">
        <v>8.6999999999999993</v>
      </c>
      <c r="R1117" s="1">
        <v>27.1</v>
      </c>
      <c r="S1117" s="1">
        <v>2.34</v>
      </c>
      <c r="T1117" s="1">
        <v>8.1</v>
      </c>
      <c r="U1117" s="2">
        <v>65</v>
      </c>
      <c r="V1117" s="2">
        <v>110</v>
      </c>
      <c r="X1117" s="3">
        <v>14.8</v>
      </c>
      <c r="Y1117" s="3">
        <f t="shared" si="25"/>
        <v>58.64</v>
      </c>
      <c r="Z1117" s="2">
        <v>59</v>
      </c>
      <c r="AA1117" s="1">
        <v>2.4500000000000002</v>
      </c>
      <c r="AB1117" s="1">
        <v>50.6</v>
      </c>
    </row>
    <row r="1118" spans="1:28">
      <c r="A1118">
        <v>1997</v>
      </c>
      <c r="B1118" s="6">
        <v>5</v>
      </c>
      <c r="C1118" s="6">
        <v>194</v>
      </c>
      <c r="J1118" s="3">
        <v>1.37</v>
      </c>
      <c r="K1118" s="3">
        <v>36</v>
      </c>
      <c r="L1118" s="3">
        <v>8</v>
      </c>
      <c r="M1118" s="3">
        <f t="shared" si="26"/>
        <v>44</v>
      </c>
      <c r="O1118">
        <v>0.70699999999999996</v>
      </c>
      <c r="P1118" s="1">
        <v>13.7</v>
      </c>
      <c r="Q1118" s="1">
        <v>9.15</v>
      </c>
      <c r="R1118" s="1">
        <v>30.7</v>
      </c>
      <c r="S1118" s="1">
        <v>2.59</v>
      </c>
      <c r="T1118" s="1">
        <v>8.31</v>
      </c>
      <c r="U1118" s="2">
        <v>64</v>
      </c>
      <c r="V1118" s="2">
        <v>125</v>
      </c>
      <c r="X1118" s="3">
        <v>21.2</v>
      </c>
      <c r="Y1118" s="3">
        <f t="shared" si="25"/>
        <v>70.16</v>
      </c>
      <c r="Z1118" s="2">
        <v>66</v>
      </c>
      <c r="AA1118" s="1">
        <v>2.3199999999999998</v>
      </c>
      <c r="AB1118" s="1">
        <v>59.2</v>
      </c>
    </row>
    <row r="1119" spans="1:28">
      <c r="A1119">
        <v>1997</v>
      </c>
      <c r="B1119" s="6">
        <v>6</v>
      </c>
      <c r="C1119" s="6">
        <v>176</v>
      </c>
      <c r="J1119" s="3">
        <v>9.5500000000000007</v>
      </c>
      <c r="K1119" s="3">
        <v>28</v>
      </c>
      <c r="L1119" s="3">
        <v>7</v>
      </c>
      <c r="M1119" s="3">
        <f t="shared" si="26"/>
        <v>35</v>
      </c>
      <c r="O1119">
        <v>0.60499999999999998</v>
      </c>
      <c r="P1119" s="1">
        <v>12</v>
      </c>
      <c r="Q1119" s="1">
        <v>8.02</v>
      </c>
      <c r="R1119" s="1">
        <v>29.5</v>
      </c>
      <c r="S1119" s="1">
        <v>2.93</v>
      </c>
      <c r="T1119" s="1">
        <v>7.71</v>
      </c>
      <c r="U1119" s="2">
        <v>61</v>
      </c>
      <c r="V1119" s="2">
        <v>102</v>
      </c>
      <c r="X1119" s="3">
        <v>28.9</v>
      </c>
      <c r="Y1119" s="3">
        <f t="shared" si="25"/>
        <v>84.02</v>
      </c>
      <c r="Z1119" s="2">
        <v>75</v>
      </c>
      <c r="AA1119" s="1">
        <v>3.02</v>
      </c>
      <c r="AB1119" s="1">
        <v>69.400000000000006</v>
      </c>
    </row>
    <row r="1120" spans="1:28">
      <c r="A1120">
        <v>1997</v>
      </c>
      <c r="B1120" s="6">
        <v>7</v>
      </c>
      <c r="C1120" s="6">
        <v>210</v>
      </c>
      <c r="J1120" s="3">
        <v>7.19</v>
      </c>
      <c r="K1120" s="3">
        <v>33</v>
      </c>
      <c r="L1120" s="3">
        <v>10</v>
      </c>
      <c r="M1120" s="3">
        <f t="shared" si="26"/>
        <v>43</v>
      </c>
      <c r="O1120">
        <v>0.21</v>
      </c>
      <c r="P1120" s="1">
        <v>18.5</v>
      </c>
      <c r="Q1120" s="1">
        <v>12.2</v>
      </c>
      <c r="R1120" s="1">
        <v>32.1</v>
      </c>
      <c r="S1120" s="1">
        <v>4.91</v>
      </c>
      <c r="T1120" s="1">
        <v>7.72</v>
      </c>
      <c r="U1120" s="2">
        <v>75</v>
      </c>
      <c r="V1120" s="2">
        <v>125</v>
      </c>
      <c r="X1120" s="3">
        <v>28.5</v>
      </c>
      <c r="Y1120" s="3">
        <f t="shared" si="25"/>
        <v>83.300000000000011</v>
      </c>
      <c r="Z1120" s="2">
        <v>83</v>
      </c>
      <c r="AA1120" s="1">
        <v>2.62</v>
      </c>
      <c r="AB1120" s="1">
        <v>75.7</v>
      </c>
    </row>
    <row r="1121" spans="1:28">
      <c r="A1121">
        <v>1997</v>
      </c>
      <c r="B1121" s="6">
        <v>8</v>
      </c>
      <c r="C1121" s="6">
        <v>234</v>
      </c>
      <c r="J1121" s="3">
        <v>9.92</v>
      </c>
      <c r="K1121" s="3">
        <v>35</v>
      </c>
      <c r="L1121" s="3">
        <v>10</v>
      </c>
      <c r="M1121" s="3">
        <f t="shared" si="26"/>
        <v>45</v>
      </c>
      <c r="O1121">
        <v>0.92500000000000004</v>
      </c>
      <c r="P1121" s="1">
        <v>21.6</v>
      </c>
      <c r="Q1121" s="1">
        <v>14.7</v>
      </c>
      <c r="R1121" s="1">
        <v>39.9</v>
      </c>
      <c r="S1121" s="1">
        <v>3.3</v>
      </c>
      <c r="T1121" s="1">
        <v>7.89</v>
      </c>
      <c r="U1121" s="2">
        <v>75</v>
      </c>
      <c r="V1121" s="2">
        <v>134</v>
      </c>
      <c r="X1121" s="3">
        <v>25.5</v>
      </c>
      <c r="Y1121" s="3">
        <f t="shared" si="25"/>
        <v>77.900000000000006</v>
      </c>
      <c r="Z1121" s="2">
        <v>81</v>
      </c>
      <c r="AA1121" s="1">
        <v>3.76</v>
      </c>
      <c r="AB1121" s="1">
        <v>72.400000000000006</v>
      </c>
    </row>
    <row r="1122" spans="1:28">
      <c r="A1122">
        <v>1997</v>
      </c>
      <c r="B1122" s="6">
        <v>9</v>
      </c>
      <c r="C1122" s="6">
        <v>237</v>
      </c>
      <c r="J1122" s="3">
        <v>6.39</v>
      </c>
      <c r="K1122" s="3">
        <v>39</v>
      </c>
      <c r="L1122" s="3">
        <v>10</v>
      </c>
      <c r="M1122" s="3">
        <f t="shared" si="26"/>
        <v>49</v>
      </c>
      <c r="N1122" s="4">
        <v>1.38</v>
      </c>
      <c r="O1122">
        <v>0.97599999999999998</v>
      </c>
      <c r="P1122" s="1">
        <v>20.8</v>
      </c>
      <c r="Q1122" s="1">
        <v>14</v>
      </c>
      <c r="R1122" s="1">
        <v>45.4</v>
      </c>
      <c r="S1122" s="1">
        <v>2.92</v>
      </c>
      <c r="T1122" s="1">
        <v>7.95</v>
      </c>
      <c r="U1122" s="2">
        <v>72</v>
      </c>
      <c r="V1122" s="2">
        <v>143</v>
      </c>
      <c r="X1122" s="3">
        <v>19.38</v>
      </c>
      <c r="Y1122" s="3">
        <f t="shared" si="25"/>
        <v>66.884</v>
      </c>
      <c r="Z1122" s="2">
        <v>75</v>
      </c>
      <c r="AA1122" s="1">
        <v>2.5499999999999998</v>
      </c>
      <c r="AB1122" s="1">
        <v>66.3</v>
      </c>
    </row>
    <row r="1123" spans="1:28">
      <c r="A1123">
        <v>1997</v>
      </c>
      <c r="B1123" s="6">
        <v>10</v>
      </c>
      <c r="C1123" s="6">
        <v>220</v>
      </c>
      <c r="J1123" s="3">
        <v>1.46</v>
      </c>
      <c r="K1123" s="3">
        <v>43</v>
      </c>
      <c r="L1123" s="3">
        <v>11</v>
      </c>
      <c r="M1123" s="3">
        <f t="shared" si="26"/>
        <v>54</v>
      </c>
      <c r="O1123"/>
      <c r="P1123" s="1">
        <v>19.899999999999999</v>
      </c>
      <c r="Q1123" s="1">
        <v>15.1</v>
      </c>
      <c r="R1123" s="1">
        <v>39.9</v>
      </c>
      <c r="S1123" s="1">
        <v>2.59</v>
      </c>
      <c r="T1123" s="1">
        <v>8.3000000000000007</v>
      </c>
      <c r="U1123" s="2">
        <v>81</v>
      </c>
      <c r="V1123" s="2">
        <v>155</v>
      </c>
      <c r="X1123" s="3">
        <v>11</v>
      </c>
      <c r="Y1123" s="3">
        <f t="shared" si="25"/>
        <v>51.8</v>
      </c>
      <c r="Z1123" s="2">
        <v>65</v>
      </c>
      <c r="AA1123" s="1">
        <v>2.67</v>
      </c>
      <c r="AB1123" s="1">
        <v>55.9</v>
      </c>
    </row>
    <row r="1124" spans="1:28">
      <c r="A1124">
        <v>1997</v>
      </c>
      <c r="B1124" s="6">
        <v>11</v>
      </c>
      <c r="C1124" s="6">
        <v>290</v>
      </c>
      <c r="J1124" s="3">
        <v>3.45</v>
      </c>
      <c r="K1124" s="3">
        <v>33</v>
      </c>
      <c r="L1124" s="3">
        <v>8</v>
      </c>
      <c r="M1124" s="3">
        <f t="shared" si="26"/>
        <v>41</v>
      </c>
      <c r="N1124" s="5">
        <v>1.76</v>
      </c>
      <c r="O1124">
        <v>1.756</v>
      </c>
      <c r="P1124" s="1">
        <v>12.4</v>
      </c>
      <c r="Q1124" s="1">
        <v>18.59</v>
      </c>
      <c r="R1124" s="1">
        <v>29.7</v>
      </c>
      <c r="S1124" s="1">
        <v>2.0699999999999998</v>
      </c>
      <c r="T1124" s="1">
        <v>7.9</v>
      </c>
      <c r="U1124" s="2">
        <v>76</v>
      </c>
      <c r="V1124" s="2">
        <v>118</v>
      </c>
      <c r="X1124" s="3">
        <v>6.5</v>
      </c>
      <c r="Y1124" s="3">
        <f t="shared" si="25"/>
        <v>43.7</v>
      </c>
      <c r="Z1124" s="2">
        <v>52</v>
      </c>
      <c r="AA1124" s="1">
        <v>6.15</v>
      </c>
      <c r="AB1124" s="1">
        <v>43.1</v>
      </c>
    </row>
    <row r="1125" spans="1:28">
      <c r="A1125">
        <v>1997</v>
      </c>
      <c r="B1125" s="6">
        <v>12</v>
      </c>
      <c r="C1125" s="6">
        <v>166</v>
      </c>
      <c r="J1125" s="3">
        <v>3.53</v>
      </c>
      <c r="K1125" s="3">
        <v>36</v>
      </c>
      <c r="L1125" s="3">
        <v>8</v>
      </c>
      <c r="M1125" s="3">
        <f t="shared" si="26"/>
        <v>44</v>
      </c>
      <c r="O1125"/>
      <c r="P1125" s="1">
        <v>13.1</v>
      </c>
      <c r="Q1125" s="1">
        <v>9.1</v>
      </c>
      <c r="R1125" s="1">
        <v>39.9</v>
      </c>
      <c r="S1125" s="1">
        <v>2.2000000000000002</v>
      </c>
      <c r="T1125" s="1">
        <v>8.1300000000000008</v>
      </c>
      <c r="U1125" s="2">
        <v>52</v>
      </c>
      <c r="V1125" s="2">
        <v>128</v>
      </c>
      <c r="X1125" s="3">
        <v>5</v>
      </c>
      <c r="Y1125" s="3">
        <f t="shared" si="25"/>
        <v>41</v>
      </c>
      <c r="Z1125" s="2">
        <v>45</v>
      </c>
      <c r="AA1125" s="1">
        <v>2.56</v>
      </c>
      <c r="AB1125" s="1">
        <v>37.700000000000003</v>
      </c>
    </row>
    <row r="1126" spans="1:28">
      <c r="A1126">
        <v>1998</v>
      </c>
      <c r="B1126" s="6">
        <v>1</v>
      </c>
      <c r="C1126" s="6">
        <v>182</v>
      </c>
      <c r="J1126" s="3">
        <v>9.5</v>
      </c>
      <c r="K1126" s="3">
        <v>35</v>
      </c>
      <c r="L1126" s="3">
        <v>6</v>
      </c>
      <c r="M1126" s="3">
        <f t="shared" si="26"/>
        <v>41</v>
      </c>
      <c r="N1126" s="5">
        <v>1.802</v>
      </c>
      <c r="O1126">
        <v>1.802</v>
      </c>
      <c r="P1126" s="1">
        <v>10.7</v>
      </c>
      <c r="Q1126" s="1">
        <v>13.3</v>
      </c>
      <c r="R1126" s="1">
        <v>25</v>
      </c>
      <c r="S1126" s="1">
        <v>1.9</v>
      </c>
      <c r="T1126" s="1">
        <v>7.8</v>
      </c>
      <c r="U1126" s="2">
        <v>56</v>
      </c>
      <c r="V1126" s="2">
        <v>92</v>
      </c>
      <c r="X1126" s="3">
        <v>4.5</v>
      </c>
      <c r="Y1126" s="3">
        <f t="shared" si="25"/>
        <v>40.1</v>
      </c>
      <c r="Z1126" s="2">
        <v>45</v>
      </c>
      <c r="AA1126" s="1">
        <v>6.22</v>
      </c>
      <c r="AB1126" s="1">
        <v>40.299999999999997</v>
      </c>
    </row>
    <row r="1127" spans="1:28">
      <c r="A1127">
        <v>1998</v>
      </c>
      <c r="B1127" s="6">
        <v>2</v>
      </c>
      <c r="C1127" s="6">
        <v>172</v>
      </c>
      <c r="J1127" s="3">
        <v>9.5</v>
      </c>
      <c r="K1127" s="3">
        <v>30</v>
      </c>
      <c r="L1127" s="3">
        <v>5</v>
      </c>
      <c r="M1127" s="3">
        <f t="shared" si="26"/>
        <v>35</v>
      </c>
      <c r="O1127"/>
      <c r="P1127" s="1">
        <v>6.9</v>
      </c>
      <c r="Q1127" s="1">
        <v>6.6</v>
      </c>
      <c r="R1127" s="1">
        <v>18.2</v>
      </c>
      <c r="S1127" s="1">
        <v>1.7</v>
      </c>
      <c r="T1127" s="1">
        <v>7.8</v>
      </c>
      <c r="U1127" s="2">
        <v>53</v>
      </c>
      <c r="V1127" s="2">
        <v>80</v>
      </c>
      <c r="X1127" s="3">
        <v>5.75</v>
      </c>
      <c r="Y1127" s="3">
        <f t="shared" si="25"/>
        <v>42.35</v>
      </c>
      <c r="Z1127" s="2">
        <v>46</v>
      </c>
      <c r="AA1127" s="1">
        <v>5.59</v>
      </c>
      <c r="AB1127" s="1">
        <v>40.4</v>
      </c>
    </row>
    <row r="1128" spans="1:28">
      <c r="A1128">
        <v>1998</v>
      </c>
      <c r="B1128" s="6">
        <v>3</v>
      </c>
      <c r="C1128" s="6">
        <v>153</v>
      </c>
      <c r="J1128" s="3">
        <v>9.4</v>
      </c>
      <c r="K1128" s="3">
        <v>33</v>
      </c>
      <c r="L1128" s="3">
        <v>5</v>
      </c>
      <c r="M1128" s="3">
        <f t="shared" si="26"/>
        <v>38</v>
      </c>
      <c r="N1128" s="4">
        <v>1.2</v>
      </c>
      <c r="O1128"/>
      <c r="P1128" s="1">
        <v>7.5</v>
      </c>
      <c r="Q1128" s="1">
        <v>4.9000000000000004</v>
      </c>
      <c r="R1128" s="1">
        <v>20.2</v>
      </c>
      <c r="S1128" s="1">
        <v>1.8</v>
      </c>
      <c r="T1128" s="1">
        <v>7.8</v>
      </c>
      <c r="U1128" s="2">
        <v>60</v>
      </c>
      <c r="V1128" s="2">
        <v>85</v>
      </c>
      <c r="X1128" s="3">
        <v>9.5</v>
      </c>
      <c r="Y1128" s="3">
        <f t="shared" si="25"/>
        <v>49.1</v>
      </c>
      <c r="Z1128" s="2">
        <v>50</v>
      </c>
      <c r="AA1128" s="1">
        <v>5.53</v>
      </c>
      <c r="AB1128" s="1">
        <v>45</v>
      </c>
    </row>
    <row r="1129" spans="1:28">
      <c r="A1129">
        <v>1998</v>
      </c>
      <c r="B1129" s="6">
        <v>4</v>
      </c>
      <c r="C1129" s="6">
        <v>114</v>
      </c>
      <c r="J1129" s="3">
        <v>4.8</v>
      </c>
      <c r="K1129" s="3">
        <v>37</v>
      </c>
      <c r="L1129" s="3">
        <v>5</v>
      </c>
      <c r="M1129" s="3">
        <f t="shared" si="26"/>
        <v>42</v>
      </c>
      <c r="N1129" s="5">
        <v>1</v>
      </c>
      <c r="O1129">
        <v>1</v>
      </c>
      <c r="P1129" s="1">
        <v>6.6</v>
      </c>
      <c r="Q1129" s="1">
        <v>5.9</v>
      </c>
      <c r="R1129" s="1">
        <v>19</v>
      </c>
      <c r="S1129" s="1">
        <v>1.9</v>
      </c>
      <c r="T1129" s="1">
        <v>7.9</v>
      </c>
      <c r="U1129" s="2">
        <v>70</v>
      </c>
      <c r="V1129" s="2">
        <v>110</v>
      </c>
      <c r="X1129" s="3">
        <v>15.9</v>
      </c>
      <c r="Y1129" s="3">
        <f t="shared" si="25"/>
        <v>60.620000000000005</v>
      </c>
      <c r="Z1129" s="2">
        <v>62</v>
      </c>
      <c r="AA1129" s="1">
        <v>3.93</v>
      </c>
      <c r="AB1129" s="1">
        <v>55.2</v>
      </c>
    </row>
    <row r="1130" spans="1:28">
      <c r="A1130">
        <v>1998</v>
      </c>
      <c r="B1130" s="6">
        <v>5</v>
      </c>
      <c r="C1130" s="6">
        <v>204</v>
      </c>
      <c r="J1130" s="3">
        <v>8.6</v>
      </c>
      <c r="K1130" s="3">
        <v>38</v>
      </c>
      <c r="L1130" s="3">
        <v>5</v>
      </c>
      <c r="M1130" s="3">
        <f t="shared" si="26"/>
        <v>43</v>
      </c>
      <c r="N1130" s="5">
        <v>1.1100000000000001</v>
      </c>
      <c r="O1130">
        <v>1.111</v>
      </c>
      <c r="P1130" s="1">
        <v>5.8</v>
      </c>
      <c r="Q1130" s="1">
        <v>4.5</v>
      </c>
      <c r="R1130" s="1">
        <v>16.2</v>
      </c>
      <c r="S1130" s="1">
        <v>2.4</v>
      </c>
      <c r="T1130" s="1">
        <v>7.9</v>
      </c>
      <c r="U1130" s="2">
        <v>77</v>
      </c>
      <c r="V1130" s="2">
        <v>101</v>
      </c>
      <c r="X1130" s="3">
        <v>19.125</v>
      </c>
      <c r="Y1130" s="3">
        <f t="shared" si="25"/>
        <v>66.425000000000011</v>
      </c>
      <c r="Z1130" s="2">
        <v>70</v>
      </c>
      <c r="AA1130" s="1">
        <v>4.71</v>
      </c>
      <c r="AB1130" s="1">
        <v>65.400000000000006</v>
      </c>
    </row>
    <row r="1131" spans="1:28">
      <c r="A1131">
        <v>1998</v>
      </c>
      <c r="B1131" s="6">
        <v>6</v>
      </c>
      <c r="C1131" s="6">
        <v>226</v>
      </c>
      <c r="J1131" s="3">
        <v>3.5</v>
      </c>
      <c r="K1131" s="3">
        <v>44</v>
      </c>
      <c r="L1131" s="3">
        <v>7</v>
      </c>
      <c r="M1131" s="3">
        <f t="shared" si="26"/>
        <v>51</v>
      </c>
      <c r="N1131" s="4">
        <v>1.5</v>
      </c>
      <c r="O1131">
        <v>1.4690000000000001</v>
      </c>
      <c r="P1131" s="1">
        <v>12.7</v>
      </c>
      <c r="Q1131" s="1">
        <v>9.3000000000000007</v>
      </c>
      <c r="R1131" s="1">
        <v>32.1</v>
      </c>
      <c r="S1131" s="1">
        <v>2.7</v>
      </c>
      <c r="T1131" s="1">
        <v>7.9</v>
      </c>
      <c r="U1131" s="2">
        <v>97</v>
      </c>
      <c r="V1131" s="2">
        <v>131</v>
      </c>
      <c r="X1131" s="3">
        <v>22.25</v>
      </c>
      <c r="Y1131" s="3">
        <f t="shared" si="25"/>
        <v>72.050000000000011</v>
      </c>
      <c r="Z1131" s="2">
        <v>78</v>
      </c>
      <c r="AA1131" s="1">
        <v>5.08</v>
      </c>
      <c r="AB1131" s="1">
        <v>70.7</v>
      </c>
    </row>
    <row r="1132" spans="1:28">
      <c r="A1132">
        <v>1998</v>
      </c>
      <c r="B1132" s="6">
        <v>7</v>
      </c>
      <c r="C1132" s="6">
        <v>200</v>
      </c>
      <c r="J1132" s="3">
        <v>7</v>
      </c>
      <c r="K1132" s="3">
        <v>43</v>
      </c>
      <c r="L1132" s="3">
        <v>9</v>
      </c>
      <c r="M1132" s="3">
        <f t="shared" si="26"/>
        <v>52</v>
      </c>
      <c r="N1132" s="40">
        <v>0.98295149397958403</v>
      </c>
      <c r="O1132">
        <v>1.1040000000000001</v>
      </c>
      <c r="Q1132" s="1">
        <v>8.9</v>
      </c>
      <c r="S1132" s="1">
        <v>3.17</v>
      </c>
      <c r="T1132" s="1">
        <v>8.1</v>
      </c>
      <c r="U1132" s="2">
        <v>102</v>
      </c>
      <c r="V1132" s="2">
        <v>136</v>
      </c>
      <c r="X1132" s="3">
        <v>28.166666666666668</v>
      </c>
      <c r="Y1132" s="3">
        <f t="shared" si="25"/>
        <v>82.7</v>
      </c>
      <c r="Z1132" s="2">
        <v>85</v>
      </c>
      <c r="AA1132" s="1">
        <v>2.41</v>
      </c>
      <c r="AB1132" s="1">
        <v>75.400000000000006</v>
      </c>
    </row>
    <row r="1133" spans="1:28">
      <c r="A1133">
        <v>1998</v>
      </c>
      <c r="B1133" s="6">
        <v>8</v>
      </c>
      <c r="C1133" s="6">
        <v>221</v>
      </c>
      <c r="J1133" s="3">
        <v>6.4</v>
      </c>
      <c r="K1133" s="3">
        <v>45</v>
      </c>
      <c r="L1133" s="3">
        <v>12</v>
      </c>
      <c r="M1133" s="3">
        <f t="shared" si="26"/>
        <v>57</v>
      </c>
      <c r="N1133" s="40">
        <v>0.92228431891898488</v>
      </c>
      <c r="O1133">
        <v>1.044</v>
      </c>
      <c r="P1133" s="1">
        <v>16.7</v>
      </c>
      <c r="Q1133" s="1">
        <v>12.7</v>
      </c>
      <c r="R1133" s="1">
        <v>33.799999999999997</v>
      </c>
      <c r="S1133" s="1">
        <v>3.05</v>
      </c>
      <c r="T1133" s="1">
        <v>8.1</v>
      </c>
      <c r="U1133" s="2">
        <v>112</v>
      </c>
      <c r="V1133" s="2">
        <v>154</v>
      </c>
      <c r="X1133" s="3">
        <v>27.6</v>
      </c>
      <c r="Y1133" s="3">
        <f t="shared" si="25"/>
        <v>81.680000000000007</v>
      </c>
      <c r="Z1133" s="2">
        <v>85</v>
      </c>
      <c r="AA1133" s="1">
        <v>2.5099999999999998</v>
      </c>
      <c r="AB1133" s="1">
        <v>75.099999999999994</v>
      </c>
    </row>
    <row r="1134" spans="1:28">
      <c r="A1134">
        <v>1998</v>
      </c>
      <c r="B1134" s="6">
        <v>9</v>
      </c>
      <c r="C1134" s="6">
        <v>199</v>
      </c>
      <c r="J1134" s="3">
        <v>5</v>
      </c>
      <c r="K1134" s="3">
        <v>42</v>
      </c>
      <c r="L1134" s="3">
        <v>12</v>
      </c>
      <c r="M1134" s="3">
        <f t="shared" si="26"/>
        <v>54</v>
      </c>
      <c r="N1134" s="40">
        <v>0.94037298078339759</v>
      </c>
      <c r="O1134">
        <v>0.80800000000000005</v>
      </c>
      <c r="P1134" s="1">
        <v>19.5</v>
      </c>
      <c r="Q1134" s="1">
        <v>14.8</v>
      </c>
      <c r="R1134" s="1">
        <v>39.700000000000003</v>
      </c>
      <c r="S1134" s="1">
        <v>3.8</v>
      </c>
      <c r="T1134" s="1">
        <v>8.1999999999999993</v>
      </c>
      <c r="U1134" s="2">
        <v>110</v>
      </c>
      <c r="V1134" s="2">
        <v>149</v>
      </c>
      <c r="X1134" s="3">
        <v>25.333333333333332</v>
      </c>
      <c r="Y1134" s="3">
        <f t="shared" si="25"/>
        <v>77.599999999999994</v>
      </c>
      <c r="Z1134" s="2">
        <v>81</v>
      </c>
      <c r="AA1134" s="1">
        <v>1.74</v>
      </c>
      <c r="AB1134" s="1">
        <v>71.400000000000006</v>
      </c>
    </row>
    <row r="1135" spans="1:28">
      <c r="A1135">
        <v>1998</v>
      </c>
      <c r="B1135" s="6">
        <v>10</v>
      </c>
      <c r="C1135" s="6">
        <v>254</v>
      </c>
      <c r="J1135" s="3">
        <v>1.5</v>
      </c>
      <c r="K1135" s="3">
        <v>48</v>
      </c>
      <c r="L1135" s="3">
        <v>13</v>
      </c>
      <c r="M1135" s="3">
        <f t="shared" si="26"/>
        <v>61</v>
      </c>
      <c r="N1135" s="40">
        <v>0.97457220235724873</v>
      </c>
      <c r="O1135"/>
      <c r="P1135" s="1">
        <v>19.2</v>
      </c>
      <c r="Q1135" s="1">
        <v>15</v>
      </c>
      <c r="R1135" s="1">
        <v>39.700000000000003</v>
      </c>
      <c r="S1135" s="1">
        <v>2.98</v>
      </c>
      <c r="T1135" s="1">
        <v>8.3000000000000007</v>
      </c>
      <c r="U1135" s="2">
        <v>120</v>
      </c>
      <c r="V1135" s="2">
        <v>164</v>
      </c>
      <c r="X1135" s="3">
        <v>16.899999999999999</v>
      </c>
      <c r="Y1135" s="3">
        <f t="shared" si="25"/>
        <v>62.42</v>
      </c>
      <c r="Z1135" s="2">
        <v>67</v>
      </c>
      <c r="AA1135" s="1">
        <v>1.92</v>
      </c>
      <c r="AB1135" s="1">
        <v>56.8</v>
      </c>
    </row>
    <row r="1136" spans="1:28">
      <c r="A1136">
        <v>1998</v>
      </c>
      <c r="B1136" s="6">
        <v>11</v>
      </c>
      <c r="C1136" s="6">
        <v>225</v>
      </c>
      <c r="J1136" s="3">
        <v>0.9</v>
      </c>
      <c r="K1136" s="3">
        <v>45</v>
      </c>
      <c r="L1136" s="3">
        <v>14</v>
      </c>
      <c r="M1136" s="3">
        <f t="shared" si="26"/>
        <v>59</v>
      </c>
      <c r="N1136" s="40">
        <v>1.035024518827478</v>
      </c>
      <c r="O1136">
        <v>0.92500000000000004</v>
      </c>
      <c r="P1136" s="1">
        <v>21.4</v>
      </c>
      <c r="Q1136" s="1">
        <v>16.600000000000001</v>
      </c>
      <c r="R1136" s="1">
        <v>44.6</v>
      </c>
      <c r="S1136" s="1">
        <v>3.1</v>
      </c>
      <c r="T1136" s="1">
        <v>8.5</v>
      </c>
      <c r="U1136" s="2">
        <v>123</v>
      </c>
      <c r="V1136" s="2">
        <v>164</v>
      </c>
      <c r="X1136" s="3">
        <v>10.199999999999999</v>
      </c>
      <c r="Y1136" s="3">
        <f t="shared" si="25"/>
        <v>50.36</v>
      </c>
      <c r="Z1136" s="2">
        <v>55</v>
      </c>
      <c r="AA1136" s="1">
        <v>0.98</v>
      </c>
      <c r="AB1136" s="1">
        <v>46.7</v>
      </c>
    </row>
    <row r="1137" spans="1:28">
      <c r="A1137">
        <v>1998</v>
      </c>
      <c r="B1137" s="6">
        <v>12</v>
      </c>
      <c r="C1137" s="6">
        <v>258</v>
      </c>
      <c r="J1137" s="3">
        <v>0.8</v>
      </c>
      <c r="K1137" s="3">
        <v>50</v>
      </c>
      <c r="L1137" s="3">
        <v>14</v>
      </c>
      <c r="M1137" s="3">
        <f t="shared" si="26"/>
        <v>64</v>
      </c>
      <c r="N1137" s="41">
        <v>1.3</v>
      </c>
      <c r="O1137">
        <v>0.88200000000000001</v>
      </c>
      <c r="P1137" s="1">
        <v>29.5</v>
      </c>
      <c r="Q1137" s="1">
        <v>15.7</v>
      </c>
      <c r="S1137" s="1">
        <v>5.05</v>
      </c>
      <c r="T1137" s="1">
        <v>8.5</v>
      </c>
      <c r="U1137" s="2">
        <v>134</v>
      </c>
      <c r="V1137" s="2">
        <v>173</v>
      </c>
      <c r="X1137" s="3">
        <v>9.1666666666666661</v>
      </c>
      <c r="Y1137" s="3">
        <f t="shared" si="25"/>
        <v>48.5</v>
      </c>
      <c r="Z1137" s="2">
        <v>51</v>
      </c>
      <c r="AA1137" s="1">
        <v>2.06</v>
      </c>
      <c r="AB1137" s="1">
        <v>41.7</v>
      </c>
    </row>
    <row r="1138" spans="1:28">
      <c r="A1138">
        <v>1999</v>
      </c>
      <c r="B1138" s="6">
        <v>1</v>
      </c>
      <c r="C1138" s="6">
        <v>288</v>
      </c>
      <c r="D1138" s="6">
        <v>265</v>
      </c>
      <c r="E1138" s="6">
        <v>19</v>
      </c>
      <c r="G1138" s="6">
        <v>462.4</v>
      </c>
      <c r="H1138" s="6">
        <v>212.5</v>
      </c>
      <c r="J1138" s="3">
        <v>2.3260000000000001</v>
      </c>
      <c r="K1138" s="3">
        <v>35</v>
      </c>
      <c r="L1138" s="3">
        <v>8</v>
      </c>
      <c r="M1138" s="3">
        <f t="shared" si="26"/>
        <v>43</v>
      </c>
      <c r="N1138" s="40">
        <v>1.4561704232375643</v>
      </c>
      <c r="O1138">
        <v>1.6830000000000001</v>
      </c>
      <c r="P1138" s="3">
        <v>32.304000000000002</v>
      </c>
      <c r="Q1138" s="3">
        <v>21.553999999999998</v>
      </c>
      <c r="R1138" s="1">
        <v>36.572000000000003</v>
      </c>
      <c r="S1138" s="1">
        <v>2.37</v>
      </c>
      <c r="T1138" s="1">
        <v>8.1999999999999993</v>
      </c>
      <c r="U1138" s="2">
        <v>87</v>
      </c>
      <c r="V1138" s="2">
        <v>124</v>
      </c>
      <c r="X1138" s="3">
        <v>2</v>
      </c>
      <c r="Y1138" s="3">
        <f t="shared" si="25"/>
        <v>35.6</v>
      </c>
      <c r="Z1138" s="2">
        <v>45</v>
      </c>
      <c r="AA1138" s="1">
        <v>5.37</v>
      </c>
      <c r="AB1138" s="1">
        <v>36</v>
      </c>
    </row>
    <row r="1139" spans="1:28">
      <c r="A1139">
        <v>1999</v>
      </c>
      <c r="B1139" s="6">
        <v>2</v>
      </c>
      <c r="C1139" s="6">
        <v>225</v>
      </c>
      <c r="D1139" s="6">
        <v>209</v>
      </c>
      <c r="E1139" s="6">
        <v>17</v>
      </c>
      <c r="G1139" s="6">
        <v>154.9</v>
      </c>
      <c r="H1139" s="6">
        <v>4.25</v>
      </c>
      <c r="J1139" s="3">
        <v>1.67</v>
      </c>
      <c r="K1139" s="3">
        <v>35</v>
      </c>
      <c r="L1139" s="3">
        <v>7</v>
      </c>
      <c r="M1139" s="3">
        <f t="shared" si="26"/>
        <v>42</v>
      </c>
      <c r="N1139" s="40">
        <v>1.0993030860365418</v>
      </c>
      <c r="O1139">
        <v>1.321</v>
      </c>
      <c r="P1139" s="3">
        <v>20.178999999999998</v>
      </c>
      <c r="Q1139" s="3">
        <v>13.179</v>
      </c>
      <c r="R1139" s="1">
        <v>42.319000000000003</v>
      </c>
      <c r="S1139" s="1">
        <v>2.33</v>
      </c>
      <c r="T1139" s="1">
        <v>8.4</v>
      </c>
      <c r="U1139" s="2">
        <v>81</v>
      </c>
      <c r="V1139" s="2">
        <v>120</v>
      </c>
      <c r="X1139" s="3">
        <v>6.5</v>
      </c>
      <c r="Y1139" s="3">
        <f t="shared" si="25"/>
        <v>43.7</v>
      </c>
      <c r="Z1139" s="2">
        <v>53</v>
      </c>
      <c r="AA1139" s="1">
        <v>2.62</v>
      </c>
      <c r="AB1139" s="1">
        <v>37.200000000000003</v>
      </c>
    </row>
    <row r="1140" spans="1:28">
      <c r="A1140">
        <v>1999</v>
      </c>
      <c r="B1140" s="6">
        <v>3</v>
      </c>
      <c r="C1140" s="6">
        <v>197</v>
      </c>
      <c r="D1140" s="6">
        <v>191</v>
      </c>
      <c r="E1140" s="6">
        <v>21</v>
      </c>
      <c r="G1140" s="6">
        <v>182.5</v>
      </c>
      <c r="H1140" s="6">
        <v>13.87</v>
      </c>
      <c r="J1140" s="3">
        <v>3.8136666666666663</v>
      </c>
      <c r="K1140" s="3">
        <v>28</v>
      </c>
      <c r="L1140" s="3">
        <v>7</v>
      </c>
      <c r="M1140" s="3">
        <f t="shared" si="26"/>
        <v>35</v>
      </c>
      <c r="N1140" s="40">
        <v>1.2548334415669866</v>
      </c>
      <c r="O1140">
        <v>1.353</v>
      </c>
      <c r="P1140" s="3">
        <v>18.152000000000001</v>
      </c>
      <c r="Q1140" s="3">
        <v>10.612</v>
      </c>
      <c r="R1140" s="1">
        <v>22.442</v>
      </c>
      <c r="S1140" s="1">
        <v>2.11</v>
      </c>
      <c r="T1140" s="1">
        <v>8.4</v>
      </c>
      <c r="U1140" s="2">
        <v>63</v>
      </c>
      <c r="V1140" s="2">
        <v>100</v>
      </c>
      <c r="X1140" s="3">
        <v>4</v>
      </c>
      <c r="Y1140" s="3">
        <f t="shared" si="25"/>
        <v>39.200000000000003</v>
      </c>
      <c r="Z1140" s="2">
        <v>55</v>
      </c>
      <c r="AA1140" s="1">
        <v>4.3600000000000003</v>
      </c>
      <c r="AB1140" s="1">
        <v>41</v>
      </c>
    </row>
    <row r="1141" spans="1:28">
      <c r="A1141">
        <v>1999</v>
      </c>
      <c r="B1141" s="6">
        <v>4</v>
      </c>
      <c r="C1141" s="6">
        <v>176</v>
      </c>
      <c r="D1141" s="6">
        <v>160</v>
      </c>
      <c r="E1141" s="6">
        <v>14</v>
      </c>
      <c r="F1141" s="6">
        <v>814</v>
      </c>
      <c r="G1141" s="6">
        <v>169.8</v>
      </c>
      <c r="H1141" s="6">
        <v>17.59</v>
      </c>
      <c r="J1141" s="3">
        <v>3.7488000000000001</v>
      </c>
      <c r="K1141" s="3">
        <v>28</v>
      </c>
      <c r="L1141" s="3">
        <v>6</v>
      </c>
      <c r="M1141" s="3">
        <f t="shared" si="26"/>
        <v>34</v>
      </c>
      <c r="N1141" s="40">
        <v>1.1076410797446208</v>
      </c>
      <c r="O1141">
        <v>0.90900000000000003</v>
      </c>
      <c r="P1141" s="3">
        <v>13.545999999999999</v>
      </c>
      <c r="Q1141" s="3">
        <v>9.266</v>
      </c>
      <c r="R1141" s="1">
        <v>29.401</v>
      </c>
      <c r="T1141" s="1">
        <v>8.3000000000000007</v>
      </c>
      <c r="U1141" s="2">
        <v>62</v>
      </c>
      <c r="V1141" s="2">
        <v>98</v>
      </c>
      <c r="X1141" s="3">
        <v>13</v>
      </c>
      <c r="Y1141" s="3">
        <f t="shared" si="25"/>
        <v>55.400000000000006</v>
      </c>
      <c r="Z1141" s="2">
        <v>65</v>
      </c>
      <c r="AA1141" s="1">
        <v>3.17</v>
      </c>
      <c r="AB1141" s="1">
        <v>53.5</v>
      </c>
    </row>
    <row r="1142" spans="1:28">
      <c r="A1142">
        <v>1999</v>
      </c>
      <c r="B1142" s="6">
        <v>5</v>
      </c>
      <c r="C1142" s="6">
        <v>168</v>
      </c>
      <c r="D1142" s="6">
        <v>163</v>
      </c>
      <c r="E1142" s="6">
        <v>10</v>
      </c>
      <c r="F1142" s="6">
        <v>342</v>
      </c>
      <c r="G1142" s="6">
        <v>707.4</v>
      </c>
      <c r="H1142" s="6">
        <v>22.1</v>
      </c>
      <c r="J1142" s="3">
        <v>3.09</v>
      </c>
      <c r="K1142" s="3">
        <v>31</v>
      </c>
      <c r="L1142" s="3">
        <v>7</v>
      </c>
      <c r="M1142" s="3">
        <f t="shared" si="26"/>
        <v>38</v>
      </c>
      <c r="N1142" s="40">
        <v>0.88376965127737961</v>
      </c>
      <c r="O1142">
        <v>1.0229999999999999</v>
      </c>
      <c r="P1142" s="3"/>
      <c r="Q1142" s="3"/>
      <c r="T1142" s="1">
        <v>8</v>
      </c>
      <c r="U1142" s="2">
        <v>78</v>
      </c>
      <c r="V1142" s="2">
        <v>110</v>
      </c>
      <c r="X1142" s="3">
        <v>22</v>
      </c>
      <c r="Y1142" s="3">
        <f t="shared" si="25"/>
        <v>71.599999999999994</v>
      </c>
      <c r="Z1142" s="2">
        <v>73</v>
      </c>
      <c r="AA1142" s="1">
        <v>1.6</v>
      </c>
      <c r="AB1142" s="1">
        <v>63.2</v>
      </c>
    </row>
    <row r="1143" spans="1:28">
      <c r="A1143">
        <v>1999</v>
      </c>
      <c r="B1143" s="6">
        <v>6</v>
      </c>
      <c r="C1143" s="6">
        <v>214</v>
      </c>
      <c r="D1143" s="6">
        <v>198</v>
      </c>
      <c r="E1143" s="6">
        <v>8</v>
      </c>
      <c r="F1143" s="6">
        <v>633</v>
      </c>
      <c r="G1143" s="6">
        <v>888.6</v>
      </c>
      <c r="H1143" s="6">
        <v>60.1</v>
      </c>
      <c r="J1143" s="3">
        <v>5.1979999999999995</v>
      </c>
      <c r="K1143" s="3">
        <v>34</v>
      </c>
      <c r="L1143" s="3">
        <v>10</v>
      </c>
      <c r="M1143" s="3">
        <f t="shared" si="26"/>
        <v>44</v>
      </c>
      <c r="N1143" s="40">
        <v>0.47856295365406765</v>
      </c>
      <c r="O1143">
        <v>0.58499999999999996</v>
      </c>
      <c r="P1143" s="3"/>
      <c r="Q1143" s="3"/>
      <c r="S1143" s="1">
        <v>3.1</v>
      </c>
      <c r="T1143" s="1">
        <v>7.8</v>
      </c>
      <c r="U1143" s="2">
        <v>94</v>
      </c>
      <c r="V1143" s="2">
        <v>126</v>
      </c>
      <c r="X1143" s="3">
        <v>24.5</v>
      </c>
      <c r="Y1143" s="3">
        <f t="shared" si="25"/>
        <v>76.099999999999994</v>
      </c>
      <c r="Z1143" s="2">
        <v>81</v>
      </c>
      <c r="AA1143" s="1">
        <v>2.15</v>
      </c>
      <c r="AB1143" s="1">
        <v>71</v>
      </c>
    </row>
    <row r="1144" spans="1:28">
      <c r="A1144">
        <v>1999</v>
      </c>
      <c r="B1144" s="6">
        <v>7</v>
      </c>
      <c r="C1144" s="6">
        <v>219</v>
      </c>
      <c r="D1144" s="6">
        <v>209</v>
      </c>
      <c r="E1144" s="6">
        <v>7</v>
      </c>
      <c r="F1144" s="6">
        <v>821</v>
      </c>
      <c r="G1144" s="6">
        <v>807.3</v>
      </c>
      <c r="H1144" s="6">
        <v>4.87</v>
      </c>
      <c r="J1144" s="3">
        <v>9.375</v>
      </c>
      <c r="K1144" s="3">
        <v>32</v>
      </c>
      <c r="L1144" s="3">
        <v>12</v>
      </c>
      <c r="M1144" s="3">
        <f t="shared" si="26"/>
        <v>44</v>
      </c>
      <c r="N1144" s="40">
        <v>0.28333131631951142</v>
      </c>
      <c r="O1144"/>
      <c r="P1144" s="3"/>
      <c r="Q1144" s="3"/>
      <c r="S1144" s="1">
        <v>3.3</v>
      </c>
      <c r="T1144" s="1">
        <v>7.7</v>
      </c>
      <c r="U1144" s="2">
        <v>96</v>
      </c>
      <c r="V1144" s="2">
        <v>131</v>
      </c>
      <c r="X1144" s="3">
        <v>26.5</v>
      </c>
      <c r="Y1144" s="3">
        <f t="shared" ref="Y1144:Y1158" si="27">X1144*1.8+32</f>
        <v>79.7</v>
      </c>
      <c r="Z1144" s="2">
        <v>87</v>
      </c>
      <c r="AA1144" s="1">
        <v>2.59</v>
      </c>
      <c r="AB1144" s="1">
        <v>78.8</v>
      </c>
    </row>
    <row r="1145" spans="1:28">
      <c r="A1145">
        <v>1999</v>
      </c>
      <c r="B1145" s="6">
        <v>8</v>
      </c>
      <c r="C1145" s="6">
        <v>238</v>
      </c>
      <c r="D1145" s="6">
        <v>228</v>
      </c>
      <c r="E1145" s="6">
        <v>8</v>
      </c>
      <c r="F1145" s="6">
        <v>464</v>
      </c>
      <c r="G1145" s="6">
        <v>981.3</v>
      </c>
      <c r="H1145" s="6">
        <v>16.100000000000001</v>
      </c>
      <c r="J1145" s="3">
        <v>7.5549999999999997</v>
      </c>
      <c r="K1145" s="3">
        <v>29</v>
      </c>
      <c r="L1145" s="3">
        <v>13</v>
      </c>
      <c r="M1145" s="3">
        <f t="shared" si="26"/>
        <v>42</v>
      </c>
      <c r="N1145" s="40">
        <v>0.43694691843419242</v>
      </c>
      <c r="O1145"/>
      <c r="P1145" s="3"/>
      <c r="Q1145" s="3"/>
      <c r="S1145" s="1">
        <v>3.7</v>
      </c>
      <c r="T1145" s="1">
        <v>7.8</v>
      </c>
      <c r="U1145" s="2">
        <v>85</v>
      </c>
      <c r="V1145" s="2">
        <v>128</v>
      </c>
      <c r="X1145" s="3">
        <v>27.5</v>
      </c>
      <c r="Y1145" s="3">
        <f t="shared" si="27"/>
        <v>81.5</v>
      </c>
      <c r="Z1145" s="2">
        <v>84</v>
      </c>
      <c r="AA1145" s="1">
        <v>4.4800000000000004</v>
      </c>
      <c r="AB1145" s="1">
        <v>74.7</v>
      </c>
    </row>
    <row r="1146" spans="1:28">
      <c r="A1146">
        <v>1999</v>
      </c>
      <c r="B1146" s="6">
        <v>9</v>
      </c>
      <c r="C1146" s="6">
        <v>202</v>
      </c>
      <c r="D1146" s="6">
        <v>189</v>
      </c>
      <c r="E1146" s="6">
        <v>10</v>
      </c>
      <c r="F1146" s="6">
        <v>720</v>
      </c>
      <c r="G1146" s="6">
        <v>2521.4</v>
      </c>
      <c r="H1146" s="6">
        <v>69.8</v>
      </c>
      <c r="J1146" s="3">
        <v>5.5671428571428567</v>
      </c>
      <c r="K1146" s="3">
        <v>31</v>
      </c>
      <c r="L1146" s="3">
        <v>9</v>
      </c>
      <c r="M1146" s="3">
        <f t="shared" si="26"/>
        <v>40</v>
      </c>
      <c r="N1146" s="40">
        <v>1.1031709375631127</v>
      </c>
      <c r="O1146">
        <v>1.079</v>
      </c>
      <c r="P1146" s="3"/>
      <c r="Q1146" s="3"/>
      <c r="S1146" s="1">
        <v>4</v>
      </c>
      <c r="T1146" s="1">
        <v>7.8</v>
      </c>
      <c r="U1146" s="2">
        <v>83</v>
      </c>
      <c r="V1146" s="2">
        <v>114</v>
      </c>
      <c r="X1146" s="3">
        <v>26</v>
      </c>
      <c r="Y1146" s="3">
        <f t="shared" si="27"/>
        <v>78.800000000000011</v>
      </c>
      <c r="Z1146" s="2">
        <v>76</v>
      </c>
      <c r="AA1146" s="1">
        <v>10.45</v>
      </c>
      <c r="AB1146" s="1">
        <v>67.099999999999994</v>
      </c>
    </row>
    <row r="1147" spans="1:28">
      <c r="A1147">
        <v>1999</v>
      </c>
      <c r="B1147" s="6">
        <v>10</v>
      </c>
      <c r="C1147" s="6">
        <v>191</v>
      </c>
      <c r="D1147" s="6">
        <v>183</v>
      </c>
      <c r="E1147" s="6">
        <v>9</v>
      </c>
      <c r="F1147" s="6">
        <v>350</v>
      </c>
      <c r="G1147" s="6">
        <v>1470.1</v>
      </c>
      <c r="H1147" s="6">
        <v>77.8</v>
      </c>
      <c r="J1147" s="3">
        <v>6.9349999999999996</v>
      </c>
      <c r="K1147" s="3">
        <v>34</v>
      </c>
      <c r="L1147" s="3">
        <v>8</v>
      </c>
      <c r="M1147" s="3">
        <f t="shared" si="26"/>
        <v>42</v>
      </c>
      <c r="N1147" s="40">
        <v>1.316564418095761</v>
      </c>
      <c r="O1147">
        <v>1.9870000000000001</v>
      </c>
      <c r="P1147" s="3"/>
      <c r="Q1147" s="3"/>
      <c r="S1147" s="1">
        <v>3.08</v>
      </c>
      <c r="T1147" s="1">
        <v>7.8</v>
      </c>
      <c r="U1147" s="2">
        <v>85</v>
      </c>
      <c r="V1147" s="2">
        <v>116</v>
      </c>
      <c r="X1147" s="3">
        <v>18</v>
      </c>
      <c r="Y1147" s="3">
        <f t="shared" si="27"/>
        <v>64.400000000000006</v>
      </c>
      <c r="Z1147" s="2">
        <v>64</v>
      </c>
      <c r="AA1147" s="1">
        <v>3.17</v>
      </c>
      <c r="AB1147" s="1">
        <v>54.5</v>
      </c>
    </row>
    <row r="1148" spans="1:28">
      <c r="A1148">
        <v>1999</v>
      </c>
      <c r="B1148" s="6">
        <v>11</v>
      </c>
      <c r="C1148" s="6">
        <v>219</v>
      </c>
      <c r="D1148" s="6">
        <v>219</v>
      </c>
      <c r="E1148" s="6">
        <v>3</v>
      </c>
      <c r="F1148" s="6">
        <v>532</v>
      </c>
      <c r="G1148" s="6">
        <v>547.70000000000005</v>
      </c>
      <c r="H1148" s="6">
        <v>35.299999999999997</v>
      </c>
      <c r="J1148" s="3">
        <v>0.71140000000000003</v>
      </c>
      <c r="K1148" s="3">
        <v>42</v>
      </c>
      <c r="L1148" s="3">
        <v>10</v>
      </c>
      <c r="M1148" s="3">
        <f t="shared" si="26"/>
        <v>52</v>
      </c>
      <c r="N1148" s="4">
        <v>1.7</v>
      </c>
      <c r="O1148"/>
      <c r="P1148" s="3">
        <v>18.899999999999999</v>
      </c>
      <c r="Q1148" s="3">
        <v>13.249000000000001</v>
      </c>
      <c r="R1148" s="1">
        <v>32.26</v>
      </c>
      <c r="S1148" s="1">
        <v>3</v>
      </c>
      <c r="T1148" s="1">
        <v>7.8</v>
      </c>
      <c r="U1148" s="2">
        <v>110</v>
      </c>
      <c r="V1148" s="2">
        <v>148</v>
      </c>
      <c r="X1148" s="3">
        <v>12</v>
      </c>
      <c r="Y1148" s="3">
        <f t="shared" si="27"/>
        <v>53.6</v>
      </c>
      <c r="Z1148" s="2">
        <v>60</v>
      </c>
      <c r="AA1148" s="1">
        <v>2</v>
      </c>
      <c r="AB1148" s="1">
        <v>50.3</v>
      </c>
    </row>
    <row r="1149" spans="1:28">
      <c r="A1149">
        <v>1999</v>
      </c>
      <c r="B1149" s="6">
        <v>12</v>
      </c>
      <c r="C1149" s="6">
        <v>237</v>
      </c>
      <c r="D1149" s="6">
        <v>234</v>
      </c>
      <c r="E1149" s="6">
        <v>8</v>
      </c>
      <c r="G1149" s="6">
        <v>287</v>
      </c>
      <c r="H1149" s="6">
        <v>17.399999999999999</v>
      </c>
      <c r="J1149" s="3">
        <v>0.98</v>
      </c>
      <c r="K1149" s="3">
        <v>34</v>
      </c>
      <c r="L1149" s="3">
        <v>7</v>
      </c>
      <c r="M1149" s="3">
        <f t="shared" si="26"/>
        <v>41</v>
      </c>
      <c r="N1149" s="4">
        <v>2.2000000000000002</v>
      </c>
      <c r="O1149"/>
      <c r="S1149" s="1">
        <v>3</v>
      </c>
      <c r="T1149" s="1">
        <v>8</v>
      </c>
      <c r="U1149" s="2">
        <v>82</v>
      </c>
      <c r="V1149" s="2">
        <v>112</v>
      </c>
      <c r="X1149" s="3">
        <v>6.8</v>
      </c>
      <c r="Y1149" s="3">
        <f t="shared" si="27"/>
        <v>44.24</v>
      </c>
      <c r="Z1149" s="2">
        <v>51</v>
      </c>
      <c r="AA1149" s="1">
        <v>2.65</v>
      </c>
      <c r="AB1149" s="1">
        <v>38.799999999999997</v>
      </c>
    </row>
    <row r="1150" spans="1:28">
      <c r="A1150">
        <v>2000</v>
      </c>
      <c r="B1150" s="6">
        <v>1</v>
      </c>
      <c r="C1150" s="6">
        <v>185</v>
      </c>
      <c r="D1150" s="6">
        <v>182</v>
      </c>
      <c r="E1150" s="6">
        <v>4</v>
      </c>
      <c r="G1150" s="6">
        <v>236.6</v>
      </c>
      <c r="H1150" s="6">
        <v>8.6999999999999993</v>
      </c>
      <c r="J1150" s="3">
        <v>5.05</v>
      </c>
      <c r="K1150" s="3">
        <v>37</v>
      </c>
      <c r="L1150" s="3">
        <v>8</v>
      </c>
      <c r="M1150" s="3">
        <f t="shared" si="26"/>
        <v>45</v>
      </c>
      <c r="N1150" s="4">
        <v>2.2400000000000002</v>
      </c>
      <c r="O1150"/>
      <c r="P1150" s="1">
        <v>19.64</v>
      </c>
      <c r="R1150" s="1">
        <v>32.71</v>
      </c>
      <c r="T1150" s="1">
        <v>8.14</v>
      </c>
      <c r="U1150" s="2">
        <v>88</v>
      </c>
      <c r="V1150" s="2">
        <v>125</v>
      </c>
      <c r="X1150" s="3">
        <v>5</v>
      </c>
      <c r="Y1150" s="3">
        <f t="shared" si="27"/>
        <v>41</v>
      </c>
      <c r="Z1150" s="2">
        <v>47</v>
      </c>
      <c r="AA1150" s="1">
        <v>3.41</v>
      </c>
      <c r="AB1150" s="1">
        <v>32.200000000000003</v>
      </c>
    </row>
    <row r="1151" spans="1:28">
      <c r="A1151">
        <v>2000</v>
      </c>
      <c r="B1151" s="6">
        <v>2</v>
      </c>
      <c r="C1151" s="6">
        <v>237</v>
      </c>
      <c r="D1151" s="6">
        <v>232</v>
      </c>
      <c r="E1151" s="6">
        <v>12.9</v>
      </c>
      <c r="G1151" s="6">
        <v>33.6</v>
      </c>
      <c r="H1151" s="6">
        <v>7.4</v>
      </c>
      <c r="J1151" s="3">
        <v>11.4</v>
      </c>
      <c r="K1151" s="3">
        <v>31</v>
      </c>
      <c r="L1151" s="3">
        <v>8</v>
      </c>
      <c r="M1151" s="3">
        <f t="shared" si="26"/>
        <v>39</v>
      </c>
      <c r="N1151" s="4">
        <v>2</v>
      </c>
      <c r="O1151"/>
      <c r="P1151" s="1">
        <v>19.8</v>
      </c>
      <c r="R1151" s="1">
        <v>26</v>
      </c>
      <c r="T1151" s="1">
        <v>8.0299999999999994</v>
      </c>
      <c r="U1151" s="2">
        <v>73</v>
      </c>
      <c r="V1151" s="2">
        <v>111</v>
      </c>
      <c r="X1151" s="3">
        <v>5.0999999999999996</v>
      </c>
      <c r="Y1151" s="3">
        <f t="shared" si="27"/>
        <v>41.18</v>
      </c>
      <c r="Z1151" s="2">
        <v>45</v>
      </c>
      <c r="AA1151" s="1">
        <v>2.38</v>
      </c>
      <c r="AB1151" s="1">
        <v>38.5</v>
      </c>
    </row>
    <row r="1152" spans="1:28">
      <c r="A1152">
        <v>2000</v>
      </c>
      <c r="B1152" s="6">
        <v>3</v>
      </c>
      <c r="C1152" s="6">
        <v>162</v>
      </c>
      <c r="D1152" s="6">
        <v>156</v>
      </c>
      <c r="E1152" s="6">
        <v>14.5</v>
      </c>
      <c r="G1152" s="6">
        <v>534.70000000000005</v>
      </c>
      <c r="H1152" s="6">
        <v>199.7</v>
      </c>
      <c r="J1152" s="3">
        <v>7.8</v>
      </c>
      <c r="K1152" s="3">
        <v>24</v>
      </c>
      <c r="L1152" s="3">
        <v>6</v>
      </c>
      <c r="M1152" s="3">
        <f t="shared" si="26"/>
        <v>30</v>
      </c>
      <c r="N1152" s="4">
        <v>1.83</v>
      </c>
      <c r="O1152"/>
      <c r="P1152" s="1">
        <v>20.3</v>
      </c>
      <c r="Q1152" s="1">
        <v>11</v>
      </c>
      <c r="R1152" s="1">
        <v>21.5</v>
      </c>
      <c r="S1152" s="1">
        <v>2.2000000000000002</v>
      </c>
      <c r="T1152" s="1">
        <v>7.67</v>
      </c>
      <c r="U1152" s="2">
        <v>61</v>
      </c>
      <c r="V1152" s="2">
        <v>84</v>
      </c>
      <c r="X1152" s="3">
        <v>11.5</v>
      </c>
      <c r="Y1152" s="3">
        <f t="shared" si="27"/>
        <v>52.7</v>
      </c>
      <c r="Z1152" s="2">
        <v>56</v>
      </c>
      <c r="AA1152" s="1">
        <v>4.82</v>
      </c>
      <c r="AB1152" s="1">
        <v>47.6</v>
      </c>
    </row>
    <row r="1153" spans="1:28">
      <c r="A1153">
        <v>2000</v>
      </c>
      <c r="B1153" s="6">
        <v>4</v>
      </c>
      <c r="C1153" s="6">
        <v>147</v>
      </c>
      <c r="D1153" s="6">
        <v>141</v>
      </c>
      <c r="E1153" s="6">
        <v>10.8</v>
      </c>
      <c r="F1153" s="6">
        <v>523</v>
      </c>
      <c r="G1153" s="6">
        <v>2867.7</v>
      </c>
      <c r="H1153" s="6">
        <v>132.9</v>
      </c>
      <c r="J1153" s="3">
        <v>5.4</v>
      </c>
      <c r="K1153" s="3">
        <v>24</v>
      </c>
      <c r="L1153" s="3">
        <v>5</v>
      </c>
      <c r="M1153" s="3">
        <f t="shared" si="26"/>
        <v>29</v>
      </c>
      <c r="N1153" s="4">
        <v>1.63</v>
      </c>
      <c r="O1153"/>
      <c r="P1153" s="1">
        <v>14.6</v>
      </c>
      <c r="R1153" s="1">
        <v>20</v>
      </c>
      <c r="T1153" s="1">
        <v>7.06</v>
      </c>
      <c r="U1153" s="2">
        <v>54</v>
      </c>
      <c r="V1153" s="2">
        <v>82</v>
      </c>
      <c r="X1153" s="3">
        <v>13</v>
      </c>
      <c r="Y1153" s="3">
        <f t="shared" si="27"/>
        <v>55.400000000000006</v>
      </c>
      <c r="Z1153" s="2">
        <v>62</v>
      </c>
      <c r="AA1153" s="1">
        <v>4.24</v>
      </c>
      <c r="AB1153" s="1">
        <v>52.5</v>
      </c>
    </row>
    <row r="1154" spans="1:28">
      <c r="A1154">
        <v>2000</v>
      </c>
      <c r="B1154" s="6">
        <v>5</v>
      </c>
      <c r="C1154" s="6">
        <v>130</v>
      </c>
      <c r="D1154" s="6">
        <v>128</v>
      </c>
      <c r="E1154" s="6">
        <v>5.03</v>
      </c>
      <c r="F1154" s="6">
        <v>619</v>
      </c>
      <c r="G1154" s="6">
        <v>1186.7</v>
      </c>
      <c r="H1154" s="6">
        <v>16</v>
      </c>
      <c r="J1154" s="3">
        <v>6.6</v>
      </c>
      <c r="K1154" s="3">
        <v>30</v>
      </c>
      <c r="L1154" s="3">
        <v>6</v>
      </c>
      <c r="M1154" s="3">
        <f t="shared" si="26"/>
        <v>36</v>
      </c>
      <c r="N1154" s="4">
        <v>1.71</v>
      </c>
      <c r="O1154"/>
      <c r="P1154" s="1">
        <v>17.14</v>
      </c>
      <c r="R1154" s="1">
        <v>22.5</v>
      </c>
      <c r="T1154" s="1">
        <v>8.15</v>
      </c>
      <c r="U1154" s="2">
        <v>80</v>
      </c>
      <c r="V1154" s="2">
        <v>102</v>
      </c>
      <c r="X1154" s="3">
        <v>25</v>
      </c>
      <c r="Y1154" s="3">
        <f t="shared" si="27"/>
        <v>77</v>
      </c>
      <c r="Z1154" s="2">
        <v>74</v>
      </c>
      <c r="AA1154" s="1">
        <v>3.22</v>
      </c>
      <c r="AB1154" s="1">
        <v>64.7</v>
      </c>
    </row>
    <row r="1155" spans="1:28">
      <c r="A1155">
        <v>2000</v>
      </c>
      <c r="B1155" s="6">
        <v>6</v>
      </c>
      <c r="C1155" s="6">
        <v>205</v>
      </c>
      <c r="D1155" s="6">
        <v>190</v>
      </c>
      <c r="E1155" s="6">
        <v>6</v>
      </c>
      <c r="F1155" s="6">
        <v>391</v>
      </c>
      <c r="G1155" s="6">
        <v>1631.7</v>
      </c>
      <c r="H1155" s="6">
        <v>81.400000000000006</v>
      </c>
      <c r="J1155" s="3">
        <v>9.1999999999999993</v>
      </c>
      <c r="K1155" s="3">
        <v>30</v>
      </c>
      <c r="L1155" s="3">
        <v>6</v>
      </c>
      <c r="M1155" s="3">
        <f t="shared" si="26"/>
        <v>36</v>
      </c>
      <c r="N1155" s="4">
        <v>1.78</v>
      </c>
      <c r="O1155"/>
      <c r="P1155" s="1">
        <v>16.98</v>
      </c>
      <c r="Q1155" s="1">
        <v>9.6</v>
      </c>
      <c r="R1155" s="1">
        <v>26.32</v>
      </c>
      <c r="S1155" s="1">
        <v>3.1</v>
      </c>
      <c r="T1155" s="1">
        <v>7.43</v>
      </c>
      <c r="U1155" s="2">
        <v>80</v>
      </c>
      <c r="V1155" s="2">
        <v>101</v>
      </c>
      <c r="X1155" s="3">
        <v>25</v>
      </c>
      <c r="Y1155" s="3">
        <f t="shared" si="27"/>
        <v>77</v>
      </c>
      <c r="Z1155" s="2">
        <v>78</v>
      </c>
      <c r="AA1155" s="1">
        <v>4.5599999999999996</v>
      </c>
      <c r="AB1155" s="1">
        <v>72.2</v>
      </c>
    </row>
    <row r="1156" spans="1:28">
      <c r="A1156">
        <v>2000</v>
      </c>
      <c r="B1156" s="6">
        <v>7</v>
      </c>
      <c r="C1156" s="6">
        <v>227</v>
      </c>
      <c r="D1156" s="6">
        <v>223</v>
      </c>
      <c r="E1156" s="6">
        <v>5</v>
      </c>
      <c r="F1156" s="6">
        <v>350</v>
      </c>
      <c r="G1156" s="6">
        <v>1837</v>
      </c>
      <c r="H1156" s="6">
        <v>30.3</v>
      </c>
      <c r="J1156" s="3">
        <v>7.5</v>
      </c>
      <c r="K1156" s="3">
        <v>36</v>
      </c>
      <c r="L1156" s="3">
        <v>8</v>
      </c>
      <c r="M1156" s="3">
        <f t="shared" si="26"/>
        <v>44</v>
      </c>
      <c r="N1156" s="4">
        <v>1.42</v>
      </c>
      <c r="O1156"/>
      <c r="P1156" s="1">
        <v>20.64</v>
      </c>
      <c r="R1156" s="1">
        <v>30.92</v>
      </c>
      <c r="T1156" s="1">
        <v>7.57</v>
      </c>
      <c r="U1156" s="2">
        <v>104</v>
      </c>
      <c r="V1156" s="2">
        <v>124</v>
      </c>
      <c r="X1156" s="3">
        <v>27.5</v>
      </c>
      <c r="Y1156" s="3">
        <f t="shared" si="27"/>
        <v>81.5</v>
      </c>
      <c r="Z1156" s="2">
        <v>82</v>
      </c>
      <c r="AA1156" s="1">
        <v>6.35</v>
      </c>
      <c r="AB1156" s="1">
        <v>71.7</v>
      </c>
    </row>
    <row r="1157" spans="1:28">
      <c r="A1157">
        <v>2000</v>
      </c>
      <c r="B1157" s="6">
        <v>8</v>
      </c>
      <c r="C1157" s="6">
        <v>190</v>
      </c>
      <c r="D1157" s="6">
        <v>177</v>
      </c>
      <c r="E1157" s="6">
        <v>6</v>
      </c>
      <c r="F1157" s="6">
        <v>267</v>
      </c>
      <c r="G1157" s="6">
        <v>2074.6</v>
      </c>
      <c r="H1157" s="6">
        <v>37.299999999999997</v>
      </c>
      <c r="J1157" s="3">
        <v>7.9</v>
      </c>
      <c r="K1157" s="3">
        <v>33</v>
      </c>
      <c r="L1157" s="3">
        <v>7</v>
      </c>
      <c r="M1157" s="3">
        <f t="shared" si="26"/>
        <v>40</v>
      </c>
      <c r="N1157" s="4">
        <v>1.38</v>
      </c>
      <c r="O1157"/>
      <c r="P1157" s="1">
        <v>19.23</v>
      </c>
      <c r="R1157" s="1">
        <v>41.7</v>
      </c>
      <c r="T1157" s="1">
        <v>6.98</v>
      </c>
      <c r="U1157" s="2">
        <v>89</v>
      </c>
      <c r="V1157" s="2">
        <v>110</v>
      </c>
      <c r="X1157" s="3">
        <v>26.5</v>
      </c>
      <c r="Y1157" s="3">
        <f t="shared" si="27"/>
        <v>79.7</v>
      </c>
      <c r="Z1157" s="2">
        <v>81</v>
      </c>
      <c r="AA1157" s="1">
        <v>4.22</v>
      </c>
      <c r="AB1157" s="1">
        <v>72.3</v>
      </c>
    </row>
    <row r="1158" spans="1:28">
      <c r="A1158">
        <v>2000</v>
      </c>
      <c r="B1158" s="6">
        <v>9</v>
      </c>
      <c r="C1158" s="6">
        <v>224</v>
      </c>
      <c r="D1158" s="6">
        <v>221</v>
      </c>
      <c r="E1158" s="6">
        <v>6</v>
      </c>
      <c r="F1158" s="6">
        <v>120</v>
      </c>
      <c r="G1158" s="6">
        <v>3444</v>
      </c>
      <c r="H1158" s="6">
        <v>138.1</v>
      </c>
      <c r="J1158" s="3">
        <v>6.33</v>
      </c>
      <c r="K1158" s="3">
        <v>37</v>
      </c>
      <c r="L1158" s="3">
        <v>9</v>
      </c>
      <c r="M1158" s="3">
        <f t="shared" si="26"/>
        <v>46</v>
      </c>
      <c r="N1158" s="4">
        <v>1.3</v>
      </c>
      <c r="O1158"/>
      <c r="P1158" s="1">
        <v>17.02</v>
      </c>
      <c r="R1158" s="1">
        <v>33.58</v>
      </c>
      <c r="T1158" s="1">
        <v>7.75</v>
      </c>
      <c r="U1158" s="2">
        <v>106</v>
      </c>
      <c r="V1158" s="2">
        <v>129</v>
      </c>
      <c r="X1158" s="3">
        <v>26</v>
      </c>
      <c r="Y1158" s="3">
        <f t="shared" si="27"/>
        <v>78.800000000000011</v>
      </c>
      <c r="Z1158" s="2">
        <v>76</v>
      </c>
      <c r="AA1158" s="1">
        <v>5.34</v>
      </c>
      <c r="AB1158" s="1">
        <v>65.3</v>
      </c>
    </row>
    <row r="1159" spans="1:28">
      <c r="A1159">
        <v>2000</v>
      </c>
      <c r="B1159" s="6">
        <v>10</v>
      </c>
      <c r="C1159" s="6">
        <v>217</v>
      </c>
      <c r="D1159" s="6">
        <v>206</v>
      </c>
      <c r="E1159" s="6">
        <v>4</v>
      </c>
      <c r="F1159" s="6">
        <v>58</v>
      </c>
      <c r="G1159" s="6">
        <v>516.5</v>
      </c>
      <c r="H1159" s="6">
        <v>39.200000000000003</v>
      </c>
      <c r="J1159" s="3">
        <v>7.9</v>
      </c>
      <c r="K1159" s="3">
        <v>41</v>
      </c>
      <c r="L1159" s="3">
        <v>9</v>
      </c>
      <c r="M1159" s="3">
        <f t="shared" si="26"/>
        <v>50</v>
      </c>
      <c r="N1159" s="4">
        <v>1.2</v>
      </c>
      <c r="O1159"/>
      <c r="P1159" s="1">
        <v>22</v>
      </c>
      <c r="R1159" s="1">
        <v>41</v>
      </c>
      <c r="T1159" s="1">
        <v>6.29</v>
      </c>
      <c r="U1159" s="2">
        <v>97</v>
      </c>
      <c r="V1159" s="2">
        <v>138</v>
      </c>
      <c r="Y1159"/>
      <c r="Z1159" s="2">
        <v>66</v>
      </c>
      <c r="AA1159" s="1">
        <v>0.31</v>
      </c>
      <c r="AB1159" s="1">
        <v>57.1</v>
      </c>
    </row>
    <row r="1160" spans="1:28">
      <c r="A1160">
        <v>2000</v>
      </c>
      <c r="B1160" s="6">
        <v>11</v>
      </c>
      <c r="C1160" s="6">
        <v>236</v>
      </c>
      <c r="D1160" s="6">
        <v>229</v>
      </c>
      <c r="E1160" s="6">
        <v>2.6</v>
      </c>
      <c r="F1160" s="6">
        <v>101</v>
      </c>
      <c r="G1160" s="6">
        <v>745.9</v>
      </c>
      <c r="H1160" s="6">
        <v>23.2</v>
      </c>
      <c r="J1160" s="3">
        <v>1.6</v>
      </c>
      <c r="K1160" s="3">
        <v>47</v>
      </c>
      <c r="L1160" s="3">
        <v>9</v>
      </c>
      <c r="M1160" s="3">
        <f t="shared" si="26"/>
        <v>56</v>
      </c>
      <c r="N1160" s="4">
        <v>1.1399999999999999</v>
      </c>
      <c r="O1160"/>
      <c r="P1160" s="1">
        <v>27.71</v>
      </c>
      <c r="R1160" s="1">
        <v>50.48</v>
      </c>
      <c r="T1160" s="1">
        <v>6.54</v>
      </c>
      <c r="U1160" s="2">
        <v>119</v>
      </c>
      <c r="V1160" s="2">
        <v>164</v>
      </c>
      <c r="Y1160"/>
      <c r="Z1160" s="2">
        <v>54</v>
      </c>
      <c r="AA1160" s="1">
        <v>2.14</v>
      </c>
      <c r="AB1160" s="1">
        <v>42.9</v>
      </c>
    </row>
    <row r="1161" spans="1:28">
      <c r="A1161" s="7">
        <v>2000</v>
      </c>
      <c r="B1161" s="6">
        <v>12</v>
      </c>
      <c r="C1161" s="6">
        <v>238</v>
      </c>
      <c r="D1161" s="6">
        <v>236</v>
      </c>
      <c r="E1161" s="6">
        <v>14</v>
      </c>
      <c r="F1161" s="6">
        <v>208</v>
      </c>
      <c r="G1161" s="6">
        <v>87.8</v>
      </c>
      <c r="H1161" s="6">
        <v>6.4</v>
      </c>
      <c r="J1161" s="3">
        <v>0.8</v>
      </c>
      <c r="K1161" s="3">
        <v>40</v>
      </c>
      <c r="L1161" s="3">
        <v>9</v>
      </c>
      <c r="M1161" s="3">
        <f t="shared" si="26"/>
        <v>49</v>
      </c>
      <c r="N1161" s="4">
        <v>1.29</v>
      </c>
      <c r="O1161"/>
      <c r="P1161" s="1">
        <v>24.63</v>
      </c>
      <c r="R1161" s="1">
        <v>47.99</v>
      </c>
      <c r="T1161" s="1">
        <v>7.89</v>
      </c>
      <c r="U1161" s="2">
        <v>94</v>
      </c>
      <c r="V1161" s="2">
        <v>136</v>
      </c>
      <c r="Y1161"/>
      <c r="Z1161" s="2">
        <v>43</v>
      </c>
      <c r="AA1161" s="1">
        <v>2.8</v>
      </c>
      <c r="AB1161" s="1">
        <v>28.7</v>
      </c>
    </row>
    <row r="1162" spans="1:28">
      <c r="A1162" s="7">
        <v>2001</v>
      </c>
      <c r="B1162" s="6">
        <v>1</v>
      </c>
      <c r="C1162" s="6">
        <v>208</v>
      </c>
      <c r="D1162" s="6">
        <v>206</v>
      </c>
      <c r="E1162" s="6">
        <v>9</v>
      </c>
      <c r="F1162" s="6">
        <v>277</v>
      </c>
      <c r="G1162" s="6">
        <v>1869</v>
      </c>
      <c r="H1162" s="6">
        <v>323</v>
      </c>
      <c r="J1162" s="3">
        <v>4.2</v>
      </c>
      <c r="K1162" s="3">
        <v>36</v>
      </c>
      <c r="L1162" s="3">
        <v>9</v>
      </c>
      <c r="M1162" s="3">
        <f t="shared" si="26"/>
        <v>45</v>
      </c>
      <c r="N1162" s="4">
        <v>2</v>
      </c>
      <c r="O1162"/>
      <c r="P1162" s="1">
        <v>24.6</v>
      </c>
      <c r="R1162" s="1">
        <v>40</v>
      </c>
      <c r="T1162" s="1">
        <v>7.7</v>
      </c>
      <c r="U1162" s="2">
        <v>92</v>
      </c>
      <c r="V1162" s="2">
        <v>126</v>
      </c>
      <c r="Z1162" s="2">
        <v>40</v>
      </c>
      <c r="AA1162" s="1">
        <v>3.19</v>
      </c>
      <c r="AB1162" s="1">
        <v>31.9</v>
      </c>
    </row>
    <row r="1163" spans="1:28">
      <c r="A1163" s="7">
        <v>2001</v>
      </c>
      <c r="B1163" s="6">
        <v>2</v>
      </c>
      <c r="C1163" s="6">
        <v>147</v>
      </c>
      <c r="D1163" s="6">
        <v>148</v>
      </c>
      <c r="E1163" s="6">
        <v>12</v>
      </c>
      <c r="F1163" s="6">
        <v>455</v>
      </c>
      <c r="G1163" s="6">
        <v>3473</v>
      </c>
      <c r="H1163" s="6">
        <v>111</v>
      </c>
      <c r="I1163" s="3"/>
      <c r="J1163" s="3">
        <v>6.1</v>
      </c>
      <c r="K1163" s="3">
        <v>21</v>
      </c>
      <c r="L1163" s="3">
        <v>6</v>
      </c>
      <c r="M1163" s="3">
        <f t="shared" si="26"/>
        <v>27</v>
      </c>
      <c r="N1163" s="5">
        <v>1.7</v>
      </c>
      <c r="O1163">
        <v>1.1228766666666667</v>
      </c>
      <c r="P1163" s="3">
        <v>24.8</v>
      </c>
      <c r="Q1163" s="3"/>
      <c r="R1163" s="3">
        <v>34.5</v>
      </c>
      <c r="S1163" s="3"/>
      <c r="T1163" s="3">
        <v>8</v>
      </c>
      <c r="U1163" s="2">
        <v>89</v>
      </c>
      <c r="V1163" s="2">
        <v>78</v>
      </c>
      <c r="Z1163" s="2">
        <v>45</v>
      </c>
      <c r="AA1163" s="1">
        <v>2.17</v>
      </c>
      <c r="AB1163" s="1">
        <v>37.799999999999997</v>
      </c>
    </row>
    <row r="1164" spans="1:28">
      <c r="A1164" s="7">
        <v>2001</v>
      </c>
      <c r="B1164" s="6">
        <v>3</v>
      </c>
      <c r="C1164" s="6">
        <v>119</v>
      </c>
      <c r="D1164" s="6">
        <v>145</v>
      </c>
      <c r="E1164" s="6">
        <v>13</v>
      </c>
      <c r="F1164" s="6">
        <v>644</v>
      </c>
      <c r="G1164" s="6">
        <v>831</v>
      </c>
      <c r="H1164" s="6">
        <v>52</v>
      </c>
      <c r="I1164" s="3"/>
      <c r="J1164" s="3">
        <v>8.4</v>
      </c>
      <c r="K1164" s="3">
        <v>26</v>
      </c>
      <c r="L1164" s="3">
        <v>6</v>
      </c>
      <c r="M1164" s="3">
        <f t="shared" si="26"/>
        <v>32</v>
      </c>
      <c r="N1164" s="4">
        <v>1.5</v>
      </c>
      <c r="O1164">
        <v>1.175395061728395</v>
      </c>
      <c r="P1164" s="3">
        <v>25.9</v>
      </c>
      <c r="Q1164" s="3">
        <f>AVERAGE(Q1114:Q1125)</f>
        <v>11.141818181818183</v>
      </c>
      <c r="R1164" s="3">
        <v>22.7</v>
      </c>
      <c r="S1164" s="3">
        <v>1.8</v>
      </c>
      <c r="T1164" s="3">
        <v>8.1999999999999993</v>
      </c>
      <c r="U1164" s="2">
        <v>67</v>
      </c>
      <c r="V1164" s="2">
        <v>92</v>
      </c>
      <c r="Z1164" s="2">
        <v>48</v>
      </c>
      <c r="AA1164" s="1">
        <v>4.99</v>
      </c>
      <c r="AB1164" s="1">
        <v>40</v>
      </c>
    </row>
    <row r="1165" spans="1:28">
      <c r="A1165" s="7">
        <v>2001</v>
      </c>
      <c r="B1165" s="6">
        <v>4</v>
      </c>
      <c r="C1165" s="6">
        <v>145</v>
      </c>
      <c r="D1165" s="6">
        <v>115</v>
      </c>
      <c r="E1165" s="6">
        <v>13</v>
      </c>
      <c r="F1165" s="6">
        <v>453</v>
      </c>
      <c r="G1165" s="6">
        <v>2245</v>
      </c>
      <c r="H1165" s="6">
        <v>182</v>
      </c>
      <c r="I1165" s="3"/>
      <c r="J1165" s="3">
        <v>5.7</v>
      </c>
      <c r="K1165" s="3">
        <v>25</v>
      </c>
      <c r="L1165" s="3">
        <v>5</v>
      </c>
      <c r="M1165" s="3">
        <f t="shared" si="26"/>
        <v>30</v>
      </c>
      <c r="N1165" s="4">
        <v>1.6</v>
      </c>
      <c r="O1165">
        <v>1.284532258064516</v>
      </c>
      <c r="P1165" s="3">
        <v>15.8</v>
      </c>
      <c r="Q1165" s="3">
        <f>AVERAGE(Q1126:Q1137)</f>
        <v>10.683333333333332</v>
      </c>
      <c r="R1165" s="3">
        <v>23</v>
      </c>
      <c r="S1165" s="3"/>
      <c r="T1165" s="3">
        <v>7.8</v>
      </c>
      <c r="U1165" s="2">
        <v>66</v>
      </c>
      <c r="V1165" s="2">
        <v>83</v>
      </c>
      <c r="Z1165" s="2">
        <v>58</v>
      </c>
      <c r="AA1165" s="1">
        <v>2.15</v>
      </c>
      <c r="AB1165" s="1">
        <v>54.4</v>
      </c>
    </row>
    <row r="1166" spans="1:28">
      <c r="A1166" s="7">
        <v>2001</v>
      </c>
      <c r="B1166" s="6">
        <v>5</v>
      </c>
      <c r="C1166" s="6">
        <v>193</v>
      </c>
      <c r="D1166" s="6">
        <v>134</v>
      </c>
      <c r="E1166" s="6">
        <v>10</v>
      </c>
      <c r="F1166" s="6">
        <v>565</v>
      </c>
      <c r="G1166" s="6">
        <v>3981</v>
      </c>
      <c r="H1166" s="6">
        <v>241</v>
      </c>
      <c r="I1166" s="3"/>
      <c r="J1166" s="3">
        <v>2.2999999999999998</v>
      </c>
      <c r="K1166" s="3">
        <v>32</v>
      </c>
      <c r="L1166" s="3">
        <v>7</v>
      </c>
      <c r="M1166" s="3">
        <f t="shared" si="26"/>
        <v>39</v>
      </c>
      <c r="N1166" s="4">
        <v>1.3</v>
      </c>
      <c r="O1166">
        <v>1.1421451612903228</v>
      </c>
      <c r="P1166" s="3">
        <v>18</v>
      </c>
      <c r="Q1166" s="3">
        <f>AVERAGE(Q1138:Q1149)</f>
        <v>13.571999999999999</v>
      </c>
      <c r="R1166" s="3">
        <v>25.3</v>
      </c>
      <c r="S1166" s="3"/>
      <c r="T1166" s="3">
        <v>8.1999999999999993</v>
      </c>
      <c r="U1166" s="2">
        <v>94</v>
      </c>
      <c r="V1166" s="2">
        <v>101</v>
      </c>
      <c r="Z1166" s="2">
        <v>73</v>
      </c>
      <c r="AA1166" s="1">
        <v>4.66</v>
      </c>
      <c r="AB1166" s="1">
        <v>62.2</v>
      </c>
    </row>
    <row r="1167" spans="1:28">
      <c r="A1167" s="7">
        <v>2001</v>
      </c>
      <c r="B1167" s="6">
        <v>6</v>
      </c>
      <c r="C1167" s="6">
        <v>194</v>
      </c>
      <c r="D1167" s="6">
        <v>134</v>
      </c>
      <c r="E1167" s="6">
        <v>40</v>
      </c>
      <c r="F1167" s="6">
        <v>386</v>
      </c>
      <c r="G1167" s="6">
        <v>6783</v>
      </c>
      <c r="H1167" s="6">
        <v>439</v>
      </c>
      <c r="J1167" s="3">
        <v>8.6</v>
      </c>
      <c r="K1167" s="3">
        <v>27.1</v>
      </c>
      <c r="L1167" s="3">
        <v>6</v>
      </c>
      <c r="M1167" s="3">
        <f t="shared" si="26"/>
        <v>33.1</v>
      </c>
      <c r="N1167" s="4">
        <v>1.4</v>
      </c>
      <c r="O1167"/>
      <c r="P1167" s="1">
        <v>16.2</v>
      </c>
      <c r="R1167" s="1">
        <v>30.1</v>
      </c>
      <c r="S1167" s="1">
        <v>1.9</v>
      </c>
      <c r="T1167" s="1">
        <v>7.9</v>
      </c>
      <c r="U1167" s="2">
        <v>79</v>
      </c>
      <c r="V1167" s="2">
        <v>93</v>
      </c>
      <c r="Z1167" s="2">
        <v>79</v>
      </c>
      <c r="AA1167" s="1">
        <v>4.75</v>
      </c>
      <c r="AB1167" s="1">
        <v>72</v>
      </c>
    </row>
    <row r="1168" spans="1:28">
      <c r="A1168" s="7">
        <v>2001</v>
      </c>
      <c r="B1168" s="6">
        <v>7</v>
      </c>
      <c r="C1168" s="6">
        <v>151</v>
      </c>
      <c r="D1168" s="6">
        <v>172</v>
      </c>
      <c r="E1168" s="6">
        <v>9</v>
      </c>
      <c r="F1168" s="6">
        <v>606</v>
      </c>
      <c r="G1168" s="6">
        <v>5609</v>
      </c>
      <c r="H1168" s="6">
        <v>29</v>
      </c>
      <c r="J1168" s="3">
        <v>6.2</v>
      </c>
      <c r="K1168" s="3">
        <v>28</v>
      </c>
      <c r="L1168" s="3">
        <v>8</v>
      </c>
      <c r="M1168" s="3">
        <f t="shared" si="26"/>
        <v>36</v>
      </c>
      <c r="N1168" s="4">
        <v>0.7</v>
      </c>
      <c r="O1168"/>
      <c r="P1168" s="1">
        <v>17.3</v>
      </c>
      <c r="R1168" s="1">
        <v>26</v>
      </c>
      <c r="T1168" s="1">
        <v>8</v>
      </c>
      <c r="U1168" s="2">
        <v>84</v>
      </c>
      <c r="V1168" s="2">
        <v>100</v>
      </c>
      <c r="Z1168" s="2">
        <v>82</v>
      </c>
      <c r="AA1168" s="1">
        <v>4.3600000000000003</v>
      </c>
      <c r="AB1168" s="1">
        <v>71.900000000000006</v>
      </c>
    </row>
    <row r="1169" spans="1:28">
      <c r="A1169" s="7">
        <v>2001</v>
      </c>
      <c r="B1169" s="6">
        <v>8</v>
      </c>
      <c r="C1169" s="6">
        <v>181</v>
      </c>
      <c r="D1169" s="6">
        <v>148</v>
      </c>
      <c r="E1169" s="6">
        <v>10</v>
      </c>
      <c r="F1169" s="6">
        <v>400</v>
      </c>
      <c r="G1169" s="6">
        <v>8210</v>
      </c>
      <c r="H1169" s="6">
        <v>78</v>
      </c>
      <c r="J1169" s="3">
        <v>6.2</v>
      </c>
      <c r="K1169" s="3">
        <v>30</v>
      </c>
      <c r="L1169" s="3">
        <v>8</v>
      </c>
      <c r="M1169" s="3">
        <f t="shared" si="26"/>
        <v>38</v>
      </c>
      <c r="N1169" s="4">
        <v>0.7</v>
      </c>
      <c r="O1169"/>
      <c r="P1169" s="1">
        <v>10.9</v>
      </c>
      <c r="Q1169" s="1" t="s">
        <v>39</v>
      </c>
      <c r="R1169" s="1">
        <v>39.299999999999997</v>
      </c>
      <c r="T1169" s="1">
        <v>7.8</v>
      </c>
      <c r="U1169" s="2">
        <v>60</v>
      </c>
      <c r="V1169" s="2">
        <v>104</v>
      </c>
      <c r="Z1169" s="2">
        <v>82</v>
      </c>
      <c r="AA1169" s="1">
        <v>4.3499999999999996</v>
      </c>
      <c r="AB1169" s="1">
        <v>75.7</v>
      </c>
    </row>
    <row r="1170" spans="1:28">
      <c r="A1170" s="7">
        <v>2001</v>
      </c>
      <c r="B1170" s="6">
        <v>9</v>
      </c>
      <c r="C1170" s="6">
        <v>199</v>
      </c>
      <c r="D1170" s="6">
        <v>197</v>
      </c>
      <c r="E1170" s="6">
        <v>9</v>
      </c>
      <c r="F1170" s="6">
        <v>120</v>
      </c>
      <c r="G1170" s="6">
        <v>6435</v>
      </c>
      <c r="H1170" s="6">
        <v>1306</v>
      </c>
      <c r="J1170" s="3">
        <v>4.2</v>
      </c>
      <c r="K1170" s="3">
        <v>32</v>
      </c>
      <c r="L1170" s="3">
        <v>13</v>
      </c>
      <c r="M1170" s="3">
        <f t="shared" ref="M1170:M1233" si="28">L1170+K1170</f>
        <v>45</v>
      </c>
      <c r="N1170" s="4">
        <v>0.5</v>
      </c>
      <c r="O1170"/>
      <c r="P1170" s="1">
        <v>24.4</v>
      </c>
      <c r="R1170" s="1">
        <v>44.3</v>
      </c>
      <c r="T1170" s="1">
        <v>7.9</v>
      </c>
      <c r="U1170" s="2">
        <v>95</v>
      </c>
      <c r="V1170" s="2">
        <v>133</v>
      </c>
      <c r="Z1170" s="2">
        <v>76</v>
      </c>
      <c r="AA1170" s="1">
        <v>2.78</v>
      </c>
      <c r="AB1170" s="1">
        <v>65.2</v>
      </c>
    </row>
    <row r="1171" spans="1:28">
      <c r="A1171" s="7">
        <v>2001</v>
      </c>
      <c r="B1171" s="6">
        <v>10</v>
      </c>
      <c r="C1171" s="6">
        <v>262</v>
      </c>
      <c r="D1171" s="6">
        <v>260</v>
      </c>
      <c r="E1171" s="6">
        <v>4</v>
      </c>
      <c r="F1171" s="6">
        <v>140</v>
      </c>
      <c r="G1171" s="6">
        <v>1209</v>
      </c>
      <c r="H1171" s="6">
        <v>75</v>
      </c>
      <c r="J1171" s="3">
        <v>1.3</v>
      </c>
      <c r="K1171" s="3">
        <v>40</v>
      </c>
      <c r="L1171" s="3">
        <v>12</v>
      </c>
      <c r="M1171" s="3">
        <f t="shared" si="28"/>
        <v>52</v>
      </c>
      <c r="N1171" s="4">
        <v>0.9</v>
      </c>
      <c r="O1171"/>
      <c r="P1171" s="1">
        <v>24.7</v>
      </c>
      <c r="R1171" s="1">
        <v>38.4</v>
      </c>
      <c r="T1171" s="1">
        <v>8.1999999999999993</v>
      </c>
      <c r="U1171" s="2">
        <v>112</v>
      </c>
      <c r="V1171" s="2">
        <v>143</v>
      </c>
      <c r="Z1171" s="2">
        <v>63</v>
      </c>
      <c r="AA1171" s="1">
        <v>0.95</v>
      </c>
      <c r="AB1171" s="1">
        <v>56.3</v>
      </c>
    </row>
    <row r="1172" spans="1:28">
      <c r="A1172" s="7">
        <v>2001</v>
      </c>
      <c r="B1172" s="6">
        <v>11</v>
      </c>
      <c r="C1172" s="6">
        <v>227</v>
      </c>
      <c r="D1172" s="6">
        <v>221</v>
      </c>
      <c r="E1172" s="6">
        <v>3</v>
      </c>
      <c r="F1172" s="6">
        <v>48</v>
      </c>
      <c r="G1172" s="6">
        <v>520</v>
      </c>
      <c r="H1172" s="6">
        <v>309</v>
      </c>
      <c r="J1172" s="3">
        <v>1</v>
      </c>
      <c r="K1172" s="3">
        <v>48</v>
      </c>
      <c r="L1172" s="3">
        <v>13</v>
      </c>
      <c r="M1172" s="3">
        <f t="shared" si="28"/>
        <v>61</v>
      </c>
      <c r="N1172" s="4">
        <v>0.4</v>
      </c>
      <c r="O1172"/>
      <c r="P1172" s="1">
        <v>28.7</v>
      </c>
      <c r="R1172" s="1">
        <v>59</v>
      </c>
      <c r="T1172" s="1">
        <v>8.1999999999999993</v>
      </c>
      <c r="U1172" s="2">
        <v>127</v>
      </c>
      <c r="V1172" s="2">
        <v>169</v>
      </c>
      <c r="Z1172" s="2">
        <v>55</v>
      </c>
      <c r="AA1172" s="1">
        <v>1.1399999999999999</v>
      </c>
      <c r="AB1172" s="1">
        <v>50.5</v>
      </c>
    </row>
    <row r="1173" spans="1:28">
      <c r="A1173" s="7">
        <v>2001</v>
      </c>
      <c r="B1173" s="6">
        <v>12</v>
      </c>
      <c r="C1173" s="6">
        <v>289</v>
      </c>
      <c r="D1173" s="6">
        <v>2688</v>
      </c>
      <c r="E1173" s="6">
        <v>3</v>
      </c>
      <c r="F1173" s="6">
        <v>135</v>
      </c>
      <c r="G1173" s="6">
        <v>267</v>
      </c>
      <c r="H1173" s="6">
        <v>42</v>
      </c>
      <c r="J1173" s="3">
        <v>1.8</v>
      </c>
      <c r="K1173" s="3">
        <v>51.8</v>
      </c>
      <c r="L1173" s="3">
        <v>13</v>
      </c>
      <c r="M1173" s="3">
        <f t="shared" si="28"/>
        <v>64.8</v>
      </c>
      <c r="N1173" s="4">
        <v>1.2</v>
      </c>
      <c r="O1173"/>
      <c r="P1173" s="1">
        <v>31.5</v>
      </c>
      <c r="R1173" s="1">
        <v>55.7</v>
      </c>
      <c r="T1173" s="1">
        <v>8.1999999999999993</v>
      </c>
      <c r="U1173" s="2">
        <v>125</v>
      </c>
      <c r="V1173" s="2">
        <v>183</v>
      </c>
      <c r="Z1173" s="2">
        <v>51</v>
      </c>
      <c r="AA1173" s="1">
        <v>1.94</v>
      </c>
      <c r="AB1173" s="1">
        <v>42.2</v>
      </c>
    </row>
    <row r="1174" spans="1:28">
      <c r="A1174" s="7">
        <v>2002</v>
      </c>
      <c r="B1174" s="6">
        <v>1</v>
      </c>
      <c r="C1174" s="6">
        <v>305</v>
      </c>
      <c r="D1174" s="6">
        <v>297</v>
      </c>
      <c r="E1174" s="6">
        <v>3</v>
      </c>
      <c r="F1174" s="6">
        <v>104</v>
      </c>
      <c r="G1174" s="6">
        <v>158</v>
      </c>
      <c r="H1174" s="8">
        <v>18</v>
      </c>
      <c r="K1174" s="3">
        <v>51</v>
      </c>
      <c r="L1174" s="3">
        <v>13</v>
      </c>
      <c r="M1174" s="3">
        <f t="shared" si="28"/>
        <v>64</v>
      </c>
      <c r="N1174" s="4">
        <v>1.7</v>
      </c>
      <c r="O1174"/>
      <c r="P1174" s="1">
        <v>29</v>
      </c>
      <c r="R1174" s="1">
        <v>53</v>
      </c>
      <c r="T1174" s="1">
        <v>8</v>
      </c>
      <c r="U1174" s="2">
        <v>125</v>
      </c>
      <c r="V1174" s="2">
        <v>181</v>
      </c>
      <c r="Z1174" s="2">
        <v>45</v>
      </c>
      <c r="AA1174" s="1">
        <v>2.2999999999999998</v>
      </c>
      <c r="AB1174" s="1">
        <v>38.6</v>
      </c>
    </row>
    <row r="1175" spans="1:28">
      <c r="A1175" s="7">
        <v>2002</v>
      </c>
      <c r="B1175" s="6">
        <v>2</v>
      </c>
      <c r="C1175" s="6">
        <v>260</v>
      </c>
      <c r="D1175" s="6">
        <v>257</v>
      </c>
      <c r="E1175" s="6">
        <v>3</v>
      </c>
      <c r="F1175" s="6">
        <v>304</v>
      </c>
      <c r="G1175" s="6">
        <v>98</v>
      </c>
      <c r="H1175" s="6">
        <v>15</v>
      </c>
      <c r="K1175" s="3">
        <v>46</v>
      </c>
      <c r="L1175" s="3">
        <v>11</v>
      </c>
      <c r="M1175" s="3">
        <f t="shared" si="28"/>
        <v>57</v>
      </c>
      <c r="N1175" s="4">
        <v>1.7</v>
      </c>
      <c r="O1175"/>
      <c r="P1175" s="1">
        <v>39</v>
      </c>
      <c r="R1175" s="1">
        <v>55</v>
      </c>
      <c r="T1175" s="1">
        <v>7.8</v>
      </c>
      <c r="U1175" s="2">
        <v>106</v>
      </c>
      <c r="V1175" s="2">
        <v>181</v>
      </c>
      <c r="Z1175" s="2">
        <v>45</v>
      </c>
      <c r="AA1175" s="1">
        <v>0.56000000000000005</v>
      </c>
      <c r="AB1175" s="1">
        <v>39.6</v>
      </c>
    </row>
    <row r="1176" spans="1:28">
      <c r="A1176" s="7">
        <v>2002</v>
      </c>
      <c r="B1176" s="6">
        <v>3</v>
      </c>
      <c r="C1176" s="6">
        <v>143</v>
      </c>
      <c r="D1176" s="6">
        <v>139</v>
      </c>
      <c r="E1176" s="6">
        <v>4</v>
      </c>
      <c r="F1176" s="6">
        <v>421</v>
      </c>
      <c r="G1176" s="6">
        <v>2876</v>
      </c>
      <c r="H1176" s="6">
        <v>270</v>
      </c>
      <c r="K1176" s="3">
        <v>42</v>
      </c>
      <c r="L1176" s="3">
        <v>12</v>
      </c>
      <c r="M1176" s="3">
        <f t="shared" si="28"/>
        <v>54</v>
      </c>
      <c r="N1176" s="4">
        <v>0.74</v>
      </c>
      <c r="O1176"/>
      <c r="P1176" s="1">
        <v>36</v>
      </c>
      <c r="R1176" s="1">
        <v>43</v>
      </c>
      <c r="T1176" s="1">
        <v>7.4</v>
      </c>
      <c r="U1176" s="2">
        <v>95</v>
      </c>
      <c r="V1176" s="2">
        <v>153</v>
      </c>
      <c r="Z1176" s="2">
        <v>53</v>
      </c>
      <c r="AA1176" s="1">
        <v>4.28</v>
      </c>
      <c r="AB1176" s="1">
        <v>45.1</v>
      </c>
    </row>
    <row r="1177" spans="1:28">
      <c r="A1177" s="7">
        <v>2002</v>
      </c>
      <c r="B1177" s="6">
        <v>4</v>
      </c>
      <c r="C1177" s="6">
        <v>216</v>
      </c>
      <c r="D1177" s="6">
        <v>212</v>
      </c>
      <c r="E1177" s="6">
        <v>4</v>
      </c>
      <c r="F1177" s="6">
        <v>469</v>
      </c>
      <c r="G1177" s="6">
        <v>2631</v>
      </c>
      <c r="H1177" s="6">
        <v>278</v>
      </c>
      <c r="K1177" s="3">
        <v>35</v>
      </c>
      <c r="L1177" s="3">
        <v>7</v>
      </c>
      <c r="M1177" s="3">
        <f t="shared" si="28"/>
        <v>42</v>
      </c>
      <c r="N1177" s="4">
        <v>0.96</v>
      </c>
      <c r="O1177"/>
      <c r="P1177" s="1">
        <v>17</v>
      </c>
      <c r="R1177" s="1">
        <v>32</v>
      </c>
      <c r="T1177" s="1">
        <v>7.4</v>
      </c>
      <c r="U1177" s="2">
        <v>62</v>
      </c>
      <c r="V1177" s="2">
        <v>118</v>
      </c>
      <c r="Z1177" s="2">
        <v>65</v>
      </c>
      <c r="AA1177" s="1">
        <v>3.71</v>
      </c>
      <c r="AB1177" s="1">
        <v>56.3</v>
      </c>
    </row>
    <row r="1178" spans="1:28">
      <c r="A1178" s="7">
        <v>2002</v>
      </c>
      <c r="B1178" s="6">
        <v>5</v>
      </c>
      <c r="C1178" s="6">
        <v>147</v>
      </c>
      <c r="D1178" s="6">
        <v>143</v>
      </c>
      <c r="E1178" s="6">
        <v>5.0999999999999996</v>
      </c>
      <c r="F1178" s="6">
        <v>464</v>
      </c>
      <c r="G1178" s="6">
        <v>6498</v>
      </c>
      <c r="H1178" s="6">
        <v>559</v>
      </c>
      <c r="K1178" s="3">
        <v>29</v>
      </c>
      <c r="L1178" s="3">
        <v>6</v>
      </c>
      <c r="M1178" s="3">
        <f t="shared" si="28"/>
        <v>35</v>
      </c>
      <c r="N1178" s="4">
        <v>0.96</v>
      </c>
      <c r="O1178"/>
      <c r="P1178" s="1">
        <v>12</v>
      </c>
      <c r="R1178" s="1">
        <v>29</v>
      </c>
      <c r="T1178" s="1">
        <v>6.9</v>
      </c>
      <c r="U1178" s="2">
        <v>52</v>
      </c>
      <c r="V1178" s="2">
        <v>98</v>
      </c>
      <c r="Z1178" s="2">
        <v>68</v>
      </c>
      <c r="AA1178" s="1">
        <v>3.28</v>
      </c>
      <c r="AB1178" s="1">
        <v>61.8</v>
      </c>
    </row>
    <row r="1179" spans="1:28">
      <c r="A1179" s="7">
        <v>2002</v>
      </c>
      <c r="B1179" s="6">
        <v>6</v>
      </c>
      <c r="C1179" s="6">
        <v>213</v>
      </c>
      <c r="D1179" s="6">
        <v>257</v>
      </c>
      <c r="E1179" s="6">
        <v>5.5</v>
      </c>
      <c r="F1179" s="6">
        <v>486</v>
      </c>
      <c r="G1179" s="6">
        <v>6583</v>
      </c>
      <c r="H1179" s="6">
        <v>54</v>
      </c>
      <c r="K1179" s="3">
        <v>69</v>
      </c>
      <c r="L1179" s="3">
        <v>8</v>
      </c>
      <c r="M1179" s="3">
        <f t="shared" si="28"/>
        <v>77</v>
      </c>
      <c r="N1179" s="4">
        <v>1.08</v>
      </c>
      <c r="O1179"/>
      <c r="P1179" s="1">
        <v>14</v>
      </c>
      <c r="R1179" s="1">
        <v>31</v>
      </c>
      <c r="T1179" s="1">
        <v>7.5</v>
      </c>
      <c r="U1179" s="2">
        <v>78</v>
      </c>
      <c r="V1179" s="2">
        <v>122</v>
      </c>
      <c r="Z1179" s="2">
        <v>82</v>
      </c>
      <c r="AA1179" s="1">
        <v>2.76</v>
      </c>
      <c r="AB1179" s="1">
        <v>72.8</v>
      </c>
    </row>
    <row r="1180" spans="1:28">
      <c r="A1180" s="7">
        <v>2002</v>
      </c>
      <c r="B1180" s="6">
        <v>7</v>
      </c>
      <c r="C1180" s="6">
        <v>228</v>
      </c>
      <c r="D1180" s="6">
        <v>219</v>
      </c>
      <c r="E1180" s="6">
        <v>3.9</v>
      </c>
      <c r="F1180" s="6">
        <v>496</v>
      </c>
      <c r="G1180" s="6">
        <v>6503</v>
      </c>
      <c r="H1180" s="6">
        <v>38</v>
      </c>
      <c r="K1180" s="3">
        <v>36</v>
      </c>
      <c r="L1180" s="3">
        <v>10</v>
      </c>
      <c r="M1180" s="3">
        <f t="shared" si="28"/>
        <v>46</v>
      </c>
      <c r="N1180" s="4">
        <v>0.34</v>
      </c>
      <c r="O1180"/>
      <c r="P1180" s="1">
        <v>21</v>
      </c>
      <c r="R1180" s="1">
        <v>35</v>
      </c>
      <c r="T1180" s="1">
        <v>8</v>
      </c>
      <c r="U1180" s="2">
        <v>89</v>
      </c>
      <c r="V1180" s="2">
        <v>132</v>
      </c>
      <c r="Z1180" s="2">
        <v>85</v>
      </c>
      <c r="AA1180" s="1">
        <v>2.54</v>
      </c>
      <c r="AB1180" s="1">
        <v>77.599999999999994</v>
      </c>
    </row>
    <row r="1181" spans="1:28">
      <c r="A1181" s="7">
        <v>2002</v>
      </c>
      <c r="B1181" s="6">
        <v>8</v>
      </c>
      <c r="C1181" s="6">
        <v>183</v>
      </c>
      <c r="D1181" s="6">
        <v>179</v>
      </c>
      <c r="E1181" s="6">
        <v>4.0999999999999996</v>
      </c>
      <c r="F1181" s="6">
        <v>384</v>
      </c>
      <c r="G1181" s="6">
        <v>8887</v>
      </c>
      <c r="H1181" s="6">
        <v>36</v>
      </c>
      <c r="K1181" s="3">
        <v>38</v>
      </c>
      <c r="L1181" s="3">
        <v>9</v>
      </c>
      <c r="M1181" s="3">
        <f t="shared" si="28"/>
        <v>47</v>
      </c>
      <c r="N1181" s="4">
        <v>0.45</v>
      </c>
      <c r="O1181"/>
      <c r="P1181" s="1">
        <v>20</v>
      </c>
      <c r="R1181" s="1">
        <v>64</v>
      </c>
      <c r="T1181" s="1">
        <v>8.4</v>
      </c>
      <c r="U1181" s="2">
        <v>79</v>
      </c>
      <c r="V1181" s="2">
        <v>130</v>
      </c>
      <c r="Z1181" s="2">
        <v>86</v>
      </c>
      <c r="AA1181" s="1">
        <v>2.88</v>
      </c>
      <c r="AB1181" s="1">
        <v>76.8</v>
      </c>
    </row>
    <row r="1182" spans="1:28">
      <c r="A1182" s="7">
        <v>2002</v>
      </c>
      <c r="B1182" s="6">
        <v>9</v>
      </c>
      <c r="C1182" s="6">
        <v>179</v>
      </c>
      <c r="D1182" s="6">
        <v>249</v>
      </c>
      <c r="E1182" s="6">
        <v>3.8</v>
      </c>
      <c r="F1182" s="6">
        <v>384</v>
      </c>
      <c r="G1182" s="6">
        <v>2530</v>
      </c>
      <c r="H1182" s="6">
        <v>70</v>
      </c>
      <c r="K1182" s="3">
        <v>34</v>
      </c>
      <c r="L1182" s="3">
        <v>10</v>
      </c>
      <c r="M1182" s="3">
        <f t="shared" si="28"/>
        <v>44</v>
      </c>
      <c r="N1182" s="4">
        <v>0.39</v>
      </c>
      <c r="O1182"/>
      <c r="P1182" s="1">
        <v>30</v>
      </c>
      <c r="R1182" s="1">
        <v>63</v>
      </c>
      <c r="T1182" s="1">
        <v>8.8000000000000007</v>
      </c>
      <c r="U1182" s="2">
        <v>79</v>
      </c>
      <c r="V1182" s="2">
        <v>130</v>
      </c>
      <c r="Z1182" s="2">
        <v>77</v>
      </c>
      <c r="AA1182" s="1">
        <v>4.6100000000000003</v>
      </c>
      <c r="AB1182" s="1">
        <v>69.3</v>
      </c>
    </row>
    <row r="1183" spans="1:28">
      <c r="A1183" s="7">
        <v>2002</v>
      </c>
      <c r="B1183" s="6">
        <v>10</v>
      </c>
      <c r="C1183" s="6">
        <v>249</v>
      </c>
      <c r="D1183" s="6">
        <v>215</v>
      </c>
      <c r="E1183" s="6">
        <v>3.8</v>
      </c>
      <c r="F1183" s="6">
        <v>128</v>
      </c>
      <c r="G1183" s="6">
        <v>3316</v>
      </c>
      <c r="H1183" s="6">
        <v>275</v>
      </c>
      <c r="K1183" s="3">
        <v>44</v>
      </c>
      <c r="L1183" s="3">
        <v>8</v>
      </c>
      <c r="M1183" s="3">
        <f t="shared" si="28"/>
        <v>52</v>
      </c>
      <c r="N1183" s="4">
        <v>2.6</v>
      </c>
      <c r="O1183"/>
      <c r="P1183" s="1">
        <v>28</v>
      </c>
      <c r="R1183" s="1">
        <v>64</v>
      </c>
      <c r="T1183" s="1">
        <v>8</v>
      </c>
      <c r="U1183" s="2">
        <v>90</v>
      </c>
      <c r="V1183" s="2">
        <v>140</v>
      </c>
      <c r="Z1183" s="2">
        <v>66</v>
      </c>
      <c r="AA1183" s="1">
        <v>6.42</v>
      </c>
      <c r="AB1183" s="1">
        <v>55.9</v>
      </c>
    </row>
    <row r="1184" spans="1:28">
      <c r="A1184" s="7">
        <v>2002</v>
      </c>
      <c r="B1184" s="6">
        <v>11</v>
      </c>
      <c r="C1184" s="6">
        <v>184</v>
      </c>
      <c r="D1184" s="6">
        <v>175</v>
      </c>
      <c r="E1184" s="6">
        <v>4.2</v>
      </c>
      <c r="F1184" s="6">
        <v>107</v>
      </c>
      <c r="G1184" s="6">
        <v>5861</v>
      </c>
      <c r="H1184" s="6">
        <v>545</v>
      </c>
      <c r="K1184" s="3">
        <v>32</v>
      </c>
      <c r="L1184" s="3">
        <v>7</v>
      </c>
      <c r="M1184" s="3">
        <f t="shared" si="28"/>
        <v>39</v>
      </c>
      <c r="N1184" s="4">
        <v>2.2599999999999998</v>
      </c>
      <c r="O1184"/>
      <c r="P1184" s="1">
        <v>19</v>
      </c>
      <c r="R1184" s="1">
        <v>33</v>
      </c>
      <c r="T1184" s="1">
        <v>7.7</v>
      </c>
      <c r="U1184" s="2">
        <v>65</v>
      </c>
      <c r="V1184" s="2">
        <v>106</v>
      </c>
      <c r="Z1184" s="2">
        <v>53</v>
      </c>
      <c r="AA1184" s="1">
        <v>4.41</v>
      </c>
      <c r="AB1184" s="1">
        <v>44.3</v>
      </c>
    </row>
    <row r="1185" spans="1:28">
      <c r="A1185" s="7">
        <v>2002</v>
      </c>
      <c r="B1185" s="6">
        <v>12</v>
      </c>
      <c r="C1185" s="6">
        <v>185</v>
      </c>
      <c r="D1185" s="6">
        <v>178</v>
      </c>
      <c r="E1185" s="6">
        <v>3.3</v>
      </c>
      <c r="F1185" s="6">
        <v>120</v>
      </c>
      <c r="G1185" s="6">
        <v>174</v>
      </c>
      <c r="H1185" s="6">
        <v>367</v>
      </c>
      <c r="K1185" s="3">
        <v>32</v>
      </c>
      <c r="L1185" s="3">
        <v>8</v>
      </c>
      <c r="M1185" s="3">
        <f t="shared" si="28"/>
        <v>40</v>
      </c>
      <c r="N1185" s="4">
        <v>2.7</v>
      </c>
      <c r="O1185"/>
      <c r="P1185" s="1">
        <v>27</v>
      </c>
      <c r="R1185" s="1">
        <v>37</v>
      </c>
      <c r="T1185" s="1">
        <v>7.4</v>
      </c>
      <c r="U1185" s="2">
        <v>66</v>
      </c>
      <c r="V1185" s="2">
        <v>111</v>
      </c>
      <c r="Z1185" s="2">
        <v>43</v>
      </c>
      <c r="AA1185" s="1">
        <v>4.24</v>
      </c>
      <c r="AB1185" s="1">
        <v>34</v>
      </c>
    </row>
    <row r="1186" spans="1:28">
      <c r="A1186" s="9">
        <v>2003</v>
      </c>
      <c r="B1186" s="6">
        <v>1</v>
      </c>
      <c r="C1186" s="6">
        <v>189</v>
      </c>
      <c r="D1186" s="6">
        <v>167</v>
      </c>
      <c r="E1186" s="6">
        <v>28</v>
      </c>
      <c r="F1186" s="6">
        <v>160</v>
      </c>
      <c r="G1186" s="6">
        <v>2616</v>
      </c>
      <c r="H1186" s="6">
        <v>344</v>
      </c>
      <c r="K1186" s="3">
        <v>33</v>
      </c>
      <c r="L1186" s="3">
        <v>9</v>
      </c>
      <c r="M1186" s="3">
        <f t="shared" si="28"/>
        <v>42</v>
      </c>
      <c r="N1186" s="4">
        <v>3.04</v>
      </c>
      <c r="O1186"/>
      <c r="P1186" s="1">
        <v>28</v>
      </c>
      <c r="R1186" s="1">
        <v>28</v>
      </c>
      <c r="T1186" s="1">
        <v>7.8</v>
      </c>
      <c r="U1186" s="2">
        <v>71</v>
      </c>
      <c r="V1186" s="2">
        <v>118</v>
      </c>
      <c r="Z1186" s="2">
        <v>38</v>
      </c>
      <c r="AA1186" s="1">
        <v>2.4300000000000002</v>
      </c>
      <c r="AB1186" s="1">
        <v>28.1</v>
      </c>
    </row>
    <row r="1187" spans="1:28">
      <c r="A1187" s="9">
        <v>2003</v>
      </c>
      <c r="B1187" s="6">
        <v>2</v>
      </c>
      <c r="C1187" s="6">
        <v>226</v>
      </c>
      <c r="D1187" s="6">
        <v>222</v>
      </c>
      <c r="E1187" s="6">
        <v>22</v>
      </c>
      <c r="F1187" s="6">
        <v>216</v>
      </c>
      <c r="G1187" s="6">
        <v>2550</v>
      </c>
      <c r="H1187" s="6">
        <v>81</v>
      </c>
      <c r="K1187" s="3">
        <v>36</v>
      </c>
      <c r="L1187" s="3">
        <v>9</v>
      </c>
      <c r="M1187" s="3">
        <f t="shared" si="28"/>
        <v>45</v>
      </c>
      <c r="N1187" s="4">
        <v>2.44</v>
      </c>
      <c r="O1187"/>
      <c r="P1187" s="1">
        <v>37</v>
      </c>
      <c r="R1187" s="1">
        <v>30</v>
      </c>
      <c r="T1187" s="1">
        <v>7.5</v>
      </c>
      <c r="U1187" s="2">
        <v>76</v>
      </c>
      <c r="V1187" s="2">
        <v>128</v>
      </c>
      <c r="Z1187" s="2">
        <v>39</v>
      </c>
      <c r="AA1187" s="1">
        <v>6.37</v>
      </c>
      <c r="AB1187" s="1">
        <v>30.4</v>
      </c>
    </row>
    <row r="1188" spans="1:28">
      <c r="A1188" s="9">
        <v>2003</v>
      </c>
      <c r="B1188" s="6">
        <v>3</v>
      </c>
      <c r="C1188" s="6">
        <v>166</v>
      </c>
      <c r="D1188" s="6">
        <v>134</v>
      </c>
      <c r="E1188" s="6">
        <v>25</v>
      </c>
      <c r="F1188" s="6">
        <v>355</v>
      </c>
      <c r="G1188" s="6">
        <v>2081</v>
      </c>
      <c r="H1188" s="6">
        <v>166</v>
      </c>
      <c r="K1188" s="3">
        <v>24</v>
      </c>
      <c r="L1188" s="3">
        <v>6</v>
      </c>
      <c r="M1188" s="3">
        <f t="shared" si="28"/>
        <v>30</v>
      </c>
      <c r="N1188" s="4">
        <v>1.89</v>
      </c>
      <c r="O1188"/>
      <c r="P1188" s="1">
        <v>25</v>
      </c>
      <c r="R1188" s="1">
        <v>20</v>
      </c>
      <c r="T1188" s="1">
        <v>7.5</v>
      </c>
      <c r="U1188" s="2">
        <v>50</v>
      </c>
      <c r="V1188" s="2">
        <v>84</v>
      </c>
      <c r="Z1188" s="2">
        <v>46</v>
      </c>
      <c r="AA1188" s="1">
        <v>4.01</v>
      </c>
      <c r="AB1188" s="1">
        <v>44.2</v>
      </c>
    </row>
    <row r="1189" spans="1:28">
      <c r="A1189" s="9">
        <v>2003</v>
      </c>
      <c r="B1189" s="6">
        <v>4</v>
      </c>
      <c r="C1189" s="6">
        <v>165</v>
      </c>
      <c r="D1189" s="6">
        <v>150</v>
      </c>
      <c r="E1189" s="6">
        <v>8</v>
      </c>
      <c r="F1189" s="6">
        <v>603</v>
      </c>
      <c r="G1189" s="6">
        <v>2451</v>
      </c>
      <c r="H1189" s="6">
        <v>476</v>
      </c>
      <c r="K1189" s="3">
        <v>29</v>
      </c>
      <c r="L1189" s="3">
        <v>15</v>
      </c>
      <c r="M1189" s="3">
        <f t="shared" si="28"/>
        <v>44</v>
      </c>
      <c r="N1189" s="4">
        <v>1.77</v>
      </c>
      <c r="O1189"/>
      <c r="P1189" s="1">
        <v>20</v>
      </c>
      <c r="Q1189" s="1">
        <v>9.4</v>
      </c>
      <c r="R1189" s="1">
        <v>22</v>
      </c>
      <c r="S1189" s="1">
        <v>2.1</v>
      </c>
      <c r="T1189" s="1">
        <v>7.7</v>
      </c>
      <c r="U1189" s="2">
        <v>65</v>
      </c>
      <c r="V1189" s="2">
        <v>99</v>
      </c>
      <c r="Z1189" s="2">
        <v>55</v>
      </c>
      <c r="AA1189" s="1">
        <v>3.03</v>
      </c>
      <c r="AB1189" s="1">
        <v>52.5</v>
      </c>
    </row>
    <row r="1190" spans="1:28">
      <c r="A1190" s="9">
        <v>2003</v>
      </c>
      <c r="B1190" s="6">
        <v>5</v>
      </c>
      <c r="C1190" s="6">
        <v>181</v>
      </c>
      <c r="D1190" s="6">
        <v>161</v>
      </c>
      <c r="E1190" s="6">
        <v>22</v>
      </c>
      <c r="F1190" s="6">
        <v>578</v>
      </c>
      <c r="G1190" s="6">
        <v>6595</v>
      </c>
      <c r="H1190" s="6">
        <v>479</v>
      </c>
      <c r="K1190" s="3">
        <v>28</v>
      </c>
      <c r="L1190" s="3">
        <v>12</v>
      </c>
      <c r="M1190" s="3">
        <f t="shared" si="28"/>
        <v>40</v>
      </c>
      <c r="N1190" s="4">
        <v>1.54</v>
      </c>
      <c r="O1190"/>
      <c r="P1190" s="1">
        <v>15</v>
      </c>
      <c r="R1190" s="1">
        <v>18</v>
      </c>
      <c r="T1190" s="1">
        <v>7.5</v>
      </c>
      <c r="U1190" s="2">
        <v>63</v>
      </c>
      <c r="V1190" s="2">
        <v>97</v>
      </c>
      <c r="Z1190" s="2">
        <v>61</v>
      </c>
      <c r="AA1190" s="1">
        <v>6.79</v>
      </c>
      <c r="AB1190" s="1">
        <v>59.5</v>
      </c>
    </row>
    <row r="1191" spans="1:28">
      <c r="A1191" s="9">
        <v>2003</v>
      </c>
      <c r="B1191" s="6">
        <v>6</v>
      </c>
      <c r="C1191" s="6">
        <v>154</v>
      </c>
      <c r="D1191" s="6">
        <v>149</v>
      </c>
      <c r="E1191" s="6">
        <v>35</v>
      </c>
      <c r="F1191" s="6">
        <v>712</v>
      </c>
      <c r="G1191" s="6">
        <v>8822</v>
      </c>
      <c r="H1191" s="6">
        <v>1276</v>
      </c>
      <c r="K1191" s="3">
        <v>27</v>
      </c>
      <c r="L1191" s="3">
        <v>20</v>
      </c>
      <c r="M1191" s="3">
        <f t="shared" si="28"/>
        <v>47</v>
      </c>
      <c r="N1191" s="4">
        <v>1.43</v>
      </c>
      <c r="O1191"/>
      <c r="P1191" s="1">
        <v>12</v>
      </c>
      <c r="R1191" s="1">
        <v>18</v>
      </c>
      <c r="S1191" s="1">
        <v>2.7</v>
      </c>
      <c r="T1191" s="1">
        <v>7.3</v>
      </c>
      <c r="U1191" s="2">
        <v>64</v>
      </c>
      <c r="V1191" s="2">
        <v>94</v>
      </c>
      <c r="Z1191" s="2">
        <v>66</v>
      </c>
      <c r="AA1191" s="1">
        <v>6.72</v>
      </c>
      <c r="AB1191" s="1">
        <v>69.3</v>
      </c>
    </row>
    <row r="1192" spans="1:28">
      <c r="A1192" s="9">
        <v>2003</v>
      </c>
      <c r="B1192" s="6">
        <v>7</v>
      </c>
      <c r="C1192" s="6">
        <v>171</v>
      </c>
      <c r="D1192" s="6">
        <v>171</v>
      </c>
      <c r="E1192" s="6">
        <v>7</v>
      </c>
      <c r="F1192" s="6">
        <v>407</v>
      </c>
      <c r="G1192" s="6">
        <v>11747</v>
      </c>
      <c r="H1192" s="6">
        <v>2491</v>
      </c>
      <c r="K1192" s="3">
        <v>37</v>
      </c>
      <c r="L1192" s="3">
        <v>9</v>
      </c>
      <c r="M1192" s="3">
        <f t="shared" si="28"/>
        <v>46</v>
      </c>
      <c r="N1192" s="4">
        <v>1.79</v>
      </c>
      <c r="O1192"/>
      <c r="P1192" s="1">
        <v>20</v>
      </c>
      <c r="Q1192" s="1">
        <v>7.9</v>
      </c>
      <c r="R1192" s="1">
        <v>24</v>
      </c>
      <c r="T1192" s="1">
        <v>7.4</v>
      </c>
      <c r="U1192" s="2">
        <v>86</v>
      </c>
      <c r="V1192" s="2">
        <v>132</v>
      </c>
      <c r="Z1192" s="2">
        <v>75</v>
      </c>
      <c r="AA1192" s="1">
        <v>5.6</v>
      </c>
      <c r="AB1192" s="1">
        <v>75.3</v>
      </c>
    </row>
    <row r="1193" spans="1:28">
      <c r="A1193" s="9">
        <v>2003</v>
      </c>
      <c r="B1193" s="6">
        <v>8</v>
      </c>
      <c r="C1193" s="6">
        <v>234</v>
      </c>
      <c r="D1193" s="6">
        <v>226</v>
      </c>
      <c r="E1193" s="6">
        <v>5</v>
      </c>
      <c r="F1193" s="6">
        <v>374</v>
      </c>
      <c r="G1193" s="6">
        <v>18384</v>
      </c>
      <c r="H1193" s="6">
        <v>311</v>
      </c>
      <c r="K1193" s="3">
        <v>37</v>
      </c>
      <c r="L1193" s="3">
        <v>9</v>
      </c>
      <c r="M1193" s="3">
        <f t="shared" si="28"/>
        <v>46</v>
      </c>
      <c r="N1193" s="4">
        <v>1.71</v>
      </c>
      <c r="O1193"/>
      <c r="P1193" s="1">
        <v>22</v>
      </c>
      <c r="R1193" s="1">
        <v>31</v>
      </c>
      <c r="T1193" s="1">
        <v>7.5</v>
      </c>
      <c r="U1193" s="2">
        <v>88</v>
      </c>
      <c r="V1193" s="2">
        <v>131</v>
      </c>
      <c r="Z1193" s="2">
        <v>78</v>
      </c>
      <c r="AA1193" s="1">
        <v>5.42</v>
      </c>
      <c r="AB1193" s="1">
        <v>75.599999999999994</v>
      </c>
    </row>
    <row r="1194" spans="1:28">
      <c r="A1194" s="9">
        <v>2003</v>
      </c>
      <c r="B1194" s="6">
        <v>9</v>
      </c>
      <c r="C1194" s="6">
        <v>231</v>
      </c>
      <c r="D1194" s="6">
        <v>226</v>
      </c>
      <c r="E1194" s="6">
        <v>27</v>
      </c>
      <c r="F1194" s="6">
        <v>112</v>
      </c>
      <c r="G1194" s="6">
        <v>30703</v>
      </c>
      <c r="H1194" s="6">
        <v>2850</v>
      </c>
      <c r="K1194" s="3">
        <v>31</v>
      </c>
      <c r="L1194" s="3">
        <v>7</v>
      </c>
      <c r="M1194" s="3">
        <f t="shared" si="28"/>
        <v>38</v>
      </c>
      <c r="N1194" s="4">
        <v>1.72</v>
      </c>
      <c r="O1194"/>
      <c r="P1194" s="1">
        <v>17</v>
      </c>
      <c r="R1194" s="1">
        <v>27</v>
      </c>
      <c r="T1194" s="1">
        <v>7.2</v>
      </c>
      <c r="U1194" s="2">
        <v>73</v>
      </c>
      <c r="V1194" s="2">
        <v>167</v>
      </c>
      <c r="Z1194" s="2">
        <v>68</v>
      </c>
      <c r="AA1194" s="1">
        <v>8.26</v>
      </c>
      <c r="AB1194" s="1">
        <v>67.400000000000006</v>
      </c>
    </row>
    <row r="1195" spans="1:28">
      <c r="A1195" s="9">
        <v>2003</v>
      </c>
      <c r="B1195" s="6">
        <v>10</v>
      </c>
      <c r="C1195" s="6">
        <v>203</v>
      </c>
      <c r="D1195" s="6">
        <v>176</v>
      </c>
      <c r="E1195" s="6">
        <v>11</v>
      </c>
      <c r="F1195" s="6">
        <v>26</v>
      </c>
      <c r="G1195" s="6">
        <v>11569</v>
      </c>
      <c r="H1195" s="6">
        <v>3382</v>
      </c>
      <c r="K1195" s="3">
        <v>34</v>
      </c>
      <c r="L1195" s="3">
        <v>8</v>
      </c>
      <c r="M1195" s="3">
        <f t="shared" si="28"/>
        <v>42</v>
      </c>
      <c r="N1195" s="4">
        <v>2.16</v>
      </c>
      <c r="O1195"/>
      <c r="P1195" s="1">
        <v>25</v>
      </c>
      <c r="Q1195" s="1">
        <v>12</v>
      </c>
      <c r="R1195" s="1">
        <v>24</v>
      </c>
      <c r="S1195" s="1">
        <v>3.2</v>
      </c>
      <c r="T1195" s="1">
        <v>7.2</v>
      </c>
      <c r="U1195" s="2">
        <v>77</v>
      </c>
      <c r="V1195" s="2">
        <v>118</v>
      </c>
      <c r="Z1195" s="2">
        <v>59</v>
      </c>
      <c r="AA1195" s="1">
        <v>4.2699999999999996</v>
      </c>
      <c r="AB1195" s="1">
        <v>54.4</v>
      </c>
    </row>
    <row r="1196" spans="1:28">
      <c r="A1196" s="9">
        <v>2003</v>
      </c>
      <c r="B1196" s="6">
        <v>11</v>
      </c>
      <c r="C1196" s="6">
        <v>177</v>
      </c>
      <c r="D1196" s="6">
        <v>147</v>
      </c>
      <c r="E1196" s="6">
        <v>17</v>
      </c>
      <c r="F1196" s="6">
        <v>122</v>
      </c>
      <c r="G1196" s="6">
        <v>10249</v>
      </c>
      <c r="H1196" s="6">
        <v>3650</v>
      </c>
      <c r="K1196" s="3">
        <v>28</v>
      </c>
      <c r="L1196" s="3">
        <v>7</v>
      </c>
      <c r="M1196" s="3">
        <f t="shared" si="28"/>
        <v>35</v>
      </c>
      <c r="N1196" s="4">
        <v>1.98</v>
      </c>
      <c r="O1196"/>
      <c r="P1196" s="1">
        <v>15</v>
      </c>
      <c r="R1196" s="1">
        <v>22</v>
      </c>
      <c r="T1196" s="1">
        <v>7</v>
      </c>
      <c r="U1196" s="2">
        <v>65</v>
      </c>
      <c r="V1196" s="2">
        <v>99</v>
      </c>
      <c r="Z1196" s="2">
        <v>52</v>
      </c>
      <c r="AA1196" s="1">
        <v>4.88</v>
      </c>
      <c r="AB1196" s="1">
        <v>50.3</v>
      </c>
    </row>
    <row r="1197" spans="1:28">
      <c r="A1197" s="9">
        <v>2003</v>
      </c>
      <c r="B1197" s="6">
        <v>12</v>
      </c>
      <c r="C1197" s="6">
        <v>206</v>
      </c>
      <c r="D1197" s="6">
        <v>175</v>
      </c>
      <c r="E1197" s="6">
        <v>27</v>
      </c>
      <c r="F1197" s="6">
        <v>84</v>
      </c>
      <c r="G1197" s="6">
        <v>5499</v>
      </c>
      <c r="H1197" s="6">
        <v>1539</v>
      </c>
      <c r="K1197" s="3">
        <v>27</v>
      </c>
      <c r="L1197" s="3">
        <v>7</v>
      </c>
      <c r="M1197" s="3">
        <f t="shared" si="28"/>
        <v>34</v>
      </c>
      <c r="N1197" s="4">
        <v>2.2599999999999998</v>
      </c>
      <c r="O1197"/>
      <c r="P1197" s="1">
        <v>25</v>
      </c>
      <c r="R1197" s="1">
        <v>21</v>
      </c>
      <c r="T1197" s="1">
        <v>7.2</v>
      </c>
      <c r="U1197" s="2">
        <v>60</v>
      </c>
      <c r="V1197" s="2">
        <v>96</v>
      </c>
      <c r="Z1197" s="2">
        <v>40</v>
      </c>
      <c r="AA1197" s="1">
        <v>4.96</v>
      </c>
      <c r="AB1197" s="1">
        <v>36.1</v>
      </c>
    </row>
    <row r="1198" spans="1:28">
      <c r="A1198" s="9">
        <v>2004</v>
      </c>
      <c r="B1198" s="6">
        <v>1</v>
      </c>
      <c r="C1198" s="6">
        <v>212</v>
      </c>
      <c r="D1198" s="6">
        <v>199</v>
      </c>
      <c r="E1198" s="6">
        <v>3</v>
      </c>
      <c r="F1198" s="6">
        <v>16</v>
      </c>
      <c r="G1198" s="6">
        <v>1037</v>
      </c>
      <c r="H1198" s="6">
        <v>29</v>
      </c>
      <c r="K1198" s="3">
        <v>36</v>
      </c>
      <c r="L1198" s="3">
        <v>8</v>
      </c>
      <c r="M1198" s="3">
        <f t="shared" si="28"/>
        <v>44</v>
      </c>
      <c r="N1198" s="4">
        <v>2.82</v>
      </c>
      <c r="O1198"/>
      <c r="P1198" s="1">
        <v>26</v>
      </c>
      <c r="Q1198" s="1">
        <v>19</v>
      </c>
      <c r="R1198" s="1">
        <v>27</v>
      </c>
      <c r="S1198" s="1">
        <v>2.2999999999999998</v>
      </c>
      <c r="T1198" s="1">
        <v>7.3</v>
      </c>
      <c r="U1198" s="2">
        <v>75</v>
      </c>
      <c r="V1198" s="2">
        <v>104</v>
      </c>
      <c r="Z1198" s="2">
        <v>34</v>
      </c>
      <c r="AA1198" s="1">
        <v>2.2999999999999998</v>
      </c>
      <c r="AB1198" s="1">
        <v>27.8</v>
      </c>
    </row>
    <row r="1199" spans="1:28">
      <c r="A1199" s="9">
        <v>2004</v>
      </c>
      <c r="B1199" s="6">
        <v>2</v>
      </c>
      <c r="C1199" s="6">
        <v>180</v>
      </c>
      <c r="D1199" s="6">
        <v>152</v>
      </c>
      <c r="E1199" s="6">
        <v>10</v>
      </c>
      <c r="F1199" s="6">
        <v>169</v>
      </c>
      <c r="G1199" s="6">
        <v>4091</v>
      </c>
      <c r="H1199" s="6">
        <v>111</v>
      </c>
      <c r="K1199" s="3">
        <v>30</v>
      </c>
      <c r="L1199" s="3">
        <v>7</v>
      </c>
      <c r="M1199" s="3">
        <f t="shared" si="28"/>
        <v>37</v>
      </c>
      <c r="N1199" s="4">
        <v>1.77</v>
      </c>
      <c r="O1199"/>
      <c r="P1199" s="1">
        <v>21</v>
      </c>
      <c r="R1199" s="1">
        <v>22</v>
      </c>
      <c r="T1199" s="1">
        <v>7.5</v>
      </c>
      <c r="U1199" s="2">
        <v>64</v>
      </c>
      <c r="V1199" s="2">
        <v>105</v>
      </c>
      <c r="Z1199" s="2">
        <v>39</v>
      </c>
      <c r="AA1199" s="1">
        <v>2.61</v>
      </c>
      <c r="AB1199" s="1">
        <v>34</v>
      </c>
    </row>
    <row r="1200" spans="1:28">
      <c r="A1200" s="9">
        <v>2004</v>
      </c>
      <c r="B1200" s="6">
        <v>3</v>
      </c>
      <c r="C1200" s="6">
        <v>154</v>
      </c>
      <c r="D1200" s="6">
        <v>135</v>
      </c>
      <c r="E1200" s="6">
        <v>4</v>
      </c>
      <c r="F1200" s="6">
        <v>304</v>
      </c>
      <c r="G1200" s="6">
        <v>906</v>
      </c>
      <c r="H1200" s="6">
        <v>28</v>
      </c>
      <c r="K1200" s="3">
        <v>28</v>
      </c>
      <c r="L1200" s="3">
        <v>7</v>
      </c>
      <c r="M1200" s="3">
        <f t="shared" si="28"/>
        <v>35</v>
      </c>
      <c r="N1200" s="4">
        <v>1.8</v>
      </c>
      <c r="O1200"/>
      <c r="P1200" s="1">
        <v>19</v>
      </c>
      <c r="R1200" s="1">
        <v>24</v>
      </c>
      <c r="T1200" s="1">
        <v>7.7</v>
      </c>
      <c r="U1200" s="2">
        <v>61</v>
      </c>
      <c r="V1200" s="2">
        <v>98</v>
      </c>
      <c r="Z1200" s="2">
        <v>49</v>
      </c>
      <c r="AA1200" s="1">
        <v>2.46</v>
      </c>
      <c r="AB1200" s="1">
        <v>45.3</v>
      </c>
    </row>
    <row r="1201" spans="1:28">
      <c r="A1201" s="9">
        <v>2004</v>
      </c>
      <c r="B1201" s="6">
        <v>4</v>
      </c>
      <c r="C1201" s="6">
        <v>301</v>
      </c>
      <c r="D1201" s="6">
        <v>128</v>
      </c>
      <c r="E1201" s="6">
        <v>41</v>
      </c>
      <c r="F1201" s="6">
        <v>425</v>
      </c>
      <c r="G1201" s="6">
        <v>3743</v>
      </c>
      <c r="H1201" s="6">
        <v>601</v>
      </c>
      <c r="K1201" s="3">
        <v>25</v>
      </c>
      <c r="L1201" s="3">
        <v>6</v>
      </c>
      <c r="M1201" s="3">
        <f t="shared" si="28"/>
        <v>31</v>
      </c>
      <c r="N1201" s="4">
        <v>1.71</v>
      </c>
      <c r="O1201"/>
      <c r="P1201" s="1">
        <v>18</v>
      </c>
      <c r="Q1201" s="1">
        <v>9.8000000000000007</v>
      </c>
      <c r="R1201" s="1">
        <v>19</v>
      </c>
      <c r="S1201" s="1">
        <v>1.8</v>
      </c>
      <c r="T1201" s="1">
        <v>7.8</v>
      </c>
      <c r="U1201" s="2">
        <v>57</v>
      </c>
      <c r="V1201" s="2">
        <v>91</v>
      </c>
      <c r="Z1201" s="2">
        <v>54</v>
      </c>
      <c r="AA1201" s="1">
        <v>5.54</v>
      </c>
      <c r="AB1201" s="1">
        <v>54.1</v>
      </c>
    </row>
    <row r="1202" spans="1:28">
      <c r="A1202" s="9">
        <v>2004</v>
      </c>
      <c r="B1202" s="6">
        <v>5</v>
      </c>
      <c r="C1202" s="6">
        <v>200</v>
      </c>
      <c r="D1202" s="6">
        <v>159</v>
      </c>
      <c r="E1202" s="6">
        <v>37</v>
      </c>
      <c r="F1202" s="6">
        <v>457</v>
      </c>
      <c r="G1202" s="6">
        <v>6120</v>
      </c>
      <c r="H1202" s="6">
        <v>840</v>
      </c>
      <c r="K1202" s="3">
        <v>29</v>
      </c>
      <c r="L1202" s="3">
        <v>7</v>
      </c>
      <c r="M1202" s="3">
        <f t="shared" si="28"/>
        <v>36</v>
      </c>
      <c r="N1202" s="4">
        <v>1.62</v>
      </c>
      <c r="O1202"/>
      <c r="P1202" s="1">
        <v>17</v>
      </c>
      <c r="R1202" s="1">
        <v>19</v>
      </c>
      <c r="T1202" s="1">
        <v>7.7</v>
      </c>
      <c r="U1202" s="2">
        <v>72</v>
      </c>
      <c r="V1202" s="2">
        <v>99</v>
      </c>
      <c r="Z1202" s="2">
        <v>70</v>
      </c>
      <c r="AA1202" s="1">
        <v>3.95</v>
      </c>
      <c r="AB1202" s="1">
        <v>69</v>
      </c>
    </row>
    <row r="1203" spans="1:28">
      <c r="A1203" s="9">
        <v>2004</v>
      </c>
      <c r="B1203" s="6">
        <v>6</v>
      </c>
      <c r="C1203" s="6">
        <v>268</v>
      </c>
      <c r="D1203" s="6">
        <v>196</v>
      </c>
      <c r="E1203" s="6">
        <v>45</v>
      </c>
      <c r="F1203" s="6">
        <v>211</v>
      </c>
      <c r="G1203" s="6">
        <v>10596</v>
      </c>
      <c r="H1203" s="6">
        <v>238</v>
      </c>
      <c r="K1203" s="3">
        <v>31</v>
      </c>
      <c r="L1203" s="3">
        <v>7</v>
      </c>
      <c r="M1203" s="3">
        <f t="shared" si="28"/>
        <v>38</v>
      </c>
      <c r="N1203" s="4">
        <v>2</v>
      </c>
      <c r="O1203"/>
      <c r="P1203" s="1">
        <v>18</v>
      </c>
      <c r="R1203" s="1">
        <v>23</v>
      </c>
      <c r="T1203" s="1">
        <v>7.7</v>
      </c>
      <c r="U1203" s="2">
        <v>77</v>
      </c>
      <c r="V1203" s="2">
        <v>107</v>
      </c>
      <c r="Z1203" s="2">
        <v>74</v>
      </c>
      <c r="AA1203" s="1">
        <v>4.5</v>
      </c>
      <c r="AB1203" s="1">
        <v>70.599999999999994</v>
      </c>
    </row>
    <row r="1204" spans="1:28">
      <c r="A1204" s="9">
        <v>2004</v>
      </c>
      <c r="B1204" s="6">
        <v>7</v>
      </c>
      <c r="C1204" s="6">
        <v>239</v>
      </c>
      <c r="D1204" s="6">
        <v>226</v>
      </c>
      <c r="E1204" s="6">
        <v>9</v>
      </c>
      <c r="F1204" s="6">
        <v>201</v>
      </c>
      <c r="G1204" s="6">
        <v>6777</v>
      </c>
      <c r="H1204" s="6">
        <v>118</v>
      </c>
      <c r="K1204" s="3">
        <v>37</v>
      </c>
      <c r="L1204" s="3">
        <v>9</v>
      </c>
      <c r="M1204" s="3">
        <f t="shared" si="28"/>
        <v>46</v>
      </c>
      <c r="N1204" s="4">
        <v>1.5</v>
      </c>
      <c r="O1204"/>
      <c r="P1204" s="1">
        <v>25</v>
      </c>
      <c r="Q1204" s="1">
        <v>13</v>
      </c>
      <c r="R1204" s="1">
        <v>31</v>
      </c>
      <c r="T1204" s="1">
        <v>7.8</v>
      </c>
      <c r="U1204" s="2">
        <v>94</v>
      </c>
      <c r="V1204" s="2">
        <v>129</v>
      </c>
      <c r="Z1204" s="2">
        <v>76</v>
      </c>
      <c r="AA1204" s="1">
        <v>5.9</v>
      </c>
      <c r="AB1204" s="1">
        <v>75</v>
      </c>
    </row>
    <row r="1205" spans="1:28">
      <c r="A1205" s="9">
        <v>2004</v>
      </c>
      <c r="B1205" s="6">
        <v>8</v>
      </c>
      <c r="C1205" s="6">
        <v>229</v>
      </c>
      <c r="D1205" s="6">
        <v>218</v>
      </c>
      <c r="E1205" s="6">
        <v>13</v>
      </c>
      <c r="F1205" s="6">
        <v>155</v>
      </c>
      <c r="G1205" s="6">
        <v>4838</v>
      </c>
      <c r="H1205" s="6">
        <v>197</v>
      </c>
      <c r="K1205" s="3">
        <v>37</v>
      </c>
      <c r="L1205" s="3">
        <v>9</v>
      </c>
      <c r="M1205" s="3">
        <f t="shared" si="28"/>
        <v>46</v>
      </c>
      <c r="N1205" s="4">
        <v>1.7</v>
      </c>
      <c r="O1205"/>
      <c r="P1205" s="1">
        <v>22</v>
      </c>
      <c r="R1205" s="1">
        <v>29</v>
      </c>
      <c r="S1205" s="1">
        <v>3.3</v>
      </c>
      <c r="T1205" s="1">
        <v>7.9</v>
      </c>
      <c r="U1205" s="2">
        <v>92</v>
      </c>
      <c r="V1205" s="2">
        <v>128</v>
      </c>
      <c r="Z1205" s="2">
        <v>79</v>
      </c>
      <c r="AA1205" s="1">
        <v>5.58</v>
      </c>
      <c r="AB1205" s="1">
        <v>73.2</v>
      </c>
    </row>
    <row r="1206" spans="1:28">
      <c r="A1206" s="9">
        <v>2004</v>
      </c>
      <c r="B1206" s="6">
        <v>9</v>
      </c>
      <c r="C1206" s="6">
        <v>293</v>
      </c>
      <c r="D1206" s="6">
        <v>141</v>
      </c>
      <c r="E1206" s="6">
        <v>65</v>
      </c>
      <c r="F1206" s="6">
        <v>90</v>
      </c>
      <c r="G1206" s="6">
        <v>4774</v>
      </c>
      <c r="H1206" s="6">
        <v>1510</v>
      </c>
      <c r="K1206" s="3">
        <v>31</v>
      </c>
      <c r="L1206" s="3">
        <v>8</v>
      </c>
      <c r="M1206" s="3">
        <f t="shared" si="28"/>
        <v>39</v>
      </c>
      <c r="N1206" s="4">
        <v>1.5</v>
      </c>
      <c r="O1206"/>
      <c r="P1206" s="1">
        <v>15</v>
      </c>
      <c r="R1206" s="1">
        <v>25</v>
      </c>
      <c r="T1206" s="1">
        <v>7.8</v>
      </c>
      <c r="U1206" s="2">
        <v>78</v>
      </c>
      <c r="V1206" s="2">
        <v>108</v>
      </c>
      <c r="Z1206" s="2">
        <v>73</v>
      </c>
      <c r="AA1206" s="1">
        <v>5.39</v>
      </c>
      <c r="AB1206" s="1">
        <v>68.5</v>
      </c>
    </row>
    <row r="1207" spans="1:28">
      <c r="A1207" s="9">
        <v>2004</v>
      </c>
      <c r="B1207" s="6">
        <v>10</v>
      </c>
      <c r="C1207" s="6">
        <v>228</v>
      </c>
      <c r="D1207" s="6">
        <v>221</v>
      </c>
      <c r="E1207" s="6">
        <v>13</v>
      </c>
      <c r="F1207" s="6">
        <v>48</v>
      </c>
      <c r="G1207" s="6">
        <v>1783</v>
      </c>
      <c r="H1207" s="6">
        <v>41</v>
      </c>
      <c r="K1207" s="3">
        <v>37</v>
      </c>
      <c r="L1207" s="3">
        <v>8</v>
      </c>
      <c r="M1207" s="3">
        <f t="shared" si="28"/>
        <v>45</v>
      </c>
      <c r="N1207" s="4">
        <v>2.11</v>
      </c>
      <c r="O1207"/>
      <c r="P1207" s="1">
        <v>20</v>
      </c>
      <c r="Q1207" s="1">
        <v>15</v>
      </c>
      <c r="R1207" s="1">
        <v>29</v>
      </c>
      <c r="T1207" s="1">
        <v>8.1</v>
      </c>
      <c r="U1207" s="2">
        <v>98</v>
      </c>
      <c r="V1207" s="2">
        <v>128</v>
      </c>
      <c r="Z1207" s="2">
        <v>60</v>
      </c>
      <c r="AA1207" s="1">
        <v>1.78</v>
      </c>
      <c r="AB1207" s="1">
        <v>55.2</v>
      </c>
    </row>
    <row r="1208" spans="1:28">
      <c r="A1208" s="9">
        <v>2004</v>
      </c>
      <c r="B1208" s="6">
        <v>11</v>
      </c>
      <c r="C1208" s="6">
        <v>218</v>
      </c>
      <c r="D1208" s="6">
        <v>213</v>
      </c>
      <c r="E1208" s="6">
        <v>7</v>
      </c>
      <c r="F1208" s="6">
        <v>80</v>
      </c>
      <c r="G1208" s="6">
        <v>1200</v>
      </c>
      <c r="H1208" s="6">
        <v>53</v>
      </c>
      <c r="K1208" s="3">
        <v>37</v>
      </c>
      <c r="L1208" s="3">
        <v>8</v>
      </c>
      <c r="M1208" s="3">
        <f t="shared" si="28"/>
        <v>45</v>
      </c>
      <c r="N1208" s="4">
        <v>1.81</v>
      </c>
      <c r="O1208"/>
      <c r="P1208" s="1">
        <v>19</v>
      </c>
      <c r="R1208" s="1">
        <v>33</v>
      </c>
      <c r="S1208" s="1">
        <v>3.3</v>
      </c>
      <c r="T1208" s="1">
        <v>8</v>
      </c>
      <c r="U1208" s="2">
        <v>88</v>
      </c>
      <c r="V1208" s="2">
        <v>125</v>
      </c>
      <c r="Z1208" s="2">
        <v>53</v>
      </c>
      <c r="AA1208" s="1">
        <v>4.45</v>
      </c>
      <c r="AB1208" s="1">
        <v>48</v>
      </c>
    </row>
    <row r="1209" spans="1:28">
      <c r="A1209" s="9">
        <v>2004</v>
      </c>
      <c r="B1209" s="6">
        <v>12</v>
      </c>
      <c r="C1209" s="6">
        <v>194</v>
      </c>
      <c r="D1209" s="6">
        <v>162</v>
      </c>
      <c r="E1209" s="6">
        <v>14</v>
      </c>
      <c r="F1209" s="6">
        <v>80</v>
      </c>
      <c r="G1209" s="6">
        <v>382</v>
      </c>
      <c r="H1209" s="6">
        <v>1160</v>
      </c>
      <c r="K1209" s="3">
        <v>27</v>
      </c>
      <c r="L1209" s="3">
        <v>7</v>
      </c>
      <c r="M1209" s="3">
        <f t="shared" si="28"/>
        <v>34</v>
      </c>
      <c r="N1209" s="4">
        <v>2.0699999999999998</v>
      </c>
      <c r="O1209"/>
      <c r="P1209" s="1">
        <v>14</v>
      </c>
      <c r="R1209" s="1">
        <v>24</v>
      </c>
      <c r="T1209" s="1">
        <v>7.9</v>
      </c>
      <c r="U1209" s="2">
        <v>69</v>
      </c>
      <c r="V1209" s="2">
        <v>96</v>
      </c>
      <c r="Z1209" s="2">
        <v>43</v>
      </c>
      <c r="AA1209" s="1">
        <v>3.06</v>
      </c>
      <c r="AB1209" s="1">
        <v>37.299999999999997</v>
      </c>
    </row>
    <row r="1210" spans="1:28">
      <c r="A1210" s="9">
        <v>2005</v>
      </c>
      <c r="B1210" s="6">
        <v>1</v>
      </c>
      <c r="C1210" s="6">
        <v>180</v>
      </c>
      <c r="D1210" s="6">
        <v>174</v>
      </c>
      <c r="E1210" s="6">
        <v>18</v>
      </c>
      <c r="F1210" s="6">
        <v>116</v>
      </c>
      <c r="G1210" s="6">
        <v>2669</v>
      </c>
      <c r="H1210" s="6">
        <v>168</v>
      </c>
      <c r="K1210" s="3">
        <v>30</v>
      </c>
      <c r="L1210" s="3">
        <v>7</v>
      </c>
      <c r="M1210" s="3">
        <f t="shared" si="28"/>
        <v>37</v>
      </c>
      <c r="N1210" s="4">
        <v>1.88</v>
      </c>
      <c r="O1210"/>
      <c r="P1210" s="1">
        <v>13</v>
      </c>
      <c r="Q1210" s="1">
        <v>12</v>
      </c>
      <c r="R1210" s="1">
        <v>28</v>
      </c>
      <c r="S1210" s="1">
        <v>2.5</v>
      </c>
      <c r="T1210" s="1">
        <v>7.8</v>
      </c>
      <c r="U1210" s="2">
        <v>67</v>
      </c>
      <c r="V1210" s="2">
        <v>102</v>
      </c>
      <c r="Z1210" s="2">
        <v>44</v>
      </c>
      <c r="AA1210" s="1">
        <v>3.93</v>
      </c>
      <c r="AB1210" s="1">
        <v>33.5</v>
      </c>
    </row>
    <row r="1211" spans="1:28">
      <c r="A1211" s="9">
        <v>2005</v>
      </c>
      <c r="B1211" s="6">
        <v>2</v>
      </c>
      <c r="C1211" s="6">
        <v>187</v>
      </c>
      <c r="D1211" s="6">
        <v>174</v>
      </c>
      <c r="E1211" s="6">
        <v>5</v>
      </c>
      <c r="F1211" s="6">
        <v>104</v>
      </c>
      <c r="G1211" s="6">
        <v>2008</v>
      </c>
      <c r="H1211" s="6">
        <v>30</v>
      </c>
      <c r="K1211" s="3">
        <v>33</v>
      </c>
      <c r="L1211" s="3">
        <v>8</v>
      </c>
      <c r="M1211" s="3">
        <f t="shared" si="28"/>
        <v>41</v>
      </c>
      <c r="N1211" s="4">
        <v>3</v>
      </c>
      <c r="O1211"/>
      <c r="P1211" s="1">
        <v>40</v>
      </c>
      <c r="R1211" s="1">
        <v>29</v>
      </c>
      <c r="T1211" s="1">
        <v>8</v>
      </c>
      <c r="U1211" s="2">
        <v>75</v>
      </c>
      <c r="V1211" s="2">
        <v>114</v>
      </c>
      <c r="Z1211" s="2">
        <v>48</v>
      </c>
      <c r="AA1211" s="1">
        <v>2.0299999999999998</v>
      </c>
      <c r="AB1211" s="1">
        <v>36.6</v>
      </c>
    </row>
    <row r="1212" spans="1:28">
      <c r="A1212" s="9">
        <v>2005</v>
      </c>
      <c r="B1212" s="6">
        <v>3</v>
      </c>
      <c r="C1212" s="6">
        <v>155</v>
      </c>
      <c r="D1212" s="6">
        <v>150</v>
      </c>
      <c r="E1212" s="6">
        <v>23</v>
      </c>
      <c r="F1212" s="6">
        <v>381</v>
      </c>
      <c r="G1212" s="6">
        <v>4382</v>
      </c>
      <c r="H1212" s="6">
        <v>185</v>
      </c>
      <c r="K1212" s="3">
        <v>28</v>
      </c>
      <c r="L1212" s="3">
        <v>7</v>
      </c>
      <c r="M1212" s="3">
        <f t="shared" si="28"/>
        <v>35</v>
      </c>
      <c r="N1212" s="4">
        <v>1.9</v>
      </c>
      <c r="O1212"/>
      <c r="P1212" s="1">
        <v>27</v>
      </c>
      <c r="R1212" s="1">
        <v>26</v>
      </c>
      <c r="T1212" s="1">
        <v>8.3000000000000007</v>
      </c>
      <c r="U1212" s="2">
        <v>67</v>
      </c>
      <c r="V1212" s="2">
        <v>98</v>
      </c>
      <c r="Z1212" s="2">
        <v>60</v>
      </c>
      <c r="AA1212" s="1">
        <v>4.6100000000000003</v>
      </c>
      <c r="AB1212" s="1">
        <v>39.1</v>
      </c>
    </row>
    <row r="1213" spans="1:28">
      <c r="A1213" s="9">
        <v>2005</v>
      </c>
      <c r="B1213" s="6">
        <v>4</v>
      </c>
      <c r="C1213" s="6">
        <v>197</v>
      </c>
      <c r="D1213" s="6">
        <v>190</v>
      </c>
      <c r="E1213" s="6">
        <v>28</v>
      </c>
      <c r="F1213" s="6">
        <v>636</v>
      </c>
      <c r="G1213" s="6">
        <v>1970</v>
      </c>
      <c r="H1213" s="6">
        <v>146</v>
      </c>
      <c r="K1213" s="3">
        <v>29</v>
      </c>
      <c r="L1213" s="3">
        <v>6</v>
      </c>
      <c r="M1213" s="3">
        <f t="shared" si="28"/>
        <v>35</v>
      </c>
      <c r="N1213" s="4">
        <v>2.19</v>
      </c>
      <c r="O1213"/>
      <c r="P1213" s="1">
        <v>21</v>
      </c>
      <c r="Q1213" s="1">
        <v>13</v>
      </c>
      <c r="R1213" s="1">
        <v>24</v>
      </c>
      <c r="S1213" s="1">
        <v>2.5</v>
      </c>
      <c r="T1213" s="1">
        <v>7.8</v>
      </c>
      <c r="U1213" s="2">
        <v>65</v>
      </c>
      <c r="V1213" s="2">
        <v>99</v>
      </c>
      <c r="Z1213" s="2">
        <v>66</v>
      </c>
      <c r="AA1213" s="1">
        <v>3.77</v>
      </c>
      <c r="AB1213" s="1">
        <v>54.4</v>
      </c>
    </row>
    <row r="1214" spans="1:28">
      <c r="A1214" s="9">
        <v>2005</v>
      </c>
      <c r="B1214" s="6">
        <v>5</v>
      </c>
      <c r="C1214" s="6">
        <v>118</v>
      </c>
      <c r="D1214" s="6">
        <v>112</v>
      </c>
      <c r="E1214" s="6">
        <v>11</v>
      </c>
      <c r="F1214" s="6">
        <v>345</v>
      </c>
      <c r="G1214" s="6">
        <v>6160</v>
      </c>
      <c r="H1214" s="6">
        <v>33</v>
      </c>
      <c r="K1214" s="3">
        <v>34</v>
      </c>
      <c r="L1214" s="3">
        <v>8</v>
      </c>
      <c r="M1214" s="3">
        <f t="shared" si="28"/>
        <v>42</v>
      </c>
      <c r="N1214" s="4">
        <v>1.68</v>
      </c>
      <c r="O1214"/>
      <c r="P1214" s="1">
        <v>21</v>
      </c>
      <c r="R1214" s="1">
        <v>26</v>
      </c>
      <c r="T1214" s="1">
        <v>7.9</v>
      </c>
      <c r="U1214" s="2">
        <v>84</v>
      </c>
      <c r="V1214" s="2">
        <v>116</v>
      </c>
      <c r="Z1214" s="2">
        <v>79</v>
      </c>
      <c r="AA1214" s="1">
        <v>3.71</v>
      </c>
      <c r="AB1214" s="1">
        <v>58.2</v>
      </c>
    </row>
    <row r="1215" spans="1:28">
      <c r="A1215" s="9">
        <v>2005</v>
      </c>
      <c r="B1215" s="6">
        <v>6</v>
      </c>
      <c r="C1215" s="6">
        <v>222</v>
      </c>
      <c r="D1215" s="6">
        <v>220</v>
      </c>
      <c r="E1215" s="6">
        <v>10</v>
      </c>
      <c r="F1215" s="6">
        <v>371</v>
      </c>
      <c r="G1215" s="6">
        <v>11256</v>
      </c>
      <c r="H1215" s="6">
        <v>897</v>
      </c>
      <c r="K1215" s="3">
        <v>38</v>
      </c>
      <c r="L1215" s="3">
        <v>8</v>
      </c>
      <c r="M1215" s="3">
        <f t="shared" si="28"/>
        <v>46</v>
      </c>
      <c r="N1215" s="4">
        <v>1.41</v>
      </c>
      <c r="O1215"/>
      <c r="P1215" s="1">
        <v>21</v>
      </c>
      <c r="R1215" s="1">
        <v>33</v>
      </c>
      <c r="S1215" s="1">
        <v>3.2</v>
      </c>
      <c r="T1215" s="1">
        <v>7.8</v>
      </c>
      <c r="U1215" s="2">
        <v>97</v>
      </c>
      <c r="V1215" s="2">
        <v>126</v>
      </c>
      <c r="Z1215" s="2">
        <v>82</v>
      </c>
      <c r="AA1215" s="1">
        <v>3.07</v>
      </c>
      <c r="AB1215" s="1">
        <v>72.599999999999994</v>
      </c>
    </row>
    <row r="1216" spans="1:28">
      <c r="A1216" s="9">
        <v>2005</v>
      </c>
      <c r="B1216" s="6">
        <v>7</v>
      </c>
      <c r="C1216" s="6">
        <v>174</v>
      </c>
      <c r="D1216" s="6">
        <v>168</v>
      </c>
      <c r="E1216" s="6">
        <v>15</v>
      </c>
      <c r="F1216" s="6">
        <v>656</v>
      </c>
      <c r="G1216" s="6">
        <v>10395</v>
      </c>
      <c r="H1216" s="6">
        <v>39</v>
      </c>
      <c r="K1216" s="3">
        <v>33</v>
      </c>
      <c r="L1216" s="3">
        <v>8</v>
      </c>
      <c r="M1216" s="3">
        <f t="shared" si="28"/>
        <v>41</v>
      </c>
      <c r="N1216" s="4">
        <v>2.1</v>
      </c>
      <c r="O1216"/>
      <c r="P1216" s="1">
        <v>20</v>
      </c>
      <c r="R1216" s="1">
        <v>24</v>
      </c>
      <c r="T1216" s="1">
        <v>7.8</v>
      </c>
      <c r="U1216" s="2">
        <v>90</v>
      </c>
      <c r="V1216" s="2">
        <v>114</v>
      </c>
      <c r="Z1216" s="2">
        <v>84</v>
      </c>
      <c r="AA1216" s="1">
        <v>5.53</v>
      </c>
      <c r="AB1216" s="1">
        <v>77.400000000000006</v>
      </c>
    </row>
    <row r="1217" spans="1:28">
      <c r="A1217" s="9">
        <v>2005</v>
      </c>
      <c r="B1217" s="6">
        <v>8</v>
      </c>
      <c r="C1217" s="6">
        <v>232</v>
      </c>
      <c r="D1217" s="6">
        <v>227</v>
      </c>
      <c r="E1217" s="6">
        <v>6</v>
      </c>
      <c r="F1217" s="6">
        <v>622</v>
      </c>
      <c r="G1217" s="6">
        <v>5795</v>
      </c>
      <c r="H1217" s="6">
        <v>29</v>
      </c>
      <c r="K1217" s="3">
        <v>38</v>
      </c>
      <c r="L1217" s="3">
        <v>10</v>
      </c>
      <c r="M1217" s="3">
        <f t="shared" si="28"/>
        <v>48</v>
      </c>
      <c r="N1217" s="4">
        <v>0.84</v>
      </c>
      <c r="O1217"/>
      <c r="P1217" s="1">
        <v>23</v>
      </c>
      <c r="Q1217" s="1">
        <v>12</v>
      </c>
      <c r="R1217" s="1">
        <v>41</v>
      </c>
      <c r="T1217" s="1">
        <v>7.9</v>
      </c>
      <c r="U1217" s="2">
        <v>110</v>
      </c>
      <c r="V1217" s="2">
        <v>136</v>
      </c>
      <c r="Z1217" s="2">
        <v>79</v>
      </c>
      <c r="AA1217" s="1">
        <v>3.33</v>
      </c>
      <c r="AB1217" s="1">
        <v>77</v>
      </c>
    </row>
    <row r="1218" spans="1:28">
      <c r="A1218" s="9">
        <v>2005</v>
      </c>
      <c r="B1218" s="6">
        <v>9</v>
      </c>
      <c r="C1218" s="6">
        <v>257</v>
      </c>
      <c r="D1218" s="6">
        <v>256</v>
      </c>
      <c r="E1218" s="6">
        <v>6</v>
      </c>
      <c r="F1218" s="6">
        <v>836</v>
      </c>
      <c r="G1218" s="6">
        <v>5738</v>
      </c>
      <c r="H1218" s="6">
        <v>137</v>
      </c>
      <c r="K1218" s="3">
        <v>39</v>
      </c>
      <c r="L1218" s="3">
        <v>12</v>
      </c>
      <c r="M1218" s="3">
        <f t="shared" si="28"/>
        <v>51</v>
      </c>
      <c r="N1218" s="4">
        <v>0.86</v>
      </c>
      <c r="O1218"/>
      <c r="P1218" s="1">
        <v>27</v>
      </c>
      <c r="R1218" s="1">
        <v>47</v>
      </c>
      <c r="T1218" s="1">
        <v>7.9</v>
      </c>
      <c r="U1218" s="2">
        <v>118</v>
      </c>
      <c r="V1218" s="2">
        <v>145</v>
      </c>
      <c r="Z1218" s="2">
        <v>66</v>
      </c>
      <c r="AA1218" s="1">
        <v>0.66</v>
      </c>
      <c r="AB1218" s="1">
        <v>70.900000000000006</v>
      </c>
    </row>
    <row r="1219" spans="1:28">
      <c r="A1219" s="9">
        <v>2005</v>
      </c>
      <c r="B1219" s="6">
        <v>10</v>
      </c>
      <c r="C1219" s="6">
        <v>250</v>
      </c>
      <c r="D1219" s="6">
        <v>242</v>
      </c>
      <c r="E1219" s="6">
        <v>9</v>
      </c>
      <c r="F1219" s="6">
        <v>314</v>
      </c>
      <c r="G1219" s="6">
        <v>4493</v>
      </c>
      <c r="H1219" s="6">
        <v>261</v>
      </c>
      <c r="K1219" s="3">
        <v>38</v>
      </c>
      <c r="L1219" s="3">
        <v>10</v>
      </c>
      <c r="M1219" s="3">
        <f t="shared" si="28"/>
        <v>48</v>
      </c>
      <c r="N1219" s="4">
        <v>2.27</v>
      </c>
      <c r="O1219"/>
      <c r="P1219" s="1">
        <v>28</v>
      </c>
      <c r="R1219" s="1">
        <v>62</v>
      </c>
      <c r="S1219" s="1">
        <v>4.4000000000000004</v>
      </c>
      <c r="T1219" s="1">
        <v>7.8</v>
      </c>
      <c r="U1219" s="2">
        <v>104</v>
      </c>
      <c r="V1219" s="2">
        <v>137</v>
      </c>
      <c r="Z1219" s="2">
        <v>56</v>
      </c>
      <c r="AA1219" s="1">
        <v>7.72</v>
      </c>
      <c r="AB1219" s="1">
        <v>57.4</v>
      </c>
    </row>
    <row r="1220" spans="1:28">
      <c r="A1220" s="9">
        <v>2005</v>
      </c>
      <c r="B1220" s="6">
        <v>11</v>
      </c>
      <c r="C1220" s="6">
        <v>198</v>
      </c>
      <c r="D1220" s="6">
        <v>195</v>
      </c>
      <c r="E1220" s="6">
        <v>6</v>
      </c>
      <c r="F1220" s="6">
        <v>160</v>
      </c>
      <c r="G1220" s="6">
        <v>2492</v>
      </c>
      <c r="H1220" s="6">
        <v>92</v>
      </c>
      <c r="K1220" s="3">
        <v>41</v>
      </c>
      <c r="L1220" s="3">
        <v>8</v>
      </c>
      <c r="M1220" s="3">
        <f t="shared" si="28"/>
        <v>49</v>
      </c>
      <c r="N1220" s="4">
        <v>1.73</v>
      </c>
      <c r="O1220"/>
      <c r="P1220" s="1">
        <v>20</v>
      </c>
      <c r="Q1220" s="1">
        <v>19</v>
      </c>
      <c r="R1220" s="1">
        <v>41</v>
      </c>
      <c r="T1220" s="1">
        <v>7.9</v>
      </c>
      <c r="U1220" s="2">
        <v>105</v>
      </c>
      <c r="V1220" s="2">
        <v>140</v>
      </c>
      <c r="Z1220" s="2">
        <v>47</v>
      </c>
      <c r="AA1220" s="1">
        <v>3.21</v>
      </c>
      <c r="AB1220" s="1">
        <v>48.3</v>
      </c>
    </row>
    <row r="1221" spans="1:28">
      <c r="A1221" s="9">
        <v>2005</v>
      </c>
      <c r="B1221" s="6">
        <v>12</v>
      </c>
      <c r="C1221" s="6">
        <v>190</v>
      </c>
      <c r="D1221" s="6">
        <v>183</v>
      </c>
      <c r="E1221" s="6">
        <v>13</v>
      </c>
      <c r="F1221" s="6">
        <v>154</v>
      </c>
      <c r="G1221" s="6">
        <v>10050</v>
      </c>
      <c r="H1221" s="6">
        <v>150</v>
      </c>
      <c r="K1221" s="3">
        <v>30</v>
      </c>
      <c r="L1221" s="3">
        <v>7</v>
      </c>
      <c r="M1221" s="3">
        <f t="shared" si="28"/>
        <v>37</v>
      </c>
      <c r="N1221" s="4">
        <v>2.78</v>
      </c>
      <c r="O1221"/>
      <c r="P1221" s="1">
        <v>37</v>
      </c>
      <c r="R1221" s="1">
        <v>26</v>
      </c>
      <c r="T1221" s="1">
        <v>7.7</v>
      </c>
      <c r="U1221" s="2">
        <v>70</v>
      </c>
      <c r="V1221" s="2">
        <v>103</v>
      </c>
      <c r="Z1221" s="2">
        <v>56</v>
      </c>
      <c r="AA1221" s="1">
        <v>3.15</v>
      </c>
      <c r="AB1221" s="1">
        <v>33.4</v>
      </c>
    </row>
    <row r="1222" spans="1:28">
      <c r="A1222" s="9">
        <v>2006</v>
      </c>
      <c r="B1222" s="6">
        <v>1</v>
      </c>
      <c r="C1222" s="6">
        <v>149</v>
      </c>
      <c r="D1222" s="6">
        <v>140</v>
      </c>
      <c r="E1222" s="6">
        <v>10</v>
      </c>
      <c r="F1222" s="6">
        <v>299</v>
      </c>
      <c r="G1222" s="6">
        <v>28</v>
      </c>
      <c r="H1222" s="6">
        <v>6</v>
      </c>
      <c r="K1222" s="3">
        <v>27</v>
      </c>
      <c r="L1222" s="3">
        <v>6</v>
      </c>
      <c r="M1222" s="3">
        <f t="shared" si="28"/>
        <v>33</v>
      </c>
      <c r="N1222" s="4">
        <v>2.4</v>
      </c>
      <c r="O1222"/>
      <c r="P1222" s="1">
        <v>20</v>
      </c>
      <c r="Q1222" s="1">
        <v>8.8000000000000007</v>
      </c>
      <c r="R1222" s="1">
        <v>26</v>
      </c>
      <c r="S1222" s="1">
        <v>2.2000000000000002</v>
      </c>
      <c r="T1222" s="1">
        <v>7.8</v>
      </c>
      <c r="U1222" s="2">
        <v>62</v>
      </c>
      <c r="V1222" s="2">
        <v>94</v>
      </c>
      <c r="Z1222" s="2">
        <v>48</v>
      </c>
      <c r="AA1222" s="1">
        <v>3.76</v>
      </c>
      <c r="AB1222" s="1">
        <v>40.700000000000003</v>
      </c>
    </row>
    <row r="1223" spans="1:28">
      <c r="A1223" s="9">
        <v>2006</v>
      </c>
      <c r="B1223" s="6">
        <v>2</v>
      </c>
      <c r="C1223" s="6">
        <v>205</v>
      </c>
      <c r="D1223" s="6">
        <v>202</v>
      </c>
      <c r="E1223" s="6">
        <v>6</v>
      </c>
      <c r="F1223" s="6">
        <v>245</v>
      </c>
      <c r="G1223" s="6">
        <v>71</v>
      </c>
      <c r="H1223" s="6">
        <v>5</v>
      </c>
      <c r="K1223" s="3">
        <v>29</v>
      </c>
      <c r="L1223" s="3">
        <v>6</v>
      </c>
      <c r="M1223" s="3">
        <f t="shared" si="28"/>
        <v>35</v>
      </c>
      <c r="N1223" s="4">
        <v>2.2000000000000002</v>
      </c>
      <c r="O1223"/>
      <c r="P1223" s="1">
        <v>31</v>
      </c>
      <c r="R1223" s="1">
        <v>24</v>
      </c>
      <c r="T1223" s="1">
        <v>7.9</v>
      </c>
      <c r="U1223" s="2">
        <v>69</v>
      </c>
      <c r="V1223" s="2">
        <v>98</v>
      </c>
      <c r="Z1223" s="2">
        <v>48</v>
      </c>
      <c r="AA1223" s="1">
        <v>1.78</v>
      </c>
      <c r="AB1223" s="1">
        <v>35.799999999999997</v>
      </c>
    </row>
    <row r="1224" spans="1:28">
      <c r="A1224" s="9">
        <v>2006</v>
      </c>
      <c r="B1224" s="6">
        <v>3</v>
      </c>
      <c r="C1224" s="6">
        <v>173</v>
      </c>
      <c r="D1224" s="6">
        <v>159</v>
      </c>
      <c r="E1224" s="6">
        <v>6</v>
      </c>
      <c r="F1224" s="6">
        <v>154</v>
      </c>
      <c r="G1224" s="6">
        <v>9</v>
      </c>
      <c r="H1224" s="6">
        <v>3</v>
      </c>
      <c r="K1224" s="3">
        <v>37</v>
      </c>
      <c r="L1224" s="3">
        <v>8</v>
      </c>
      <c r="M1224" s="3">
        <f t="shared" si="28"/>
        <v>45</v>
      </c>
      <c r="N1224" s="4">
        <v>2.11</v>
      </c>
      <c r="O1224"/>
      <c r="P1224" s="1">
        <v>28</v>
      </c>
      <c r="R1224" s="1">
        <v>32</v>
      </c>
      <c r="T1224" s="1">
        <v>8.3000000000000007</v>
      </c>
      <c r="U1224" s="2">
        <v>92</v>
      </c>
      <c r="V1224" s="2">
        <v>126</v>
      </c>
      <c r="Z1224" s="2">
        <v>59</v>
      </c>
      <c r="AA1224" s="1">
        <v>0.36</v>
      </c>
      <c r="AB1224" s="1">
        <v>43.8</v>
      </c>
    </row>
    <row r="1225" spans="1:28">
      <c r="A1225" s="9">
        <v>2006</v>
      </c>
      <c r="B1225" s="6">
        <v>4</v>
      </c>
      <c r="C1225" s="6">
        <v>187</v>
      </c>
      <c r="D1225" s="6">
        <v>184</v>
      </c>
      <c r="E1225" s="6">
        <v>4</v>
      </c>
      <c r="F1225" s="6">
        <v>210</v>
      </c>
      <c r="G1225" s="6">
        <v>133</v>
      </c>
      <c r="H1225" s="6">
        <v>9</v>
      </c>
      <c r="K1225" s="3">
        <v>36</v>
      </c>
      <c r="L1225" s="3">
        <v>8</v>
      </c>
      <c r="M1225" s="3">
        <f t="shared" si="28"/>
        <v>44</v>
      </c>
      <c r="N1225" s="4">
        <v>1.5</v>
      </c>
      <c r="O1225"/>
      <c r="P1225" s="1">
        <v>27</v>
      </c>
      <c r="Q1225" s="1">
        <v>8.1</v>
      </c>
      <c r="R1225" s="1">
        <v>32</v>
      </c>
      <c r="S1225" s="1">
        <v>2.2999999999999998</v>
      </c>
      <c r="T1225" s="1">
        <v>7.7</v>
      </c>
      <c r="U1225" s="2">
        <v>83</v>
      </c>
      <c r="V1225" s="2">
        <v>123</v>
      </c>
      <c r="Z1225" s="2">
        <v>66</v>
      </c>
      <c r="AA1225" s="1">
        <v>3.62</v>
      </c>
      <c r="AB1225" s="1">
        <v>56.1</v>
      </c>
    </row>
    <row r="1226" spans="1:28">
      <c r="A1226" s="9">
        <v>2006</v>
      </c>
      <c r="B1226" s="6">
        <v>5</v>
      </c>
      <c r="C1226" s="6">
        <v>173</v>
      </c>
      <c r="D1226" s="6">
        <v>170</v>
      </c>
      <c r="E1226" s="6">
        <v>15</v>
      </c>
      <c r="F1226" s="6">
        <v>325</v>
      </c>
      <c r="G1226" s="6">
        <v>298</v>
      </c>
      <c r="H1226" s="6">
        <v>7</v>
      </c>
      <c r="K1226" s="3">
        <v>30</v>
      </c>
      <c r="L1226" s="3">
        <v>6</v>
      </c>
      <c r="M1226" s="3">
        <f t="shared" si="28"/>
        <v>36</v>
      </c>
      <c r="N1226" s="4">
        <v>1.35</v>
      </c>
      <c r="O1226"/>
      <c r="P1226" s="1">
        <v>18</v>
      </c>
      <c r="R1226" s="1">
        <v>29</v>
      </c>
      <c r="T1226" s="1">
        <v>7.6</v>
      </c>
      <c r="U1226" s="2">
        <v>73</v>
      </c>
      <c r="V1226" s="2">
        <v>98</v>
      </c>
      <c r="Z1226" s="2">
        <v>69</v>
      </c>
      <c r="AA1226" s="1">
        <v>2.37</v>
      </c>
      <c r="AB1226" s="1">
        <v>61.7</v>
      </c>
    </row>
    <row r="1227" spans="1:28">
      <c r="A1227" s="9">
        <v>2006</v>
      </c>
      <c r="B1227" s="6">
        <v>6</v>
      </c>
      <c r="C1227" s="6">
        <v>166</v>
      </c>
      <c r="D1227" s="6">
        <v>164</v>
      </c>
      <c r="E1227" s="6">
        <v>5</v>
      </c>
      <c r="F1227" s="6">
        <v>296</v>
      </c>
      <c r="G1227" s="6">
        <v>1905</v>
      </c>
      <c r="H1227" s="6">
        <v>382</v>
      </c>
      <c r="K1227" s="3">
        <v>33</v>
      </c>
      <c r="L1227" s="3">
        <v>7</v>
      </c>
      <c r="M1227" s="3">
        <f t="shared" si="28"/>
        <v>40</v>
      </c>
      <c r="N1227" s="4">
        <v>0.77</v>
      </c>
      <c r="O1227"/>
      <c r="P1227" s="1">
        <v>20</v>
      </c>
      <c r="R1227" s="1">
        <v>35</v>
      </c>
      <c r="T1227" s="1">
        <v>7.4</v>
      </c>
      <c r="U1227" s="2">
        <v>81</v>
      </c>
      <c r="V1227" s="2">
        <v>111</v>
      </c>
      <c r="Z1227" s="2">
        <v>78</v>
      </c>
      <c r="AA1227" s="1">
        <v>9.17</v>
      </c>
      <c r="AB1227" s="1">
        <v>71.2</v>
      </c>
    </row>
    <row r="1228" spans="1:28">
      <c r="A1228" s="9">
        <v>2006</v>
      </c>
      <c r="B1228" s="6">
        <v>7</v>
      </c>
      <c r="C1228" s="6">
        <v>200</v>
      </c>
      <c r="D1228" s="6">
        <v>196</v>
      </c>
      <c r="E1228" s="6">
        <v>3</v>
      </c>
      <c r="F1228" s="6">
        <v>336</v>
      </c>
      <c r="G1228" s="6">
        <v>426</v>
      </c>
      <c r="H1228" s="6">
        <v>12</v>
      </c>
      <c r="K1228" s="3">
        <v>39</v>
      </c>
      <c r="L1228" s="3">
        <v>7</v>
      </c>
      <c r="M1228" s="3">
        <f t="shared" si="28"/>
        <v>46</v>
      </c>
      <c r="N1228" s="4">
        <v>1.58</v>
      </c>
      <c r="O1228"/>
      <c r="P1228" s="1">
        <v>18</v>
      </c>
      <c r="Q1228" s="1">
        <v>13</v>
      </c>
      <c r="R1228" s="1">
        <v>30</v>
      </c>
      <c r="S1228" s="1">
        <v>3</v>
      </c>
      <c r="T1228" s="1">
        <v>8</v>
      </c>
      <c r="U1228" s="2">
        <v>100</v>
      </c>
      <c r="V1228" s="2">
        <v>127</v>
      </c>
      <c r="Z1228" s="2">
        <v>82</v>
      </c>
      <c r="AA1228" s="1">
        <v>4.0199999999999996</v>
      </c>
      <c r="AB1228" s="1">
        <v>77.400000000000006</v>
      </c>
    </row>
    <row r="1229" spans="1:28">
      <c r="A1229" s="9">
        <v>2006</v>
      </c>
      <c r="B1229" s="6">
        <v>8</v>
      </c>
      <c r="C1229" s="6">
        <v>225</v>
      </c>
      <c r="D1229" s="6">
        <v>216</v>
      </c>
      <c r="E1229" s="6">
        <v>3</v>
      </c>
      <c r="F1229" s="6">
        <v>349</v>
      </c>
      <c r="G1229" s="6">
        <v>503</v>
      </c>
      <c r="H1229" s="6">
        <v>9</v>
      </c>
      <c r="K1229" s="3">
        <v>38</v>
      </c>
      <c r="L1229" s="3">
        <v>11</v>
      </c>
      <c r="M1229" s="3">
        <f t="shared" si="28"/>
        <v>49</v>
      </c>
      <c r="N1229" s="4">
        <v>0.89</v>
      </c>
      <c r="O1229"/>
      <c r="P1229" s="1">
        <v>25</v>
      </c>
      <c r="R1229" s="1">
        <v>38</v>
      </c>
      <c r="T1229" s="1">
        <v>7.8</v>
      </c>
      <c r="U1229" s="2">
        <v>109</v>
      </c>
      <c r="V1229" s="2">
        <v>140</v>
      </c>
      <c r="Z1229" s="2">
        <v>84</v>
      </c>
      <c r="AA1229" s="1">
        <v>1.2</v>
      </c>
      <c r="AB1229" s="1">
        <v>76.599999999999994</v>
      </c>
    </row>
    <row r="1230" spans="1:28">
      <c r="A1230" s="9">
        <v>2006</v>
      </c>
      <c r="B1230" s="6">
        <v>9</v>
      </c>
      <c r="C1230" s="6">
        <v>224</v>
      </c>
      <c r="D1230" s="6">
        <v>222</v>
      </c>
      <c r="E1230" s="6">
        <v>3</v>
      </c>
      <c r="F1230" s="6">
        <v>333</v>
      </c>
      <c r="G1230" s="6">
        <v>381</v>
      </c>
      <c r="H1230" s="6">
        <v>13</v>
      </c>
      <c r="K1230" s="3">
        <v>39</v>
      </c>
      <c r="L1230" s="3">
        <v>9</v>
      </c>
      <c r="M1230" s="3">
        <f t="shared" si="28"/>
        <v>48</v>
      </c>
      <c r="N1230" s="4">
        <v>1.46</v>
      </c>
      <c r="O1230"/>
      <c r="P1230" s="1">
        <v>24</v>
      </c>
      <c r="R1230" s="1">
        <v>36</v>
      </c>
      <c r="T1230" s="1">
        <v>8.1</v>
      </c>
      <c r="U1230" s="2">
        <v>105</v>
      </c>
      <c r="V1230" s="2">
        <v>138</v>
      </c>
      <c r="Z1230" s="2">
        <v>73</v>
      </c>
      <c r="AA1230" s="1">
        <v>7.46</v>
      </c>
      <c r="AB1230" s="1">
        <v>65</v>
      </c>
    </row>
    <row r="1231" spans="1:28">
      <c r="A1231" s="9">
        <v>2006</v>
      </c>
      <c r="B1231" s="6">
        <v>10</v>
      </c>
      <c r="C1231" s="6">
        <v>171</v>
      </c>
      <c r="D1231" s="6">
        <v>166</v>
      </c>
      <c r="E1231" s="6">
        <v>3</v>
      </c>
      <c r="F1231" s="6">
        <v>200</v>
      </c>
      <c r="G1231" s="6">
        <v>2018</v>
      </c>
      <c r="H1231" s="6">
        <v>89</v>
      </c>
      <c r="K1231" s="3">
        <v>41</v>
      </c>
      <c r="L1231" s="3">
        <v>10</v>
      </c>
      <c r="M1231" s="3">
        <f t="shared" si="28"/>
        <v>51</v>
      </c>
      <c r="N1231" s="4">
        <v>1.35</v>
      </c>
      <c r="O1231"/>
      <c r="P1231" s="1">
        <v>24</v>
      </c>
      <c r="Q1231" s="1">
        <v>15</v>
      </c>
      <c r="R1231" s="1">
        <v>38</v>
      </c>
      <c r="S1231" s="1">
        <v>3.8</v>
      </c>
      <c r="T1231" s="1">
        <v>8.1</v>
      </c>
      <c r="U1231" s="2">
        <v>105</v>
      </c>
      <c r="V1231" s="2">
        <v>143</v>
      </c>
      <c r="Z1231" s="2">
        <v>64</v>
      </c>
      <c r="AA1231" s="1">
        <v>5.32</v>
      </c>
      <c r="AB1231" s="1">
        <v>54.5</v>
      </c>
    </row>
    <row r="1232" spans="1:28">
      <c r="A1232" s="9">
        <v>2006</v>
      </c>
      <c r="B1232" s="6">
        <v>11</v>
      </c>
      <c r="C1232" s="6">
        <v>198</v>
      </c>
      <c r="D1232" s="6">
        <v>185</v>
      </c>
      <c r="E1232" s="6">
        <v>13</v>
      </c>
      <c r="F1232" s="6">
        <v>192</v>
      </c>
      <c r="G1232" s="6">
        <v>179</v>
      </c>
      <c r="H1232" s="6">
        <v>10</v>
      </c>
      <c r="K1232" s="3">
        <v>30</v>
      </c>
      <c r="L1232" s="3">
        <v>7</v>
      </c>
      <c r="M1232" s="3">
        <f t="shared" si="28"/>
        <v>37</v>
      </c>
      <c r="N1232" s="4">
        <v>1.82</v>
      </c>
      <c r="O1232"/>
      <c r="P1232" s="1">
        <v>17</v>
      </c>
      <c r="R1232" s="1">
        <v>25</v>
      </c>
      <c r="T1232" s="1">
        <v>7.7</v>
      </c>
      <c r="U1232" s="2">
        <v>71</v>
      </c>
      <c r="V1232" s="2">
        <v>104</v>
      </c>
      <c r="Z1232" s="2">
        <v>54</v>
      </c>
      <c r="AA1232" s="1">
        <v>5.08</v>
      </c>
      <c r="AB1232" s="1">
        <v>48.9</v>
      </c>
    </row>
    <row r="1233" spans="1:28">
      <c r="A1233" s="9">
        <v>2006</v>
      </c>
      <c r="B1233" s="6">
        <v>12</v>
      </c>
      <c r="C1233" s="6">
        <v>188</v>
      </c>
      <c r="D1233" s="6">
        <v>185</v>
      </c>
      <c r="E1233" s="6">
        <v>4</v>
      </c>
      <c r="F1233" s="6">
        <v>96</v>
      </c>
      <c r="G1233" s="6">
        <v>548</v>
      </c>
      <c r="H1233" s="6">
        <v>17</v>
      </c>
      <c r="K1233" s="3">
        <v>37</v>
      </c>
      <c r="L1233" s="3">
        <v>8</v>
      </c>
      <c r="M1233" s="3">
        <f t="shared" si="28"/>
        <v>45</v>
      </c>
      <c r="N1233" s="4">
        <v>2.2599999999999998</v>
      </c>
      <c r="O1233"/>
      <c r="P1233" s="1">
        <v>22</v>
      </c>
      <c r="R1233" s="1">
        <v>27</v>
      </c>
      <c r="T1233" s="1">
        <v>7.9</v>
      </c>
      <c r="U1233" s="2">
        <v>99</v>
      </c>
      <c r="V1233" s="2">
        <v>125</v>
      </c>
      <c r="Z1233" s="2">
        <v>59</v>
      </c>
      <c r="AA1233" s="1">
        <v>2.04</v>
      </c>
      <c r="AB1233" s="1">
        <v>42.6</v>
      </c>
    </row>
    <row r="1234" spans="1:28">
      <c r="A1234" s="9">
        <v>2007</v>
      </c>
      <c r="B1234" s="6">
        <v>1</v>
      </c>
      <c r="C1234" s="6">
        <v>194</v>
      </c>
      <c r="D1234" s="6">
        <v>187</v>
      </c>
      <c r="E1234" s="6">
        <v>13</v>
      </c>
      <c r="F1234" s="6">
        <v>232</v>
      </c>
      <c r="G1234" s="6">
        <v>4093</v>
      </c>
      <c r="H1234" s="6">
        <v>184</v>
      </c>
      <c r="K1234" s="1">
        <v>31</v>
      </c>
      <c r="L1234" s="3">
        <v>7</v>
      </c>
      <c r="M1234" s="3">
        <f t="shared" ref="M1234:M1293" si="29">L1234+K1234</f>
        <v>38</v>
      </c>
      <c r="N1234" s="5">
        <v>2.2599999999999998</v>
      </c>
      <c r="O1234"/>
      <c r="P1234" s="1">
        <v>21</v>
      </c>
      <c r="Q1234" s="1">
        <v>14</v>
      </c>
      <c r="R1234" s="1">
        <v>23</v>
      </c>
      <c r="S1234" s="1">
        <v>2.1</v>
      </c>
      <c r="T1234" s="1">
        <v>7.9</v>
      </c>
      <c r="U1234" s="2">
        <v>77</v>
      </c>
      <c r="V1234" s="2">
        <v>109</v>
      </c>
      <c r="Z1234" s="2">
        <v>45</v>
      </c>
      <c r="AA1234" s="1">
        <v>3.1</v>
      </c>
      <c r="AB1234" s="1">
        <v>38.299999999999997</v>
      </c>
    </row>
    <row r="1235" spans="1:28">
      <c r="A1235" s="9">
        <v>2007</v>
      </c>
      <c r="B1235" s="6">
        <v>2</v>
      </c>
      <c r="C1235" s="6">
        <v>227</v>
      </c>
      <c r="D1235" s="6">
        <v>222</v>
      </c>
      <c r="E1235" s="6">
        <v>17</v>
      </c>
      <c r="F1235" s="6">
        <v>197</v>
      </c>
      <c r="G1235" s="6">
        <v>5999</v>
      </c>
      <c r="H1235" s="6">
        <v>41</v>
      </c>
      <c r="K1235" s="1">
        <v>37</v>
      </c>
      <c r="L1235" s="3">
        <v>4</v>
      </c>
      <c r="M1235" s="3">
        <f t="shared" si="29"/>
        <v>41</v>
      </c>
      <c r="N1235" s="5">
        <v>2.29</v>
      </c>
      <c r="O1235"/>
      <c r="P1235" s="1">
        <v>50</v>
      </c>
      <c r="R1235" s="1">
        <v>29</v>
      </c>
      <c r="T1235" s="1">
        <v>8.1999999999999993</v>
      </c>
      <c r="U1235" s="2">
        <v>92</v>
      </c>
      <c r="V1235" s="2">
        <v>132</v>
      </c>
      <c r="Z1235" s="2">
        <v>39</v>
      </c>
      <c r="AA1235" s="1">
        <v>2.62</v>
      </c>
      <c r="AB1235" s="1">
        <v>27.9</v>
      </c>
    </row>
    <row r="1236" spans="1:28">
      <c r="A1236" s="9">
        <v>2007</v>
      </c>
      <c r="B1236" s="6">
        <v>3</v>
      </c>
      <c r="C1236" s="6">
        <v>162</v>
      </c>
      <c r="D1236" s="6">
        <v>141</v>
      </c>
      <c r="E1236" s="6">
        <v>26</v>
      </c>
      <c r="F1236" s="6">
        <v>200</v>
      </c>
      <c r="G1236" s="6">
        <v>3697</v>
      </c>
      <c r="H1236" s="6">
        <v>138</v>
      </c>
      <c r="K1236" s="1">
        <v>24</v>
      </c>
      <c r="L1236" s="3">
        <v>7</v>
      </c>
      <c r="M1236" s="3">
        <f t="shared" si="29"/>
        <v>31</v>
      </c>
      <c r="N1236" s="5">
        <v>1.84</v>
      </c>
      <c r="O1236"/>
      <c r="P1236" s="1">
        <v>23</v>
      </c>
      <c r="R1236" s="1">
        <v>21</v>
      </c>
      <c r="T1236" s="1">
        <v>7.4</v>
      </c>
      <c r="U1236" s="2">
        <v>62</v>
      </c>
      <c r="V1236" s="2">
        <v>88</v>
      </c>
      <c r="Z1236" s="2">
        <v>50</v>
      </c>
      <c r="AA1236" s="1">
        <v>3.97</v>
      </c>
      <c r="AB1236" s="1">
        <v>44.4</v>
      </c>
    </row>
    <row r="1237" spans="1:28">
      <c r="A1237" s="9">
        <v>2007</v>
      </c>
      <c r="B1237" s="6">
        <v>4</v>
      </c>
      <c r="C1237" s="6">
        <v>195</v>
      </c>
      <c r="D1237" s="6">
        <v>181</v>
      </c>
      <c r="E1237" s="6">
        <v>46</v>
      </c>
      <c r="F1237" s="6">
        <v>208</v>
      </c>
      <c r="G1237" s="6">
        <v>4266</v>
      </c>
      <c r="H1237" s="6">
        <v>326</v>
      </c>
      <c r="K1237" s="1">
        <v>28</v>
      </c>
      <c r="L1237" s="3">
        <v>6</v>
      </c>
      <c r="M1237" s="3">
        <f t="shared" si="29"/>
        <v>34</v>
      </c>
      <c r="N1237" s="5">
        <v>1.65</v>
      </c>
      <c r="O1237"/>
      <c r="P1237" s="1">
        <v>19</v>
      </c>
      <c r="Q1237" s="1">
        <v>9.3000000000000007</v>
      </c>
      <c r="R1237" s="1">
        <v>22</v>
      </c>
      <c r="S1237" s="1">
        <v>2</v>
      </c>
      <c r="T1237" s="1">
        <v>7.7</v>
      </c>
      <c r="U1237" s="2">
        <v>70</v>
      </c>
      <c r="V1237" s="2">
        <v>96</v>
      </c>
      <c r="Z1237" s="2">
        <v>55</v>
      </c>
      <c r="AA1237" s="1">
        <v>4.5999999999999996</v>
      </c>
      <c r="AB1237" s="1">
        <v>50.7</v>
      </c>
    </row>
    <row r="1238" spans="1:28">
      <c r="A1238" s="9">
        <v>2007</v>
      </c>
      <c r="B1238" s="6">
        <v>5</v>
      </c>
      <c r="C1238" s="6">
        <v>186</v>
      </c>
      <c r="D1238" s="6">
        <v>173</v>
      </c>
      <c r="E1238" s="6">
        <v>5</v>
      </c>
      <c r="F1238" s="6">
        <v>156</v>
      </c>
      <c r="G1238" s="6">
        <v>3205</v>
      </c>
      <c r="H1238" s="6">
        <v>15</v>
      </c>
      <c r="K1238" s="1">
        <v>36</v>
      </c>
      <c r="L1238" s="3">
        <v>9</v>
      </c>
      <c r="M1238" s="3">
        <f t="shared" si="29"/>
        <v>45</v>
      </c>
      <c r="N1238" s="5">
        <v>1.81</v>
      </c>
      <c r="O1238"/>
      <c r="P1238" s="1">
        <v>24</v>
      </c>
      <c r="R1238" s="1">
        <v>30</v>
      </c>
      <c r="T1238" s="1">
        <v>7.9</v>
      </c>
      <c r="U1238" s="2">
        <v>97</v>
      </c>
      <c r="V1238" s="2">
        <v>126</v>
      </c>
      <c r="Z1238" s="2">
        <v>69</v>
      </c>
      <c r="AA1238" s="1">
        <v>1.24</v>
      </c>
      <c r="AB1238" s="1">
        <v>64.3</v>
      </c>
    </row>
    <row r="1239" spans="1:28">
      <c r="A1239" s="9">
        <v>2007</v>
      </c>
      <c r="B1239" s="6">
        <v>6</v>
      </c>
      <c r="C1239" s="6">
        <v>219</v>
      </c>
      <c r="D1239" s="6">
        <v>212</v>
      </c>
      <c r="E1239" s="6">
        <v>4</v>
      </c>
      <c r="F1239" s="6">
        <v>184</v>
      </c>
      <c r="G1239" s="6">
        <v>323</v>
      </c>
      <c r="H1239" s="6">
        <v>75</v>
      </c>
      <c r="K1239" s="1">
        <v>37</v>
      </c>
      <c r="L1239" s="3">
        <v>10</v>
      </c>
      <c r="M1239" s="3">
        <f t="shared" si="29"/>
        <v>47</v>
      </c>
      <c r="N1239" s="5">
        <v>1.02</v>
      </c>
      <c r="O1239"/>
      <c r="P1239" s="1">
        <v>24</v>
      </c>
      <c r="R1239" s="1">
        <v>33</v>
      </c>
      <c r="T1239" s="1">
        <v>7.9</v>
      </c>
      <c r="U1239" s="2">
        <v>105</v>
      </c>
      <c r="V1239" s="2">
        <v>134</v>
      </c>
      <c r="Z1239" s="2">
        <v>79</v>
      </c>
      <c r="AA1239" s="1">
        <v>2.89</v>
      </c>
      <c r="AB1239" s="1">
        <v>72.400000000000006</v>
      </c>
    </row>
    <row r="1240" spans="1:28">
      <c r="A1240" s="9">
        <v>2007</v>
      </c>
      <c r="B1240" s="6">
        <v>7</v>
      </c>
      <c r="C1240" s="6">
        <v>257</v>
      </c>
      <c r="D1240" s="6">
        <v>246</v>
      </c>
      <c r="E1240" s="6">
        <v>2</v>
      </c>
      <c r="F1240" s="6">
        <v>201</v>
      </c>
      <c r="G1240" s="6">
        <v>8915</v>
      </c>
      <c r="H1240" s="6">
        <v>6</v>
      </c>
      <c r="K1240" s="1">
        <v>36</v>
      </c>
      <c r="L1240" s="3">
        <v>12</v>
      </c>
      <c r="M1240" s="3">
        <f t="shared" si="29"/>
        <v>48</v>
      </c>
      <c r="N1240" s="5">
        <v>0.43</v>
      </c>
      <c r="O1240"/>
      <c r="P1240" s="1">
        <v>26</v>
      </c>
      <c r="Q1240" s="1">
        <v>23</v>
      </c>
      <c r="R1240" s="1">
        <v>40</v>
      </c>
      <c r="S1240" s="1">
        <v>2.9</v>
      </c>
      <c r="T1240" s="1">
        <v>8.1999999999999993</v>
      </c>
      <c r="U1240" s="2">
        <v>106</v>
      </c>
      <c r="V1240" s="2">
        <v>140</v>
      </c>
      <c r="Z1240" s="2">
        <v>81</v>
      </c>
      <c r="AA1240" s="1">
        <v>2.77</v>
      </c>
      <c r="AB1240" s="1">
        <v>75.099999999999994</v>
      </c>
    </row>
    <row r="1241" spans="1:28">
      <c r="A1241" s="9">
        <v>2007</v>
      </c>
      <c r="B1241" s="6">
        <v>8</v>
      </c>
      <c r="C1241" s="6">
        <v>229</v>
      </c>
      <c r="D1241" s="6">
        <v>226</v>
      </c>
      <c r="E1241" s="6">
        <v>4</v>
      </c>
      <c r="F1241" s="6">
        <v>299</v>
      </c>
      <c r="G1241" s="6">
        <v>8838</v>
      </c>
      <c r="H1241" s="6">
        <v>32</v>
      </c>
      <c r="K1241" s="1">
        <v>39</v>
      </c>
      <c r="L1241" s="3">
        <v>12</v>
      </c>
      <c r="M1241" s="3">
        <f t="shared" si="29"/>
        <v>51</v>
      </c>
      <c r="N1241" s="5">
        <v>0.43</v>
      </c>
      <c r="O1241"/>
      <c r="P1241" s="1">
        <v>28</v>
      </c>
      <c r="R1241" s="1">
        <v>51</v>
      </c>
      <c r="T1241" s="1">
        <v>8.1999999999999993</v>
      </c>
      <c r="U1241" s="2">
        <v>100</v>
      </c>
      <c r="V1241" s="2">
        <v>145</v>
      </c>
      <c r="Z1241" s="2">
        <v>80</v>
      </c>
      <c r="AA1241" s="1">
        <v>4.2</v>
      </c>
      <c r="AB1241" s="1">
        <v>76</v>
      </c>
    </row>
    <row r="1242" spans="1:28">
      <c r="A1242" s="9">
        <v>2007</v>
      </c>
      <c r="B1242" s="6">
        <v>9</v>
      </c>
      <c r="C1242" s="6">
        <v>226</v>
      </c>
      <c r="D1242" s="6">
        <v>226</v>
      </c>
      <c r="E1242" s="6">
        <v>2</v>
      </c>
      <c r="F1242" s="6">
        <v>224</v>
      </c>
      <c r="G1242" s="6">
        <v>3337</v>
      </c>
      <c r="H1242" s="6">
        <v>30</v>
      </c>
      <c r="K1242" s="1">
        <v>36</v>
      </c>
      <c r="L1242" s="3">
        <v>12</v>
      </c>
      <c r="M1242" s="3">
        <f t="shared" si="29"/>
        <v>48</v>
      </c>
      <c r="N1242" s="5">
        <v>0.42</v>
      </c>
      <c r="O1242"/>
      <c r="P1242" s="1">
        <v>25</v>
      </c>
      <c r="R1242" s="1">
        <v>40</v>
      </c>
      <c r="T1242" s="1">
        <v>8.4</v>
      </c>
      <c r="U1242" s="2">
        <v>97</v>
      </c>
      <c r="V1242" s="2">
        <v>137</v>
      </c>
      <c r="Z1242" s="2">
        <v>76</v>
      </c>
      <c r="AA1242" s="1">
        <v>1.33</v>
      </c>
      <c r="AB1242" s="1">
        <v>69.400000000000006</v>
      </c>
    </row>
    <row r="1243" spans="1:28">
      <c r="A1243" s="9">
        <v>2007</v>
      </c>
      <c r="B1243" s="6">
        <v>10</v>
      </c>
      <c r="C1243" s="6">
        <v>244</v>
      </c>
      <c r="D1243" s="6">
        <v>243</v>
      </c>
      <c r="E1243" s="6">
        <v>2</v>
      </c>
      <c r="F1243" s="6">
        <v>138</v>
      </c>
      <c r="G1243" s="6">
        <v>4678</v>
      </c>
      <c r="H1243" s="6">
        <v>92</v>
      </c>
      <c r="K1243" s="1">
        <v>38</v>
      </c>
      <c r="L1243" s="3">
        <v>14</v>
      </c>
      <c r="M1243" s="3">
        <f t="shared" si="29"/>
        <v>52</v>
      </c>
      <c r="N1243" s="5">
        <v>0.42</v>
      </c>
      <c r="O1243"/>
      <c r="P1243" s="1">
        <v>31</v>
      </c>
      <c r="R1243" s="1">
        <v>53</v>
      </c>
      <c r="S1243" s="1">
        <v>4.3</v>
      </c>
      <c r="T1243" s="1">
        <v>8.3000000000000007</v>
      </c>
      <c r="U1243" s="2">
        <v>109</v>
      </c>
      <c r="V1243" s="2">
        <v>152</v>
      </c>
      <c r="Z1243" s="2">
        <v>68</v>
      </c>
      <c r="AA1243" s="1">
        <v>4.66</v>
      </c>
      <c r="AB1243" s="1">
        <v>62.5</v>
      </c>
    </row>
    <row r="1244" spans="1:28">
      <c r="A1244" s="9">
        <v>2007</v>
      </c>
      <c r="B1244" s="6">
        <v>11</v>
      </c>
      <c r="C1244" s="6">
        <v>237</v>
      </c>
      <c r="D1244" s="6">
        <v>237</v>
      </c>
      <c r="E1244" s="6">
        <v>1</v>
      </c>
      <c r="F1244" s="6">
        <v>128</v>
      </c>
      <c r="G1244" s="6">
        <v>441</v>
      </c>
      <c r="H1244" s="6">
        <v>24</v>
      </c>
      <c r="K1244" s="1">
        <v>48</v>
      </c>
      <c r="L1244" s="3">
        <v>11</v>
      </c>
      <c r="M1244" s="3">
        <f t="shared" si="29"/>
        <v>59</v>
      </c>
      <c r="N1244" s="5">
        <v>1.1399999999999999</v>
      </c>
      <c r="O1244"/>
      <c r="P1244" s="1">
        <v>29</v>
      </c>
      <c r="Q1244" s="1">
        <v>20</v>
      </c>
      <c r="R1244" s="1">
        <v>49</v>
      </c>
      <c r="T1244" s="1">
        <v>8.1999999999999993</v>
      </c>
      <c r="U1244" s="2">
        <v>121</v>
      </c>
      <c r="V1244" s="2">
        <v>166</v>
      </c>
      <c r="Z1244" s="2">
        <v>54</v>
      </c>
      <c r="AA1244" s="1">
        <v>1.94</v>
      </c>
      <c r="AB1244" s="1">
        <v>44.9</v>
      </c>
    </row>
    <row r="1245" spans="1:28">
      <c r="A1245" s="9">
        <v>2007</v>
      </c>
      <c r="B1245" s="6">
        <v>12</v>
      </c>
      <c r="C1245" s="6">
        <v>226</v>
      </c>
      <c r="D1245" s="6">
        <v>222</v>
      </c>
      <c r="E1245" s="6">
        <v>18</v>
      </c>
      <c r="F1245" s="6">
        <v>363</v>
      </c>
      <c r="G1245" s="6">
        <v>2189</v>
      </c>
      <c r="H1245" s="6">
        <v>365</v>
      </c>
      <c r="K1245" s="1">
        <v>43</v>
      </c>
      <c r="L1245" s="3">
        <v>10</v>
      </c>
      <c r="M1245" s="3">
        <f t="shared" si="29"/>
        <v>53</v>
      </c>
      <c r="N1245" s="5">
        <v>1.99</v>
      </c>
      <c r="O1245"/>
      <c r="P1245" s="1">
        <v>34</v>
      </c>
      <c r="R1245" s="1">
        <v>34</v>
      </c>
      <c r="T1245" s="1">
        <v>9</v>
      </c>
      <c r="U1245" s="2">
        <v>90</v>
      </c>
      <c r="V1245" s="2">
        <v>146</v>
      </c>
      <c r="Z1245" s="2">
        <v>44</v>
      </c>
      <c r="AA1245" s="1">
        <v>4.3</v>
      </c>
      <c r="AB1245" s="1">
        <v>37.700000000000003</v>
      </c>
    </row>
    <row r="1246" spans="1:28">
      <c r="A1246" s="2">
        <v>2008</v>
      </c>
      <c r="B1246" s="6">
        <v>1</v>
      </c>
      <c r="C1246" s="6">
        <v>186</v>
      </c>
      <c r="D1246" s="6">
        <v>182</v>
      </c>
      <c r="E1246" s="6">
        <v>9</v>
      </c>
      <c r="F1246" s="6">
        <v>245</v>
      </c>
      <c r="G1246" s="6">
        <v>2144</v>
      </c>
      <c r="H1246" s="6">
        <v>73</v>
      </c>
      <c r="K1246" s="1">
        <v>35</v>
      </c>
      <c r="L1246" s="3">
        <v>8</v>
      </c>
      <c r="M1246" s="3">
        <f t="shared" si="29"/>
        <v>43</v>
      </c>
      <c r="N1246" s="5">
        <v>2.15</v>
      </c>
      <c r="O1246"/>
      <c r="P1246" s="1">
        <v>30</v>
      </c>
      <c r="R1246" s="1">
        <v>32</v>
      </c>
      <c r="S1246" s="1">
        <v>2.5</v>
      </c>
      <c r="T1246" s="1">
        <v>8.1</v>
      </c>
      <c r="U1246" s="2">
        <v>78</v>
      </c>
      <c r="V1246" s="2">
        <v>120</v>
      </c>
      <c r="Z1246" s="2">
        <v>53</v>
      </c>
    </row>
    <row r="1247" spans="1:28">
      <c r="A1247" s="2">
        <v>2008</v>
      </c>
      <c r="B1247" s="6">
        <v>2</v>
      </c>
      <c r="C1247" s="6">
        <v>306</v>
      </c>
      <c r="D1247" s="6">
        <v>236</v>
      </c>
      <c r="E1247" s="6">
        <v>10</v>
      </c>
      <c r="F1247" s="6">
        <v>229</v>
      </c>
      <c r="G1247" s="6">
        <v>3356</v>
      </c>
      <c r="H1247" s="6">
        <v>56</v>
      </c>
      <c r="K1247" s="1">
        <v>29</v>
      </c>
      <c r="L1247" s="3">
        <v>7</v>
      </c>
      <c r="M1247" s="3">
        <f t="shared" si="29"/>
        <v>36</v>
      </c>
      <c r="N1247" s="5">
        <v>2.4300000000000002</v>
      </c>
      <c r="O1247"/>
      <c r="P1247" s="1">
        <v>33</v>
      </c>
      <c r="Q1247" s="1">
        <v>18</v>
      </c>
      <c r="R1247" s="1">
        <v>27</v>
      </c>
      <c r="T1247" s="1">
        <v>7.9</v>
      </c>
      <c r="U1247" s="2">
        <v>64</v>
      </c>
      <c r="V1247" s="2">
        <v>100</v>
      </c>
      <c r="Z1247" s="2">
        <v>54</v>
      </c>
    </row>
    <row r="1248" spans="1:28">
      <c r="A1248" s="2">
        <v>2008</v>
      </c>
      <c r="B1248" s="6">
        <v>3</v>
      </c>
      <c r="C1248" s="6">
        <v>272</v>
      </c>
      <c r="D1248" s="6">
        <v>209</v>
      </c>
      <c r="E1248" s="6">
        <v>65</v>
      </c>
      <c r="F1248" s="6">
        <v>262</v>
      </c>
      <c r="G1248" s="6">
        <v>4023</v>
      </c>
      <c r="H1248" s="6">
        <v>296</v>
      </c>
      <c r="K1248" s="1">
        <v>30</v>
      </c>
      <c r="L1248" s="3">
        <v>6</v>
      </c>
      <c r="M1248" s="3">
        <f t="shared" si="29"/>
        <v>36</v>
      </c>
      <c r="N1248" s="5">
        <v>2.06</v>
      </c>
      <c r="O1248"/>
      <c r="P1248" s="1">
        <v>26</v>
      </c>
      <c r="R1248" s="1">
        <v>25</v>
      </c>
      <c r="T1248" s="1">
        <v>7.9</v>
      </c>
      <c r="U1248" s="2">
        <v>66</v>
      </c>
      <c r="V1248" s="2">
        <v>100</v>
      </c>
      <c r="Z1248" s="2">
        <v>58</v>
      </c>
    </row>
    <row r="1249" spans="1:26">
      <c r="A1249" s="2">
        <v>2008</v>
      </c>
      <c r="B1249" s="6">
        <v>4</v>
      </c>
      <c r="C1249" s="6">
        <v>153</v>
      </c>
      <c r="D1249" s="6">
        <v>146</v>
      </c>
      <c r="E1249" s="6">
        <v>32</v>
      </c>
      <c r="F1249" s="6">
        <v>260</v>
      </c>
      <c r="G1249" s="6">
        <v>4081</v>
      </c>
      <c r="H1249" s="6">
        <v>715</v>
      </c>
      <c r="K1249" s="1">
        <v>28</v>
      </c>
      <c r="L1249" s="3">
        <v>7</v>
      </c>
      <c r="M1249" s="3">
        <f t="shared" si="29"/>
        <v>35</v>
      </c>
      <c r="N1249" s="5">
        <v>1.46</v>
      </c>
      <c r="O1249"/>
      <c r="P1249" s="1">
        <v>22</v>
      </c>
      <c r="R1249" s="1">
        <v>22</v>
      </c>
      <c r="S1249" s="1">
        <v>2.9</v>
      </c>
      <c r="T1249" s="1">
        <v>7.8</v>
      </c>
      <c r="U1249" s="2">
        <v>71</v>
      </c>
      <c r="V1249" s="2">
        <v>105</v>
      </c>
      <c r="Z1249" s="2">
        <v>64</v>
      </c>
    </row>
    <row r="1250" spans="1:26">
      <c r="A1250" s="2">
        <v>2008</v>
      </c>
      <c r="B1250" s="6">
        <v>5</v>
      </c>
      <c r="C1250" s="6">
        <v>258</v>
      </c>
      <c r="D1250" s="6">
        <v>194</v>
      </c>
      <c r="E1250" s="6">
        <v>31</v>
      </c>
      <c r="F1250" s="6">
        <v>595</v>
      </c>
      <c r="G1250" s="6">
        <v>25530</v>
      </c>
      <c r="H1250" s="6">
        <v>1570</v>
      </c>
      <c r="K1250" s="1">
        <v>29</v>
      </c>
      <c r="L1250" s="3">
        <v>6</v>
      </c>
      <c r="M1250" s="3">
        <f t="shared" si="29"/>
        <v>35</v>
      </c>
      <c r="N1250" s="5">
        <v>1.53</v>
      </c>
      <c r="O1250"/>
      <c r="P1250" s="1">
        <v>15</v>
      </c>
      <c r="Q1250" s="1">
        <v>14</v>
      </c>
      <c r="R1250" s="1">
        <v>23</v>
      </c>
      <c r="T1250" s="1">
        <v>7.6</v>
      </c>
      <c r="U1250" s="2">
        <v>67</v>
      </c>
      <c r="V1250" s="2">
        <v>90</v>
      </c>
      <c r="Z1250" s="2">
        <v>66</v>
      </c>
    </row>
    <row r="1251" spans="1:26">
      <c r="A1251" s="2">
        <v>2008</v>
      </c>
      <c r="B1251" s="6">
        <v>6</v>
      </c>
      <c r="C1251" s="6">
        <v>223</v>
      </c>
      <c r="D1251" s="6">
        <v>212</v>
      </c>
      <c r="E1251" s="6">
        <v>11</v>
      </c>
      <c r="F1251" s="6">
        <v>390</v>
      </c>
      <c r="G1251" s="6">
        <v>12449</v>
      </c>
      <c r="H1251" s="6">
        <v>242</v>
      </c>
      <c r="K1251" s="1">
        <v>38</v>
      </c>
      <c r="L1251" s="3">
        <v>7</v>
      </c>
      <c r="M1251" s="3">
        <f t="shared" si="29"/>
        <v>45</v>
      </c>
      <c r="N1251" s="5">
        <v>1.97</v>
      </c>
      <c r="O1251"/>
      <c r="P1251" s="1">
        <v>21</v>
      </c>
      <c r="R1251" s="1">
        <v>31</v>
      </c>
      <c r="T1251" s="1">
        <v>7.9</v>
      </c>
      <c r="U1251" s="2">
        <v>97</v>
      </c>
      <c r="V1251" s="2">
        <v>125</v>
      </c>
      <c r="Z1251" s="2">
        <v>78</v>
      </c>
    </row>
    <row r="1252" spans="1:26">
      <c r="A1252" s="2">
        <v>2008</v>
      </c>
      <c r="B1252" s="6">
        <v>7</v>
      </c>
      <c r="C1252" s="6">
        <v>188</v>
      </c>
      <c r="D1252" s="6">
        <v>192</v>
      </c>
      <c r="E1252" s="6">
        <v>9</v>
      </c>
      <c r="F1252" s="6">
        <v>437</v>
      </c>
      <c r="G1252" s="6">
        <v>3919</v>
      </c>
      <c r="H1252" s="6">
        <v>22</v>
      </c>
      <c r="K1252" s="1">
        <v>42</v>
      </c>
      <c r="L1252" s="3">
        <v>10</v>
      </c>
      <c r="M1252" s="3">
        <f t="shared" si="29"/>
        <v>52</v>
      </c>
      <c r="N1252" s="5">
        <v>1.22</v>
      </c>
      <c r="O1252"/>
      <c r="P1252" s="1">
        <v>25</v>
      </c>
      <c r="R1252" s="1">
        <v>40</v>
      </c>
      <c r="S1252" s="1">
        <v>3.2</v>
      </c>
      <c r="T1252" s="1">
        <v>8.1</v>
      </c>
      <c r="U1252" s="2">
        <v>90</v>
      </c>
      <c r="V1252" s="2">
        <v>147</v>
      </c>
      <c r="Z1252" s="2">
        <v>81</v>
      </c>
    </row>
    <row r="1253" spans="1:26">
      <c r="A1253" s="2">
        <v>2008</v>
      </c>
      <c r="B1253" s="6">
        <v>8</v>
      </c>
      <c r="C1253" s="6">
        <v>201</v>
      </c>
      <c r="D1253" s="6">
        <v>155</v>
      </c>
      <c r="E1253" s="6">
        <v>3</v>
      </c>
      <c r="F1253" s="6">
        <v>494</v>
      </c>
      <c r="G1253" s="6">
        <v>4311</v>
      </c>
      <c r="H1253" s="6">
        <v>47</v>
      </c>
      <c r="K1253" s="1">
        <v>33</v>
      </c>
      <c r="L1253" s="3">
        <v>13</v>
      </c>
      <c r="M1253" s="3">
        <f t="shared" si="29"/>
        <v>46</v>
      </c>
      <c r="N1253" s="5">
        <v>0.56999999999999995</v>
      </c>
      <c r="O1253"/>
      <c r="P1253" s="1">
        <v>25</v>
      </c>
      <c r="R1253" s="1">
        <v>46</v>
      </c>
      <c r="T1253" s="1">
        <v>8.6</v>
      </c>
      <c r="U1253" s="2">
        <v>105</v>
      </c>
      <c r="V1253" s="2">
        <v>139</v>
      </c>
      <c r="Z1253" s="2">
        <v>78</v>
      </c>
    </row>
    <row r="1254" spans="1:26">
      <c r="A1254" s="2">
        <v>2008</v>
      </c>
      <c r="B1254" s="6">
        <v>9</v>
      </c>
      <c r="C1254" s="6">
        <v>155</v>
      </c>
      <c r="D1254" s="6">
        <v>155</v>
      </c>
      <c r="E1254" s="6">
        <v>4</v>
      </c>
      <c r="F1254" s="6">
        <v>440</v>
      </c>
      <c r="G1254" s="6">
        <v>4450</v>
      </c>
      <c r="H1254" s="6">
        <v>51</v>
      </c>
      <c r="K1254" s="1">
        <v>37</v>
      </c>
      <c r="L1254" s="3">
        <v>11</v>
      </c>
      <c r="M1254" s="3">
        <f t="shared" si="29"/>
        <v>48</v>
      </c>
      <c r="N1254" s="5">
        <v>1</v>
      </c>
      <c r="O1254"/>
      <c r="P1254" s="1">
        <v>29</v>
      </c>
      <c r="R1254" s="1">
        <v>44</v>
      </c>
      <c r="T1254" s="1">
        <v>8.4</v>
      </c>
      <c r="U1254" s="2">
        <v>95</v>
      </c>
      <c r="V1254" s="2">
        <v>136</v>
      </c>
      <c r="Z1254" s="2">
        <v>76</v>
      </c>
    </row>
    <row r="1255" spans="1:26">
      <c r="A1255" s="2">
        <v>2008</v>
      </c>
      <c r="B1255" s="6">
        <v>10</v>
      </c>
      <c r="C1255" s="6">
        <v>301</v>
      </c>
      <c r="D1255" s="6">
        <v>298</v>
      </c>
      <c r="E1255" s="6">
        <v>3</v>
      </c>
      <c r="F1255" s="6">
        <v>320</v>
      </c>
      <c r="G1255" s="6">
        <v>1037</v>
      </c>
      <c r="H1255" s="6">
        <v>36</v>
      </c>
      <c r="K1255" s="1">
        <v>41</v>
      </c>
      <c r="L1255" s="3">
        <v>12</v>
      </c>
      <c r="M1255" s="3">
        <f t="shared" si="29"/>
        <v>53</v>
      </c>
      <c r="N1255" s="5">
        <v>0.91</v>
      </c>
      <c r="O1255"/>
      <c r="P1255" s="1">
        <v>27</v>
      </c>
      <c r="Q1255" s="1">
        <v>19</v>
      </c>
      <c r="R1255" s="1">
        <v>44</v>
      </c>
      <c r="S1255" s="1">
        <v>4.0999999999999996</v>
      </c>
      <c r="T1255" s="1">
        <v>8.5</v>
      </c>
      <c r="U1255" s="2">
        <v>102</v>
      </c>
      <c r="V1255" s="2">
        <v>150</v>
      </c>
      <c r="Z1255" s="2">
        <v>66</v>
      </c>
    </row>
    <row r="1256" spans="1:26">
      <c r="A1256" s="2">
        <v>2008</v>
      </c>
      <c r="B1256" s="6">
        <v>11</v>
      </c>
      <c r="C1256" s="6">
        <v>247</v>
      </c>
      <c r="D1256" s="6">
        <v>256</v>
      </c>
      <c r="E1256" s="6">
        <v>1</v>
      </c>
      <c r="F1256" s="6">
        <v>216</v>
      </c>
      <c r="G1256" s="6">
        <v>280</v>
      </c>
      <c r="H1256" s="6">
        <v>27</v>
      </c>
      <c r="K1256" s="1">
        <v>49</v>
      </c>
      <c r="L1256" s="3">
        <v>12</v>
      </c>
      <c r="M1256" s="3">
        <f t="shared" si="29"/>
        <v>61</v>
      </c>
      <c r="N1256" s="5">
        <v>1.25</v>
      </c>
      <c r="O1256"/>
      <c r="P1256" s="1">
        <v>34</v>
      </c>
      <c r="R1256" s="1">
        <v>52</v>
      </c>
      <c r="T1256" s="1">
        <v>8.3000000000000007</v>
      </c>
      <c r="U1256" s="2">
        <v>119</v>
      </c>
      <c r="V1256" s="2">
        <v>171</v>
      </c>
      <c r="Z1256" s="2">
        <v>57</v>
      </c>
    </row>
    <row r="1257" spans="1:26">
      <c r="A1257" s="2">
        <v>2008</v>
      </c>
      <c r="B1257" s="6">
        <v>12</v>
      </c>
      <c r="C1257" s="6">
        <v>226</v>
      </c>
      <c r="D1257" s="6">
        <v>224</v>
      </c>
      <c r="E1257" s="6">
        <v>13</v>
      </c>
      <c r="F1257" s="6">
        <v>224</v>
      </c>
      <c r="G1257" s="6">
        <v>7194</v>
      </c>
      <c r="H1257" s="6">
        <v>260</v>
      </c>
      <c r="K1257" s="1">
        <v>35</v>
      </c>
      <c r="L1257" s="3">
        <v>9</v>
      </c>
      <c r="M1257" s="3">
        <f t="shared" si="29"/>
        <v>44</v>
      </c>
      <c r="N1257" s="5">
        <v>1.83</v>
      </c>
      <c r="O1257"/>
      <c r="P1257" s="1">
        <v>27</v>
      </c>
      <c r="R1257" s="1">
        <v>37</v>
      </c>
      <c r="T1257" s="1">
        <v>7.8</v>
      </c>
      <c r="U1257" s="2">
        <v>78</v>
      </c>
      <c r="V1257" s="2">
        <v>121</v>
      </c>
      <c r="Z1257" s="2">
        <v>50</v>
      </c>
    </row>
    <row r="1258" spans="1:26">
      <c r="A1258" s="2">
        <v>2009</v>
      </c>
      <c r="B1258" s="6">
        <v>1</v>
      </c>
      <c r="C1258" s="6">
        <v>165</v>
      </c>
      <c r="D1258" s="6">
        <v>165</v>
      </c>
      <c r="E1258" s="6">
        <v>9</v>
      </c>
      <c r="F1258" s="6">
        <v>213</v>
      </c>
      <c r="G1258" s="6">
        <v>282</v>
      </c>
      <c r="H1258" s="6">
        <v>19</v>
      </c>
      <c r="K1258" s="1">
        <v>33</v>
      </c>
      <c r="L1258" s="3">
        <v>7</v>
      </c>
      <c r="M1258" s="3">
        <f t="shared" si="29"/>
        <v>40</v>
      </c>
      <c r="N1258" s="5">
        <v>2.2400000000000002</v>
      </c>
      <c r="O1258"/>
      <c r="P1258" s="1">
        <v>24</v>
      </c>
      <c r="R1258" s="1">
        <v>35</v>
      </c>
      <c r="T1258" s="1">
        <v>7.7</v>
      </c>
      <c r="U1258" s="2">
        <v>71</v>
      </c>
      <c r="V1258" s="2">
        <v>113</v>
      </c>
      <c r="Z1258" s="2">
        <v>45</v>
      </c>
    </row>
    <row r="1259" spans="1:26">
      <c r="A1259" s="2">
        <v>2009</v>
      </c>
      <c r="B1259" s="6">
        <v>2</v>
      </c>
      <c r="C1259" s="6">
        <v>140</v>
      </c>
      <c r="D1259" s="6">
        <v>140</v>
      </c>
      <c r="E1259" s="6">
        <v>4</v>
      </c>
      <c r="F1259" s="6">
        <v>304</v>
      </c>
      <c r="G1259" s="6">
        <v>6</v>
      </c>
      <c r="H1259" s="6">
        <v>1</v>
      </c>
      <c r="K1259" s="1">
        <v>36</v>
      </c>
      <c r="L1259" s="3">
        <v>9</v>
      </c>
      <c r="M1259" s="3">
        <f t="shared" si="29"/>
        <v>45</v>
      </c>
      <c r="N1259" s="5">
        <v>1.87</v>
      </c>
      <c r="O1259"/>
      <c r="P1259" s="1">
        <v>43</v>
      </c>
      <c r="R1259" s="1">
        <v>34</v>
      </c>
      <c r="T1259" s="1">
        <v>8.3000000000000007</v>
      </c>
      <c r="U1259" s="2">
        <v>77</v>
      </c>
      <c r="V1259" s="2">
        <v>125</v>
      </c>
      <c r="Z1259" s="2">
        <v>46</v>
      </c>
    </row>
    <row r="1260" spans="1:26">
      <c r="A1260" s="2">
        <v>2009</v>
      </c>
      <c r="B1260" s="6">
        <v>3</v>
      </c>
      <c r="C1260" s="6">
        <v>211</v>
      </c>
      <c r="D1260" s="6">
        <v>211</v>
      </c>
      <c r="E1260" s="6">
        <v>10</v>
      </c>
      <c r="F1260" s="6">
        <v>336</v>
      </c>
      <c r="G1260" s="6">
        <v>56</v>
      </c>
      <c r="H1260" s="6">
        <v>1</v>
      </c>
      <c r="K1260" s="1">
        <v>38</v>
      </c>
      <c r="L1260" s="3">
        <v>9</v>
      </c>
      <c r="M1260" s="3">
        <f t="shared" si="29"/>
        <v>47</v>
      </c>
      <c r="N1260" s="5">
        <v>1.48</v>
      </c>
      <c r="O1260"/>
      <c r="P1260" s="1">
        <v>41</v>
      </c>
      <c r="R1260" s="1">
        <v>38</v>
      </c>
      <c r="S1260" s="1">
        <v>2.2000000000000002</v>
      </c>
      <c r="T1260" s="1">
        <v>8.1999999999999993</v>
      </c>
      <c r="U1260" s="2">
        <v>88</v>
      </c>
      <c r="V1260" s="2">
        <v>131</v>
      </c>
      <c r="Z1260" s="2">
        <v>52</v>
      </c>
    </row>
    <row r="1261" spans="1:26">
      <c r="A1261" s="2">
        <v>2009</v>
      </c>
      <c r="B1261" s="6">
        <v>4</v>
      </c>
      <c r="C1261" s="6">
        <v>130</v>
      </c>
      <c r="D1261" s="6">
        <v>130</v>
      </c>
      <c r="E1261" s="6">
        <v>16</v>
      </c>
      <c r="F1261" s="6">
        <v>308</v>
      </c>
      <c r="G1261" s="6">
        <v>446</v>
      </c>
      <c r="H1261" s="6">
        <v>5</v>
      </c>
      <c r="K1261" s="1">
        <v>27</v>
      </c>
      <c r="L1261" s="3">
        <v>6</v>
      </c>
      <c r="M1261" s="3">
        <f t="shared" si="29"/>
        <v>33</v>
      </c>
      <c r="N1261" s="5">
        <v>1.29</v>
      </c>
      <c r="O1261"/>
      <c r="P1261" s="1">
        <v>29</v>
      </c>
      <c r="R1261" s="1">
        <v>28</v>
      </c>
      <c r="T1261" s="1">
        <v>7.7</v>
      </c>
      <c r="U1261" s="2">
        <v>63</v>
      </c>
      <c r="V1261" s="2">
        <v>92</v>
      </c>
      <c r="Z1261" s="2">
        <v>59</v>
      </c>
    </row>
    <row r="1262" spans="1:26">
      <c r="A1262" s="2">
        <v>2009</v>
      </c>
      <c r="B1262" s="6">
        <v>5</v>
      </c>
      <c r="C1262" s="6">
        <v>150</v>
      </c>
      <c r="D1262" s="6">
        <v>153</v>
      </c>
      <c r="E1262" s="6">
        <v>19</v>
      </c>
      <c r="F1262" s="6">
        <v>357</v>
      </c>
      <c r="G1262" s="6">
        <v>4813</v>
      </c>
      <c r="H1262" s="6">
        <v>251</v>
      </c>
      <c r="K1262" s="1">
        <v>30</v>
      </c>
      <c r="L1262" s="3">
        <v>6</v>
      </c>
      <c r="M1262" s="3">
        <f t="shared" si="29"/>
        <v>36</v>
      </c>
      <c r="N1262" s="5">
        <v>1.48</v>
      </c>
      <c r="O1262"/>
      <c r="P1262" s="1">
        <v>21</v>
      </c>
      <c r="R1262" s="1">
        <v>24</v>
      </c>
      <c r="T1262" s="1">
        <v>7.6</v>
      </c>
      <c r="U1262" s="2">
        <v>65</v>
      </c>
      <c r="V1262" s="2">
        <v>99</v>
      </c>
      <c r="Z1262" s="2">
        <v>67</v>
      </c>
    </row>
    <row r="1263" spans="1:26">
      <c r="A1263" s="2">
        <v>2009</v>
      </c>
      <c r="B1263" s="6">
        <v>6</v>
      </c>
      <c r="C1263" s="6">
        <v>142</v>
      </c>
      <c r="D1263" s="6">
        <v>156</v>
      </c>
      <c r="E1263" s="6">
        <v>14</v>
      </c>
      <c r="F1263" s="6">
        <v>448</v>
      </c>
      <c r="G1263" s="6">
        <v>2590</v>
      </c>
      <c r="H1263" s="6">
        <v>47</v>
      </c>
      <c r="K1263" s="1">
        <v>30</v>
      </c>
      <c r="L1263" s="3">
        <v>8</v>
      </c>
      <c r="M1263" s="3">
        <f t="shared" si="29"/>
        <v>38</v>
      </c>
      <c r="N1263" s="5">
        <v>1.56</v>
      </c>
      <c r="O1263"/>
      <c r="P1263" s="1">
        <v>20</v>
      </c>
      <c r="R1263" s="1">
        <v>25</v>
      </c>
      <c r="T1263" s="1">
        <v>7.7</v>
      </c>
      <c r="U1263" s="2">
        <v>72</v>
      </c>
      <c r="V1263" s="2">
        <v>105</v>
      </c>
      <c r="Z1263" s="2">
        <v>74</v>
      </c>
    </row>
    <row r="1264" spans="1:26">
      <c r="A1264" s="2">
        <v>2009</v>
      </c>
      <c r="B1264" s="6">
        <v>7</v>
      </c>
      <c r="C1264" s="6">
        <v>203</v>
      </c>
      <c r="D1264" s="6">
        <v>204</v>
      </c>
      <c r="E1264" s="6">
        <v>4</v>
      </c>
      <c r="F1264" s="6">
        <v>747</v>
      </c>
      <c r="G1264" s="6">
        <v>653</v>
      </c>
      <c r="H1264" s="6">
        <v>4</v>
      </c>
      <c r="K1264" s="1">
        <v>36</v>
      </c>
      <c r="L1264" s="3">
        <v>11</v>
      </c>
      <c r="M1264" s="3">
        <f t="shared" si="29"/>
        <v>47</v>
      </c>
      <c r="N1264" s="5">
        <v>1.0900000000000001</v>
      </c>
      <c r="O1264"/>
      <c r="P1264" s="1">
        <v>28</v>
      </c>
      <c r="R1264" s="1">
        <v>37</v>
      </c>
      <c r="S1264" s="1">
        <v>3</v>
      </c>
      <c r="T1264" s="1">
        <v>8</v>
      </c>
      <c r="U1264" s="2">
        <v>94</v>
      </c>
      <c r="V1264" s="2">
        <v>135</v>
      </c>
      <c r="Z1264" s="2">
        <v>79</v>
      </c>
    </row>
    <row r="1265" spans="1:26">
      <c r="A1265" s="2">
        <v>2009</v>
      </c>
      <c r="B1265" s="6">
        <v>8</v>
      </c>
      <c r="C1265" s="6">
        <v>209</v>
      </c>
      <c r="D1265" s="6">
        <v>209</v>
      </c>
      <c r="E1265" s="6">
        <v>6</v>
      </c>
      <c r="F1265" s="6">
        <v>618</v>
      </c>
      <c r="G1265" s="6">
        <v>739</v>
      </c>
      <c r="H1265" s="6">
        <v>8</v>
      </c>
      <c r="K1265" s="1">
        <v>37</v>
      </c>
      <c r="L1265" s="3">
        <v>11</v>
      </c>
      <c r="M1265" s="3">
        <f t="shared" si="29"/>
        <v>48</v>
      </c>
      <c r="N1265" s="5">
        <v>1.1000000000000001</v>
      </c>
      <c r="O1265"/>
      <c r="P1265" s="1">
        <v>29</v>
      </c>
      <c r="R1265" s="1">
        <v>36</v>
      </c>
      <c r="S1265" s="1">
        <v>3</v>
      </c>
      <c r="T1265" s="1">
        <v>8</v>
      </c>
      <c r="U1265" s="2">
        <v>97</v>
      </c>
      <c r="V1265" s="2">
        <v>137</v>
      </c>
      <c r="Z1265" s="2">
        <v>81</v>
      </c>
    </row>
    <row r="1266" spans="1:26">
      <c r="A1266" s="2">
        <v>2009</v>
      </c>
      <c r="B1266" s="6">
        <v>9</v>
      </c>
      <c r="C1266" s="6">
        <v>235</v>
      </c>
      <c r="D1266" s="6">
        <v>235</v>
      </c>
      <c r="E1266" s="6">
        <v>4</v>
      </c>
      <c r="F1266" s="6">
        <v>469</v>
      </c>
      <c r="G1266" s="6">
        <v>4329</v>
      </c>
      <c r="H1266" s="6">
        <v>13</v>
      </c>
      <c r="K1266" s="1">
        <v>36</v>
      </c>
      <c r="L1266" s="3">
        <v>12</v>
      </c>
      <c r="M1266" s="3">
        <f t="shared" si="29"/>
        <v>48</v>
      </c>
      <c r="N1266" s="5">
        <v>0.75</v>
      </c>
      <c r="O1266"/>
      <c r="P1266" s="1">
        <v>32</v>
      </c>
      <c r="R1266" s="1">
        <v>42</v>
      </c>
      <c r="T1266" s="1">
        <v>8.5</v>
      </c>
      <c r="U1266" s="2">
        <v>95</v>
      </c>
      <c r="V1266" s="2">
        <v>137</v>
      </c>
      <c r="Z1266" s="2">
        <v>74</v>
      </c>
    </row>
    <row r="1267" spans="1:26">
      <c r="A1267" s="2">
        <v>2009</v>
      </c>
      <c r="B1267" s="6">
        <v>10</v>
      </c>
      <c r="C1267" s="6">
        <v>266</v>
      </c>
      <c r="D1267" s="6">
        <v>268</v>
      </c>
      <c r="E1267" s="6">
        <v>8</v>
      </c>
      <c r="F1267" s="6">
        <v>600</v>
      </c>
      <c r="G1267" s="6">
        <v>1557</v>
      </c>
      <c r="H1267" s="6">
        <v>76</v>
      </c>
      <c r="K1267" s="1">
        <v>37</v>
      </c>
      <c r="L1267" s="3">
        <v>12</v>
      </c>
      <c r="M1267" s="3">
        <f t="shared" si="29"/>
        <v>49</v>
      </c>
      <c r="N1267" s="5">
        <v>1.1399999999999999</v>
      </c>
      <c r="O1267"/>
      <c r="P1267" s="1">
        <v>34</v>
      </c>
      <c r="R1267" s="1">
        <v>42</v>
      </c>
      <c r="S1267" s="1">
        <v>5.3</v>
      </c>
      <c r="T1267" s="1">
        <v>8.1</v>
      </c>
      <c r="U1267" s="2">
        <v>87</v>
      </c>
      <c r="V1267" s="2">
        <v>140</v>
      </c>
      <c r="Z1267" s="2">
        <v>63</v>
      </c>
    </row>
    <row r="1268" spans="1:26">
      <c r="A1268" s="2">
        <v>2009</v>
      </c>
      <c r="B1268" s="6">
        <v>11</v>
      </c>
      <c r="C1268" s="6">
        <v>197</v>
      </c>
      <c r="D1268" s="6">
        <v>201</v>
      </c>
      <c r="E1268" s="6">
        <v>6</v>
      </c>
      <c r="F1268" s="6">
        <v>294</v>
      </c>
      <c r="G1268" s="6">
        <v>122</v>
      </c>
      <c r="H1268" s="6">
        <v>7</v>
      </c>
      <c r="K1268" s="1">
        <v>39</v>
      </c>
      <c r="L1268" s="3">
        <v>8</v>
      </c>
      <c r="M1268" s="3">
        <f t="shared" si="29"/>
        <v>47</v>
      </c>
      <c r="N1268" s="5">
        <v>1.86</v>
      </c>
      <c r="O1268"/>
      <c r="P1268" s="1">
        <v>29</v>
      </c>
      <c r="R1268" s="1">
        <v>29</v>
      </c>
      <c r="T1268" s="1">
        <v>7.8</v>
      </c>
      <c r="U1268" s="2">
        <v>85</v>
      </c>
      <c r="V1268" s="2">
        <v>127</v>
      </c>
      <c r="Z1268" s="2">
        <v>59</v>
      </c>
    </row>
    <row r="1269" spans="1:26">
      <c r="A1269" s="2">
        <v>2009</v>
      </c>
      <c r="B1269" s="6">
        <v>12</v>
      </c>
      <c r="C1269" s="6">
        <v>501</v>
      </c>
      <c r="D1269" s="6">
        <v>190</v>
      </c>
      <c r="E1269" s="6">
        <v>15</v>
      </c>
      <c r="F1269" s="6">
        <v>245</v>
      </c>
      <c r="G1269" s="6">
        <v>4835</v>
      </c>
      <c r="H1269" s="6">
        <v>32</v>
      </c>
      <c r="J1269"/>
      <c r="K1269" s="1">
        <v>28</v>
      </c>
      <c r="L1269" s="3">
        <v>7</v>
      </c>
      <c r="M1269" s="3">
        <f t="shared" si="29"/>
        <v>35</v>
      </c>
      <c r="N1269" s="5">
        <v>1.88</v>
      </c>
      <c r="O1269"/>
      <c r="P1269" s="1">
        <v>30</v>
      </c>
      <c r="R1269" s="1">
        <v>23</v>
      </c>
      <c r="T1269" s="1">
        <v>7.8</v>
      </c>
      <c r="U1269" s="2">
        <v>62</v>
      </c>
      <c r="V1269" s="2">
        <v>96</v>
      </c>
      <c r="Z1269" s="2">
        <v>50</v>
      </c>
    </row>
    <row r="1270" spans="1:26" s="39" customFormat="1">
      <c r="A1270" s="42">
        <v>2010</v>
      </c>
      <c r="B1270" s="43">
        <v>1</v>
      </c>
      <c r="C1270" s="43">
        <v>171</v>
      </c>
      <c r="D1270" s="43">
        <v>159</v>
      </c>
      <c r="E1270" s="43">
        <v>20</v>
      </c>
      <c r="F1270" s="43">
        <v>240</v>
      </c>
      <c r="G1270" s="43">
        <v>37</v>
      </c>
      <c r="H1270" s="43">
        <v>4</v>
      </c>
      <c r="J1270" s="44"/>
      <c r="K1270" s="39">
        <v>33</v>
      </c>
      <c r="L1270" s="45">
        <v>7</v>
      </c>
      <c r="M1270" s="45">
        <f t="shared" si="29"/>
        <v>40</v>
      </c>
      <c r="N1270" s="40">
        <v>2.5</v>
      </c>
      <c r="O1270" s="44"/>
      <c r="P1270" s="39">
        <v>43</v>
      </c>
      <c r="Q1270" s="39">
        <v>14</v>
      </c>
      <c r="R1270" s="39">
        <v>25</v>
      </c>
      <c r="T1270" s="39">
        <v>7.8</v>
      </c>
      <c r="U1270" s="42">
        <v>67</v>
      </c>
      <c r="V1270" s="42">
        <v>114</v>
      </c>
      <c r="Z1270" s="42">
        <v>45</v>
      </c>
    </row>
    <row r="1271" spans="1:26">
      <c r="A1271" s="2">
        <v>2010</v>
      </c>
      <c r="B1271" s="6">
        <v>2</v>
      </c>
      <c r="C1271" s="6">
        <v>52</v>
      </c>
      <c r="D1271" s="6">
        <v>50</v>
      </c>
      <c r="E1271" s="6">
        <v>7</v>
      </c>
      <c r="F1271" s="6">
        <v>264</v>
      </c>
      <c r="G1271" s="6">
        <v>11</v>
      </c>
      <c r="H1271" s="6">
        <v>2</v>
      </c>
      <c r="J1271"/>
      <c r="K1271" s="1">
        <v>35</v>
      </c>
      <c r="L1271" s="3">
        <v>8</v>
      </c>
      <c r="M1271" s="3">
        <f t="shared" si="29"/>
        <v>43</v>
      </c>
      <c r="N1271" s="5">
        <v>2.2000000000000002</v>
      </c>
      <c r="O1271"/>
      <c r="P1271" s="1">
        <v>56</v>
      </c>
      <c r="Q1271" s="1">
        <v>29</v>
      </c>
      <c r="R1271" s="1">
        <v>27</v>
      </c>
      <c r="T1271" s="1">
        <v>7.8</v>
      </c>
      <c r="U1271" s="2">
        <v>72</v>
      </c>
      <c r="V1271" s="2">
        <v>119</v>
      </c>
      <c r="Z1271" s="2">
        <v>46</v>
      </c>
    </row>
    <row r="1272" spans="1:26">
      <c r="A1272" s="2">
        <v>2010</v>
      </c>
      <c r="B1272" s="6">
        <v>3</v>
      </c>
      <c r="C1272" s="6">
        <v>142</v>
      </c>
      <c r="D1272" s="6">
        <v>133</v>
      </c>
      <c r="E1272" s="6">
        <v>17</v>
      </c>
      <c r="F1272" s="6">
        <v>464</v>
      </c>
      <c r="G1272" s="6">
        <v>2106</v>
      </c>
      <c r="H1272" s="6">
        <v>114</v>
      </c>
      <c r="J1272"/>
      <c r="K1272" s="1">
        <v>28</v>
      </c>
      <c r="L1272" s="3">
        <v>6</v>
      </c>
      <c r="M1272" s="3">
        <f t="shared" si="29"/>
        <v>34</v>
      </c>
      <c r="N1272" s="5">
        <v>1.7</v>
      </c>
      <c r="O1272"/>
      <c r="P1272" s="1">
        <v>26</v>
      </c>
      <c r="Q1272" s="1">
        <v>14</v>
      </c>
      <c r="R1272" s="1">
        <v>25</v>
      </c>
      <c r="T1272" s="1">
        <v>7.7</v>
      </c>
      <c r="U1272" s="2">
        <v>61</v>
      </c>
      <c r="V1272" s="2">
        <v>95</v>
      </c>
      <c r="Z1272" s="2">
        <v>54</v>
      </c>
    </row>
    <row r="1273" spans="1:26">
      <c r="A1273" s="2">
        <v>2010</v>
      </c>
      <c r="B1273" s="6">
        <v>4</v>
      </c>
      <c r="C1273" s="6">
        <v>185</v>
      </c>
      <c r="D1273" s="6">
        <v>180</v>
      </c>
      <c r="E1273" s="6">
        <v>8</v>
      </c>
      <c r="F1273" s="6">
        <v>588</v>
      </c>
      <c r="G1273" s="6">
        <v>1171</v>
      </c>
      <c r="H1273" s="6">
        <v>50</v>
      </c>
      <c r="J1273"/>
      <c r="K1273" s="1">
        <v>34</v>
      </c>
      <c r="L1273" s="3">
        <v>8</v>
      </c>
      <c r="M1273" s="3">
        <f t="shared" si="29"/>
        <v>42</v>
      </c>
      <c r="N1273" s="5">
        <v>1.7</v>
      </c>
      <c r="O1273"/>
      <c r="P1273" s="1">
        <v>27</v>
      </c>
      <c r="Q1273" s="1">
        <v>14</v>
      </c>
      <c r="R1273" s="1">
        <v>26</v>
      </c>
      <c r="T1273" s="1">
        <v>8</v>
      </c>
      <c r="U1273" s="2">
        <v>83</v>
      </c>
      <c r="V1273" s="2">
        <v>117</v>
      </c>
      <c r="Z1273" s="2">
        <v>65</v>
      </c>
    </row>
    <row r="1274" spans="1:26">
      <c r="A1274" s="2">
        <v>2010</v>
      </c>
      <c r="B1274" s="6">
        <v>5</v>
      </c>
      <c r="C1274" s="6">
        <v>186</v>
      </c>
      <c r="D1274" s="6">
        <v>181</v>
      </c>
      <c r="E1274" s="6">
        <v>8</v>
      </c>
      <c r="F1274" s="6">
        <v>843</v>
      </c>
      <c r="G1274" s="6">
        <v>4817</v>
      </c>
      <c r="H1274" s="6">
        <v>14</v>
      </c>
      <c r="J1274"/>
      <c r="K1274" s="1">
        <v>35</v>
      </c>
      <c r="L1274" s="3">
        <v>8</v>
      </c>
      <c r="M1274" s="3">
        <f t="shared" si="29"/>
        <v>43</v>
      </c>
      <c r="N1274" s="5">
        <v>1.5</v>
      </c>
      <c r="O1274"/>
      <c r="P1274" s="1">
        <v>28</v>
      </c>
      <c r="Q1274" s="1">
        <v>14</v>
      </c>
      <c r="R1274" s="1">
        <v>26</v>
      </c>
      <c r="T1274" s="1">
        <v>7.9</v>
      </c>
      <c r="U1274" s="2">
        <v>86</v>
      </c>
      <c r="V1274" s="2">
        <v>120</v>
      </c>
      <c r="Z1274" s="2">
        <v>73</v>
      </c>
    </row>
    <row r="1275" spans="1:26">
      <c r="A1275" s="2">
        <v>2010</v>
      </c>
      <c r="B1275" s="6">
        <v>6</v>
      </c>
      <c r="C1275" s="6">
        <v>194</v>
      </c>
      <c r="D1275" s="6">
        <v>193</v>
      </c>
      <c r="E1275" s="6">
        <v>8</v>
      </c>
      <c r="F1275" s="6">
        <v>813</v>
      </c>
      <c r="G1275" s="6">
        <v>3452</v>
      </c>
      <c r="H1275" s="6">
        <v>13</v>
      </c>
      <c r="J1275"/>
      <c r="K1275" s="1">
        <v>37</v>
      </c>
      <c r="L1275" s="3">
        <v>10</v>
      </c>
      <c r="M1275" s="3">
        <f t="shared" si="29"/>
        <v>47</v>
      </c>
      <c r="N1275" s="5">
        <v>1.2</v>
      </c>
      <c r="O1275"/>
      <c r="P1275" s="1">
        <v>25</v>
      </c>
      <c r="Q1275" s="1">
        <v>20</v>
      </c>
      <c r="R1275" s="1">
        <v>34</v>
      </c>
      <c r="T1275" s="1">
        <v>8.1</v>
      </c>
      <c r="U1275" s="2">
        <v>88</v>
      </c>
      <c r="V1275" s="2">
        <v>123</v>
      </c>
      <c r="Z1275" s="2">
        <v>82</v>
      </c>
    </row>
    <row r="1276" spans="1:26">
      <c r="A1276" s="2">
        <v>2010</v>
      </c>
      <c r="B1276" s="6">
        <v>7</v>
      </c>
      <c r="C1276" s="6">
        <v>228</v>
      </c>
      <c r="D1276" s="6">
        <v>219</v>
      </c>
      <c r="E1276" s="6">
        <v>9</v>
      </c>
      <c r="F1276" s="6">
        <v>940</v>
      </c>
      <c r="G1276" s="6">
        <v>2806</v>
      </c>
      <c r="H1276" s="6">
        <v>5</v>
      </c>
      <c r="J1276"/>
      <c r="K1276" s="1">
        <v>32</v>
      </c>
      <c r="L1276" s="3">
        <v>12</v>
      </c>
      <c r="M1276" s="3">
        <f t="shared" si="29"/>
        <v>44</v>
      </c>
      <c r="N1276" s="5">
        <v>0.5</v>
      </c>
      <c r="O1276"/>
      <c r="P1276" s="1">
        <v>33</v>
      </c>
      <c r="Q1276" s="1">
        <v>20</v>
      </c>
      <c r="R1276" s="1">
        <v>46</v>
      </c>
      <c r="T1276" s="1">
        <v>8.1999999999999993</v>
      </c>
      <c r="U1276" s="2">
        <v>84</v>
      </c>
      <c r="V1276" s="2">
        <v>120</v>
      </c>
      <c r="Z1276" s="2">
        <v>83</v>
      </c>
    </row>
    <row r="1277" spans="1:26">
      <c r="A1277" s="2">
        <v>2010</v>
      </c>
      <c r="B1277" s="6">
        <v>8</v>
      </c>
      <c r="C1277" s="6">
        <v>208</v>
      </c>
      <c r="D1277" s="6">
        <v>204</v>
      </c>
      <c r="E1277" s="6">
        <v>10</v>
      </c>
      <c r="F1277" s="6">
        <v>460</v>
      </c>
      <c r="G1277" s="6">
        <v>5745</v>
      </c>
      <c r="H1277" s="6">
        <v>102</v>
      </c>
      <c r="J1277"/>
      <c r="K1277" s="1">
        <v>30</v>
      </c>
      <c r="L1277" s="3">
        <v>9</v>
      </c>
      <c r="M1277" s="3">
        <f t="shared" si="29"/>
        <v>39</v>
      </c>
      <c r="N1277" s="5">
        <v>0.4</v>
      </c>
      <c r="O1277"/>
      <c r="P1277" s="1">
        <v>34</v>
      </c>
      <c r="Q1277" s="1">
        <v>20</v>
      </c>
      <c r="R1277" s="1">
        <v>39</v>
      </c>
      <c r="T1277" s="1">
        <v>8.3000000000000007</v>
      </c>
      <c r="U1277" s="2">
        <v>81</v>
      </c>
      <c r="V1277" s="2">
        <v>110</v>
      </c>
      <c r="Z1277" s="2">
        <v>81</v>
      </c>
    </row>
    <row r="1278" spans="1:26">
      <c r="A1278" s="2">
        <v>2010</v>
      </c>
      <c r="B1278" s="6">
        <v>9</v>
      </c>
      <c r="C1278" s="6">
        <v>200</v>
      </c>
      <c r="D1278" s="6">
        <v>200</v>
      </c>
      <c r="E1278" s="6">
        <v>7</v>
      </c>
      <c r="F1278" s="6">
        <v>424</v>
      </c>
      <c r="G1278" s="6">
        <v>685</v>
      </c>
      <c r="H1278" s="6">
        <v>12</v>
      </c>
      <c r="J1278"/>
      <c r="K1278" s="1">
        <v>29</v>
      </c>
      <c r="L1278" s="3">
        <v>13</v>
      </c>
      <c r="M1278" s="3">
        <f t="shared" si="29"/>
        <v>42</v>
      </c>
      <c r="N1278" s="5"/>
      <c r="O1278"/>
      <c r="P1278" s="1">
        <v>36</v>
      </c>
      <c r="Q1278" s="1">
        <v>24</v>
      </c>
      <c r="R1278" s="1">
        <v>50</v>
      </c>
      <c r="T1278" s="1">
        <v>8.1</v>
      </c>
      <c r="U1278" s="2">
        <v>89</v>
      </c>
      <c r="V1278" s="2">
        <v>125</v>
      </c>
      <c r="Z1278" s="2">
        <v>77</v>
      </c>
    </row>
    <row r="1279" spans="1:26">
      <c r="A1279" s="2">
        <v>2010</v>
      </c>
      <c r="B1279" s="6">
        <v>10</v>
      </c>
      <c r="C1279" s="6">
        <v>239</v>
      </c>
      <c r="D1279" s="6">
        <v>236</v>
      </c>
      <c r="E1279" s="6">
        <v>9</v>
      </c>
      <c r="F1279" s="6">
        <v>501</v>
      </c>
      <c r="G1279" s="6">
        <v>475</v>
      </c>
      <c r="H1279" s="6">
        <v>10</v>
      </c>
      <c r="J1279"/>
      <c r="K1279" s="1">
        <v>40</v>
      </c>
      <c r="L1279" s="3">
        <v>8</v>
      </c>
      <c r="M1279" s="3">
        <f t="shared" si="29"/>
        <v>48</v>
      </c>
      <c r="N1279" s="5">
        <v>1.7</v>
      </c>
      <c r="O1279"/>
      <c r="P1279" s="1">
        <v>32</v>
      </c>
      <c r="Q1279" s="1">
        <v>20</v>
      </c>
      <c r="R1279" s="1">
        <v>38</v>
      </c>
      <c r="T1279" s="1">
        <v>8.1</v>
      </c>
      <c r="U1279" s="2">
        <v>92</v>
      </c>
      <c r="V1279" s="2">
        <v>122</v>
      </c>
      <c r="Z1279" s="2">
        <v>67</v>
      </c>
    </row>
    <row r="1280" spans="1:26">
      <c r="A1280" s="2">
        <v>2010</v>
      </c>
      <c r="B1280" s="6">
        <v>11</v>
      </c>
      <c r="C1280" s="6">
        <v>217</v>
      </c>
      <c r="D1280" s="6">
        <v>217</v>
      </c>
      <c r="E1280" s="6">
        <v>4</v>
      </c>
      <c r="F1280" s="6">
        <v>240</v>
      </c>
      <c r="G1280" s="6">
        <v>311</v>
      </c>
      <c r="H1280" s="6">
        <v>6</v>
      </c>
      <c r="J1280"/>
      <c r="K1280" s="1">
        <v>45</v>
      </c>
      <c r="L1280" s="3">
        <v>9</v>
      </c>
      <c r="M1280" s="3">
        <f t="shared" si="29"/>
        <v>54</v>
      </c>
      <c r="N1280" s="5">
        <v>1.4</v>
      </c>
      <c r="O1280"/>
      <c r="P1280" s="1">
        <v>38</v>
      </c>
      <c r="Q1280" s="1">
        <v>22</v>
      </c>
      <c r="R1280" s="1">
        <v>45</v>
      </c>
      <c r="T1280" s="1">
        <v>8.3000000000000007</v>
      </c>
      <c r="U1280" s="2">
        <v>108</v>
      </c>
      <c r="V1280" s="2">
        <v>149</v>
      </c>
      <c r="Z1280" s="2">
        <v>59</v>
      </c>
    </row>
    <row r="1281" spans="1:26">
      <c r="A1281" s="2">
        <v>2010</v>
      </c>
      <c r="B1281" s="6">
        <v>12</v>
      </c>
      <c r="C1281" s="6">
        <v>220</v>
      </c>
      <c r="D1281" s="6">
        <v>215</v>
      </c>
      <c r="E1281" s="6">
        <v>11</v>
      </c>
      <c r="F1281" s="6">
        <v>400</v>
      </c>
      <c r="G1281" s="6">
        <v>2524</v>
      </c>
      <c r="H1281" s="6">
        <v>62</v>
      </c>
      <c r="J1281"/>
      <c r="K1281" s="1">
        <v>38</v>
      </c>
      <c r="L1281" s="3">
        <v>6</v>
      </c>
      <c r="M1281" s="3">
        <f t="shared" si="29"/>
        <v>44</v>
      </c>
      <c r="N1281" s="5">
        <v>2.4</v>
      </c>
      <c r="O1281"/>
      <c r="P1281" s="1">
        <v>28</v>
      </c>
      <c r="Q1281" s="1">
        <v>16</v>
      </c>
      <c r="R1281" s="1">
        <v>29</v>
      </c>
      <c r="T1281" s="1">
        <v>8</v>
      </c>
      <c r="U1281" s="2">
        <v>84</v>
      </c>
      <c r="V1281" s="2">
        <v>120</v>
      </c>
      <c r="Z1281" s="2">
        <v>50</v>
      </c>
    </row>
    <row r="1282" spans="1:26">
      <c r="A1282">
        <v>2011</v>
      </c>
      <c r="B1282" s="6">
        <v>1</v>
      </c>
      <c r="C1282" s="2">
        <v>307</v>
      </c>
      <c r="D1282" s="2">
        <v>306</v>
      </c>
      <c r="E1282" s="2">
        <v>4</v>
      </c>
      <c r="F1282" s="2">
        <v>184</v>
      </c>
      <c r="G1282" s="2">
        <v>17</v>
      </c>
      <c r="H1282" s="2">
        <v>2</v>
      </c>
      <c r="K1282" s="1">
        <v>52</v>
      </c>
      <c r="L1282" s="1">
        <v>9</v>
      </c>
      <c r="M1282" s="3">
        <f t="shared" si="29"/>
        <v>61</v>
      </c>
      <c r="N1282" s="1">
        <v>2.2000000000000002</v>
      </c>
      <c r="O1282"/>
      <c r="P1282" s="1">
        <v>41</v>
      </c>
      <c r="Q1282" s="1">
        <v>25</v>
      </c>
      <c r="R1282" s="1">
        <v>42</v>
      </c>
      <c r="S1282" s="1">
        <v>3.5</v>
      </c>
      <c r="T1282" s="1">
        <v>8.5</v>
      </c>
      <c r="U1282" s="2">
        <v>107</v>
      </c>
      <c r="V1282" s="2">
        <v>162</v>
      </c>
      <c r="Z1282" s="2">
        <v>47</v>
      </c>
    </row>
    <row r="1283" spans="1:26">
      <c r="A1283">
        <v>2011</v>
      </c>
      <c r="B1283" s="6">
        <v>2</v>
      </c>
      <c r="C1283" s="2">
        <v>283</v>
      </c>
      <c r="D1283" s="2">
        <v>258</v>
      </c>
      <c r="E1283" s="2">
        <v>11</v>
      </c>
      <c r="F1283" s="2">
        <v>357</v>
      </c>
      <c r="G1283" s="2">
        <v>313</v>
      </c>
      <c r="H1283" s="2">
        <v>2</v>
      </c>
      <c r="K1283" s="1">
        <v>45</v>
      </c>
      <c r="L1283" s="1">
        <v>6</v>
      </c>
      <c r="M1283" s="3">
        <f t="shared" si="29"/>
        <v>51</v>
      </c>
      <c r="N1283" s="1">
        <v>2.1</v>
      </c>
      <c r="O1283"/>
      <c r="P1283" s="1">
        <v>60</v>
      </c>
      <c r="Q1283" s="1">
        <v>36</v>
      </c>
      <c r="R1283" s="1">
        <v>32</v>
      </c>
      <c r="T1283" s="1">
        <v>8</v>
      </c>
      <c r="U1283" s="2">
        <v>74</v>
      </c>
      <c r="V1283" s="2">
        <v>114</v>
      </c>
      <c r="Z1283" s="2">
        <v>52</v>
      </c>
    </row>
    <row r="1284" spans="1:26">
      <c r="A1284">
        <v>2011</v>
      </c>
      <c r="B1284" s="6">
        <v>3</v>
      </c>
      <c r="C1284" s="2">
        <v>183</v>
      </c>
      <c r="D1284" s="2">
        <v>181</v>
      </c>
      <c r="E1284" s="2">
        <v>40</v>
      </c>
      <c r="F1284" s="2">
        <v>364</v>
      </c>
      <c r="G1284" s="2">
        <v>69</v>
      </c>
      <c r="H1284" s="2">
        <v>5</v>
      </c>
      <c r="K1284" s="1">
        <v>36</v>
      </c>
      <c r="L1284" s="1">
        <v>5</v>
      </c>
      <c r="M1284" s="3">
        <f t="shared" si="29"/>
        <v>41</v>
      </c>
      <c r="N1284" s="1">
        <v>1.8</v>
      </c>
      <c r="O1284"/>
      <c r="P1284" s="1">
        <v>31</v>
      </c>
      <c r="Q1284" s="1">
        <v>16</v>
      </c>
      <c r="R1284" s="1">
        <v>25</v>
      </c>
      <c r="T1284" s="1">
        <v>7.5</v>
      </c>
      <c r="U1284" s="2">
        <v>53</v>
      </c>
      <c r="V1284" s="2">
        <v>85</v>
      </c>
      <c r="Z1284" s="2">
        <v>57</v>
      </c>
    </row>
    <row r="1285" spans="1:26">
      <c r="A1285">
        <v>2011</v>
      </c>
      <c r="B1285" s="6">
        <v>4</v>
      </c>
      <c r="C1285" s="2">
        <v>162</v>
      </c>
      <c r="D1285" s="2">
        <v>116</v>
      </c>
      <c r="E1285" s="2">
        <v>29</v>
      </c>
      <c r="F1285" s="2">
        <v>616</v>
      </c>
      <c r="G1285" s="2">
        <v>1737</v>
      </c>
      <c r="H1285" s="2">
        <v>262</v>
      </c>
      <c r="K1285" s="1">
        <v>38</v>
      </c>
      <c r="L1285" s="1">
        <v>6</v>
      </c>
      <c r="M1285" s="3">
        <f t="shared" si="29"/>
        <v>44</v>
      </c>
      <c r="N1285" s="1">
        <v>1.4</v>
      </c>
      <c r="O1285"/>
      <c r="P1285" s="1">
        <v>18</v>
      </c>
      <c r="Q1285" s="1">
        <v>16</v>
      </c>
      <c r="R1285" s="1">
        <v>21</v>
      </c>
      <c r="S1285" s="1">
        <v>2</v>
      </c>
      <c r="T1285" s="1">
        <v>7.6</v>
      </c>
      <c r="U1285" s="2">
        <v>61</v>
      </c>
      <c r="V1285" s="2">
        <v>97</v>
      </c>
      <c r="Z1285" s="2">
        <v>61</v>
      </c>
    </row>
    <row r="1286" spans="1:26">
      <c r="A1286">
        <v>2011</v>
      </c>
      <c r="B1286" s="6">
        <v>5</v>
      </c>
      <c r="C1286" s="2">
        <v>149</v>
      </c>
      <c r="D1286" s="2">
        <v>137</v>
      </c>
      <c r="E1286" s="2">
        <v>21</v>
      </c>
      <c r="F1286" s="2">
        <v>628</v>
      </c>
      <c r="G1286" s="2">
        <v>3189</v>
      </c>
      <c r="H1286" s="2">
        <v>38</v>
      </c>
      <c r="K1286" s="1">
        <v>48</v>
      </c>
      <c r="L1286" s="1">
        <v>9</v>
      </c>
      <c r="M1286" s="3">
        <f t="shared" si="29"/>
        <v>57</v>
      </c>
      <c r="N1286" s="1">
        <v>1.5</v>
      </c>
      <c r="O1286"/>
      <c r="P1286" s="1">
        <v>17</v>
      </c>
      <c r="Q1286" s="1">
        <v>12</v>
      </c>
      <c r="R1286" s="1">
        <v>23</v>
      </c>
      <c r="T1286" s="1">
        <v>7.7</v>
      </c>
      <c r="U1286" s="2">
        <v>71</v>
      </c>
      <c r="V1286" s="2">
        <v>108</v>
      </c>
      <c r="Z1286" s="2">
        <v>68</v>
      </c>
    </row>
    <row r="1287" spans="1:26">
      <c r="A1287">
        <v>2011</v>
      </c>
      <c r="B1287" s="6">
        <v>6</v>
      </c>
      <c r="C1287" s="2">
        <v>286</v>
      </c>
      <c r="D1287" s="2">
        <v>272</v>
      </c>
      <c r="E1287" s="2">
        <v>11</v>
      </c>
      <c r="F1287" s="2">
        <v>1112</v>
      </c>
      <c r="G1287" s="2">
        <v>3960</v>
      </c>
      <c r="H1287" s="2">
        <v>9</v>
      </c>
      <c r="K1287" s="1">
        <v>48</v>
      </c>
      <c r="L1287" s="1">
        <v>9</v>
      </c>
      <c r="M1287" s="3">
        <f t="shared" si="29"/>
        <v>57</v>
      </c>
      <c r="N1287" s="1">
        <v>1.4</v>
      </c>
      <c r="O1287"/>
      <c r="P1287" s="1">
        <v>25</v>
      </c>
      <c r="Q1287" s="1">
        <v>10</v>
      </c>
      <c r="R1287" s="1">
        <v>37</v>
      </c>
      <c r="T1287" s="1">
        <v>7.9</v>
      </c>
      <c r="U1287" s="2">
        <v>101</v>
      </c>
      <c r="V1287" s="2">
        <v>144</v>
      </c>
      <c r="Z1287" s="2">
        <v>78</v>
      </c>
    </row>
    <row r="1288" spans="1:26">
      <c r="A1288">
        <v>2011</v>
      </c>
      <c r="B1288" s="6">
        <v>7</v>
      </c>
      <c r="C1288" s="2">
        <v>252</v>
      </c>
      <c r="D1288" s="2">
        <v>234</v>
      </c>
      <c r="E1288" s="2">
        <v>12</v>
      </c>
      <c r="F1288" s="2">
        <v>1412</v>
      </c>
      <c r="G1288" s="2">
        <v>6733</v>
      </c>
      <c r="H1288" s="2">
        <v>5</v>
      </c>
      <c r="K1288" s="1">
        <v>48</v>
      </c>
      <c r="L1288" s="1">
        <v>12</v>
      </c>
      <c r="M1288" s="3">
        <f t="shared" si="29"/>
        <v>60</v>
      </c>
      <c r="N1288" s="1">
        <v>0.9</v>
      </c>
      <c r="O1288"/>
      <c r="P1288" s="1">
        <v>27</v>
      </c>
      <c r="Q1288" s="1">
        <v>17</v>
      </c>
      <c r="R1288" s="1">
        <v>40</v>
      </c>
      <c r="S1288" s="1">
        <v>3.2</v>
      </c>
      <c r="T1288" s="1">
        <v>7.8</v>
      </c>
      <c r="U1288" s="2">
        <v>99</v>
      </c>
      <c r="V1288" s="2">
        <v>147</v>
      </c>
      <c r="Z1288" s="2">
        <v>84</v>
      </c>
    </row>
    <row r="1289" spans="1:26">
      <c r="A1289">
        <v>2011</v>
      </c>
      <c r="B1289" s="6">
        <v>8</v>
      </c>
      <c r="C1289" s="2">
        <v>275</v>
      </c>
      <c r="D1289" s="2">
        <v>271</v>
      </c>
      <c r="E1289" s="2">
        <v>17</v>
      </c>
      <c r="F1289" s="2">
        <v>1132</v>
      </c>
      <c r="G1289" s="2">
        <v>6606</v>
      </c>
      <c r="H1289" s="2">
        <v>14</v>
      </c>
      <c r="K1289" s="1">
        <v>42</v>
      </c>
      <c r="L1289" s="1">
        <v>6</v>
      </c>
      <c r="M1289" s="3">
        <f t="shared" si="29"/>
        <v>48</v>
      </c>
      <c r="N1289" s="1">
        <v>0.6</v>
      </c>
      <c r="O1289"/>
      <c r="P1289" s="1">
        <v>23</v>
      </c>
      <c r="Q1289" s="1">
        <v>22</v>
      </c>
      <c r="R1289" s="1">
        <v>49</v>
      </c>
      <c r="T1289" s="1">
        <v>8.1</v>
      </c>
      <c r="U1289" s="2">
        <v>98</v>
      </c>
      <c r="V1289" s="2">
        <v>152</v>
      </c>
      <c r="Z1289" s="2">
        <v>81</v>
      </c>
    </row>
    <row r="1290" spans="1:26">
      <c r="A1290">
        <v>2011</v>
      </c>
      <c r="B1290" s="6">
        <v>9</v>
      </c>
      <c r="C1290" s="2">
        <v>176</v>
      </c>
      <c r="D1290" s="2">
        <v>175</v>
      </c>
      <c r="E1290" s="2">
        <v>26</v>
      </c>
      <c r="F1290" s="2">
        <v>824</v>
      </c>
      <c r="G1290" s="2">
        <v>1781</v>
      </c>
      <c r="H1290" s="2">
        <v>42</v>
      </c>
      <c r="K1290" s="1">
        <v>43</v>
      </c>
      <c r="L1290" s="1">
        <v>5</v>
      </c>
      <c r="M1290" s="3">
        <f t="shared" si="29"/>
        <v>48</v>
      </c>
      <c r="N1290" s="1">
        <v>1.6</v>
      </c>
      <c r="O1290"/>
      <c r="P1290" s="1">
        <v>33</v>
      </c>
      <c r="Q1290" s="1">
        <v>20</v>
      </c>
      <c r="R1290" s="1">
        <v>28</v>
      </c>
      <c r="T1290" s="1">
        <v>7.7</v>
      </c>
      <c r="U1290" s="2">
        <v>75</v>
      </c>
      <c r="V1290" s="2">
        <v>111</v>
      </c>
      <c r="Z1290" s="2">
        <v>73</v>
      </c>
    </row>
    <row r="1291" spans="1:26">
      <c r="A1291">
        <v>2011</v>
      </c>
      <c r="B1291" s="6">
        <v>10</v>
      </c>
      <c r="C1291" s="2">
        <v>196</v>
      </c>
      <c r="D1291" s="2">
        <v>184</v>
      </c>
      <c r="E1291" s="2">
        <v>20</v>
      </c>
      <c r="F1291" s="2">
        <v>216</v>
      </c>
      <c r="G1291" s="2">
        <v>1781</v>
      </c>
      <c r="H1291" s="2">
        <v>43</v>
      </c>
      <c r="K1291" s="1">
        <v>40</v>
      </c>
      <c r="L1291" s="1">
        <v>5</v>
      </c>
      <c r="M1291" s="3">
        <f t="shared" si="29"/>
        <v>45</v>
      </c>
      <c r="N1291" s="1">
        <v>2</v>
      </c>
      <c r="O1291"/>
      <c r="P1291" s="1">
        <v>23</v>
      </c>
      <c r="Q1291" s="1">
        <v>18</v>
      </c>
      <c r="R1291" s="1">
        <v>21</v>
      </c>
      <c r="S1291" s="1">
        <v>3.8</v>
      </c>
      <c r="T1291" s="1">
        <v>7.7</v>
      </c>
      <c r="U1291" s="2">
        <v>77</v>
      </c>
      <c r="V1291" s="2">
        <v>110</v>
      </c>
      <c r="Z1291" s="2">
        <v>69</v>
      </c>
    </row>
    <row r="1292" spans="1:26">
      <c r="A1292">
        <v>2011</v>
      </c>
      <c r="B1292" s="6">
        <v>11</v>
      </c>
      <c r="C1292" s="2">
        <v>138</v>
      </c>
      <c r="D1292" s="2">
        <v>136</v>
      </c>
      <c r="E1292" s="2">
        <v>20</v>
      </c>
      <c r="F1292" s="2">
        <v>181</v>
      </c>
      <c r="G1292" s="2">
        <v>714</v>
      </c>
      <c r="H1292" s="2">
        <v>25</v>
      </c>
      <c r="K1292" s="1">
        <v>38</v>
      </c>
      <c r="L1292" s="1">
        <v>6</v>
      </c>
      <c r="M1292" s="3">
        <f t="shared" si="29"/>
        <v>44</v>
      </c>
      <c r="N1292" s="1">
        <v>1.9</v>
      </c>
      <c r="O1292"/>
      <c r="P1292" s="1">
        <v>25</v>
      </c>
      <c r="Q1292" s="1">
        <v>19</v>
      </c>
      <c r="R1292" s="1">
        <v>27</v>
      </c>
      <c r="T1292" s="1">
        <v>7.7</v>
      </c>
      <c r="U1292" s="2">
        <v>76</v>
      </c>
      <c r="V1292" s="2">
        <v>110</v>
      </c>
      <c r="Z1292" s="2">
        <v>61</v>
      </c>
    </row>
    <row r="1293" spans="1:26">
      <c r="A1293">
        <v>2011</v>
      </c>
      <c r="B1293" s="6">
        <v>12</v>
      </c>
      <c r="C1293" s="2">
        <v>171</v>
      </c>
      <c r="D1293" s="2">
        <v>171</v>
      </c>
      <c r="E1293" s="2">
        <v>21</v>
      </c>
      <c r="F1293" s="2">
        <v>372</v>
      </c>
      <c r="G1293" s="2">
        <v>719</v>
      </c>
      <c r="H1293" s="2">
        <v>21</v>
      </c>
      <c r="K1293" s="1">
        <v>34</v>
      </c>
      <c r="L1293" s="1">
        <v>5</v>
      </c>
      <c r="M1293" s="3">
        <f t="shared" si="29"/>
        <v>39</v>
      </c>
      <c r="N1293" s="1">
        <v>2</v>
      </c>
      <c r="O1293"/>
      <c r="P1293" s="1">
        <v>17</v>
      </c>
      <c r="Q1293" s="1">
        <v>15</v>
      </c>
      <c r="R1293" s="1">
        <v>23</v>
      </c>
      <c r="T1293" s="1">
        <v>7.7</v>
      </c>
      <c r="U1293" s="2">
        <v>67</v>
      </c>
      <c r="V1293" s="2">
        <v>96</v>
      </c>
      <c r="Z1293" s="2">
        <v>51</v>
      </c>
    </row>
    <row r="1294" spans="1:26">
      <c r="A1294" s="2">
        <v>2012</v>
      </c>
      <c r="B1294" s="6">
        <v>1</v>
      </c>
    </row>
    <row r="1295" spans="1:26">
      <c r="A1295" s="2">
        <v>2012</v>
      </c>
      <c r="B1295" s="6">
        <v>2</v>
      </c>
    </row>
    <row r="1296" spans="1:26">
      <c r="A1296" s="2">
        <v>2012</v>
      </c>
      <c r="B1296" s="6">
        <v>3</v>
      </c>
    </row>
    <row r="1297" spans="1:28">
      <c r="A1297" s="2">
        <v>2012</v>
      </c>
      <c r="B1297" s="6">
        <v>4</v>
      </c>
    </row>
    <row r="1298" spans="1:28">
      <c r="A1298" s="2">
        <v>2012</v>
      </c>
      <c r="B1298" s="6">
        <v>5</v>
      </c>
    </row>
    <row r="1299" spans="1:28">
      <c r="A1299" s="2">
        <v>2012</v>
      </c>
      <c r="B1299" s="6">
        <v>6</v>
      </c>
    </row>
    <row r="1300" spans="1:28">
      <c r="A1300" s="2">
        <v>2012</v>
      </c>
      <c r="B1300" s="6">
        <v>7</v>
      </c>
    </row>
    <row r="1301" spans="1:28">
      <c r="A1301" s="2">
        <v>2012</v>
      </c>
      <c r="B1301" s="6">
        <v>8</v>
      </c>
    </row>
    <row r="1302" spans="1:28">
      <c r="A1302" s="2">
        <v>2012</v>
      </c>
      <c r="B1302" s="6">
        <v>9</v>
      </c>
    </row>
    <row r="1303" spans="1:28">
      <c r="A1303" s="2">
        <v>2012</v>
      </c>
      <c r="B1303" s="6">
        <v>10</v>
      </c>
    </row>
    <row r="1304" spans="1:28">
      <c r="A1304" s="2">
        <v>2012</v>
      </c>
      <c r="B1304" s="6">
        <v>11</v>
      </c>
    </row>
    <row r="1305" spans="1:28">
      <c r="A1305" s="2">
        <v>2012</v>
      </c>
      <c r="B1305" s="6">
        <v>12</v>
      </c>
    </row>
    <row r="1306" spans="1:28">
      <c r="A1306" s="35"/>
      <c r="B1306" s="35"/>
      <c r="C1306" s="35"/>
      <c r="D1306" s="35"/>
      <c r="E1306" s="35"/>
      <c r="F1306" s="35"/>
      <c r="G1306" s="35"/>
      <c r="H1306" s="35"/>
      <c r="I1306" s="35"/>
      <c r="J1306" s="35"/>
      <c r="K1306" s="35"/>
      <c r="L1306" s="35"/>
      <c r="M1306" s="35"/>
      <c r="N1306" s="35"/>
      <c r="O1306" s="35"/>
      <c r="P1306" s="35"/>
      <c r="Q1306" s="35"/>
      <c r="R1306" s="35"/>
      <c r="S1306" s="35"/>
      <c r="T1306" s="35"/>
      <c r="U1306" s="35"/>
      <c r="V1306" s="35"/>
      <c r="W1306" s="35"/>
      <c r="X1306" s="35"/>
      <c r="Y1306" s="35"/>
      <c r="Z1306" s="35"/>
      <c r="AA1306" s="35"/>
      <c r="AB1306" s="35"/>
    </row>
  </sheetData>
  <printOptions gridLines="1" gridLinesSet="0"/>
  <pageMargins left="0.75" right="0.75" top="1" bottom="1" header="0.5" footer="0.5"/>
  <pageSetup orientation="portrait" horizontalDpi="4294967292" verticalDpi="4294967292"/>
  <headerFooter>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E41"/>
  <sheetViews>
    <sheetView zoomScale="70" zoomScaleNormal="70" workbookViewId="0">
      <selection activeCell="U31" sqref="U31"/>
    </sheetView>
  </sheetViews>
  <sheetFormatPr defaultRowHeight="12.75"/>
  <cols>
    <col min="1" max="1" width="18.7109375" customWidth="1"/>
    <col min="2" max="2" width="20.5703125" customWidth="1"/>
    <col min="3" max="6" width="12.5703125" customWidth="1"/>
    <col min="7" max="7" width="8.5703125" customWidth="1"/>
    <col min="8" max="8" width="12.5703125" customWidth="1"/>
    <col min="9" max="9" width="8.5703125" customWidth="1"/>
    <col min="10" max="15" width="12.5703125" customWidth="1"/>
    <col min="16" max="16" width="8.5703125" customWidth="1"/>
    <col min="17" max="17" width="12.5703125" customWidth="1"/>
    <col min="18" max="19" width="8.5703125" customWidth="1"/>
    <col min="20" max="23" width="5.42578125" customWidth="1"/>
    <col min="24" max="24" width="4.85546875" customWidth="1"/>
    <col min="25" max="28" width="5.42578125" customWidth="1"/>
    <col min="29" max="29" width="4.85546875" customWidth="1"/>
    <col min="30" max="36" width="5.42578125" customWidth="1"/>
    <col min="37" max="37" width="4.85546875" customWidth="1"/>
    <col min="38" max="40" width="5.42578125" customWidth="1"/>
    <col min="41" max="41" width="4.85546875" customWidth="1"/>
    <col min="42" max="50" width="5.42578125" customWidth="1"/>
    <col min="51" max="52" width="4.85546875" customWidth="1"/>
    <col min="53" max="55" width="5.42578125" customWidth="1"/>
    <col min="56" max="56" width="12.5703125" customWidth="1"/>
    <col min="57" max="65" width="5.42578125" customWidth="1"/>
    <col min="66" max="66" width="6.42578125" customWidth="1"/>
    <col min="67" max="89" width="5.42578125" customWidth="1"/>
    <col min="90" max="92" width="4.85546875" customWidth="1"/>
    <col min="93" max="94" width="5.42578125" customWidth="1"/>
    <col min="95" max="96" width="12.5703125" customWidth="1"/>
    <col min="97" max="97" width="5.42578125" customWidth="1"/>
    <col min="98" max="98" width="4.85546875" customWidth="1"/>
    <col min="99" max="106" width="5.42578125" customWidth="1"/>
    <col min="107" max="109" width="4.85546875" customWidth="1"/>
    <col min="110" max="110" width="8.85546875" customWidth="1"/>
    <col min="111" max="111" width="15.42578125" customWidth="1"/>
    <col min="112" max="112" width="20.5703125" bestFit="1" customWidth="1"/>
    <col min="113" max="113" width="16.28515625" bestFit="1" customWidth="1"/>
    <col min="114" max="114" width="20.5703125" bestFit="1" customWidth="1"/>
    <col min="115" max="115" width="16.28515625" bestFit="1" customWidth="1"/>
    <col min="116" max="116" width="20.5703125" bestFit="1" customWidth="1"/>
    <col min="117" max="117" width="16.28515625" bestFit="1" customWidth="1"/>
    <col min="118" max="118" width="20.5703125" bestFit="1" customWidth="1"/>
    <col min="119" max="119" width="16.28515625" bestFit="1" customWidth="1"/>
    <col min="120" max="120" width="20.5703125" bestFit="1" customWidth="1"/>
    <col min="121" max="121" width="16.28515625" bestFit="1" customWidth="1"/>
    <col min="122" max="122" width="20.5703125" bestFit="1" customWidth="1"/>
    <col min="123" max="123" width="16.28515625" bestFit="1" customWidth="1"/>
    <col min="124" max="124" width="20.5703125" bestFit="1" customWidth="1"/>
    <col min="125" max="125" width="16.28515625" bestFit="1" customWidth="1"/>
    <col min="126" max="126" width="20.5703125" bestFit="1" customWidth="1"/>
    <col min="127" max="127" width="16.28515625" bestFit="1" customWidth="1"/>
    <col min="128" max="128" width="20.5703125" bestFit="1" customWidth="1"/>
    <col min="129" max="129" width="16.28515625" bestFit="1" customWidth="1"/>
    <col min="130" max="130" width="20.5703125" bestFit="1" customWidth="1"/>
    <col min="131" max="131" width="16.28515625" bestFit="1" customWidth="1"/>
    <col min="132" max="132" width="20.5703125" bestFit="1" customWidth="1"/>
    <col min="133" max="133" width="16.28515625" bestFit="1" customWidth="1"/>
    <col min="134" max="134" width="20.5703125" bestFit="1" customWidth="1"/>
    <col min="135" max="135" width="16.28515625" bestFit="1" customWidth="1"/>
    <col min="136" max="136" width="20.5703125" bestFit="1" customWidth="1"/>
    <col min="137" max="137" width="16.28515625" bestFit="1" customWidth="1"/>
    <col min="138" max="138" width="20.5703125" bestFit="1" customWidth="1"/>
    <col min="139" max="139" width="16.28515625" bestFit="1" customWidth="1"/>
    <col min="140" max="140" width="20.5703125" bestFit="1" customWidth="1"/>
    <col min="141" max="141" width="16.28515625" bestFit="1" customWidth="1"/>
    <col min="142" max="142" width="20.5703125" bestFit="1" customWidth="1"/>
    <col min="143" max="143" width="16.28515625" bestFit="1" customWidth="1"/>
    <col min="144" max="144" width="20.5703125" bestFit="1" customWidth="1"/>
    <col min="145" max="145" width="16.28515625" bestFit="1" customWidth="1"/>
    <col min="146" max="146" width="20.5703125" bestFit="1" customWidth="1"/>
    <col min="147" max="147" width="16.28515625" bestFit="1" customWidth="1"/>
    <col min="148" max="148" width="20.5703125" bestFit="1" customWidth="1"/>
    <col min="149" max="149" width="16.28515625" bestFit="1" customWidth="1"/>
    <col min="150" max="150" width="20.5703125" bestFit="1" customWidth="1"/>
    <col min="151" max="151" width="16.28515625" bestFit="1" customWidth="1"/>
    <col min="152" max="152" width="20.5703125" bestFit="1" customWidth="1"/>
    <col min="153" max="153" width="16.28515625" bestFit="1" customWidth="1"/>
    <col min="154" max="154" width="20.5703125" bestFit="1" customWidth="1"/>
    <col min="155" max="155" width="16.28515625" bestFit="1" customWidth="1"/>
    <col min="156" max="156" width="20.5703125" bestFit="1" customWidth="1"/>
    <col min="157" max="157" width="16.28515625" bestFit="1" customWidth="1"/>
    <col min="158" max="158" width="20.5703125" bestFit="1" customWidth="1"/>
    <col min="159" max="159" width="16.28515625" bestFit="1" customWidth="1"/>
    <col min="160" max="160" width="20.5703125" bestFit="1" customWidth="1"/>
    <col min="161" max="161" width="16.28515625" bestFit="1" customWidth="1"/>
    <col min="162" max="162" width="20.5703125" bestFit="1" customWidth="1"/>
    <col min="163" max="163" width="16.28515625" bestFit="1" customWidth="1"/>
    <col min="164" max="164" width="20.5703125" bestFit="1" customWidth="1"/>
    <col min="165" max="165" width="16.28515625" bestFit="1" customWidth="1"/>
    <col min="166" max="166" width="20.5703125" bestFit="1" customWidth="1"/>
    <col min="167" max="167" width="16.28515625" bestFit="1" customWidth="1"/>
    <col min="168" max="168" width="20.5703125" bestFit="1" customWidth="1"/>
    <col min="169" max="169" width="16.28515625" bestFit="1" customWidth="1"/>
    <col min="170" max="170" width="20.5703125" bestFit="1" customWidth="1"/>
    <col min="171" max="171" width="16.28515625" bestFit="1" customWidth="1"/>
    <col min="172" max="172" width="20.5703125" bestFit="1" customWidth="1"/>
    <col min="173" max="173" width="16.28515625" bestFit="1" customWidth="1"/>
    <col min="174" max="174" width="20.5703125" bestFit="1" customWidth="1"/>
    <col min="175" max="175" width="16.28515625" bestFit="1" customWidth="1"/>
    <col min="176" max="176" width="20.5703125" bestFit="1" customWidth="1"/>
    <col min="177" max="177" width="16.28515625" bestFit="1" customWidth="1"/>
    <col min="178" max="178" width="20.5703125" bestFit="1" customWidth="1"/>
    <col min="179" max="179" width="16.28515625" bestFit="1" customWidth="1"/>
    <col min="180" max="180" width="20.5703125" bestFit="1" customWidth="1"/>
    <col min="181" max="181" width="16.28515625" bestFit="1" customWidth="1"/>
    <col min="182" max="182" width="20.5703125" bestFit="1" customWidth="1"/>
    <col min="183" max="183" width="16.28515625" bestFit="1" customWidth="1"/>
    <col min="184" max="184" width="20.5703125" bestFit="1" customWidth="1"/>
    <col min="185" max="185" width="16.28515625" bestFit="1" customWidth="1"/>
    <col min="186" max="186" width="20.5703125" bestFit="1" customWidth="1"/>
    <col min="187" max="187" width="16.28515625" bestFit="1" customWidth="1"/>
    <col min="188" max="188" width="20.5703125" bestFit="1" customWidth="1"/>
    <col min="189" max="189" width="16.28515625" bestFit="1" customWidth="1"/>
    <col min="190" max="190" width="20.5703125" bestFit="1" customWidth="1"/>
    <col min="191" max="191" width="16.28515625" bestFit="1" customWidth="1"/>
    <col min="192" max="192" width="20.5703125" bestFit="1" customWidth="1"/>
    <col min="193" max="193" width="16.28515625" bestFit="1" customWidth="1"/>
    <col min="194" max="194" width="20.5703125" bestFit="1" customWidth="1"/>
    <col min="195" max="195" width="16.28515625" bestFit="1" customWidth="1"/>
    <col min="196" max="196" width="20.5703125" bestFit="1" customWidth="1"/>
    <col min="197" max="197" width="16.28515625" bestFit="1" customWidth="1"/>
    <col min="198" max="198" width="20.5703125" bestFit="1" customWidth="1"/>
    <col min="199" max="199" width="16.28515625" bestFit="1" customWidth="1"/>
    <col min="200" max="200" width="20.5703125" bestFit="1" customWidth="1"/>
    <col min="201" max="201" width="16.28515625" bestFit="1" customWidth="1"/>
    <col min="202" max="202" width="20.5703125" bestFit="1" customWidth="1"/>
    <col min="203" max="203" width="16.28515625" bestFit="1" customWidth="1"/>
    <col min="204" max="204" width="20.5703125" bestFit="1" customWidth="1"/>
    <col min="205" max="205" width="16.28515625" bestFit="1" customWidth="1"/>
    <col min="206" max="206" width="20.5703125" bestFit="1" customWidth="1"/>
    <col min="207" max="207" width="16.28515625" bestFit="1" customWidth="1"/>
    <col min="208" max="208" width="20.5703125" bestFit="1" customWidth="1"/>
    <col min="209" max="209" width="16.28515625" bestFit="1" customWidth="1"/>
    <col min="210" max="210" width="20.5703125" bestFit="1" customWidth="1"/>
    <col min="211" max="211" width="16.28515625" bestFit="1" customWidth="1"/>
    <col min="212" max="212" width="20.5703125" bestFit="1" customWidth="1"/>
    <col min="213" max="213" width="16.28515625" bestFit="1" customWidth="1"/>
    <col min="214" max="214" width="20.5703125" bestFit="1" customWidth="1"/>
    <col min="215" max="215" width="16.28515625" bestFit="1" customWidth="1"/>
    <col min="216" max="216" width="20.5703125" bestFit="1" customWidth="1"/>
    <col min="217" max="217" width="16.28515625" bestFit="1" customWidth="1"/>
  </cols>
  <sheetData>
    <row r="9" spans="1:109">
      <c r="A9" s="10" t="s">
        <v>61</v>
      </c>
      <c r="B9" s="10" t="s">
        <v>41</v>
      </c>
    </row>
    <row r="10" spans="1:109" ht="51.75" customHeight="1">
      <c r="A10" s="10" t="s">
        <v>40</v>
      </c>
      <c r="B10" s="13">
        <v>1905</v>
      </c>
      <c r="C10" s="13">
        <v>1906</v>
      </c>
      <c r="D10" s="13">
        <v>1907</v>
      </c>
      <c r="E10" s="13">
        <v>1908</v>
      </c>
      <c r="F10" s="13">
        <v>1909</v>
      </c>
      <c r="G10" s="13">
        <v>1910</v>
      </c>
      <c r="H10" s="13">
        <v>1911</v>
      </c>
      <c r="I10" s="13">
        <v>1912</v>
      </c>
      <c r="J10" s="13">
        <v>1913</v>
      </c>
      <c r="K10" s="13">
        <v>1914</v>
      </c>
      <c r="L10" s="13">
        <v>1915</v>
      </c>
      <c r="M10" s="13">
        <v>1916</v>
      </c>
      <c r="N10" s="13">
        <v>1917</v>
      </c>
      <c r="O10" s="13">
        <v>1918</v>
      </c>
      <c r="P10" s="13">
        <v>1919</v>
      </c>
      <c r="Q10" s="13">
        <v>1920</v>
      </c>
      <c r="R10" s="13">
        <v>1921</v>
      </c>
      <c r="S10" s="13">
        <v>1922</v>
      </c>
      <c r="T10" s="13">
        <v>1923</v>
      </c>
      <c r="U10" s="13">
        <v>1924</v>
      </c>
      <c r="V10" s="13">
        <v>1925</v>
      </c>
      <c r="W10" s="13">
        <v>1926</v>
      </c>
      <c r="X10" s="13">
        <v>1927</v>
      </c>
      <c r="Y10" s="13">
        <v>1928</v>
      </c>
      <c r="Z10" s="13">
        <v>1929</v>
      </c>
      <c r="AA10" s="13">
        <v>1930</v>
      </c>
      <c r="AB10" s="13">
        <v>1931</v>
      </c>
      <c r="AC10" s="13">
        <v>1932</v>
      </c>
      <c r="AD10" s="13">
        <v>1933</v>
      </c>
      <c r="AE10" s="13">
        <v>1934</v>
      </c>
      <c r="AF10" s="13">
        <v>1935</v>
      </c>
      <c r="AG10" s="13">
        <v>1936</v>
      </c>
      <c r="AH10" s="13">
        <v>1937</v>
      </c>
      <c r="AI10" s="13">
        <v>1938</v>
      </c>
      <c r="AJ10" s="13">
        <v>1939</v>
      </c>
      <c r="AK10" s="13">
        <v>1940</v>
      </c>
      <c r="AL10" s="13">
        <v>1941</v>
      </c>
      <c r="AM10" s="13">
        <v>1942</v>
      </c>
      <c r="AN10" s="13">
        <v>1943</v>
      </c>
      <c r="AO10" s="13">
        <v>1944</v>
      </c>
      <c r="AP10" s="13">
        <v>1945</v>
      </c>
      <c r="AQ10" s="13">
        <v>1946</v>
      </c>
      <c r="AR10" s="13">
        <v>1947</v>
      </c>
      <c r="AS10" s="13">
        <v>1948</v>
      </c>
      <c r="AT10" s="13">
        <v>1949</v>
      </c>
      <c r="AU10" s="13">
        <v>1950</v>
      </c>
      <c r="AV10" s="13">
        <v>1951</v>
      </c>
      <c r="AW10" s="13">
        <v>1952</v>
      </c>
      <c r="AX10" s="13">
        <v>1953</v>
      </c>
      <c r="AY10" s="13">
        <v>1954</v>
      </c>
      <c r="AZ10" s="13">
        <v>1955</v>
      </c>
      <c r="BA10" s="13">
        <v>1956</v>
      </c>
      <c r="BB10" s="13">
        <v>1957</v>
      </c>
      <c r="BC10" s="13">
        <v>1958</v>
      </c>
      <c r="BD10" s="13">
        <v>1959</v>
      </c>
      <c r="BE10" s="13">
        <v>1960</v>
      </c>
      <c r="BF10" s="13">
        <v>1961</v>
      </c>
      <c r="BG10" s="13">
        <v>1962</v>
      </c>
      <c r="BH10" s="13">
        <v>1963</v>
      </c>
      <c r="BI10" s="13">
        <v>1964</v>
      </c>
      <c r="BJ10" s="13">
        <v>1965</v>
      </c>
      <c r="BK10" s="13">
        <v>1966</v>
      </c>
      <c r="BL10" s="13">
        <v>1967</v>
      </c>
      <c r="BM10" s="13">
        <v>1968</v>
      </c>
      <c r="BN10" s="13">
        <v>1969</v>
      </c>
      <c r="BO10" s="13">
        <v>1970</v>
      </c>
      <c r="BP10" s="13">
        <v>1971</v>
      </c>
      <c r="BQ10" s="13">
        <v>1972</v>
      </c>
      <c r="BR10" s="13">
        <v>1973</v>
      </c>
      <c r="BS10" s="13">
        <v>1974</v>
      </c>
      <c r="BT10" s="13">
        <v>1975</v>
      </c>
      <c r="BU10" s="13">
        <v>1976</v>
      </c>
      <c r="BV10" s="13">
        <v>1977</v>
      </c>
      <c r="BW10" s="13">
        <v>1978</v>
      </c>
      <c r="BX10" s="13">
        <v>1979</v>
      </c>
      <c r="BY10" s="13">
        <v>1980</v>
      </c>
      <c r="BZ10" s="13">
        <v>1981</v>
      </c>
      <c r="CA10" s="13">
        <v>1982</v>
      </c>
      <c r="CB10" s="13">
        <v>1983</v>
      </c>
      <c r="CC10" s="13">
        <v>1984</v>
      </c>
      <c r="CD10" s="13">
        <v>1985</v>
      </c>
      <c r="CE10" s="13">
        <v>1986</v>
      </c>
      <c r="CF10" s="13">
        <v>1987</v>
      </c>
      <c r="CG10" s="13">
        <v>1988</v>
      </c>
      <c r="CH10" s="13">
        <v>1989</v>
      </c>
      <c r="CI10" s="13">
        <v>1990</v>
      </c>
      <c r="CJ10" s="13">
        <v>1991</v>
      </c>
      <c r="CK10" s="13">
        <v>1992</v>
      </c>
      <c r="CL10" s="13">
        <v>1993</v>
      </c>
      <c r="CM10" s="13">
        <v>1994</v>
      </c>
      <c r="CN10" s="13">
        <v>1995</v>
      </c>
      <c r="CO10" s="13">
        <v>1996</v>
      </c>
      <c r="CP10" s="13">
        <v>1997</v>
      </c>
      <c r="CQ10" s="13">
        <v>1998</v>
      </c>
      <c r="CR10" s="13">
        <v>1999</v>
      </c>
      <c r="CS10" s="13">
        <v>2000</v>
      </c>
      <c r="CT10" s="13">
        <v>2001</v>
      </c>
      <c r="CU10" s="13">
        <v>2002</v>
      </c>
      <c r="CV10" s="13">
        <v>2003</v>
      </c>
      <c r="CW10" s="13">
        <v>2004</v>
      </c>
      <c r="CX10" s="13">
        <v>2005</v>
      </c>
      <c r="CY10" s="13">
        <v>2006</v>
      </c>
      <c r="CZ10" s="13">
        <v>2007</v>
      </c>
      <c r="DA10" s="13">
        <v>2008</v>
      </c>
      <c r="DB10" s="13">
        <v>2009</v>
      </c>
      <c r="DC10" s="13">
        <v>2010</v>
      </c>
      <c r="DD10" s="13">
        <v>2011</v>
      </c>
      <c r="DE10" s="13">
        <v>2012</v>
      </c>
    </row>
    <row r="11" spans="1:109" ht="22.5" customHeight="1">
      <c r="A11" s="11">
        <v>1</v>
      </c>
      <c r="B11" s="12"/>
      <c r="C11" s="12"/>
      <c r="D11" s="12">
        <v>1.1599999999999999</v>
      </c>
      <c r="E11" s="12">
        <v>0.73888888888888893</v>
      </c>
      <c r="F11" s="12">
        <v>0.20714285714285713</v>
      </c>
      <c r="G11" s="12">
        <v>0.42499999999999999</v>
      </c>
      <c r="H11" s="12">
        <v>0.61142857142857143</v>
      </c>
      <c r="I11" s="12">
        <v>0.55000000000000004</v>
      </c>
      <c r="J11" s="12">
        <v>0.73</v>
      </c>
      <c r="K11" s="12">
        <v>0.42499999999999999</v>
      </c>
      <c r="L11" s="12">
        <v>0.66249999999999998</v>
      </c>
      <c r="M11" s="12">
        <v>0.47499999999999998</v>
      </c>
      <c r="N11" s="12">
        <v>0.27142857142857146</v>
      </c>
      <c r="O11" s="12">
        <v>0.54</v>
      </c>
      <c r="P11" s="12">
        <v>0.79</v>
      </c>
      <c r="Q11" s="12">
        <v>0.66874999999999996</v>
      </c>
      <c r="R11" s="12">
        <v>0.53125</v>
      </c>
      <c r="S11" s="12">
        <v>0.58499999999999996</v>
      </c>
      <c r="T11" s="12">
        <v>0.44</v>
      </c>
      <c r="U11" s="12">
        <v>0.5</v>
      </c>
      <c r="V11" s="12">
        <v>0.64</v>
      </c>
      <c r="W11" s="12">
        <v>0.56000000000000005</v>
      </c>
      <c r="X11" s="12"/>
      <c r="Y11" s="12"/>
      <c r="Z11" s="12">
        <v>0.85</v>
      </c>
      <c r="AA11" s="12">
        <v>0.85</v>
      </c>
      <c r="AB11" s="12">
        <v>0.9</v>
      </c>
      <c r="AC11" s="12">
        <v>0.9</v>
      </c>
      <c r="AD11" s="12">
        <v>0.7</v>
      </c>
      <c r="AE11" s="12">
        <v>0.85</v>
      </c>
      <c r="AF11" s="12">
        <v>0.8</v>
      </c>
      <c r="AG11" s="12">
        <v>0.75</v>
      </c>
      <c r="AH11" s="12">
        <v>0.92</v>
      </c>
      <c r="AI11" s="12">
        <v>1</v>
      </c>
      <c r="AJ11" s="12">
        <v>0.75</v>
      </c>
      <c r="AK11" s="12"/>
      <c r="AL11" s="12">
        <v>0.9</v>
      </c>
      <c r="AM11" s="12">
        <v>0.95</v>
      </c>
      <c r="AN11" s="12">
        <v>0.8</v>
      </c>
      <c r="AO11" s="12">
        <v>2.6</v>
      </c>
      <c r="AP11" s="12">
        <v>0.9</v>
      </c>
      <c r="AQ11" s="12">
        <v>1.4</v>
      </c>
      <c r="AR11" s="12">
        <v>1.03</v>
      </c>
      <c r="AS11" s="12">
        <v>1.28</v>
      </c>
      <c r="AT11" s="12">
        <v>1.42</v>
      </c>
      <c r="AU11" s="12">
        <v>1.26</v>
      </c>
      <c r="AV11" s="12">
        <v>1.1499999999999999</v>
      </c>
      <c r="AW11" s="12">
        <v>1.35</v>
      </c>
      <c r="AX11" s="12">
        <v>1.2</v>
      </c>
      <c r="AY11" s="12">
        <v>1.6</v>
      </c>
      <c r="AZ11" s="12">
        <v>1.7</v>
      </c>
      <c r="BA11" s="12">
        <v>0.77</v>
      </c>
      <c r="BB11" s="12">
        <v>0.85</v>
      </c>
      <c r="BC11" s="12">
        <v>1.2</v>
      </c>
      <c r="BD11" s="12">
        <v>0.4004698692459378</v>
      </c>
      <c r="BE11" s="12">
        <v>0.9</v>
      </c>
      <c r="BF11" s="12">
        <v>0.45</v>
      </c>
      <c r="BG11" s="12">
        <v>0.97</v>
      </c>
      <c r="BH11" s="12">
        <v>0.65</v>
      </c>
      <c r="BI11" s="12">
        <v>0.84</v>
      </c>
      <c r="BJ11" s="12">
        <v>0.49</v>
      </c>
      <c r="BK11" s="12">
        <v>0.93</v>
      </c>
      <c r="BL11" s="12">
        <v>2.5</v>
      </c>
      <c r="BM11" s="12">
        <v>1.8</v>
      </c>
      <c r="BN11" s="12">
        <v>0.39</v>
      </c>
      <c r="BO11" s="12">
        <v>0.5</v>
      </c>
      <c r="BP11" s="12">
        <v>0.89</v>
      </c>
      <c r="BQ11" s="12">
        <v>1.63</v>
      </c>
      <c r="BR11" s="12">
        <v>1.66</v>
      </c>
      <c r="BS11" s="12">
        <v>1.66</v>
      </c>
      <c r="BT11" s="12">
        <v>1.67</v>
      </c>
      <c r="BU11" s="12">
        <v>2.1800000000000002</v>
      </c>
      <c r="BV11" s="12">
        <v>2.19</v>
      </c>
      <c r="BW11" s="12">
        <v>1.26</v>
      </c>
      <c r="BX11" s="12">
        <v>1.82</v>
      </c>
      <c r="BY11" s="12">
        <v>1.4</v>
      </c>
      <c r="BZ11" s="12">
        <v>1.44</v>
      </c>
      <c r="CA11" s="12">
        <v>1.77</v>
      </c>
      <c r="CB11" s="12">
        <v>1.68</v>
      </c>
      <c r="CC11" s="12">
        <v>3.44</v>
      </c>
      <c r="CD11" s="12">
        <v>3.09</v>
      </c>
      <c r="CE11" s="12">
        <v>2.3199999999999998</v>
      </c>
      <c r="CF11" s="12">
        <v>2.41</v>
      </c>
      <c r="CG11" s="12">
        <v>2.27</v>
      </c>
      <c r="CH11" s="12">
        <v>2.0099999999999998</v>
      </c>
      <c r="CI11" s="12">
        <v>1.44</v>
      </c>
      <c r="CJ11" s="12">
        <v>1.48</v>
      </c>
      <c r="CK11" s="12">
        <v>2.71</v>
      </c>
      <c r="CL11" s="12">
        <v>2.2999999999999998</v>
      </c>
      <c r="CM11" s="12">
        <v>2.1</v>
      </c>
      <c r="CN11" s="12">
        <v>2.4</v>
      </c>
      <c r="CO11" s="12">
        <v>2.1</v>
      </c>
      <c r="CP11" s="12"/>
      <c r="CQ11" s="12">
        <v>1.802</v>
      </c>
      <c r="CR11" s="12">
        <v>1.4561704232375643</v>
      </c>
      <c r="CS11" s="12">
        <v>2.2400000000000002</v>
      </c>
      <c r="CT11" s="12">
        <v>2</v>
      </c>
      <c r="CU11" s="12">
        <v>1.7</v>
      </c>
      <c r="CV11" s="12">
        <v>3.04</v>
      </c>
      <c r="CW11" s="12">
        <v>2.82</v>
      </c>
      <c r="CX11" s="12">
        <v>1.88</v>
      </c>
      <c r="CY11" s="12">
        <v>2.4</v>
      </c>
      <c r="CZ11" s="12">
        <v>2.2599999999999998</v>
      </c>
      <c r="DA11" s="12">
        <v>2.15</v>
      </c>
      <c r="DB11" s="12">
        <v>2.2400000000000002</v>
      </c>
      <c r="DC11" s="12">
        <v>2.5</v>
      </c>
      <c r="DD11" s="12">
        <v>2.2000000000000002</v>
      </c>
      <c r="DE11" s="12"/>
    </row>
    <row r="12" spans="1:109" ht="22.5" customHeight="1">
      <c r="A12" s="11">
        <v>2</v>
      </c>
      <c r="B12" s="12"/>
      <c r="C12" s="12">
        <v>0.79666666666666675</v>
      </c>
      <c r="D12" s="12">
        <v>1.33125</v>
      </c>
      <c r="E12" s="12">
        <v>0.65</v>
      </c>
      <c r="F12" s="12">
        <v>0.47142857142857142</v>
      </c>
      <c r="G12" s="12"/>
      <c r="H12" s="12">
        <v>0.97499999999999998</v>
      </c>
      <c r="I12" s="12">
        <v>0.625</v>
      </c>
      <c r="J12" s="12">
        <v>0.73750000000000004</v>
      </c>
      <c r="K12" s="12">
        <v>0.33750000000000002</v>
      </c>
      <c r="L12" s="12">
        <v>0.63749999999999996</v>
      </c>
      <c r="M12" s="12">
        <v>0.4375</v>
      </c>
      <c r="N12" s="12">
        <v>0.33333333333333331</v>
      </c>
      <c r="O12" s="12">
        <v>0.5</v>
      </c>
      <c r="P12" s="12">
        <v>0.82499999999999996</v>
      </c>
      <c r="Q12" s="12">
        <v>0.45</v>
      </c>
      <c r="R12" s="12">
        <v>0.49375000000000002</v>
      </c>
      <c r="S12" s="12">
        <v>0.73124999999999996</v>
      </c>
      <c r="T12" s="12">
        <v>0.56999999999999995</v>
      </c>
      <c r="U12" s="12">
        <v>0.55000000000000004</v>
      </c>
      <c r="V12" s="12">
        <v>0.61</v>
      </c>
      <c r="W12" s="12">
        <v>0.55000000000000004</v>
      </c>
      <c r="X12" s="12"/>
      <c r="Y12" s="12"/>
      <c r="Z12" s="12">
        <v>0.85</v>
      </c>
      <c r="AA12" s="12">
        <v>0.85</v>
      </c>
      <c r="AB12" s="12">
        <v>0.9</v>
      </c>
      <c r="AC12" s="12">
        <v>0.9</v>
      </c>
      <c r="AD12" s="12">
        <v>0.8</v>
      </c>
      <c r="AE12" s="12">
        <v>1</v>
      </c>
      <c r="AF12" s="12">
        <v>0.8</v>
      </c>
      <c r="AG12" s="12">
        <v>0.7</v>
      </c>
      <c r="AH12" s="12">
        <v>0.9</v>
      </c>
      <c r="AI12" s="12">
        <v>1.3</v>
      </c>
      <c r="AJ12" s="12">
        <v>0.75</v>
      </c>
      <c r="AK12" s="12"/>
      <c r="AL12" s="12">
        <v>0.85</v>
      </c>
      <c r="AM12" s="12"/>
      <c r="AN12" s="12">
        <v>0.5</v>
      </c>
      <c r="AO12" s="12">
        <v>2</v>
      </c>
      <c r="AP12" s="12">
        <v>1.08</v>
      </c>
      <c r="AQ12" s="12">
        <v>1.4</v>
      </c>
      <c r="AR12" s="12">
        <v>1.01</v>
      </c>
      <c r="AS12" s="12">
        <v>1.4</v>
      </c>
      <c r="AT12" s="12">
        <v>1.5</v>
      </c>
      <c r="AU12" s="12">
        <v>1.17</v>
      </c>
      <c r="AV12" s="12">
        <v>1.26</v>
      </c>
      <c r="AW12" s="12">
        <v>1.3</v>
      </c>
      <c r="AX12" s="12">
        <v>1.2</v>
      </c>
      <c r="AY12" s="12">
        <v>1.3</v>
      </c>
      <c r="AZ12" s="12">
        <v>1.8</v>
      </c>
      <c r="BA12" s="12">
        <v>1.1000000000000001</v>
      </c>
      <c r="BB12" s="12">
        <v>0.9</v>
      </c>
      <c r="BC12" s="12">
        <v>1.4</v>
      </c>
      <c r="BD12" s="12">
        <v>0.44864340305980588</v>
      </c>
      <c r="BE12" s="12">
        <v>0.77</v>
      </c>
      <c r="BF12" s="12">
        <v>0.75</v>
      </c>
      <c r="BG12" s="12">
        <v>1.1000000000000001</v>
      </c>
      <c r="BH12" s="12">
        <v>0.8</v>
      </c>
      <c r="BI12" s="12">
        <v>0.93</v>
      </c>
      <c r="BJ12" s="12">
        <v>0.87</v>
      </c>
      <c r="BK12" s="12">
        <v>1.44</v>
      </c>
      <c r="BL12" s="12">
        <v>1.8</v>
      </c>
      <c r="BM12" s="12">
        <v>1.8</v>
      </c>
      <c r="BN12" s="12">
        <v>0.43</v>
      </c>
      <c r="BO12" s="12">
        <v>0.54</v>
      </c>
      <c r="BP12" s="12">
        <v>0.47</v>
      </c>
      <c r="BQ12" s="12">
        <v>1.64</v>
      </c>
      <c r="BR12" s="12">
        <v>1.88</v>
      </c>
      <c r="BS12" s="12">
        <v>1.72</v>
      </c>
      <c r="BT12" s="12">
        <v>1.18</v>
      </c>
      <c r="BU12" s="12">
        <v>1.87</v>
      </c>
      <c r="BV12" s="12">
        <v>1.62</v>
      </c>
      <c r="BW12" s="12">
        <v>2.4300000000000002</v>
      </c>
      <c r="BX12" s="12">
        <v>2.14</v>
      </c>
      <c r="BY12" s="12">
        <v>2.62</v>
      </c>
      <c r="BZ12" s="12">
        <v>1.3</v>
      </c>
      <c r="CA12" s="12">
        <v>2.2000000000000002</v>
      </c>
      <c r="CB12" s="12">
        <v>1.83</v>
      </c>
      <c r="CC12" s="12">
        <v>2.86</v>
      </c>
      <c r="CD12" s="12">
        <v>1.6</v>
      </c>
      <c r="CE12" s="12">
        <v>2.1</v>
      </c>
      <c r="CF12" s="12">
        <v>2.4700000000000002</v>
      </c>
      <c r="CG12" s="12">
        <v>2.56</v>
      </c>
      <c r="CH12" s="12">
        <v>2.13</v>
      </c>
      <c r="CI12" s="12">
        <v>2.2799999999999998</v>
      </c>
      <c r="CJ12" s="12">
        <v>2.42</v>
      </c>
      <c r="CK12" s="12">
        <v>1.47</v>
      </c>
      <c r="CL12" s="12">
        <v>2.7</v>
      </c>
      <c r="CM12" s="12">
        <v>1.5</v>
      </c>
      <c r="CN12" s="12">
        <v>2.8</v>
      </c>
      <c r="CO12" s="12">
        <v>2.38</v>
      </c>
      <c r="CP12" s="12"/>
      <c r="CQ12" s="12"/>
      <c r="CR12" s="12">
        <v>1.0993030860365418</v>
      </c>
      <c r="CS12" s="12">
        <v>2</v>
      </c>
      <c r="CT12" s="12">
        <v>1.7</v>
      </c>
      <c r="CU12" s="12">
        <v>1.7</v>
      </c>
      <c r="CV12" s="12">
        <v>2.44</v>
      </c>
      <c r="CW12" s="12">
        <v>1.77</v>
      </c>
      <c r="CX12" s="12">
        <v>3</v>
      </c>
      <c r="CY12" s="12">
        <v>2.2000000000000002</v>
      </c>
      <c r="CZ12" s="12">
        <v>2.29</v>
      </c>
      <c r="DA12" s="12">
        <v>2.4300000000000002</v>
      </c>
      <c r="DB12" s="12">
        <v>1.87</v>
      </c>
      <c r="DC12" s="12">
        <v>2.2000000000000002</v>
      </c>
      <c r="DD12" s="12">
        <v>2.1</v>
      </c>
      <c r="DE12" s="12"/>
    </row>
    <row r="13" spans="1:109" ht="22.5" customHeight="1">
      <c r="A13" s="11">
        <v>3</v>
      </c>
      <c r="B13" s="12"/>
      <c r="C13" s="12">
        <v>0.68500000000000005</v>
      </c>
      <c r="D13" s="12">
        <v>1.325</v>
      </c>
      <c r="E13" s="12">
        <v>0.48125000000000001</v>
      </c>
      <c r="F13" s="12">
        <v>0.60499999999999998</v>
      </c>
      <c r="G13" s="12"/>
      <c r="H13" s="12">
        <v>0.61250000000000004</v>
      </c>
      <c r="I13" s="12">
        <v>0.73750000000000004</v>
      </c>
      <c r="J13" s="12">
        <v>0.73750000000000004</v>
      </c>
      <c r="K13" s="12">
        <v>0.38888888888888884</v>
      </c>
      <c r="L13" s="12">
        <v>0.21666666666666667</v>
      </c>
      <c r="M13" s="12">
        <v>0.5</v>
      </c>
      <c r="N13" s="12">
        <v>0.28333333333333338</v>
      </c>
      <c r="O13" s="12">
        <v>0.51666666666666672</v>
      </c>
      <c r="P13" s="12">
        <v>0.82499999999999996</v>
      </c>
      <c r="Q13" s="12">
        <v>0.56999999999999995</v>
      </c>
      <c r="R13" s="12">
        <v>0.55000000000000004</v>
      </c>
      <c r="S13" s="12">
        <v>0.67500000000000004</v>
      </c>
      <c r="T13" s="12">
        <v>0.53</v>
      </c>
      <c r="U13" s="12">
        <v>0.65</v>
      </c>
      <c r="V13" s="12">
        <v>0.53</v>
      </c>
      <c r="W13" s="12">
        <v>0.57999999999999996</v>
      </c>
      <c r="X13" s="12"/>
      <c r="Y13" s="12"/>
      <c r="Z13" s="12">
        <v>0.8</v>
      </c>
      <c r="AA13" s="12">
        <v>1.1000000000000001</v>
      </c>
      <c r="AB13" s="12">
        <v>0.9</v>
      </c>
      <c r="AC13" s="12">
        <v>0.9</v>
      </c>
      <c r="AD13" s="12">
        <v>0.8</v>
      </c>
      <c r="AE13" s="12">
        <v>1</v>
      </c>
      <c r="AF13" s="12">
        <v>0.8</v>
      </c>
      <c r="AG13" s="12">
        <v>0.8</v>
      </c>
      <c r="AH13" s="12">
        <v>0.9</v>
      </c>
      <c r="AI13" s="12">
        <v>1.2</v>
      </c>
      <c r="AJ13" s="12">
        <v>1</v>
      </c>
      <c r="AK13" s="12"/>
      <c r="AL13" s="12">
        <v>0.8</v>
      </c>
      <c r="AM13" s="12">
        <v>1.2</v>
      </c>
      <c r="AN13" s="12">
        <v>0.68</v>
      </c>
      <c r="AO13" s="12">
        <v>1.6</v>
      </c>
      <c r="AP13" s="12">
        <v>1.25</v>
      </c>
      <c r="AQ13" s="12">
        <v>0.98</v>
      </c>
      <c r="AR13" s="12">
        <v>1.1299999999999999</v>
      </c>
      <c r="AS13" s="12">
        <v>1.39</v>
      </c>
      <c r="AT13" s="12">
        <v>1.35</v>
      </c>
      <c r="AU13" s="12">
        <v>1.3</v>
      </c>
      <c r="AV13" s="12">
        <v>1.25</v>
      </c>
      <c r="AW13" s="12">
        <v>1.3</v>
      </c>
      <c r="AX13" s="12">
        <v>1.25</v>
      </c>
      <c r="AY13" s="12">
        <v>0.9</v>
      </c>
      <c r="AZ13" s="12">
        <v>1.7</v>
      </c>
      <c r="BA13" s="12">
        <v>1.3</v>
      </c>
      <c r="BB13" s="12">
        <v>1.1000000000000001</v>
      </c>
      <c r="BC13" s="12">
        <v>1.3</v>
      </c>
      <c r="BD13" s="12">
        <v>0.51082044701530616</v>
      </c>
      <c r="BE13" s="12">
        <v>0.85</v>
      </c>
      <c r="BF13" s="12">
        <v>0.93</v>
      </c>
      <c r="BG13" s="12">
        <v>0.63</v>
      </c>
      <c r="BH13" s="12">
        <v>0.8</v>
      </c>
      <c r="BI13" s="12">
        <v>0.8</v>
      </c>
      <c r="BJ13" s="12">
        <v>0.77</v>
      </c>
      <c r="BK13" s="12">
        <v>1.83</v>
      </c>
      <c r="BL13" s="12">
        <v>1.8</v>
      </c>
      <c r="BM13" s="12">
        <v>1.5</v>
      </c>
      <c r="BN13" s="12">
        <v>0.36</v>
      </c>
      <c r="BO13" s="12">
        <v>0.44</v>
      </c>
      <c r="BP13" s="12">
        <v>0.83</v>
      </c>
      <c r="BQ13" s="12">
        <v>1.67</v>
      </c>
      <c r="BR13" s="12">
        <v>1.39</v>
      </c>
      <c r="BS13" s="12">
        <v>1.41</v>
      </c>
      <c r="BT13" s="12">
        <v>1.52</v>
      </c>
      <c r="BU13" s="12">
        <v>1.58</v>
      </c>
      <c r="BV13" s="12">
        <v>1.18</v>
      </c>
      <c r="BW13" s="12">
        <v>2.21</v>
      </c>
      <c r="BX13" s="12">
        <v>1.81</v>
      </c>
      <c r="BY13" s="12">
        <v>1.6</v>
      </c>
      <c r="BZ13" s="12"/>
      <c r="CA13" s="12">
        <v>1.8</v>
      </c>
      <c r="CB13" s="12">
        <v>2.4</v>
      </c>
      <c r="CC13" s="12">
        <v>3.06</v>
      </c>
      <c r="CD13" s="12">
        <v>3.44</v>
      </c>
      <c r="CE13" s="12">
        <v>3.21</v>
      </c>
      <c r="CF13" s="12">
        <v>1.82</v>
      </c>
      <c r="CG13" s="12">
        <v>2.12</v>
      </c>
      <c r="CH13" s="12">
        <v>2.37</v>
      </c>
      <c r="CI13" s="12">
        <v>2</v>
      </c>
      <c r="CJ13" s="12">
        <v>1.74</v>
      </c>
      <c r="CK13" s="12">
        <v>2.11</v>
      </c>
      <c r="CL13" s="12">
        <v>1.4</v>
      </c>
      <c r="CM13" s="12">
        <v>2</v>
      </c>
      <c r="CN13" s="12">
        <v>1.6</v>
      </c>
      <c r="CO13" s="12">
        <v>1.93</v>
      </c>
      <c r="CP13" s="12"/>
      <c r="CQ13" s="12">
        <v>1.2</v>
      </c>
      <c r="CR13" s="12">
        <v>1.2548334415669866</v>
      </c>
      <c r="CS13" s="12">
        <v>1.83</v>
      </c>
      <c r="CT13" s="12">
        <v>1.5</v>
      </c>
      <c r="CU13" s="12">
        <v>0.74</v>
      </c>
      <c r="CV13" s="12">
        <v>1.89</v>
      </c>
      <c r="CW13" s="12">
        <v>1.8</v>
      </c>
      <c r="CX13" s="12">
        <v>1.9</v>
      </c>
      <c r="CY13" s="12">
        <v>2.11</v>
      </c>
      <c r="CZ13" s="12">
        <v>1.84</v>
      </c>
      <c r="DA13" s="12">
        <v>2.06</v>
      </c>
      <c r="DB13" s="12">
        <v>1.48</v>
      </c>
      <c r="DC13" s="12">
        <v>1.7</v>
      </c>
      <c r="DD13" s="12">
        <v>1.8</v>
      </c>
      <c r="DE13" s="12"/>
    </row>
    <row r="14" spans="1:109" ht="22.5" customHeight="1">
      <c r="A14" s="11">
        <v>4</v>
      </c>
      <c r="B14" s="12"/>
      <c r="C14" s="12">
        <v>0.94374999999999998</v>
      </c>
      <c r="D14" s="12">
        <v>1.155</v>
      </c>
      <c r="E14" s="12">
        <v>0.3833333333333333</v>
      </c>
      <c r="F14" s="12">
        <v>0.31874999999999998</v>
      </c>
      <c r="G14" s="12"/>
      <c r="H14" s="12">
        <v>0.32500000000000001</v>
      </c>
      <c r="I14" s="12">
        <v>0.59</v>
      </c>
      <c r="J14" s="12">
        <v>0.62</v>
      </c>
      <c r="K14" s="12">
        <v>0.25714285714285717</v>
      </c>
      <c r="L14" s="12">
        <v>0.35714285714285715</v>
      </c>
      <c r="M14" s="12">
        <v>0.5625</v>
      </c>
      <c r="N14" s="12">
        <v>0.2</v>
      </c>
      <c r="O14" s="12">
        <v>0.27500000000000002</v>
      </c>
      <c r="P14" s="12">
        <v>0.49</v>
      </c>
      <c r="Q14" s="12">
        <v>0.55000000000000004</v>
      </c>
      <c r="R14" s="12">
        <v>0.47499999999999998</v>
      </c>
      <c r="S14" s="12">
        <v>0.73124999999999996</v>
      </c>
      <c r="T14" s="12">
        <v>0.63</v>
      </c>
      <c r="U14" s="12">
        <v>0.66</v>
      </c>
      <c r="V14" s="12">
        <v>0.57999999999999996</v>
      </c>
      <c r="W14" s="12">
        <v>0.64</v>
      </c>
      <c r="X14" s="12"/>
      <c r="Y14" s="12"/>
      <c r="Z14" s="12"/>
      <c r="AA14" s="12">
        <v>0.9</v>
      </c>
      <c r="AB14" s="12">
        <v>0.9</v>
      </c>
      <c r="AC14" s="12">
        <v>0.9</v>
      </c>
      <c r="AD14" s="12"/>
      <c r="AE14" s="12">
        <v>0.85</v>
      </c>
      <c r="AF14" s="12">
        <v>0.88</v>
      </c>
      <c r="AG14" s="12">
        <v>0.87</v>
      </c>
      <c r="AH14" s="12">
        <v>0.9</v>
      </c>
      <c r="AI14" s="12">
        <v>1.6</v>
      </c>
      <c r="AJ14" s="12">
        <v>0.75</v>
      </c>
      <c r="AK14" s="12"/>
      <c r="AL14" s="12">
        <v>0.85</v>
      </c>
      <c r="AM14" s="12">
        <v>1.2</v>
      </c>
      <c r="AN14" s="12">
        <v>0.7</v>
      </c>
      <c r="AO14" s="12">
        <v>1.1000000000000001</v>
      </c>
      <c r="AP14" s="12">
        <v>0.45</v>
      </c>
      <c r="AQ14" s="12">
        <v>0.81</v>
      </c>
      <c r="AR14" s="12">
        <v>0.8</v>
      </c>
      <c r="AS14" s="12">
        <v>1.27</v>
      </c>
      <c r="AT14" s="12">
        <v>1.28</v>
      </c>
      <c r="AU14" s="12">
        <v>0.96</v>
      </c>
      <c r="AV14" s="12">
        <v>1.4</v>
      </c>
      <c r="AW14" s="12">
        <v>1.25</v>
      </c>
      <c r="AX14" s="12">
        <v>1.25</v>
      </c>
      <c r="AY14" s="12">
        <v>1</v>
      </c>
      <c r="AZ14" s="12">
        <v>1.4</v>
      </c>
      <c r="BA14" s="12">
        <v>1.2</v>
      </c>
      <c r="BB14" s="12">
        <v>0.9</v>
      </c>
      <c r="BC14" s="12">
        <v>1.2</v>
      </c>
      <c r="BD14" s="12">
        <v>0.60744287031970656</v>
      </c>
      <c r="BE14" s="12">
        <v>0.63</v>
      </c>
      <c r="BF14" s="12">
        <v>0.6</v>
      </c>
      <c r="BG14" s="12">
        <v>0.66</v>
      </c>
      <c r="BH14" s="12">
        <v>0.67</v>
      </c>
      <c r="BI14" s="12">
        <v>0.6</v>
      </c>
      <c r="BJ14" s="12">
        <v>0.5</v>
      </c>
      <c r="BK14" s="12">
        <v>0.61</v>
      </c>
      <c r="BL14" s="12">
        <v>2.1</v>
      </c>
      <c r="BM14" s="12">
        <v>1</v>
      </c>
      <c r="BN14" s="12">
        <v>0.22</v>
      </c>
      <c r="BO14" s="12">
        <v>0.38</v>
      </c>
      <c r="BP14" s="12">
        <v>0.6</v>
      </c>
      <c r="BQ14" s="12">
        <v>1.36</v>
      </c>
      <c r="BR14" s="12">
        <v>1.44</v>
      </c>
      <c r="BS14" s="12">
        <v>1.32</v>
      </c>
      <c r="BT14" s="12">
        <v>1.48</v>
      </c>
      <c r="BU14" s="12">
        <v>1.47</v>
      </c>
      <c r="BV14" s="12">
        <v>1.1000000000000001</v>
      </c>
      <c r="BW14" s="12">
        <v>1.93</v>
      </c>
      <c r="BX14" s="12">
        <v>1.57</v>
      </c>
      <c r="BY14" s="12">
        <v>1.08</v>
      </c>
      <c r="BZ14" s="12"/>
      <c r="CA14" s="12">
        <v>1.51</v>
      </c>
      <c r="CB14" s="12">
        <v>1.3</v>
      </c>
      <c r="CC14" s="12">
        <v>1.87</v>
      </c>
      <c r="CD14" s="12">
        <v>1.76</v>
      </c>
      <c r="CE14" s="12">
        <v>1.26</v>
      </c>
      <c r="CF14" s="12">
        <v>1.4</v>
      </c>
      <c r="CG14" s="12">
        <v>1.54</v>
      </c>
      <c r="CH14" s="12">
        <v>1.83</v>
      </c>
      <c r="CI14" s="12">
        <v>1.86</v>
      </c>
      <c r="CJ14" s="12">
        <v>1.74</v>
      </c>
      <c r="CK14" s="12">
        <v>1.98</v>
      </c>
      <c r="CL14" s="12">
        <v>2</v>
      </c>
      <c r="CM14" s="12">
        <v>1.9</v>
      </c>
      <c r="CN14" s="12">
        <v>1.6</v>
      </c>
      <c r="CO14" s="12">
        <v>1.46</v>
      </c>
      <c r="CP14" s="12"/>
      <c r="CQ14" s="12">
        <v>1</v>
      </c>
      <c r="CR14" s="12">
        <v>1.1076410797446208</v>
      </c>
      <c r="CS14" s="12">
        <v>1.63</v>
      </c>
      <c r="CT14" s="12">
        <v>1.6</v>
      </c>
      <c r="CU14" s="12">
        <v>0.96</v>
      </c>
      <c r="CV14" s="12">
        <v>1.77</v>
      </c>
      <c r="CW14" s="12">
        <v>1.71</v>
      </c>
      <c r="CX14" s="12">
        <v>2.19</v>
      </c>
      <c r="CY14" s="12">
        <v>1.5</v>
      </c>
      <c r="CZ14" s="12">
        <v>1.65</v>
      </c>
      <c r="DA14" s="12">
        <v>1.46</v>
      </c>
      <c r="DB14" s="12">
        <v>1.29</v>
      </c>
      <c r="DC14" s="12">
        <v>1.7</v>
      </c>
      <c r="DD14" s="12">
        <v>1.4</v>
      </c>
      <c r="DE14" s="12"/>
    </row>
    <row r="15" spans="1:109" ht="22.5" customHeight="1">
      <c r="A15" s="11">
        <v>5</v>
      </c>
      <c r="B15" s="12"/>
      <c r="C15" s="12">
        <v>0.73499999999999999</v>
      </c>
      <c r="D15" s="12">
        <v>0.66666666666666663</v>
      </c>
      <c r="E15" s="12">
        <v>0.375</v>
      </c>
      <c r="F15" s="12">
        <v>0.27500000000000002</v>
      </c>
      <c r="G15" s="12">
        <v>0.26500000000000001</v>
      </c>
      <c r="H15" s="12">
        <v>0.17100000000000004</v>
      </c>
      <c r="I15" s="12">
        <v>0.32500000000000001</v>
      </c>
      <c r="J15" s="12">
        <v>0.82499999999999996</v>
      </c>
      <c r="K15" s="12">
        <v>0.22500000000000001</v>
      </c>
      <c r="L15" s="12">
        <v>0.4</v>
      </c>
      <c r="M15" s="12">
        <v>0.47899999999999998</v>
      </c>
      <c r="N15" s="12">
        <v>0.16</v>
      </c>
      <c r="O15" s="12">
        <v>0.31428571428571433</v>
      </c>
      <c r="P15" s="12">
        <v>0.53749999999999998</v>
      </c>
      <c r="Q15" s="12">
        <v>0.39374999999999999</v>
      </c>
      <c r="R15" s="12">
        <v>0.61250000000000004</v>
      </c>
      <c r="S15" s="12">
        <v>0.33500000000000002</v>
      </c>
      <c r="T15" s="12">
        <v>0.65</v>
      </c>
      <c r="U15" s="12">
        <v>0.56999999999999995</v>
      </c>
      <c r="V15" s="12">
        <v>0.45</v>
      </c>
      <c r="W15" s="12">
        <v>0.64</v>
      </c>
      <c r="X15" s="12"/>
      <c r="Y15" s="12"/>
      <c r="Z15" s="12">
        <v>0.8</v>
      </c>
      <c r="AA15" s="12"/>
      <c r="AB15" s="12"/>
      <c r="AC15" s="12"/>
      <c r="AD15" s="12">
        <v>0.7</v>
      </c>
      <c r="AE15" s="12">
        <v>0.85</v>
      </c>
      <c r="AF15" s="12">
        <v>0.9</v>
      </c>
      <c r="AG15" s="12">
        <v>0.9</v>
      </c>
      <c r="AH15" s="12">
        <v>1.1000000000000001</v>
      </c>
      <c r="AI15" s="12">
        <v>0.6</v>
      </c>
      <c r="AJ15" s="12">
        <v>0.8</v>
      </c>
      <c r="AK15" s="12"/>
      <c r="AL15" s="12">
        <v>0.85</v>
      </c>
      <c r="AM15" s="12">
        <v>0.8</v>
      </c>
      <c r="AN15" s="12">
        <v>0.7</v>
      </c>
      <c r="AO15" s="12">
        <v>1</v>
      </c>
      <c r="AP15" s="12"/>
      <c r="AQ15" s="12">
        <v>0.6</v>
      </c>
      <c r="AR15" s="12">
        <v>0.7</v>
      </c>
      <c r="AS15" s="12">
        <v>1.1000000000000001</v>
      </c>
      <c r="AT15" s="12">
        <v>0.7</v>
      </c>
      <c r="AU15" s="12">
        <v>1.1000000000000001</v>
      </c>
      <c r="AV15" s="12">
        <v>1.2</v>
      </c>
      <c r="AW15" s="12">
        <v>1.1000000000000001</v>
      </c>
      <c r="AX15" s="12">
        <v>1.1000000000000001</v>
      </c>
      <c r="AY15" s="12">
        <v>1</v>
      </c>
      <c r="AZ15" s="12">
        <v>0.4</v>
      </c>
      <c r="BA15" s="12">
        <v>0.8</v>
      </c>
      <c r="BB15" s="12">
        <v>0.9</v>
      </c>
      <c r="BC15" s="12">
        <v>1.3</v>
      </c>
      <c r="BD15" s="12">
        <v>0.55918907572240895</v>
      </c>
      <c r="BE15" s="12">
        <v>0.3</v>
      </c>
      <c r="BF15" s="12">
        <v>0.7</v>
      </c>
      <c r="BG15" s="12">
        <v>0.27</v>
      </c>
      <c r="BH15" s="12">
        <v>0.08</v>
      </c>
      <c r="BI15" s="12">
        <v>0.56999999999999995</v>
      </c>
      <c r="BJ15" s="12">
        <v>0.23</v>
      </c>
      <c r="BK15" s="12">
        <v>0.56000000000000005</v>
      </c>
      <c r="BL15" s="12">
        <v>1.3</v>
      </c>
      <c r="BM15" s="12">
        <v>1.1000000000000001</v>
      </c>
      <c r="BN15" s="12">
        <v>0.1</v>
      </c>
      <c r="BO15" s="12">
        <v>0.33</v>
      </c>
      <c r="BP15" s="12">
        <v>0.62</v>
      </c>
      <c r="BQ15" s="12">
        <v>1.1499999999999999</v>
      </c>
      <c r="BR15" s="12">
        <v>1.08</v>
      </c>
      <c r="BS15" s="12">
        <v>1.35</v>
      </c>
      <c r="BT15" s="12">
        <v>1.31</v>
      </c>
      <c r="BU15" s="12">
        <v>0.91</v>
      </c>
      <c r="BV15" s="12">
        <v>0.76</v>
      </c>
      <c r="BW15" s="12">
        <v>1.3</v>
      </c>
      <c r="BX15" s="12">
        <v>1.35</v>
      </c>
      <c r="BY15" s="12">
        <v>1.48</v>
      </c>
      <c r="BZ15" s="12">
        <v>1.8</v>
      </c>
      <c r="CA15" s="12">
        <v>0.97</v>
      </c>
      <c r="CB15" s="12">
        <v>2.13</v>
      </c>
      <c r="CC15" s="12">
        <v>2.02</v>
      </c>
      <c r="CD15" s="12">
        <v>1.82</v>
      </c>
      <c r="CE15" s="12">
        <v>1.02</v>
      </c>
      <c r="CF15" s="12">
        <v>1.32</v>
      </c>
      <c r="CG15" s="12">
        <v>1.24</v>
      </c>
      <c r="CH15" s="12">
        <v>1.44</v>
      </c>
      <c r="CI15" s="12">
        <v>2.3199999999999998</v>
      </c>
      <c r="CJ15" s="12">
        <v>1.56</v>
      </c>
      <c r="CK15" s="12">
        <v>1.23</v>
      </c>
      <c r="CL15" s="12">
        <v>2.2000000000000002</v>
      </c>
      <c r="CM15" s="12">
        <v>1.8</v>
      </c>
      <c r="CN15" s="12">
        <v>1.4</v>
      </c>
      <c r="CO15" s="12">
        <v>1.47</v>
      </c>
      <c r="CP15" s="12"/>
      <c r="CQ15" s="12">
        <v>1.1100000000000001</v>
      </c>
      <c r="CR15" s="12">
        <v>0.88376965127737961</v>
      </c>
      <c r="CS15" s="12">
        <v>1.71</v>
      </c>
      <c r="CT15" s="12">
        <v>1.3</v>
      </c>
      <c r="CU15" s="12">
        <v>0.96</v>
      </c>
      <c r="CV15" s="12">
        <v>1.54</v>
      </c>
      <c r="CW15" s="12">
        <v>1.62</v>
      </c>
      <c r="CX15" s="12">
        <v>1.68</v>
      </c>
      <c r="CY15" s="12">
        <v>1.35</v>
      </c>
      <c r="CZ15" s="12">
        <v>1.81</v>
      </c>
      <c r="DA15" s="12">
        <v>1.53</v>
      </c>
      <c r="DB15" s="12">
        <v>1.48</v>
      </c>
      <c r="DC15" s="12">
        <v>1.5</v>
      </c>
      <c r="DD15" s="12">
        <v>1.5</v>
      </c>
      <c r="DE15" s="12"/>
    </row>
    <row r="16" spans="1:109" ht="22.5" customHeight="1">
      <c r="A16" s="11">
        <v>6</v>
      </c>
      <c r="B16" s="12"/>
      <c r="C16" s="12">
        <v>0.79374999999999996</v>
      </c>
      <c r="D16" s="12">
        <v>0.36749999999999999</v>
      </c>
      <c r="E16" s="12">
        <v>0.39500000000000002</v>
      </c>
      <c r="F16" s="12">
        <v>0.24285714285714285</v>
      </c>
      <c r="G16" s="12">
        <v>0.15</v>
      </c>
      <c r="H16" s="12">
        <v>0.25</v>
      </c>
      <c r="I16" s="12">
        <v>0.31874999999999998</v>
      </c>
      <c r="J16" s="12">
        <v>0.58750000000000002</v>
      </c>
      <c r="K16" s="12">
        <v>0.13</v>
      </c>
      <c r="L16" s="12">
        <v>0.35</v>
      </c>
      <c r="M16" s="12">
        <v>0.32500000000000001</v>
      </c>
      <c r="N16" s="12">
        <v>0.26666666666666666</v>
      </c>
      <c r="O16" s="12">
        <v>0.48571428571428571</v>
      </c>
      <c r="P16" s="12">
        <v>0.8</v>
      </c>
      <c r="Q16" s="12">
        <v>0.36499999999999999</v>
      </c>
      <c r="R16" s="12">
        <v>0.54</v>
      </c>
      <c r="S16" s="12">
        <v>0.58125000000000004</v>
      </c>
      <c r="T16" s="12">
        <v>0.55000000000000004</v>
      </c>
      <c r="U16" s="12">
        <v>0.55000000000000004</v>
      </c>
      <c r="V16" s="12">
        <v>0.51</v>
      </c>
      <c r="W16" s="12">
        <v>0.64</v>
      </c>
      <c r="X16" s="12"/>
      <c r="Y16" s="12"/>
      <c r="Z16" s="12"/>
      <c r="AA16" s="12">
        <v>0.9</v>
      </c>
      <c r="AB16" s="12">
        <v>0.9</v>
      </c>
      <c r="AC16" s="12">
        <v>0.9</v>
      </c>
      <c r="AD16" s="12">
        <v>0.6</v>
      </c>
      <c r="AE16" s="12">
        <v>0.85</v>
      </c>
      <c r="AF16" s="12">
        <v>0.85</v>
      </c>
      <c r="AG16" s="12">
        <v>0.87</v>
      </c>
      <c r="AH16" s="12">
        <v>0.9</v>
      </c>
      <c r="AI16" s="12">
        <v>0.95</v>
      </c>
      <c r="AJ16" s="12">
        <v>0.9</v>
      </c>
      <c r="AK16" s="12"/>
      <c r="AL16" s="12">
        <v>0.8</v>
      </c>
      <c r="AM16" s="12">
        <v>0.9</v>
      </c>
      <c r="AN16" s="12">
        <v>0.9</v>
      </c>
      <c r="AO16" s="12">
        <v>1.6</v>
      </c>
      <c r="AP16" s="12"/>
      <c r="AQ16" s="12">
        <v>0.74</v>
      </c>
      <c r="AR16" s="12">
        <v>1.7</v>
      </c>
      <c r="AS16" s="12">
        <v>1.3</v>
      </c>
      <c r="AT16" s="12">
        <v>0.49</v>
      </c>
      <c r="AU16" s="12">
        <v>0.98</v>
      </c>
      <c r="AV16" s="12">
        <v>1</v>
      </c>
      <c r="AW16" s="12">
        <v>1.35</v>
      </c>
      <c r="AX16" s="12">
        <v>1</v>
      </c>
      <c r="AY16" s="12">
        <v>0.6</v>
      </c>
      <c r="AZ16" s="12">
        <v>0.4</v>
      </c>
      <c r="BA16" s="12">
        <v>0.95</v>
      </c>
      <c r="BB16" s="12">
        <v>0.64</v>
      </c>
      <c r="BC16" s="12">
        <v>0.7</v>
      </c>
      <c r="BD16" s="12">
        <v>0.51398126243398046</v>
      </c>
      <c r="BE16" s="12">
        <v>0.4</v>
      </c>
      <c r="BF16" s="12">
        <v>0.42</v>
      </c>
      <c r="BG16" s="12">
        <v>0.33</v>
      </c>
      <c r="BH16" s="12">
        <v>0.3</v>
      </c>
      <c r="BI16" s="12">
        <v>0.36</v>
      </c>
      <c r="BJ16" s="12">
        <v>0.2</v>
      </c>
      <c r="BK16" s="12">
        <v>0.35</v>
      </c>
      <c r="BL16" s="12">
        <v>0.56000000000000005</v>
      </c>
      <c r="BM16" s="12">
        <v>1.1000000000000001</v>
      </c>
      <c r="BN16" s="12">
        <v>0.09</v>
      </c>
      <c r="BO16" s="12">
        <v>0.3</v>
      </c>
      <c r="BP16" s="12">
        <v>0.43</v>
      </c>
      <c r="BQ16" s="12">
        <v>1.54</v>
      </c>
      <c r="BR16" s="12">
        <v>1.47</v>
      </c>
      <c r="BS16" s="12">
        <v>1.29</v>
      </c>
      <c r="BT16" s="12">
        <v>1.06</v>
      </c>
      <c r="BU16" s="12">
        <v>1.1000000000000001</v>
      </c>
      <c r="BV16" s="12">
        <v>0.41</v>
      </c>
      <c r="BW16" s="12">
        <v>0.83</v>
      </c>
      <c r="BX16" s="12">
        <v>0.86</v>
      </c>
      <c r="BY16" s="12">
        <v>1.32</v>
      </c>
      <c r="BZ16" s="12">
        <v>1.36</v>
      </c>
      <c r="CA16" s="12">
        <v>2.23</v>
      </c>
      <c r="CB16" s="12">
        <v>1.82</v>
      </c>
      <c r="CC16" s="12">
        <v>1.42</v>
      </c>
      <c r="CD16" s="12">
        <v>1.36</v>
      </c>
      <c r="CE16" s="12">
        <v>0.96</v>
      </c>
      <c r="CF16" s="12">
        <v>1.4</v>
      </c>
      <c r="CG16" s="12">
        <v>1.94</v>
      </c>
      <c r="CH16" s="12">
        <v>2.11</v>
      </c>
      <c r="CI16" s="12">
        <v>2.09</v>
      </c>
      <c r="CJ16" s="12">
        <v>1.27</v>
      </c>
      <c r="CK16" s="12">
        <v>1.86</v>
      </c>
      <c r="CL16" s="12">
        <v>2.1</v>
      </c>
      <c r="CM16" s="12">
        <v>1</v>
      </c>
      <c r="CN16" s="12">
        <v>1.3</v>
      </c>
      <c r="CO16" s="12">
        <v>1.3</v>
      </c>
      <c r="CP16" s="12"/>
      <c r="CQ16" s="12">
        <v>1.5</v>
      </c>
      <c r="CR16" s="12">
        <v>0.47856295365406765</v>
      </c>
      <c r="CS16" s="12">
        <v>1.78</v>
      </c>
      <c r="CT16" s="12">
        <v>1.4</v>
      </c>
      <c r="CU16" s="12">
        <v>1.08</v>
      </c>
      <c r="CV16" s="12">
        <v>1.43</v>
      </c>
      <c r="CW16" s="12">
        <v>2</v>
      </c>
      <c r="CX16" s="12">
        <v>1.41</v>
      </c>
      <c r="CY16" s="12">
        <v>0.77</v>
      </c>
      <c r="CZ16" s="12">
        <v>1.02</v>
      </c>
      <c r="DA16" s="12">
        <v>1.97</v>
      </c>
      <c r="DB16" s="12">
        <v>1.56</v>
      </c>
      <c r="DC16" s="12">
        <v>1.2</v>
      </c>
      <c r="DD16" s="12">
        <v>1.4</v>
      </c>
      <c r="DE16" s="12"/>
    </row>
    <row r="17" spans="1:109" ht="22.5" customHeight="1">
      <c r="A17" s="11">
        <v>7</v>
      </c>
      <c r="B17" s="12"/>
      <c r="C17" s="12">
        <v>0.745</v>
      </c>
      <c r="D17" s="12">
        <v>0.66</v>
      </c>
      <c r="E17" s="12">
        <v>0.32500000000000001</v>
      </c>
      <c r="F17" s="12">
        <v>0.15</v>
      </c>
      <c r="G17" s="12">
        <v>0.14624999999999999</v>
      </c>
      <c r="H17" s="12">
        <v>0.22375</v>
      </c>
      <c r="I17" s="12">
        <v>0.62</v>
      </c>
      <c r="J17" s="12">
        <v>0.5</v>
      </c>
      <c r="K17" s="12">
        <v>0.26250000000000001</v>
      </c>
      <c r="L17" s="12">
        <v>0.26250000000000001</v>
      </c>
      <c r="M17" s="12">
        <v>0.28000000000000003</v>
      </c>
      <c r="N17" s="12">
        <v>0.25</v>
      </c>
      <c r="O17" s="12">
        <v>0.54</v>
      </c>
      <c r="P17" s="12">
        <v>0.68</v>
      </c>
      <c r="Q17" s="12">
        <v>0.47142857142857142</v>
      </c>
      <c r="R17" s="12">
        <v>0.61250000000000004</v>
      </c>
      <c r="S17" s="12">
        <v>0.5</v>
      </c>
      <c r="T17" s="12">
        <v>0.33</v>
      </c>
      <c r="U17" s="12">
        <v>0.62</v>
      </c>
      <c r="V17" s="12">
        <v>0.5</v>
      </c>
      <c r="W17" s="12"/>
      <c r="X17" s="12"/>
      <c r="Y17" s="12"/>
      <c r="Z17" s="12">
        <v>1</v>
      </c>
      <c r="AA17" s="12">
        <v>0.9</v>
      </c>
      <c r="AB17" s="12">
        <v>0.9</v>
      </c>
      <c r="AC17" s="12"/>
      <c r="AD17" s="12">
        <v>0.8</v>
      </c>
      <c r="AE17" s="12">
        <v>0.8</v>
      </c>
      <c r="AF17" s="12">
        <v>0.75</v>
      </c>
      <c r="AG17" s="12">
        <v>0.9</v>
      </c>
      <c r="AH17" s="12">
        <v>0.85</v>
      </c>
      <c r="AI17" s="12">
        <v>0.8</v>
      </c>
      <c r="AJ17" s="12"/>
      <c r="AK17" s="12"/>
      <c r="AL17" s="12">
        <v>1</v>
      </c>
      <c r="AM17" s="12">
        <v>0.7</v>
      </c>
      <c r="AN17" s="12">
        <v>1.06</v>
      </c>
      <c r="AO17" s="12">
        <v>1.6</v>
      </c>
      <c r="AP17" s="12">
        <v>0.7</v>
      </c>
      <c r="AQ17" s="12">
        <v>0.87</v>
      </c>
      <c r="AR17" s="12">
        <v>0.94</v>
      </c>
      <c r="AS17" s="12">
        <v>1.2</v>
      </c>
      <c r="AT17" s="12"/>
      <c r="AU17" s="12">
        <v>0.8</v>
      </c>
      <c r="AV17" s="12">
        <v>1.1000000000000001</v>
      </c>
      <c r="AW17" s="12">
        <v>1.2</v>
      </c>
      <c r="AX17" s="12">
        <v>1.2</v>
      </c>
      <c r="AY17" s="12">
        <v>0.2</v>
      </c>
      <c r="AZ17" s="12">
        <v>0.2</v>
      </c>
      <c r="BA17" s="12">
        <v>0.72</v>
      </c>
      <c r="BB17" s="12">
        <v>0.22</v>
      </c>
      <c r="BC17" s="12">
        <v>0.5</v>
      </c>
      <c r="BD17" s="12">
        <v>0.2587592497027727</v>
      </c>
      <c r="BE17" s="12">
        <v>0.27</v>
      </c>
      <c r="BF17" s="12">
        <v>0.44</v>
      </c>
      <c r="BG17" s="12">
        <v>0.06</v>
      </c>
      <c r="BH17" s="12">
        <v>0.26</v>
      </c>
      <c r="BI17" s="12">
        <v>0.21</v>
      </c>
      <c r="BJ17" s="12">
        <v>0.24</v>
      </c>
      <c r="BK17" s="12">
        <v>0.24</v>
      </c>
      <c r="BL17" s="12">
        <v>1.1000000000000001</v>
      </c>
      <c r="BM17" s="12">
        <v>0.33</v>
      </c>
      <c r="BN17" s="12">
        <v>0.12</v>
      </c>
      <c r="BO17" s="12">
        <v>0.47</v>
      </c>
      <c r="BP17" s="12">
        <v>0.36</v>
      </c>
      <c r="BQ17" s="12">
        <v>0.93</v>
      </c>
      <c r="BR17" s="12">
        <v>1.24</v>
      </c>
      <c r="BS17" s="12">
        <v>1.08</v>
      </c>
      <c r="BT17" s="12">
        <v>1.62</v>
      </c>
      <c r="BU17" s="12">
        <v>1.02</v>
      </c>
      <c r="BV17" s="12">
        <v>0.21</v>
      </c>
      <c r="BW17" s="12">
        <v>1.4</v>
      </c>
      <c r="BX17" s="12">
        <v>1.76</v>
      </c>
      <c r="BY17" s="12">
        <v>1.26</v>
      </c>
      <c r="BZ17" s="12">
        <v>1.86</v>
      </c>
      <c r="CA17" s="12">
        <v>1.22</v>
      </c>
      <c r="CB17" s="12">
        <v>2.1</v>
      </c>
      <c r="CC17" s="12">
        <v>2.06</v>
      </c>
      <c r="CD17" s="12">
        <v>0.8</v>
      </c>
      <c r="CE17" s="12">
        <v>0.61</v>
      </c>
      <c r="CF17" s="12">
        <v>1.51</v>
      </c>
      <c r="CG17" s="12">
        <v>0.94</v>
      </c>
      <c r="CH17" s="12">
        <v>2.27</v>
      </c>
      <c r="CI17" s="12">
        <v>2.33</v>
      </c>
      <c r="CJ17" s="12">
        <v>0.69</v>
      </c>
      <c r="CK17" s="12">
        <v>1.81</v>
      </c>
      <c r="CL17" s="12">
        <v>0.8</v>
      </c>
      <c r="CM17" s="12">
        <v>0.8</v>
      </c>
      <c r="CN17" s="12">
        <v>0.9</v>
      </c>
      <c r="CO17" s="12"/>
      <c r="CP17" s="12"/>
      <c r="CQ17" s="12">
        <v>0.98295149397958403</v>
      </c>
      <c r="CR17" s="12">
        <v>0.28333131631951142</v>
      </c>
      <c r="CS17" s="12">
        <v>1.42</v>
      </c>
      <c r="CT17" s="12">
        <v>0.7</v>
      </c>
      <c r="CU17" s="12">
        <v>0.34</v>
      </c>
      <c r="CV17" s="12">
        <v>1.79</v>
      </c>
      <c r="CW17" s="12">
        <v>1.5</v>
      </c>
      <c r="CX17" s="12">
        <v>2.1</v>
      </c>
      <c r="CY17" s="12">
        <v>1.58</v>
      </c>
      <c r="CZ17" s="12">
        <v>0.43</v>
      </c>
      <c r="DA17" s="12">
        <v>1.22</v>
      </c>
      <c r="DB17" s="12">
        <v>1.0900000000000001</v>
      </c>
      <c r="DC17" s="12">
        <v>0.5</v>
      </c>
      <c r="DD17" s="12">
        <v>0.9</v>
      </c>
      <c r="DE17" s="12"/>
    </row>
    <row r="18" spans="1:109" ht="22.5" customHeight="1">
      <c r="A18" s="11">
        <v>8</v>
      </c>
      <c r="B18" s="12"/>
      <c r="C18" s="12">
        <v>0.56874999999999998</v>
      </c>
      <c r="D18" s="12">
        <v>0.51428571428571435</v>
      </c>
      <c r="E18" s="12">
        <v>0.43333333333333335</v>
      </c>
      <c r="F18" s="12">
        <v>0.1</v>
      </c>
      <c r="G18" s="12">
        <v>9.2999999999999999E-2</v>
      </c>
      <c r="H18" s="12">
        <v>0.14000000000000001</v>
      </c>
      <c r="I18" s="12">
        <v>0.65</v>
      </c>
      <c r="J18" s="12">
        <v>0.25</v>
      </c>
      <c r="K18" s="12">
        <v>0.26250000000000001</v>
      </c>
      <c r="L18" s="12">
        <v>0.4</v>
      </c>
      <c r="M18" s="12">
        <v>0.72499999999999998</v>
      </c>
      <c r="N18" s="12">
        <v>0.26</v>
      </c>
      <c r="O18" s="12">
        <v>0.6</v>
      </c>
      <c r="P18" s="12">
        <v>0.44374999999999998</v>
      </c>
      <c r="Q18" s="12">
        <v>0.3125</v>
      </c>
      <c r="R18" s="12">
        <v>0.56874999999999998</v>
      </c>
      <c r="S18" s="12"/>
      <c r="T18" s="12">
        <v>0.53</v>
      </c>
      <c r="U18" s="12">
        <v>0.56999999999999995</v>
      </c>
      <c r="V18" s="12">
        <v>0.45</v>
      </c>
      <c r="W18" s="12"/>
      <c r="X18" s="12"/>
      <c r="Y18" s="12">
        <v>0.6</v>
      </c>
      <c r="Z18" s="12">
        <v>0.9</v>
      </c>
      <c r="AA18" s="12">
        <v>1</v>
      </c>
      <c r="AB18" s="12">
        <v>1</v>
      </c>
      <c r="AC18" s="12">
        <v>0.9</v>
      </c>
      <c r="AD18" s="12">
        <v>0.8</v>
      </c>
      <c r="AE18" s="12">
        <v>0.9</v>
      </c>
      <c r="AF18" s="12">
        <v>0.75</v>
      </c>
      <c r="AG18" s="12"/>
      <c r="AH18" s="12">
        <v>0.9</v>
      </c>
      <c r="AI18" s="12">
        <v>0.8</v>
      </c>
      <c r="AJ18" s="12"/>
      <c r="AK18" s="12">
        <v>1</v>
      </c>
      <c r="AL18" s="12"/>
      <c r="AM18" s="12">
        <v>0.5</v>
      </c>
      <c r="AN18" s="12">
        <v>0.53</v>
      </c>
      <c r="AO18" s="12">
        <v>1.5</v>
      </c>
      <c r="AP18" s="12">
        <v>0.64</v>
      </c>
      <c r="AQ18" s="12">
        <v>0.81</v>
      </c>
      <c r="AR18" s="12">
        <v>0.7</v>
      </c>
      <c r="AS18" s="12">
        <v>1.1200000000000001</v>
      </c>
      <c r="AT18" s="12"/>
      <c r="AU18" s="12">
        <v>0.9</v>
      </c>
      <c r="AV18" s="12">
        <v>1.3</v>
      </c>
      <c r="AW18" s="12">
        <v>1.1000000000000001</v>
      </c>
      <c r="AX18" s="12">
        <v>0.75</v>
      </c>
      <c r="AY18" s="12">
        <v>0.2</v>
      </c>
      <c r="AZ18" s="12">
        <v>0.6</v>
      </c>
      <c r="BA18" s="12">
        <v>0.53</v>
      </c>
      <c r="BB18" s="12">
        <v>0.05</v>
      </c>
      <c r="BC18" s="12">
        <v>0.96</v>
      </c>
      <c r="BD18" s="12">
        <v>0.26418598829203171</v>
      </c>
      <c r="BE18" s="12">
        <v>0.27</v>
      </c>
      <c r="BF18" s="12">
        <v>0.22</v>
      </c>
      <c r="BG18" s="12">
        <v>0.11</v>
      </c>
      <c r="BH18" s="12">
        <v>0.11</v>
      </c>
      <c r="BI18" s="12">
        <v>0.16</v>
      </c>
      <c r="BJ18" s="12">
        <v>0.1</v>
      </c>
      <c r="BK18" s="12">
        <v>0.14000000000000001</v>
      </c>
      <c r="BL18" s="12">
        <v>1.3</v>
      </c>
      <c r="BM18" s="12">
        <v>0.45</v>
      </c>
      <c r="BN18" s="12">
        <v>0.20599999999999999</v>
      </c>
      <c r="BO18" s="12">
        <v>0.47</v>
      </c>
      <c r="BP18" s="12">
        <v>0.76</v>
      </c>
      <c r="BQ18" s="12">
        <v>1.06</v>
      </c>
      <c r="BR18" s="12">
        <v>1.3</v>
      </c>
      <c r="BS18" s="12">
        <v>0.19</v>
      </c>
      <c r="BT18" s="12">
        <v>1.1299999999999999</v>
      </c>
      <c r="BU18" s="12">
        <v>0.53</v>
      </c>
      <c r="BV18" s="12">
        <v>0.22</v>
      </c>
      <c r="BW18" s="12">
        <v>0.33</v>
      </c>
      <c r="BX18" s="12">
        <v>1.61</v>
      </c>
      <c r="BY18" s="12">
        <v>0.45</v>
      </c>
      <c r="BZ18" s="12">
        <v>1.4</v>
      </c>
      <c r="CA18" s="12">
        <v>0.55000000000000004</v>
      </c>
      <c r="CB18" s="12">
        <v>1.38</v>
      </c>
      <c r="CC18" s="12">
        <v>1.1100000000000001</v>
      </c>
      <c r="CD18" s="12">
        <v>1.38</v>
      </c>
      <c r="CE18" s="12">
        <v>0.28999999999999998</v>
      </c>
      <c r="CF18" s="12">
        <v>1.1000000000000001</v>
      </c>
      <c r="CG18" s="12">
        <v>1.36</v>
      </c>
      <c r="CH18" s="12">
        <v>2</v>
      </c>
      <c r="CI18" s="12">
        <v>2.19</v>
      </c>
      <c r="CJ18" s="12">
        <v>0.83</v>
      </c>
      <c r="CK18" s="12">
        <v>1.66</v>
      </c>
      <c r="CL18" s="12">
        <v>1.4</v>
      </c>
      <c r="CM18" s="12">
        <v>1.3</v>
      </c>
      <c r="CN18" s="12">
        <v>1.2</v>
      </c>
      <c r="CO18" s="12">
        <v>1.61</v>
      </c>
      <c r="CP18" s="12"/>
      <c r="CQ18" s="12">
        <v>0.92228431891898488</v>
      </c>
      <c r="CR18" s="12">
        <v>0.43694691843419242</v>
      </c>
      <c r="CS18" s="12">
        <v>1.38</v>
      </c>
      <c r="CT18" s="12">
        <v>0.7</v>
      </c>
      <c r="CU18" s="12">
        <v>0.45</v>
      </c>
      <c r="CV18" s="12">
        <v>1.71</v>
      </c>
      <c r="CW18" s="12">
        <v>1.7</v>
      </c>
      <c r="CX18" s="12">
        <v>0.84</v>
      </c>
      <c r="CY18" s="12">
        <v>0.89</v>
      </c>
      <c r="CZ18" s="12">
        <v>0.43</v>
      </c>
      <c r="DA18" s="12">
        <v>0.56999999999999995</v>
      </c>
      <c r="DB18" s="12">
        <v>1.1000000000000001</v>
      </c>
      <c r="DC18" s="12">
        <v>0.4</v>
      </c>
      <c r="DD18" s="12">
        <v>0.6</v>
      </c>
      <c r="DE18" s="12"/>
    </row>
    <row r="19" spans="1:109" ht="22.5" customHeight="1">
      <c r="A19" s="11">
        <v>9</v>
      </c>
      <c r="B19" s="12"/>
      <c r="C19" s="12">
        <v>0.79374999999999996</v>
      </c>
      <c r="D19" s="12">
        <v>0.43333333333333335</v>
      </c>
      <c r="E19" s="12">
        <v>0.26666666666666666</v>
      </c>
      <c r="F19" s="12">
        <v>0.18</v>
      </c>
      <c r="G19" s="12">
        <v>9.8750000000000004E-2</v>
      </c>
      <c r="H19" s="12">
        <v>0.52500000000000002</v>
      </c>
      <c r="I19" s="12">
        <v>0.42499999999999999</v>
      </c>
      <c r="J19" s="12">
        <v>0.23333333333333331</v>
      </c>
      <c r="K19" s="12">
        <v>0.16250000000000001</v>
      </c>
      <c r="L19" s="12">
        <v>0.4</v>
      </c>
      <c r="M19" s="12">
        <v>0.25624999999999998</v>
      </c>
      <c r="N19" s="12">
        <v>0.4</v>
      </c>
      <c r="O19" s="12">
        <v>0.61250000000000004</v>
      </c>
      <c r="P19" s="12">
        <v>0.3775</v>
      </c>
      <c r="Q19" s="12">
        <v>0.36875000000000002</v>
      </c>
      <c r="R19" s="12">
        <v>0.44</v>
      </c>
      <c r="S19" s="12"/>
      <c r="T19" s="12">
        <v>0.66</v>
      </c>
      <c r="U19" s="12">
        <v>0.67</v>
      </c>
      <c r="V19" s="12">
        <v>0.4</v>
      </c>
      <c r="W19" s="12"/>
      <c r="X19" s="12"/>
      <c r="Y19" s="12">
        <v>0.65</v>
      </c>
      <c r="Z19" s="12">
        <v>0.85</v>
      </c>
      <c r="AA19" s="12">
        <v>0.9</v>
      </c>
      <c r="AB19" s="12">
        <v>0.9</v>
      </c>
      <c r="AC19" s="12"/>
      <c r="AD19" s="12">
        <v>0.86</v>
      </c>
      <c r="AE19" s="12">
        <v>0.75</v>
      </c>
      <c r="AF19" s="12">
        <v>0.81</v>
      </c>
      <c r="AG19" s="12">
        <v>0.79</v>
      </c>
      <c r="AH19" s="12">
        <v>0.9</v>
      </c>
      <c r="AI19" s="12">
        <v>0.7</v>
      </c>
      <c r="AJ19" s="12"/>
      <c r="AK19" s="12">
        <v>0.9</v>
      </c>
      <c r="AL19" s="12">
        <v>0.3</v>
      </c>
      <c r="AM19" s="12">
        <v>0.5</v>
      </c>
      <c r="AN19" s="12">
        <v>0.4</v>
      </c>
      <c r="AO19" s="12">
        <v>1.7</v>
      </c>
      <c r="AP19" s="12">
        <v>0.67</v>
      </c>
      <c r="AQ19" s="12">
        <v>0.66</v>
      </c>
      <c r="AR19" s="12">
        <v>0.36</v>
      </c>
      <c r="AS19" s="12">
        <v>0.81</v>
      </c>
      <c r="AT19" s="12"/>
      <c r="AU19" s="12">
        <v>0.7</v>
      </c>
      <c r="AV19" s="12">
        <v>1.2</v>
      </c>
      <c r="AW19" s="12">
        <v>1</v>
      </c>
      <c r="AX19" s="12">
        <v>0.75</v>
      </c>
      <c r="AY19" s="12">
        <v>0.6</v>
      </c>
      <c r="AZ19" s="12">
        <v>1.1000000000000001</v>
      </c>
      <c r="BA19" s="12">
        <v>0.73</v>
      </c>
      <c r="BB19" s="12">
        <v>0.14000000000000001</v>
      </c>
      <c r="BC19" s="12">
        <v>0.44</v>
      </c>
      <c r="BD19" s="12">
        <v>0.20604608408745692</v>
      </c>
      <c r="BE19" s="12">
        <v>0.4</v>
      </c>
      <c r="BF19" s="12">
        <v>0.13</v>
      </c>
      <c r="BG19" s="12">
        <v>0.03</v>
      </c>
      <c r="BH19" s="12">
        <v>0.09</v>
      </c>
      <c r="BI19" s="12">
        <v>0.5</v>
      </c>
      <c r="BJ19" s="12">
        <v>0.26</v>
      </c>
      <c r="BK19" s="12">
        <v>0.82</v>
      </c>
      <c r="BL19" s="12">
        <v>1.3</v>
      </c>
      <c r="BM19" s="12">
        <v>0.6</v>
      </c>
      <c r="BN19" s="12">
        <v>0.11</v>
      </c>
      <c r="BO19" s="12">
        <v>0.36</v>
      </c>
      <c r="BP19" s="12">
        <v>0.92</v>
      </c>
      <c r="BQ19" s="12">
        <v>0.8</v>
      </c>
      <c r="BR19" s="12">
        <v>1.55</v>
      </c>
      <c r="BS19" s="12">
        <v>0.95</v>
      </c>
      <c r="BT19" s="12">
        <v>1.56</v>
      </c>
      <c r="BU19" s="12">
        <v>0.71</v>
      </c>
      <c r="BV19" s="12">
        <v>0.15</v>
      </c>
      <c r="BW19" s="12">
        <v>0.49</v>
      </c>
      <c r="BX19" s="12">
        <v>1.22</v>
      </c>
      <c r="BY19" s="12">
        <v>0.7</v>
      </c>
      <c r="BZ19" s="12">
        <v>0.4</v>
      </c>
      <c r="CA19" s="12">
        <v>1.1399999999999999</v>
      </c>
      <c r="CB19" s="12">
        <v>1.72</v>
      </c>
      <c r="CC19" s="12">
        <v>1.46</v>
      </c>
      <c r="CD19" s="12">
        <v>2.1800000000000002</v>
      </c>
      <c r="CE19" s="12">
        <v>0.63</v>
      </c>
      <c r="CF19" s="12">
        <v>1.44</v>
      </c>
      <c r="CG19" s="12">
        <v>0.49</v>
      </c>
      <c r="CH19" s="12">
        <v>1.58</v>
      </c>
      <c r="CI19" s="12">
        <v>1.78</v>
      </c>
      <c r="CJ19" s="12">
        <v>1.08</v>
      </c>
      <c r="CK19" s="12">
        <v>1.79</v>
      </c>
      <c r="CL19" s="12">
        <v>1.3</v>
      </c>
      <c r="CM19" s="12">
        <v>1.6</v>
      </c>
      <c r="CN19" s="12">
        <v>0.7</v>
      </c>
      <c r="CO19" s="12"/>
      <c r="CP19" s="12">
        <v>1.38</v>
      </c>
      <c r="CQ19" s="12">
        <v>0.94037298078339759</v>
      </c>
      <c r="CR19" s="12">
        <v>1.1031709375631127</v>
      </c>
      <c r="CS19" s="12">
        <v>1.3</v>
      </c>
      <c r="CT19" s="12">
        <v>0.5</v>
      </c>
      <c r="CU19" s="12">
        <v>0.39</v>
      </c>
      <c r="CV19" s="12">
        <v>1.72</v>
      </c>
      <c r="CW19" s="12">
        <v>1.5</v>
      </c>
      <c r="CX19" s="12">
        <v>0.86</v>
      </c>
      <c r="CY19" s="12">
        <v>1.46</v>
      </c>
      <c r="CZ19" s="12">
        <v>0.42</v>
      </c>
      <c r="DA19" s="12">
        <v>1</v>
      </c>
      <c r="DB19" s="12">
        <v>0.75</v>
      </c>
      <c r="DC19" s="12"/>
      <c r="DD19" s="12">
        <v>1.6</v>
      </c>
      <c r="DE19" s="12"/>
    </row>
    <row r="20" spans="1:109" ht="22.5" customHeight="1">
      <c r="A20" s="11">
        <v>10</v>
      </c>
      <c r="B20" s="12"/>
      <c r="C20" s="12">
        <v>0.74375000000000002</v>
      </c>
      <c r="D20" s="12">
        <v>0.74</v>
      </c>
      <c r="E20" s="12">
        <v>0.20499999999999999</v>
      </c>
      <c r="F20" s="12">
        <v>0.12142857142857144</v>
      </c>
      <c r="G20" s="12">
        <v>0.05</v>
      </c>
      <c r="H20" s="12">
        <v>0.31</v>
      </c>
      <c r="I20" s="12">
        <v>0.82</v>
      </c>
      <c r="J20" s="12">
        <v>0.27500000000000002</v>
      </c>
      <c r="K20" s="12">
        <v>0.3</v>
      </c>
      <c r="L20" s="12">
        <v>0.72499999999999998</v>
      </c>
      <c r="M20" s="12">
        <v>0.11666666666666665</v>
      </c>
      <c r="N20" s="12"/>
      <c r="O20" s="12">
        <v>0.31</v>
      </c>
      <c r="P20" s="12">
        <v>0.45</v>
      </c>
      <c r="Q20" s="12">
        <v>0.33750000000000002</v>
      </c>
      <c r="R20" s="12">
        <v>0.7</v>
      </c>
      <c r="S20" s="12">
        <v>0.25</v>
      </c>
      <c r="T20" s="12">
        <v>0.63</v>
      </c>
      <c r="U20" s="12">
        <v>0.6</v>
      </c>
      <c r="V20" s="12">
        <v>0.5</v>
      </c>
      <c r="W20" s="12"/>
      <c r="X20" s="12"/>
      <c r="Y20" s="12">
        <v>0.65</v>
      </c>
      <c r="Z20" s="12">
        <v>0.8</v>
      </c>
      <c r="AA20" s="12">
        <v>0.95</v>
      </c>
      <c r="AB20" s="12">
        <v>0.95</v>
      </c>
      <c r="AC20" s="12"/>
      <c r="AD20" s="12">
        <v>0.57999999999999996</v>
      </c>
      <c r="AE20" s="12">
        <v>0.87</v>
      </c>
      <c r="AF20" s="12">
        <v>0.8</v>
      </c>
      <c r="AG20" s="12">
        <v>0.9</v>
      </c>
      <c r="AH20" s="12">
        <v>0.5</v>
      </c>
      <c r="AI20" s="12">
        <v>0.75</v>
      </c>
      <c r="AJ20" s="12"/>
      <c r="AK20" s="12">
        <v>1</v>
      </c>
      <c r="AL20" s="12">
        <v>0.3</v>
      </c>
      <c r="AM20" s="12">
        <v>0.6</v>
      </c>
      <c r="AN20" s="12">
        <v>0.4</v>
      </c>
      <c r="AO20" s="12">
        <v>0.4</v>
      </c>
      <c r="AP20" s="12">
        <v>0.9</v>
      </c>
      <c r="AQ20" s="12"/>
      <c r="AR20" s="12">
        <v>0.3</v>
      </c>
      <c r="AS20" s="12">
        <v>1.06</v>
      </c>
      <c r="AT20" s="12"/>
      <c r="AU20" s="12">
        <v>1</v>
      </c>
      <c r="AV20" s="12">
        <v>1.35</v>
      </c>
      <c r="AW20" s="12">
        <v>1.1499999999999999</v>
      </c>
      <c r="AX20" s="12">
        <v>1.1000000000000001</v>
      </c>
      <c r="AY20" s="12">
        <v>0.7</v>
      </c>
      <c r="AZ20" s="12">
        <v>1</v>
      </c>
      <c r="BA20" s="12">
        <v>0.35</v>
      </c>
      <c r="BB20" s="12">
        <v>0.3</v>
      </c>
      <c r="BC20" s="12">
        <v>0.6</v>
      </c>
      <c r="BD20" s="12">
        <v>0.43000544701356669</v>
      </c>
      <c r="BE20" s="12">
        <v>0.3</v>
      </c>
      <c r="BF20" s="12">
        <v>0.39</v>
      </c>
      <c r="BG20" s="12">
        <v>0.27</v>
      </c>
      <c r="BH20" s="12">
        <v>0.05</v>
      </c>
      <c r="BI20" s="12">
        <v>7.0000000000000007E-2</v>
      </c>
      <c r="BJ20" s="12">
        <v>0.42</v>
      </c>
      <c r="BK20" s="12">
        <v>1.05</v>
      </c>
      <c r="BL20" s="12">
        <v>1.2</v>
      </c>
      <c r="BM20" s="12">
        <v>1.5</v>
      </c>
      <c r="BN20" s="12">
        <v>0.10199999999999999</v>
      </c>
      <c r="BO20" s="12">
        <v>0.42</v>
      </c>
      <c r="BP20" s="12">
        <v>1.44</v>
      </c>
      <c r="BQ20" s="12">
        <v>1.2</v>
      </c>
      <c r="BR20" s="12">
        <v>1.79</v>
      </c>
      <c r="BS20" s="12">
        <v>0.68</v>
      </c>
      <c r="BT20" s="12">
        <v>1.97</v>
      </c>
      <c r="BU20" s="12">
        <v>1.18</v>
      </c>
      <c r="BV20" s="12">
        <v>0.32</v>
      </c>
      <c r="BW20" s="12">
        <v>0.75</v>
      </c>
      <c r="BX20" s="12">
        <v>1.51</v>
      </c>
      <c r="BY20" s="12">
        <v>0.73</v>
      </c>
      <c r="BZ20" s="12">
        <v>1.06</v>
      </c>
      <c r="CA20" s="12">
        <v>0.89</v>
      </c>
      <c r="CB20" s="12">
        <v>1.72</v>
      </c>
      <c r="CC20" s="12">
        <v>2.09</v>
      </c>
      <c r="CD20" s="12">
        <v>1.04</v>
      </c>
      <c r="CE20" s="12">
        <v>0.84</v>
      </c>
      <c r="CF20" s="12">
        <v>1.3</v>
      </c>
      <c r="CG20" s="12">
        <v>0.74</v>
      </c>
      <c r="CH20" s="12">
        <v>1.3</v>
      </c>
      <c r="CI20" s="12">
        <v>1.1599999999999999</v>
      </c>
      <c r="CJ20" s="12">
        <v>2.86</v>
      </c>
      <c r="CK20" s="12">
        <v>1.79</v>
      </c>
      <c r="CL20" s="12">
        <v>1.8</v>
      </c>
      <c r="CM20" s="12">
        <v>2</v>
      </c>
      <c r="CN20" s="12">
        <v>2.1</v>
      </c>
      <c r="CO20" s="12">
        <v>2.13</v>
      </c>
      <c r="CP20" s="12"/>
      <c r="CQ20" s="12">
        <v>0.97457220235724873</v>
      </c>
      <c r="CR20" s="12">
        <v>1.316564418095761</v>
      </c>
      <c r="CS20" s="12">
        <v>1.2</v>
      </c>
      <c r="CT20" s="12">
        <v>0.9</v>
      </c>
      <c r="CU20" s="12">
        <v>2.6</v>
      </c>
      <c r="CV20" s="12">
        <v>2.16</v>
      </c>
      <c r="CW20" s="12">
        <v>2.11</v>
      </c>
      <c r="CX20" s="12">
        <v>2.27</v>
      </c>
      <c r="CY20" s="12">
        <v>1.35</v>
      </c>
      <c r="CZ20" s="12">
        <v>0.42</v>
      </c>
      <c r="DA20" s="12">
        <v>0.91</v>
      </c>
      <c r="DB20" s="12">
        <v>1.1399999999999999</v>
      </c>
      <c r="DC20" s="12">
        <v>1.7</v>
      </c>
      <c r="DD20" s="12">
        <v>2</v>
      </c>
      <c r="DE20" s="12"/>
    </row>
    <row r="21" spans="1:109" ht="22.5" customHeight="1">
      <c r="A21" s="11">
        <v>11</v>
      </c>
      <c r="B21" s="12"/>
      <c r="C21" s="12">
        <v>0.93333333333333346</v>
      </c>
      <c r="D21" s="12">
        <v>0.51666666666666672</v>
      </c>
      <c r="E21" s="12">
        <v>0.2</v>
      </c>
      <c r="F21" s="12">
        <v>0.151</v>
      </c>
      <c r="G21" s="12">
        <v>9.8000000000000004E-2</v>
      </c>
      <c r="H21" s="12">
        <v>0.32500000000000001</v>
      </c>
      <c r="I21" s="12">
        <v>0.67500000000000004</v>
      </c>
      <c r="J21" s="12">
        <v>0.47142857142857147</v>
      </c>
      <c r="K21" s="12">
        <v>0.16666666666666666</v>
      </c>
      <c r="L21" s="12">
        <v>0.45</v>
      </c>
      <c r="M21" s="12">
        <v>0.17142857142857146</v>
      </c>
      <c r="N21" s="12">
        <v>0.30625000000000002</v>
      </c>
      <c r="O21" s="12">
        <v>0.45714285714285718</v>
      </c>
      <c r="P21" s="12">
        <v>0.55625000000000002</v>
      </c>
      <c r="Q21" s="12">
        <v>0.35</v>
      </c>
      <c r="R21" s="12">
        <v>0.4</v>
      </c>
      <c r="S21" s="12">
        <v>0.21</v>
      </c>
      <c r="T21" s="12">
        <v>0.67</v>
      </c>
      <c r="U21" s="12">
        <v>0.54</v>
      </c>
      <c r="V21" s="12">
        <v>0.59</v>
      </c>
      <c r="W21" s="12"/>
      <c r="X21" s="12"/>
      <c r="Y21" s="12">
        <v>0.8</v>
      </c>
      <c r="Z21" s="12">
        <v>0.9</v>
      </c>
      <c r="AA21" s="12">
        <v>0.9</v>
      </c>
      <c r="AB21" s="12">
        <v>0.9</v>
      </c>
      <c r="AC21" s="12"/>
      <c r="AD21" s="12">
        <v>0.85</v>
      </c>
      <c r="AE21" s="12">
        <v>0.85</v>
      </c>
      <c r="AF21" s="12">
        <v>0.8</v>
      </c>
      <c r="AG21" s="12">
        <v>0.85</v>
      </c>
      <c r="AH21" s="12">
        <v>0.8</v>
      </c>
      <c r="AI21" s="12">
        <v>0.72</v>
      </c>
      <c r="AJ21" s="12"/>
      <c r="AK21" s="12">
        <v>1</v>
      </c>
      <c r="AL21" s="12">
        <v>0.8</v>
      </c>
      <c r="AM21" s="12">
        <v>0.59</v>
      </c>
      <c r="AN21" s="12">
        <v>1.7</v>
      </c>
      <c r="AO21" s="12">
        <v>2.4</v>
      </c>
      <c r="AP21" s="12">
        <v>0.67</v>
      </c>
      <c r="AQ21" s="12">
        <v>0.73</v>
      </c>
      <c r="AR21" s="12">
        <v>0.36</v>
      </c>
      <c r="AS21" s="12">
        <v>1.1599999999999999</v>
      </c>
      <c r="AT21" s="12"/>
      <c r="AU21" s="12">
        <v>0.8</v>
      </c>
      <c r="AV21" s="12">
        <v>1.23</v>
      </c>
      <c r="AW21" s="12">
        <v>1.3</v>
      </c>
      <c r="AX21" s="12">
        <v>1.1000000000000001</v>
      </c>
      <c r="AY21" s="12">
        <v>1.2</v>
      </c>
      <c r="AZ21" s="12">
        <v>0.9</v>
      </c>
      <c r="BA21" s="12">
        <v>0.87</v>
      </c>
      <c r="BB21" s="12">
        <v>0.5</v>
      </c>
      <c r="BC21" s="12">
        <v>0.6</v>
      </c>
      <c r="BD21" s="12">
        <v>0.33843291491883476</v>
      </c>
      <c r="BE21" s="12">
        <v>0.27</v>
      </c>
      <c r="BF21" s="12">
        <v>0.37</v>
      </c>
      <c r="BG21" s="12">
        <v>0.56000000000000005</v>
      </c>
      <c r="BH21" s="12">
        <v>0.22</v>
      </c>
      <c r="BI21" s="12">
        <v>0.2</v>
      </c>
      <c r="BJ21" s="12">
        <v>0.35</v>
      </c>
      <c r="BK21" s="12">
        <v>0.33</v>
      </c>
      <c r="BL21" s="12">
        <v>1.3</v>
      </c>
      <c r="BM21" s="12">
        <v>1.3</v>
      </c>
      <c r="BN21" s="12">
        <v>0.3</v>
      </c>
      <c r="BO21" s="12">
        <v>0.79</v>
      </c>
      <c r="BP21" s="12">
        <v>1.77</v>
      </c>
      <c r="BQ21" s="12">
        <v>1.38</v>
      </c>
      <c r="BR21" s="12"/>
      <c r="BS21" s="12">
        <v>0.65</v>
      </c>
      <c r="BT21" s="12">
        <v>1.91</v>
      </c>
      <c r="BU21" s="12">
        <v>1.58</v>
      </c>
      <c r="BV21" s="12">
        <v>0.56000000000000005</v>
      </c>
      <c r="BW21" s="12">
        <v>0.65</v>
      </c>
      <c r="BX21" s="12">
        <v>1.02</v>
      </c>
      <c r="BY21" s="12">
        <v>0.81</v>
      </c>
      <c r="BZ21" s="12">
        <v>2.0099999999999998</v>
      </c>
      <c r="CA21" s="12">
        <v>1.3</v>
      </c>
      <c r="CB21" s="12">
        <v>1.44</v>
      </c>
      <c r="CC21" s="12">
        <v>2.41</v>
      </c>
      <c r="CD21" s="12">
        <v>1.67</v>
      </c>
      <c r="CE21" s="12">
        <v>1.1299999999999999</v>
      </c>
      <c r="CF21" s="12">
        <v>1.42</v>
      </c>
      <c r="CG21" s="12">
        <v>2.09</v>
      </c>
      <c r="CH21" s="12">
        <v>1.68</v>
      </c>
      <c r="CI21" s="12">
        <v>2.72</v>
      </c>
      <c r="CJ21" s="12">
        <v>1.38</v>
      </c>
      <c r="CK21" s="12">
        <v>2.14</v>
      </c>
      <c r="CL21" s="12">
        <v>1.6</v>
      </c>
      <c r="CM21" s="12">
        <v>1.9</v>
      </c>
      <c r="CN21" s="12">
        <v>1.4</v>
      </c>
      <c r="CO21" s="12"/>
      <c r="CP21" s="12">
        <v>1.76</v>
      </c>
      <c r="CQ21" s="12">
        <v>1.035024518827478</v>
      </c>
      <c r="CR21" s="12">
        <v>1.7</v>
      </c>
      <c r="CS21" s="12">
        <v>1.1399999999999999</v>
      </c>
      <c r="CT21" s="12">
        <v>0.4</v>
      </c>
      <c r="CU21" s="12">
        <v>2.2599999999999998</v>
      </c>
      <c r="CV21" s="12">
        <v>1.98</v>
      </c>
      <c r="CW21" s="12">
        <v>1.81</v>
      </c>
      <c r="CX21" s="12">
        <v>1.73</v>
      </c>
      <c r="CY21" s="12">
        <v>1.82</v>
      </c>
      <c r="CZ21" s="12">
        <v>1.1399999999999999</v>
      </c>
      <c r="DA21" s="12">
        <v>1.25</v>
      </c>
      <c r="DB21" s="12">
        <v>1.86</v>
      </c>
      <c r="DC21" s="12">
        <v>1.4</v>
      </c>
      <c r="DD21" s="12">
        <v>1.9</v>
      </c>
      <c r="DE21" s="12"/>
    </row>
    <row r="22" spans="1:109" ht="22.5" customHeight="1">
      <c r="A22" s="11">
        <v>12</v>
      </c>
      <c r="B22" s="12"/>
      <c r="C22" s="12">
        <v>0.95</v>
      </c>
      <c r="D22" s="12">
        <v>0.60714285714285698</v>
      </c>
      <c r="E22" s="12">
        <v>0.26</v>
      </c>
      <c r="F22" s="12">
        <v>0.2475</v>
      </c>
      <c r="G22" s="12">
        <v>0.29249999999999998</v>
      </c>
      <c r="H22" s="12">
        <v>0.4</v>
      </c>
      <c r="I22" s="12">
        <v>0.4</v>
      </c>
      <c r="J22" s="12">
        <v>1</v>
      </c>
      <c r="K22" s="12">
        <v>0.47</v>
      </c>
      <c r="L22" s="12">
        <v>0.4</v>
      </c>
      <c r="M22" s="12">
        <v>0.1875</v>
      </c>
      <c r="N22" s="12">
        <v>0.76249999999999996</v>
      </c>
      <c r="O22" s="12">
        <v>0.66249999999999998</v>
      </c>
      <c r="P22" s="12">
        <v>0.61</v>
      </c>
      <c r="Q22" s="12">
        <v>0.42</v>
      </c>
      <c r="R22" s="12">
        <v>0.61250000000000004</v>
      </c>
      <c r="S22" s="12">
        <v>0.25</v>
      </c>
      <c r="T22" s="12">
        <v>0.55000000000000004</v>
      </c>
      <c r="U22" s="12">
        <v>0.65</v>
      </c>
      <c r="V22" s="12">
        <v>0.59</v>
      </c>
      <c r="W22" s="12"/>
      <c r="X22" s="12"/>
      <c r="Y22" s="12">
        <v>0.85</v>
      </c>
      <c r="Z22" s="12">
        <v>0.85</v>
      </c>
      <c r="AA22" s="12">
        <v>0.9</v>
      </c>
      <c r="AB22" s="12">
        <v>0.9</v>
      </c>
      <c r="AC22" s="12">
        <v>0.7</v>
      </c>
      <c r="AD22" s="12">
        <v>0.8</v>
      </c>
      <c r="AE22" s="12">
        <v>0.85</v>
      </c>
      <c r="AF22" s="12">
        <v>0.8</v>
      </c>
      <c r="AG22" s="12">
        <v>0.9</v>
      </c>
      <c r="AH22" s="12">
        <v>1</v>
      </c>
      <c r="AI22" s="12">
        <v>0.79</v>
      </c>
      <c r="AJ22" s="12"/>
      <c r="AK22" s="12">
        <v>0.7</v>
      </c>
      <c r="AL22" s="12">
        <v>0.64</v>
      </c>
      <c r="AM22" s="12">
        <v>0.9</v>
      </c>
      <c r="AN22" s="12">
        <v>2.5</v>
      </c>
      <c r="AO22" s="12">
        <v>0.7</v>
      </c>
      <c r="AP22" s="12">
        <v>0.5</v>
      </c>
      <c r="AQ22" s="12">
        <v>0.67</v>
      </c>
      <c r="AR22" s="12">
        <v>1.29</v>
      </c>
      <c r="AS22" s="12">
        <v>1.26</v>
      </c>
      <c r="AT22" s="12"/>
      <c r="AU22" s="12">
        <v>1.02</v>
      </c>
      <c r="AV22" s="12">
        <v>1.35</v>
      </c>
      <c r="AW22" s="12">
        <v>1.1000000000000001</v>
      </c>
      <c r="AX22" s="12">
        <v>0.56999999999999995</v>
      </c>
      <c r="AY22" s="12">
        <v>1.6</v>
      </c>
      <c r="AZ22" s="12">
        <v>0.8</v>
      </c>
      <c r="BA22" s="12">
        <v>1.1000000000000001</v>
      </c>
      <c r="BB22" s="12">
        <v>1</v>
      </c>
      <c r="BC22" s="12">
        <v>0.8</v>
      </c>
      <c r="BD22" s="12">
        <v>0.50445314489636928</v>
      </c>
      <c r="BE22" s="12">
        <v>0.8</v>
      </c>
      <c r="BF22" s="12">
        <v>0.56999999999999995</v>
      </c>
      <c r="BG22" s="12">
        <v>0.78</v>
      </c>
      <c r="BH22" s="12">
        <v>0.52</v>
      </c>
      <c r="BI22" s="12">
        <v>0.7</v>
      </c>
      <c r="BJ22" s="12">
        <v>0.56999999999999995</v>
      </c>
      <c r="BK22" s="12">
        <v>1.52</v>
      </c>
      <c r="BL22" s="12">
        <v>1.4</v>
      </c>
      <c r="BM22" s="12">
        <v>2</v>
      </c>
      <c r="BN22" s="12">
        <v>0.35</v>
      </c>
      <c r="BO22" s="12">
        <v>0.97</v>
      </c>
      <c r="BP22" s="12">
        <v>1.83</v>
      </c>
      <c r="BQ22" s="12">
        <v>1.39</v>
      </c>
      <c r="BR22" s="12">
        <v>1.33</v>
      </c>
      <c r="BS22" s="12">
        <v>1.75</v>
      </c>
      <c r="BT22" s="12">
        <v>2.0499999999999998</v>
      </c>
      <c r="BU22" s="12">
        <v>1.7</v>
      </c>
      <c r="BV22" s="12">
        <v>1.72</v>
      </c>
      <c r="BW22" s="12">
        <v>0.85</v>
      </c>
      <c r="BX22" s="12">
        <v>1.53</v>
      </c>
      <c r="BY22" s="12">
        <v>2.1</v>
      </c>
      <c r="BZ22" s="12">
        <v>1.42</v>
      </c>
      <c r="CA22" s="12">
        <v>1.69</v>
      </c>
      <c r="CB22" s="12">
        <v>2.97</v>
      </c>
      <c r="CC22" s="12">
        <v>2.37</v>
      </c>
      <c r="CD22" s="12">
        <v>1.8</v>
      </c>
      <c r="CE22" s="12">
        <v>1.98</v>
      </c>
      <c r="CF22" s="12">
        <v>2.41</v>
      </c>
      <c r="CG22" s="12">
        <v>1.54</v>
      </c>
      <c r="CH22" s="12">
        <v>1.76</v>
      </c>
      <c r="CI22" s="12">
        <v>2.12</v>
      </c>
      <c r="CJ22" s="12">
        <v>2.21</v>
      </c>
      <c r="CK22" s="12">
        <v>2.19</v>
      </c>
      <c r="CL22" s="12">
        <v>1.7</v>
      </c>
      <c r="CM22" s="12">
        <v>2</v>
      </c>
      <c r="CN22" s="12">
        <v>2.6</v>
      </c>
      <c r="CO22" s="12"/>
      <c r="CP22" s="12"/>
      <c r="CQ22" s="12">
        <v>1.3</v>
      </c>
      <c r="CR22" s="12">
        <v>2.2000000000000002</v>
      </c>
      <c r="CS22" s="12">
        <v>1.29</v>
      </c>
      <c r="CT22" s="12">
        <v>1.2</v>
      </c>
      <c r="CU22" s="12">
        <v>2.7</v>
      </c>
      <c r="CV22" s="12">
        <v>2.2599999999999998</v>
      </c>
      <c r="CW22" s="12">
        <v>2.0699999999999998</v>
      </c>
      <c r="CX22" s="12">
        <v>2.78</v>
      </c>
      <c r="CY22" s="12">
        <v>2.2599999999999998</v>
      </c>
      <c r="CZ22" s="12">
        <v>1.99</v>
      </c>
      <c r="DA22" s="12">
        <v>1.83</v>
      </c>
      <c r="DB22" s="12">
        <v>1.88</v>
      </c>
      <c r="DC22" s="12">
        <v>2.4</v>
      </c>
      <c r="DD22" s="12">
        <v>2</v>
      </c>
      <c r="DE22" s="12"/>
    </row>
    <row r="26" spans="1:109" ht="18" customHeight="1"/>
    <row r="27" spans="1:109" ht="18" customHeight="1"/>
    <row r="28" spans="1:109" ht="18" customHeight="1"/>
    <row r="29" spans="1:109" ht="18" customHeight="1"/>
    <row r="30" spans="1:109" ht="18" customHeight="1"/>
    <row r="31" spans="1:109" ht="18" customHeight="1"/>
    <row r="32" spans="1:109" ht="18" customHeight="1"/>
    <row r="33" ht="18" customHeight="1"/>
    <row r="34" ht="18" customHeight="1"/>
    <row r="35" ht="18" customHeight="1"/>
    <row r="36" ht="18" customHeight="1"/>
    <row r="37" ht="18" customHeight="1"/>
    <row r="38" ht="18" customHeight="1"/>
    <row r="39" ht="18" customHeight="1"/>
    <row r="40" ht="18" customHeight="1"/>
    <row r="41" ht="18"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67"/>
  <sheetViews>
    <sheetView zoomScale="73" zoomScaleNormal="73" workbookViewId="0">
      <selection activeCell="A171" sqref="A171:XFD171"/>
    </sheetView>
  </sheetViews>
  <sheetFormatPr defaultRowHeight="12.75"/>
  <cols>
    <col min="1" max="1" width="4.140625" style="18" customWidth="1"/>
    <col min="2" max="109" width="2.85546875" style="18" customWidth="1"/>
    <col min="110" max="110" width="3.140625" style="18" customWidth="1"/>
    <col min="111" max="16384" width="9.140625" style="18"/>
  </cols>
  <sheetData>
    <row r="1" spans="1:110">
      <c r="A1" s="17" t="s">
        <v>45</v>
      </c>
    </row>
    <row r="2" spans="1:110" ht="30.75" customHeight="1">
      <c r="A2" s="18" t="s">
        <v>53</v>
      </c>
      <c r="B2" s="19">
        <v>1905</v>
      </c>
      <c r="C2" s="19">
        <v>1906</v>
      </c>
      <c r="D2" s="19">
        <v>1907</v>
      </c>
      <c r="E2" s="19">
        <v>1908</v>
      </c>
      <c r="F2" s="19">
        <v>1909</v>
      </c>
      <c r="G2" s="19">
        <v>1910</v>
      </c>
      <c r="H2" s="19">
        <v>1911</v>
      </c>
      <c r="I2" s="19">
        <v>1912</v>
      </c>
      <c r="J2" s="19">
        <v>1913</v>
      </c>
      <c r="K2" s="19">
        <v>1914</v>
      </c>
      <c r="L2" s="19">
        <v>1915</v>
      </c>
      <c r="M2" s="19">
        <v>1916</v>
      </c>
      <c r="N2" s="19">
        <v>1917</v>
      </c>
      <c r="O2" s="19">
        <v>1918</v>
      </c>
      <c r="P2" s="19">
        <v>1919</v>
      </c>
      <c r="Q2" s="19">
        <v>1920</v>
      </c>
      <c r="R2" s="19">
        <v>1921</v>
      </c>
      <c r="S2" s="19">
        <v>1922</v>
      </c>
      <c r="T2" s="19">
        <v>1923</v>
      </c>
      <c r="U2" s="19">
        <v>1924</v>
      </c>
      <c r="V2" s="19">
        <v>1925</v>
      </c>
      <c r="W2" s="19">
        <v>1926</v>
      </c>
      <c r="X2" s="19">
        <v>1927</v>
      </c>
      <c r="Y2" s="19">
        <v>1928</v>
      </c>
      <c r="Z2" s="19">
        <v>1929</v>
      </c>
      <c r="AA2" s="19">
        <v>1930</v>
      </c>
      <c r="AB2" s="19">
        <v>1931</v>
      </c>
      <c r="AC2" s="19">
        <v>1932</v>
      </c>
      <c r="AD2" s="19">
        <v>1933</v>
      </c>
      <c r="AE2" s="19">
        <v>1934</v>
      </c>
      <c r="AF2" s="19">
        <v>1935</v>
      </c>
      <c r="AG2" s="19">
        <v>1936</v>
      </c>
      <c r="AH2" s="19">
        <v>1937</v>
      </c>
      <c r="AI2" s="19">
        <v>1938</v>
      </c>
      <c r="AJ2" s="19">
        <v>1939</v>
      </c>
      <c r="AK2" s="19">
        <v>1940</v>
      </c>
      <c r="AL2" s="19">
        <v>1941</v>
      </c>
      <c r="AM2" s="19">
        <v>1942</v>
      </c>
      <c r="AN2" s="19">
        <v>1943</v>
      </c>
      <c r="AO2" s="19">
        <v>1944</v>
      </c>
      <c r="AP2" s="19">
        <v>1945</v>
      </c>
      <c r="AQ2" s="19">
        <v>1946</v>
      </c>
      <c r="AR2" s="19">
        <v>1947</v>
      </c>
      <c r="AS2" s="19">
        <v>1948</v>
      </c>
      <c r="AT2" s="19">
        <v>1949</v>
      </c>
      <c r="AU2" s="19">
        <v>1950</v>
      </c>
      <c r="AV2" s="19">
        <v>1951</v>
      </c>
      <c r="AW2" s="19">
        <v>1952</v>
      </c>
      <c r="AX2" s="19">
        <v>1953</v>
      </c>
      <c r="AY2" s="19">
        <v>1954</v>
      </c>
      <c r="AZ2" s="19">
        <v>1955</v>
      </c>
      <c r="BA2" s="19">
        <v>1956</v>
      </c>
      <c r="BB2" s="19">
        <v>1957</v>
      </c>
      <c r="BC2" s="19">
        <v>1958</v>
      </c>
      <c r="BD2" s="19">
        <v>1959</v>
      </c>
      <c r="BE2" s="19">
        <v>1960</v>
      </c>
      <c r="BF2" s="19">
        <v>1961</v>
      </c>
      <c r="BG2" s="19">
        <v>1962</v>
      </c>
      <c r="BH2" s="19">
        <v>1963</v>
      </c>
      <c r="BI2" s="19">
        <v>1964</v>
      </c>
      <c r="BJ2" s="19">
        <v>1965</v>
      </c>
      <c r="BK2" s="19">
        <v>1966</v>
      </c>
      <c r="BL2" s="19">
        <v>1967</v>
      </c>
      <c r="BM2" s="19">
        <v>1968</v>
      </c>
      <c r="BN2" s="19">
        <v>1969</v>
      </c>
      <c r="BO2" s="19">
        <v>1970</v>
      </c>
      <c r="BP2" s="19">
        <v>1971</v>
      </c>
      <c r="BQ2" s="19">
        <v>1972</v>
      </c>
      <c r="BR2" s="19">
        <v>1973</v>
      </c>
      <c r="BS2" s="19">
        <v>1974</v>
      </c>
      <c r="BT2" s="19">
        <v>1975</v>
      </c>
      <c r="BU2" s="19">
        <v>1976</v>
      </c>
      <c r="BV2" s="19">
        <v>1977</v>
      </c>
      <c r="BW2" s="19">
        <v>1978</v>
      </c>
      <c r="BX2" s="19">
        <v>1979</v>
      </c>
      <c r="BY2" s="19">
        <v>1980</v>
      </c>
      <c r="BZ2" s="19">
        <v>1981</v>
      </c>
      <c r="CA2" s="19">
        <v>1982</v>
      </c>
      <c r="CB2" s="19">
        <v>1983</v>
      </c>
      <c r="CC2" s="19">
        <v>1984</v>
      </c>
      <c r="CD2" s="19">
        <v>1985</v>
      </c>
      <c r="CE2" s="19">
        <v>1986</v>
      </c>
      <c r="CF2" s="19">
        <v>1987</v>
      </c>
      <c r="CG2" s="19">
        <v>1988</v>
      </c>
      <c r="CH2" s="19">
        <v>1989</v>
      </c>
      <c r="CI2" s="19">
        <v>1990</v>
      </c>
      <c r="CJ2" s="19">
        <v>1991</v>
      </c>
      <c r="CK2" s="19">
        <v>1992</v>
      </c>
      <c r="CL2" s="19">
        <v>1993</v>
      </c>
      <c r="CM2" s="19">
        <v>1994</v>
      </c>
      <c r="CN2" s="19">
        <v>1995</v>
      </c>
      <c r="CO2" s="19">
        <v>1996</v>
      </c>
      <c r="CP2" s="19">
        <v>1997</v>
      </c>
      <c r="CQ2" s="19">
        <v>1998</v>
      </c>
      <c r="CR2" s="19">
        <v>1999</v>
      </c>
      <c r="CS2" s="19">
        <v>2000</v>
      </c>
      <c r="CT2" s="19">
        <v>2001</v>
      </c>
      <c r="CU2" s="19">
        <v>2002</v>
      </c>
      <c r="CV2" s="19">
        <v>2003</v>
      </c>
      <c r="CW2" s="19">
        <v>2004</v>
      </c>
      <c r="CX2" s="19">
        <v>2005</v>
      </c>
      <c r="CY2" s="19">
        <v>2006</v>
      </c>
      <c r="CZ2" s="19">
        <v>2007</v>
      </c>
      <c r="DA2" s="19">
        <v>2008</v>
      </c>
      <c r="DB2" s="19">
        <v>2009</v>
      </c>
      <c r="DC2" s="19">
        <v>2010</v>
      </c>
      <c r="DD2" s="19">
        <v>2011</v>
      </c>
      <c r="DE2" s="19">
        <v>2012</v>
      </c>
      <c r="DF2" s="18" t="s">
        <v>46</v>
      </c>
    </row>
    <row r="3" spans="1:110">
      <c r="A3" s="18">
        <v>1</v>
      </c>
      <c r="B3" s="14"/>
      <c r="C3" s="14"/>
      <c r="D3" s="14"/>
      <c r="E3" s="14"/>
      <c r="F3" s="14"/>
      <c r="G3" s="14"/>
      <c r="H3" s="14"/>
      <c r="I3" s="14"/>
      <c r="J3" s="14"/>
      <c r="K3" s="14"/>
      <c r="L3" s="14"/>
      <c r="M3" s="14"/>
      <c r="N3" s="14"/>
      <c r="O3" s="14"/>
      <c r="P3" s="14"/>
      <c r="Q3" s="14"/>
      <c r="R3" s="14"/>
      <c r="S3" s="14"/>
      <c r="T3" s="14">
        <v>35</v>
      </c>
      <c r="U3" s="14">
        <v>36</v>
      </c>
      <c r="V3" s="14">
        <v>34</v>
      </c>
      <c r="W3" s="14">
        <v>34</v>
      </c>
      <c r="X3" s="14"/>
      <c r="Y3" s="14"/>
      <c r="Z3" s="14"/>
      <c r="AA3" s="14">
        <v>37</v>
      </c>
      <c r="AB3" s="14">
        <v>34</v>
      </c>
      <c r="AC3" s="14">
        <v>43</v>
      </c>
      <c r="AD3" s="14">
        <v>40</v>
      </c>
      <c r="AE3" s="14">
        <v>36</v>
      </c>
      <c r="AF3" s="14">
        <v>35</v>
      </c>
      <c r="AG3" s="14">
        <v>35</v>
      </c>
      <c r="AH3" s="14">
        <v>44</v>
      </c>
      <c r="AI3" s="14">
        <v>38</v>
      </c>
      <c r="AJ3" s="14">
        <v>38</v>
      </c>
      <c r="AK3" s="14">
        <v>34</v>
      </c>
      <c r="AL3" s="14">
        <v>40</v>
      </c>
      <c r="AM3" s="14">
        <v>40</v>
      </c>
      <c r="AN3" s="14">
        <v>40</v>
      </c>
      <c r="AO3" s="14">
        <v>36</v>
      </c>
      <c r="AP3" s="14">
        <v>34</v>
      </c>
      <c r="AQ3" s="14">
        <v>32</v>
      </c>
      <c r="AR3" s="14">
        <v>35</v>
      </c>
      <c r="AS3" s="14">
        <v>33</v>
      </c>
      <c r="AT3" s="14"/>
      <c r="AU3" s="14">
        <v>37</v>
      </c>
      <c r="AV3" s="14">
        <v>37</v>
      </c>
      <c r="AW3" s="14">
        <v>37</v>
      </c>
      <c r="AX3" s="14">
        <v>38</v>
      </c>
      <c r="AY3" s="14">
        <v>35</v>
      </c>
      <c r="AZ3" s="14">
        <v>38</v>
      </c>
      <c r="BA3" s="14">
        <v>34</v>
      </c>
      <c r="BB3" s="14">
        <v>37</v>
      </c>
      <c r="BC3" s="14">
        <v>35</v>
      </c>
      <c r="BD3" s="14">
        <v>32</v>
      </c>
      <c r="BE3" s="14">
        <v>39</v>
      </c>
      <c r="BF3" s="14">
        <v>34</v>
      </c>
      <c r="BG3" s="14">
        <v>36</v>
      </c>
      <c r="BH3" s="14">
        <v>34</v>
      </c>
      <c r="BI3" s="14">
        <v>38</v>
      </c>
      <c r="BJ3" s="14">
        <v>41</v>
      </c>
      <c r="BK3" s="14">
        <v>42</v>
      </c>
      <c r="BL3" s="14">
        <v>43</v>
      </c>
      <c r="BM3" s="14">
        <v>38</v>
      </c>
      <c r="BN3" s="14">
        <v>36</v>
      </c>
      <c r="BO3" s="14">
        <v>37</v>
      </c>
      <c r="BP3" s="14">
        <v>38</v>
      </c>
      <c r="BQ3" s="14">
        <v>43</v>
      </c>
      <c r="BR3" s="14">
        <v>43</v>
      </c>
      <c r="BS3" s="14">
        <v>46</v>
      </c>
      <c r="BT3" s="14">
        <v>45</v>
      </c>
      <c r="BU3" s="14">
        <v>40</v>
      </c>
      <c r="BV3" s="14">
        <v>38</v>
      </c>
      <c r="BW3" s="14">
        <v>41</v>
      </c>
      <c r="BX3" s="14">
        <v>39</v>
      </c>
      <c r="BY3" s="14">
        <v>42</v>
      </c>
      <c r="BZ3" s="14">
        <v>39</v>
      </c>
      <c r="CA3" s="14">
        <v>41</v>
      </c>
      <c r="CB3" s="14">
        <v>44</v>
      </c>
      <c r="CC3" s="14">
        <v>39</v>
      </c>
      <c r="CD3" s="14">
        <v>43</v>
      </c>
      <c r="CE3" s="14">
        <v>42</v>
      </c>
      <c r="CF3" s="14">
        <v>36</v>
      </c>
      <c r="CG3" s="14">
        <v>36</v>
      </c>
      <c r="CH3" s="14">
        <v>41</v>
      </c>
      <c r="CI3" s="14">
        <v>40</v>
      </c>
      <c r="CJ3" s="14">
        <v>41</v>
      </c>
      <c r="CK3" s="14">
        <v>40</v>
      </c>
      <c r="CL3" s="14">
        <v>41</v>
      </c>
      <c r="CM3" s="14">
        <v>38</v>
      </c>
      <c r="CN3" s="14">
        <v>41</v>
      </c>
      <c r="CO3" s="14">
        <v>40</v>
      </c>
      <c r="CP3" s="14">
        <v>51</v>
      </c>
      <c r="CQ3" s="14">
        <v>45</v>
      </c>
      <c r="CR3" s="14">
        <v>45</v>
      </c>
      <c r="CS3" s="14">
        <v>47</v>
      </c>
      <c r="CT3" s="14">
        <v>40</v>
      </c>
      <c r="CU3" s="14">
        <v>45</v>
      </c>
      <c r="CV3" s="14">
        <v>38</v>
      </c>
      <c r="CW3" s="14">
        <v>34</v>
      </c>
      <c r="CX3" s="14">
        <v>44</v>
      </c>
      <c r="CY3" s="14">
        <v>48</v>
      </c>
      <c r="CZ3" s="14">
        <v>45</v>
      </c>
      <c r="DA3" s="14">
        <v>53</v>
      </c>
      <c r="DB3" s="14">
        <v>45</v>
      </c>
      <c r="DC3" s="14">
        <v>45</v>
      </c>
      <c r="DD3" s="14">
        <v>47</v>
      </c>
      <c r="DE3" s="14"/>
      <c r="DF3" s="14">
        <f>AVERAGE(B3:DE3)</f>
        <v>39.411764705882355</v>
      </c>
    </row>
    <row r="4" spans="1:110">
      <c r="A4" s="18">
        <v>2</v>
      </c>
      <c r="B4" s="14"/>
      <c r="C4" s="14"/>
      <c r="D4" s="14"/>
      <c r="E4" s="14"/>
      <c r="F4" s="14"/>
      <c r="G4" s="14"/>
      <c r="H4" s="14"/>
      <c r="I4" s="14"/>
      <c r="J4" s="14"/>
      <c r="K4" s="14"/>
      <c r="L4" s="14"/>
      <c r="M4" s="14"/>
      <c r="N4" s="14"/>
      <c r="O4" s="14"/>
      <c r="P4" s="14"/>
      <c r="Q4" s="14"/>
      <c r="R4" s="14"/>
      <c r="S4" s="14"/>
      <c r="T4" s="14">
        <v>34</v>
      </c>
      <c r="U4" s="14">
        <v>35</v>
      </c>
      <c r="V4" s="14">
        <v>35</v>
      </c>
      <c r="W4" s="14">
        <v>34</v>
      </c>
      <c r="X4" s="14"/>
      <c r="Y4" s="14"/>
      <c r="Z4" s="14"/>
      <c r="AA4" s="14">
        <v>37</v>
      </c>
      <c r="AB4" s="14">
        <v>37</v>
      </c>
      <c r="AC4" s="14">
        <v>40</v>
      </c>
      <c r="AD4" s="14">
        <v>36</v>
      </c>
      <c r="AE4" s="14">
        <v>32</v>
      </c>
      <c r="AF4" s="14">
        <v>36</v>
      </c>
      <c r="AG4" s="14">
        <v>33</v>
      </c>
      <c r="AH4" s="14">
        <v>40</v>
      </c>
      <c r="AI4" s="14">
        <v>41</v>
      </c>
      <c r="AJ4" s="14">
        <v>41</v>
      </c>
      <c r="AK4" s="14">
        <v>41</v>
      </c>
      <c r="AL4" s="14">
        <v>37</v>
      </c>
      <c r="AM4" s="14">
        <v>38</v>
      </c>
      <c r="AN4" s="14">
        <v>40</v>
      </c>
      <c r="AO4" s="14">
        <v>36</v>
      </c>
      <c r="AP4" s="14">
        <v>36</v>
      </c>
      <c r="AQ4" s="14">
        <v>32</v>
      </c>
      <c r="AR4" s="14">
        <v>37</v>
      </c>
      <c r="AS4" s="14">
        <v>37</v>
      </c>
      <c r="AT4" s="14"/>
      <c r="AU4" s="14">
        <v>38</v>
      </c>
      <c r="AV4" s="14">
        <v>36</v>
      </c>
      <c r="AW4" s="14">
        <v>39</v>
      </c>
      <c r="AX4" s="14">
        <v>39</v>
      </c>
      <c r="AY4" s="14">
        <v>39</v>
      </c>
      <c r="AZ4" s="14">
        <v>36</v>
      </c>
      <c r="BA4" s="14">
        <v>40</v>
      </c>
      <c r="BB4" s="14">
        <v>43</v>
      </c>
      <c r="BC4" s="14">
        <v>35</v>
      </c>
      <c r="BD4" s="14">
        <v>36</v>
      </c>
      <c r="BE4" s="14">
        <v>40</v>
      </c>
      <c r="BF4" s="14">
        <v>37</v>
      </c>
      <c r="BG4" s="14">
        <v>39</v>
      </c>
      <c r="BH4" s="14">
        <v>33</v>
      </c>
      <c r="BI4" s="14">
        <v>38</v>
      </c>
      <c r="BJ4" s="14">
        <v>42</v>
      </c>
      <c r="BK4" s="14">
        <v>39</v>
      </c>
      <c r="BL4" s="14">
        <v>42</v>
      </c>
      <c r="BM4" s="14">
        <v>37</v>
      </c>
      <c r="BN4" s="14">
        <v>40</v>
      </c>
      <c r="BO4" s="14">
        <v>40</v>
      </c>
      <c r="BP4" s="14">
        <v>41</v>
      </c>
      <c r="BQ4" s="14">
        <v>40</v>
      </c>
      <c r="BR4" s="14">
        <v>42</v>
      </c>
      <c r="BS4" s="14">
        <v>47</v>
      </c>
      <c r="BT4" s="14">
        <v>46</v>
      </c>
      <c r="BU4" s="14">
        <v>47</v>
      </c>
      <c r="BV4" s="14">
        <v>41</v>
      </c>
      <c r="BW4" s="14">
        <v>42</v>
      </c>
      <c r="BX4" s="14">
        <v>37</v>
      </c>
      <c r="BY4" s="14">
        <v>42</v>
      </c>
      <c r="BZ4" s="14">
        <v>44</v>
      </c>
      <c r="CA4" s="14">
        <v>45</v>
      </c>
      <c r="CB4" s="14">
        <v>44</v>
      </c>
      <c r="CC4" s="14">
        <v>46</v>
      </c>
      <c r="CD4" s="14">
        <v>43</v>
      </c>
      <c r="CE4" s="14">
        <v>43</v>
      </c>
      <c r="CF4" s="14">
        <v>44</v>
      </c>
      <c r="CG4" s="14">
        <v>40</v>
      </c>
      <c r="CH4" s="14">
        <v>43</v>
      </c>
      <c r="CI4" s="14">
        <v>46</v>
      </c>
      <c r="CJ4" s="14">
        <v>42</v>
      </c>
      <c r="CK4" s="14">
        <v>40</v>
      </c>
      <c r="CL4" s="14">
        <v>38</v>
      </c>
      <c r="CM4" s="14">
        <v>40</v>
      </c>
      <c r="CN4" s="14">
        <v>38</v>
      </c>
      <c r="CO4" s="14">
        <v>46</v>
      </c>
      <c r="CP4" s="14">
        <v>48</v>
      </c>
      <c r="CQ4" s="14">
        <v>46</v>
      </c>
      <c r="CR4" s="14">
        <v>53</v>
      </c>
      <c r="CS4" s="14">
        <v>45</v>
      </c>
      <c r="CT4" s="14">
        <v>45</v>
      </c>
      <c r="CU4" s="14">
        <v>45</v>
      </c>
      <c r="CV4" s="14">
        <v>39</v>
      </c>
      <c r="CW4" s="14">
        <v>39</v>
      </c>
      <c r="CX4" s="14">
        <v>48</v>
      </c>
      <c r="CY4" s="14">
        <v>48</v>
      </c>
      <c r="CZ4" s="14">
        <v>39</v>
      </c>
      <c r="DA4" s="14">
        <v>54</v>
      </c>
      <c r="DB4" s="14">
        <v>46</v>
      </c>
      <c r="DC4" s="14">
        <v>46</v>
      </c>
      <c r="DD4" s="14">
        <v>52</v>
      </c>
      <c r="DE4" s="14"/>
      <c r="DF4" s="14">
        <f t="shared" ref="DF4:DF14" si="0">AVERAGE(B4:DE4)</f>
        <v>40.623529411764707</v>
      </c>
    </row>
    <row r="5" spans="1:110">
      <c r="A5" s="18">
        <v>3</v>
      </c>
      <c r="B5" s="14"/>
      <c r="C5" s="14"/>
      <c r="D5" s="14"/>
      <c r="E5" s="14"/>
      <c r="F5" s="14"/>
      <c r="G5" s="14"/>
      <c r="H5" s="14"/>
      <c r="I5" s="14"/>
      <c r="J5" s="14"/>
      <c r="K5" s="14"/>
      <c r="L5" s="14"/>
      <c r="M5" s="14"/>
      <c r="N5" s="14"/>
      <c r="O5" s="14"/>
      <c r="P5" s="14"/>
      <c r="Q5" s="14"/>
      <c r="R5" s="14"/>
      <c r="S5" s="14"/>
      <c r="T5" s="14">
        <v>41</v>
      </c>
      <c r="U5" s="14">
        <v>40</v>
      </c>
      <c r="V5" s="14">
        <v>45</v>
      </c>
      <c r="W5" s="14">
        <v>38</v>
      </c>
      <c r="X5" s="14"/>
      <c r="Y5" s="14"/>
      <c r="Z5" s="14"/>
      <c r="AA5" s="14">
        <v>41</v>
      </c>
      <c r="AB5" s="14">
        <v>43</v>
      </c>
      <c r="AC5" s="14">
        <v>40</v>
      </c>
      <c r="AD5" s="14">
        <v>41</v>
      </c>
      <c r="AE5" s="14">
        <v>38</v>
      </c>
      <c r="AF5" s="14">
        <v>47</v>
      </c>
      <c r="AG5" s="14">
        <v>44</v>
      </c>
      <c r="AH5" s="14">
        <v>44</v>
      </c>
      <c r="AI5" s="14">
        <v>47</v>
      </c>
      <c r="AJ5" s="14">
        <v>47</v>
      </c>
      <c r="AK5" s="14">
        <v>48</v>
      </c>
      <c r="AL5" s="14">
        <v>41</v>
      </c>
      <c r="AM5" s="14">
        <v>47</v>
      </c>
      <c r="AN5" s="14">
        <v>45</v>
      </c>
      <c r="AO5" s="14">
        <v>43</v>
      </c>
      <c r="AP5" s="14">
        <v>51</v>
      </c>
      <c r="AQ5" s="14">
        <v>39</v>
      </c>
      <c r="AR5" s="14">
        <v>40</v>
      </c>
      <c r="AS5" s="14">
        <v>47</v>
      </c>
      <c r="AT5" s="14"/>
      <c r="AU5" s="14">
        <v>38</v>
      </c>
      <c r="AV5" s="14">
        <v>43</v>
      </c>
      <c r="AW5" s="14">
        <v>40</v>
      </c>
      <c r="AX5" s="14">
        <v>40</v>
      </c>
      <c r="AY5" s="14">
        <v>42</v>
      </c>
      <c r="AZ5" s="14">
        <v>48</v>
      </c>
      <c r="BA5" s="14">
        <v>45</v>
      </c>
      <c r="BB5" s="14">
        <v>48</v>
      </c>
      <c r="BC5" s="14">
        <v>41</v>
      </c>
      <c r="BD5" s="14">
        <v>43</v>
      </c>
      <c r="BE5" s="14">
        <v>39</v>
      </c>
      <c r="BF5" s="14">
        <v>48</v>
      </c>
      <c r="BG5" s="14">
        <v>45</v>
      </c>
      <c r="BH5" s="14">
        <v>42</v>
      </c>
      <c r="BI5" s="14">
        <v>47</v>
      </c>
      <c r="BJ5" s="14">
        <v>47</v>
      </c>
      <c r="BK5" s="14">
        <v>50</v>
      </c>
      <c r="BL5" s="14">
        <v>48</v>
      </c>
      <c r="BM5" s="14">
        <v>47</v>
      </c>
      <c r="BN5" s="14">
        <v>48</v>
      </c>
      <c r="BO5" s="14">
        <v>49</v>
      </c>
      <c r="BP5" s="14">
        <v>50</v>
      </c>
      <c r="BQ5" s="14">
        <v>47</v>
      </c>
      <c r="BR5" s="14">
        <v>52</v>
      </c>
      <c r="BS5" s="14">
        <v>53</v>
      </c>
      <c r="BT5" s="14">
        <v>51</v>
      </c>
      <c r="BU5" s="14">
        <v>55</v>
      </c>
      <c r="BV5" s="14">
        <v>53</v>
      </c>
      <c r="BW5" s="14">
        <v>50</v>
      </c>
      <c r="BX5" s="14">
        <v>51</v>
      </c>
      <c r="BY5" s="14">
        <v>46</v>
      </c>
      <c r="BZ5" s="14">
        <v>50</v>
      </c>
      <c r="CA5" s="14">
        <v>50</v>
      </c>
      <c r="CB5" s="14">
        <v>51</v>
      </c>
      <c r="CC5" s="14">
        <v>48</v>
      </c>
      <c r="CD5" s="14">
        <v>54</v>
      </c>
      <c r="CE5" s="14">
        <v>51</v>
      </c>
      <c r="CF5" s="14">
        <v>59</v>
      </c>
      <c r="CG5" s="14">
        <v>50</v>
      </c>
      <c r="CH5" s="14">
        <v>47</v>
      </c>
      <c r="CI5" s="14">
        <v>53</v>
      </c>
      <c r="CJ5" s="14">
        <v>48</v>
      </c>
      <c r="CK5" s="14">
        <v>44</v>
      </c>
      <c r="CL5" s="14">
        <v>41</v>
      </c>
      <c r="CM5" s="14">
        <v>44</v>
      </c>
      <c r="CN5" s="14">
        <v>52</v>
      </c>
      <c r="CO5" s="14">
        <v>54</v>
      </c>
      <c r="CP5" s="14">
        <v>52</v>
      </c>
      <c r="CQ5" s="14">
        <v>50</v>
      </c>
      <c r="CR5" s="14">
        <v>55</v>
      </c>
      <c r="CS5" s="14">
        <v>56</v>
      </c>
      <c r="CT5" s="14">
        <v>48</v>
      </c>
      <c r="CU5" s="14">
        <v>53</v>
      </c>
      <c r="CV5" s="14">
        <v>46</v>
      </c>
      <c r="CW5" s="14">
        <v>49</v>
      </c>
      <c r="CX5" s="14">
        <v>60</v>
      </c>
      <c r="CY5" s="14">
        <v>59</v>
      </c>
      <c r="CZ5" s="14">
        <v>50</v>
      </c>
      <c r="DA5" s="14">
        <v>58</v>
      </c>
      <c r="DB5" s="14">
        <v>52</v>
      </c>
      <c r="DC5" s="14">
        <v>54</v>
      </c>
      <c r="DD5" s="14">
        <v>57</v>
      </c>
      <c r="DE5" s="14"/>
      <c r="DF5" s="14">
        <f t="shared" si="0"/>
        <v>47.505882352941178</v>
      </c>
    </row>
    <row r="6" spans="1:110">
      <c r="A6" s="20">
        <v>4</v>
      </c>
      <c r="B6" s="15"/>
      <c r="C6" s="15"/>
      <c r="D6" s="15"/>
      <c r="E6" s="15"/>
      <c r="F6" s="15"/>
      <c r="G6" s="15"/>
      <c r="H6" s="15"/>
      <c r="I6" s="15"/>
      <c r="J6" s="15"/>
      <c r="K6" s="15"/>
      <c r="L6" s="15"/>
      <c r="M6" s="15"/>
      <c r="N6" s="15"/>
      <c r="O6" s="15"/>
      <c r="P6" s="15"/>
      <c r="Q6" s="15"/>
      <c r="R6" s="15"/>
      <c r="S6" s="15"/>
      <c r="T6" s="15">
        <v>52</v>
      </c>
      <c r="U6" s="15">
        <v>51</v>
      </c>
      <c r="V6" s="15">
        <v>56</v>
      </c>
      <c r="W6" s="15">
        <v>50</v>
      </c>
      <c r="X6" s="15"/>
      <c r="Y6" s="15"/>
      <c r="Z6" s="15"/>
      <c r="AA6" s="15">
        <v>52</v>
      </c>
      <c r="AB6" s="15">
        <v>52</v>
      </c>
      <c r="AC6" s="15">
        <v>52</v>
      </c>
      <c r="AD6" s="15">
        <v>54</v>
      </c>
      <c r="AE6" s="15">
        <v>54</v>
      </c>
      <c r="AF6" s="15">
        <v>52</v>
      </c>
      <c r="AG6" s="15">
        <v>53</v>
      </c>
      <c r="AH6" s="15">
        <v>55</v>
      </c>
      <c r="AI6" s="15">
        <v>56</v>
      </c>
      <c r="AJ6" s="15">
        <v>54</v>
      </c>
      <c r="AK6" s="15">
        <v>63</v>
      </c>
      <c r="AL6" s="15">
        <v>58</v>
      </c>
      <c r="AM6" s="15">
        <v>55</v>
      </c>
      <c r="AN6" s="15">
        <v>53</v>
      </c>
      <c r="AO6" s="15">
        <v>52</v>
      </c>
      <c r="AP6" s="15">
        <v>63</v>
      </c>
      <c r="AQ6" s="15">
        <v>45</v>
      </c>
      <c r="AR6" s="15">
        <v>51</v>
      </c>
      <c r="AS6" s="15">
        <v>54</v>
      </c>
      <c r="AT6" s="15"/>
      <c r="AU6" s="15">
        <v>48</v>
      </c>
      <c r="AV6" s="15">
        <v>50</v>
      </c>
      <c r="AW6" s="15">
        <v>50</v>
      </c>
      <c r="AX6" s="15">
        <v>53</v>
      </c>
      <c r="AY6" s="15">
        <v>53</v>
      </c>
      <c r="AZ6" s="15">
        <v>58</v>
      </c>
      <c r="BA6" s="15">
        <v>54</v>
      </c>
      <c r="BB6" s="15">
        <v>59</v>
      </c>
      <c r="BC6" s="15">
        <v>56</v>
      </c>
      <c r="BD6" s="15">
        <v>55</v>
      </c>
      <c r="BE6" s="15">
        <v>74</v>
      </c>
      <c r="BF6" s="15">
        <v>53</v>
      </c>
      <c r="BG6" s="15">
        <v>56</v>
      </c>
      <c r="BH6" s="15">
        <v>59</v>
      </c>
      <c r="BI6" s="15">
        <v>54</v>
      </c>
      <c r="BJ6" s="15">
        <v>57</v>
      </c>
      <c r="BK6" s="15">
        <v>58</v>
      </c>
      <c r="BL6" s="15">
        <v>61</v>
      </c>
      <c r="BM6" s="15">
        <v>63</v>
      </c>
      <c r="BN6" s="15">
        <v>61</v>
      </c>
      <c r="BO6" s="15">
        <v>54</v>
      </c>
      <c r="BP6" s="15">
        <v>63</v>
      </c>
      <c r="BQ6" s="15">
        <v>57</v>
      </c>
      <c r="BR6" s="15">
        <v>57</v>
      </c>
      <c r="BS6" s="15">
        <v>59</v>
      </c>
      <c r="BT6" s="15">
        <v>59</v>
      </c>
      <c r="BU6" s="15">
        <v>64</v>
      </c>
      <c r="BV6" s="15">
        <v>64</v>
      </c>
      <c r="BW6" s="15">
        <v>63</v>
      </c>
      <c r="BX6" s="15">
        <v>59</v>
      </c>
      <c r="BY6" s="15">
        <v>58</v>
      </c>
      <c r="BZ6" s="15">
        <v>63</v>
      </c>
      <c r="CA6" s="15">
        <v>59</v>
      </c>
      <c r="CB6" s="15">
        <v>58</v>
      </c>
      <c r="CC6" s="15">
        <v>57</v>
      </c>
      <c r="CD6" s="15">
        <v>66</v>
      </c>
      <c r="CE6" s="15">
        <v>61</v>
      </c>
      <c r="CF6" s="15">
        <v>69</v>
      </c>
      <c r="CG6" s="15">
        <v>59</v>
      </c>
      <c r="CH6" s="15">
        <v>58</v>
      </c>
      <c r="CI6" s="15">
        <v>57</v>
      </c>
      <c r="CJ6" s="15">
        <v>57</v>
      </c>
      <c r="CK6" s="15">
        <v>55</v>
      </c>
      <c r="CL6" s="15">
        <v>54</v>
      </c>
      <c r="CM6" s="15">
        <v>59</v>
      </c>
      <c r="CN6" s="15">
        <v>59</v>
      </c>
      <c r="CO6" s="15">
        <v>62</v>
      </c>
      <c r="CP6" s="15">
        <v>59</v>
      </c>
      <c r="CQ6" s="15">
        <v>62</v>
      </c>
      <c r="CR6" s="15">
        <v>65</v>
      </c>
      <c r="CS6" s="15">
        <v>62</v>
      </c>
      <c r="CT6" s="15">
        <v>58</v>
      </c>
      <c r="CU6" s="15">
        <v>65</v>
      </c>
      <c r="CV6" s="15">
        <v>55</v>
      </c>
      <c r="CW6" s="15">
        <v>54</v>
      </c>
      <c r="CX6" s="15">
        <v>66</v>
      </c>
      <c r="CY6" s="15">
        <v>66</v>
      </c>
      <c r="CZ6" s="15">
        <v>55</v>
      </c>
      <c r="DA6" s="15">
        <v>64</v>
      </c>
      <c r="DB6" s="15">
        <v>59</v>
      </c>
      <c r="DC6" s="15">
        <v>65</v>
      </c>
      <c r="DD6" s="15">
        <v>61</v>
      </c>
      <c r="DE6" s="15"/>
      <c r="DF6" s="15">
        <f t="shared" si="0"/>
        <v>57.588235294117645</v>
      </c>
    </row>
    <row r="7" spans="1:110">
      <c r="A7" s="22">
        <v>5</v>
      </c>
      <c r="B7" s="23"/>
      <c r="C7" s="23"/>
      <c r="D7" s="23"/>
      <c r="E7" s="23"/>
      <c r="F7" s="23"/>
      <c r="G7" s="23"/>
      <c r="H7" s="23"/>
      <c r="I7" s="23"/>
      <c r="J7" s="23"/>
      <c r="K7" s="23"/>
      <c r="L7" s="23"/>
      <c r="M7" s="23"/>
      <c r="N7" s="23"/>
      <c r="O7" s="23"/>
      <c r="P7" s="23"/>
      <c r="Q7" s="23"/>
      <c r="R7" s="23"/>
      <c r="S7" s="23"/>
      <c r="T7" s="23">
        <v>64</v>
      </c>
      <c r="U7" s="23">
        <v>61</v>
      </c>
      <c r="V7" s="23">
        <v>63</v>
      </c>
      <c r="W7" s="23">
        <v>65</v>
      </c>
      <c r="X7" s="23"/>
      <c r="Y7" s="23"/>
      <c r="Z7" s="23"/>
      <c r="AA7" s="23">
        <v>69</v>
      </c>
      <c r="AB7" s="23">
        <v>62</v>
      </c>
      <c r="AC7" s="23"/>
      <c r="AD7" s="23">
        <v>65</v>
      </c>
      <c r="AE7" s="23">
        <v>67</v>
      </c>
      <c r="AF7" s="23">
        <v>64</v>
      </c>
      <c r="AG7" s="23">
        <v>67</v>
      </c>
      <c r="AH7" s="23">
        <v>64</v>
      </c>
      <c r="AI7" s="23">
        <v>65</v>
      </c>
      <c r="AJ7" s="23">
        <v>67</v>
      </c>
      <c r="AK7" s="23">
        <v>73</v>
      </c>
      <c r="AL7" s="23">
        <v>69</v>
      </c>
      <c r="AM7" s="23">
        <v>68</v>
      </c>
      <c r="AN7" s="23">
        <v>65</v>
      </c>
      <c r="AO7" s="23">
        <v>68</v>
      </c>
      <c r="AP7" s="23">
        <v>64</v>
      </c>
      <c r="AQ7" s="23">
        <v>52</v>
      </c>
      <c r="AR7" s="23">
        <v>64</v>
      </c>
      <c r="AS7" s="23">
        <v>65</v>
      </c>
      <c r="AT7" s="23"/>
      <c r="AU7" s="23">
        <v>61</v>
      </c>
      <c r="AV7" s="23">
        <v>63</v>
      </c>
      <c r="AW7" s="23">
        <v>61</v>
      </c>
      <c r="AX7" s="23">
        <v>64</v>
      </c>
      <c r="AY7" s="23">
        <v>66</v>
      </c>
      <c r="AZ7" s="23">
        <v>71</v>
      </c>
      <c r="BA7" s="23">
        <v>67</v>
      </c>
      <c r="BB7" s="23">
        <v>72</v>
      </c>
      <c r="BC7" s="23">
        <v>65</v>
      </c>
      <c r="BD7" s="23">
        <v>66</v>
      </c>
      <c r="BE7" s="23">
        <v>74</v>
      </c>
      <c r="BF7" s="23">
        <v>64</v>
      </c>
      <c r="BG7" s="23">
        <v>72</v>
      </c>
      <c r="BH7" s="23">
        <v>69</v>
      </c>
      <c r="BI7" s="23">
        <v>65</v>
      </c>
      <c r="BJ7" s="23">
        <v>72</v>
      </c>
      <c r="BK7" s="23">
        <v>66</v>
      </c>
      <c r="BL7" s="23">
        <v>62</v>
      </c>
      <c r="BM7" s="23">
        <v>66</v>
      </c>
      <c r="BN7" s="23">
        <v>72</v>
      </c>
      <c r="BO7" s="23">
        <v>72</v>
      </c>
      <c r="BP7" s="23">
        <v>71</v>
      </c>
      <c r="BQ7" s="23">
        <v>65</v>
      </c>
      <c r="BR7" s="23">
        <v>63</v>
      </c>
      <c r="BS7" s="23">
        <v>72</v>
      </c>
      <c r="BT7" s="23">
        <v>70</v>
      </c>
      <c r="BU7" s="23">
        <v>71</v>
      </c>
      <c r="BV7" s="23">
        <v>76</v>
      </c>
      <c r="BW7" s="23">
        <v>66</v>
      </c>
      <c r="BX7" s="23">
        <v>71</v>
      </c>
      <c r="BY7" s="23">
        <v>68</v>
      </c>
      <c r="BZ7" s="23">
        <v>68</v>
      </c>
      <c r="CA7" s="23">
        <v>73</v>
      </c>
      <c r="CB7" s="23">
        <v>70</v>
      </c>
      <c r="CC7" s="23">
        <v>71</v>
      </c>
      <c r="CD7" s="23">
        <v>73</v>
      </c>
      <c r="CE7" s="23">
        <v>73</v>
      </c>
      <c r="CF7" s="23">
        <v>80</v>
      </c>
      <c r="CG7" s="23">
        <v>63</v>
      </c>
      <c r="CH7" s="23">
        <v>62</v>
      </c>
      <c r="CI7" s="23">
        <v>65</v>
      </c>
      <c r="CJ7" s="23">
        <v>72</v>
      </c>
      <c r="CK7" s="23">
        <v>62</v>
      </c>
      <c r="CL7" s="23">
        <v>66</v>
      </c>
      <c r="CM7" s="23">
        <v>67</v>
      </c>
      <c r="CN7" s="23">
        <v>66</v>
      </c>
      <c r="CO7" s="23">
        <v>71</v>
      </c>
      <c r="CP7" s="23">
        <v>66</v>
      </c>
      <c r="CQ7" s="23">
        <v>70</v>
      </c>
      <c r="CR7" s="23">
        <v>73</v>
      </c>
      <c r="CS7" s="23">
        <v>74</v>
      </c>
      <c r="CT7" s="23">
        <v>73</v>
      </c>
      <c r="CU7" s="23">
        <v>68</v>
      </c>
      <c r="CV7" s="23">
        <v>61</v>
      </c>
      <c r="CW7" s="23">
        <v>70</v>
      </c>
      <c r="CX7" s="23">
        <v>79</v>
      </c>
      <c r="CY7" s="23">
        <v>69</v>
      </c>
      <c r="CZ7" s="23">
        <v>69</v>
      </c>
      <c r="DA7" s="23">
        <v>66</v>
      </c>
      <c r="DB7" s="23">
        <v>67</v>
      </c>
      <c r="DC7" s="23">
        <v>73</v>
      </c>
      <c r="DD7" s="23">
        <v>68</v>
      </c>
      <c r="DE7" s="23"/>
      <c r="DF7" s="23">
        <f t="shared" si="0"/>
        <v>67.642857142857139</v>
      </c>
    </row>
    <row r="8" spans="1:110">
      <c r="A8" s="18">
        <v>6</v>
      </c>
      <c r="B8" s="14"/>
      <c r="C8" s="14"/>
      <c r="D8" s="14"/>
      <c r="E8" s="14"/>
      <c r="F8" s="14"/>
      <c r="G8" s="14"/>
      <c r="H8" s="14"/>
      <c r="I8" s="14"/>
      <c r="J8" s="14"/>
      <c r="K8" s="14"/>
      <c r="L8" s="14"/>
      <c r="M8" s="14"/>
      <c r="N8" s="14"/>
      <c r="O8" s="14"/>
      <c r="P8" s="14"/>
      <c r="Q8" s="14"/>
      <c r="R8" s="14"/>
      <c r="S8" s="14"/>
      <c r="T8" s="14">
        <v>76</v>
      </c>
      <c r="U8" s="14">
        <v>71</v>
      </c>
      <c r="V8" s="14">
        <v>77</v>
      </c>
      <c r="W8" s="14">
        <v>71</v>
      </c>
      <c r="X8" s="14"/>
      <c r="Y8" s="14"/>
      <c r="Z8" s="14"/>
      <c r="AA8" s="14">
        <v>76</v>
      </c>
      <c r="AB8" s="14">
        <v>75</v>
      </c>
      <c r="AC8" s="14">
        <v>75</v>
      </c>
      <c r="AD8" s="14">
        <v>75</v>
      </c>
      <c r="AE8" s="14">
        <v>77</v>
      </c>
      <c r="AF8" s="14">
        <v>75</v>
      </c>
      <c r="AG8" s="14">
        <v>73</v>
      </c>
      <c r="AH8" s="14">
        <v>77</v>
      </c>
      <c r="AI8" s="14">
        <v>74</v>
      </c>
      <c r="AJ8" s="14">
        <v>79</v>
      </c>
      <c r="AK8" s="14">
        <v>57</v>
      </c>
      <c r="AL8" s="14">
        <v>74</v>
      </c>
      <c r="AM8" s="14">
        <v>75</v>
      </c>
      <c r="AN8" s="14">
        <v>78</v>
      </c>
      <c r="AO8" s="14">
        <v>76</v>
      </c>
      <c r="AP8" s="14">
        <v>76</v>
      </c>
      <c r="AQ8" s="14">
        <v>60</v>
      </c>
      <c r="AR8" s="14">
        <v>73</v>
      </c>
      <c r="AS8" s="14">
        <v>71</v>
      </c>
      <c r="AT8" s="14"/>
      <c r="AU8" s="14">
        <v>74</v>
      </c>
      <c r="AV8" s="14">
        <v>69</v>
      </c>
      <c r="AW8" s="14">
        <v>74</v>
      </c>
      <c r="AX8" s="14">
        <v>76</v>
      </c>
      <c r="AY8" s="14">
        <v>79</v>
      </c>
      <c r="AZ8" s="14">
        <v>73</v>
      </c>
      <c r="BA8" s="14">
        <v>76</v>
      </c>
      <c r="BB8" s="14">
        <v>80</v>
      </c>
      <c r="BC8" s="14">
        <v>74</v>
      </c>
      <c r="BD8" s="14">
        <v>74</v>
      </c>
      <c r="BE8" s="14">
        <v>80</v>
      </c>
      <c r="BF8" s="14">
        <v>77</v>
      </c>
      <c r="BG8" s="14">
        <v>78</v>
      </c>
      <c r="BH8" s="14">
        <v>74</v>
      </c>
      <c r="BI8" s="14">
        <v>75</v>
      </c>
      <c r="BJ8" s="14">
        <v>77</v>
      </c>
      <c r="BK8" s="14">
        <v>78</v>
      </c>
      <c r="BL8" s="14">
        <v>79</v>
      </c>
      <c r="BM8" s="14">
        <v>75</v>
      </c>
      <c r="BN8" s="14">
        <v>80</v>
      </c>
      <c r="BO8" s="14">
        <v>79</v>
      </c>
      <c r="BP8" s="14">
        <v>82</v>
      </c>
      <c r="BQ8" s="14">
        <v>69</v>
      </c>
      <c r="BR8" s="14">
        <v>68</v>
      </c>
      <c r="BS8" s="14">
        <v>77</v>
      </c>
      <c r="BT8" s="14">
        <v>79</v>
      </c>
      <c r="BU8" s="14">
        <v>81</v>
      </c>
      <c r="BV8" s="14">
        <v>79</v>
      </c>
      <c r="BW8" s="14">
        <v>80</v>
      </c>
      <c r="BX8" s="14">
        <v>75</v>
      </c>
      <c r="BY8" s="14">
        <v>76</v>
      </c>
      <c r="BZ8" s="14">
        <v>78</v>
      </c>
      <c r="CA8" s="14">
        <v>78</v>
      </c>
      <c r="CB8" s="14">
        <v>79</v>
      </c>
      <c r="CC8" s="14">
        <v>81</v>
      </c>
      <c r="CD8" s="14">
        <v>77</v>
      </c>
      <c r="CE8" s="14"/>
      <c r="CF8" s="14">
        <v>80</v>
      </c>
      <c r="CG8" s="14">
        <v>76</v>
      </c>
      <c r="CH8" s="14">
        <v>75</v>
      </c>
      <c r="CI8" s="14">
        <v>73</v>
      </c>
      <c r="CJ8" s="14">
        <v>78</v>
      </c>
      <c r="CK8" s="14">
        <v>70</v>
      </c>
      <c r="CL8" s="14">
        <v>75</v>
      </c>
      <c r="CM8" s="14">
        <v>80</v>
      </c>
      <c r="CN8" s="14">
        <v>76</v>
      </c>
      <c r="CO8" s="14">
        <v>81</v>
      </c>
      <c r="CP8" s="14">
        <v>75</v>
      </c>
      <c r="CQ8" s="14">
        <v>78</v>
      </c>
      <c r="CR8" s="14">
        <v>81</v>
      </c>
      <c r="CS8" s="14">
        <v>78</v>
      </c>
      <c r="CT8" s="14">
        <v>79</v>
      </c>
      <c r="CU8" s="14">
        <v>82</v>
      </c>
      <c r="CV8" s="14">
        <v>66</v>
      </c>
      <c r="CW8" s="14">
        <v>74</v>
      </c>
      <c r="CX8" s="14">
        <v>82</v>
      </c>
      <c r="CY8" s="14">
        <v>78</v>
      </c>
      <c r="CZ8" s="14">
        <v>79</v>
      </c>
      <c r="DA8" s="14">
        <v>78</v>
      </c>
      <c r="DB8" s="14">
        <v>74</v>
      </c>
      <c r="DC8" s="14">
        <v>82</v>
      </c>
      <c r="DD8" s="14">
        <v>78</v>
      </c>
      <c r="DE8" s="14"/>
      <c r="DF8" s="14">
        <f t="shared" si="0"/>
        <v>75.94047619047619</v>
      </c>
    </row>
    <row r="9" spans="1:110">
      <c r="A9" s="18">
        <v>7</v>
      </c>
      <c r="B9" s="14"/>
      <c r="C9" s="14"/>
      <c r="D9" s="14"/>
      <c r="E9" s="14"/>
      <c r="F9" s="14"/>
      <c r="G9" s="14"/>
      <c r="H9" s="14"/>
      <c r="I9" s="14"/>
      <c r="J9" s="14"/>
      <c r="K9" s="14"/>
      <c r="L9" s="14"/>
      <c r="M9" s="14"/>
      <c r="N9" s="14"/>
      <c r="O9" s="14"/>
      <c r="P9" s="14"/>
      <c r="Q9" s="14"/>
      <c r="R9" s="14"/>
      <c r="S9" s="14">
        <v>80</v>
      </c>
      <c r="T9" s="14">
        <v>79</v>
      </c>
      <c r="U9" s="14">
        <v>77</v>
      </c>
      <c r="V9" s="14">
        <v>78</v>
      </c>
      <c r="W9" s="14"/>
      <c r="X9" s="14"/>
      <c r="Y9" s="14"/>
      <c r="Z9" s="14">
        <v>78</v>
      </c>
      <c r="AA9" s="14">
        <v>85</v>
      </c>
      <c r="AB9" s="14">
        <v>81</v>
      </c>
      <c r="AC9" s="14">
        <v>80</v>
      </c>
      <c r="AD9" s="14">
        <v>78</v>
      </c>
      <c r="AE9" s="14">
        <v>84</v>
      </c>
      <c r="AF9" s="14">
        <v>82</v>
      </c>
      <c r="AG9" s="14">
        <v>80</v>
      </c>
      <c r="AH9" s="14">
        <v>77</v>
      </c>
      <c r="AI9" s="14">
        <v>80</v>
      </c>
      <c r="AJ9" s="14">
        <v>79</v>
      </c>
      <c r="AK9" s="14">
        <v>80</v>
      </c>
      <c r="AL9" s="14">
        <v>80</v>
      </c>
      <c r="AM9" s="14">
        <v>80</v>
      </c>
      <c r="AN9" s="14">
        <v>80</v>
      </c>
      <c r="AO9" s="14">
        <v>81</v>
      </c>
      <c r="AP9" s="14">
        <v>76</v>
      </c>
      <c r="AQ9" s="14">
        <v>69</v>
      </c>
      <c r="AR9" s="14">
        <v>77</v>
      </c>
      <c r="AS9" s="14"/>
      <c r="AT9" s="14">
        <v>77</v>
      </c>
      <c r="AU9" s="14">
        <v>78</v>
      </c>
      <c r="AV9" s="14">
        <v>76</v>
      </c>
      <c r="AW9" s="14">
        <v>78</v>
      </c>
      <c r="AX9" s="14">
        <v>82</v>
      </c>
      <c r="AY9" s="14">
        <v>80</v>
      </c>
      <c r="AZ9" s="14">
        <v>87</v>
      </c>
      <c r="BA9" s="14">
        <v>78</v>
      </c>
      <c r="BB9" s="14">
        <v>86</v>
      </c>
      <c r="BC9" s="14">
        <v>80</v>
      </c>
      <c r="BD9" s="14">
        <v>81</v>
      </c>
      <c r="BE9" s="14">
        <v>81</v>
      </c>
      <c r="BF9" s="14">
        <v>83</v>
      </c>
      <c r="BG9" s="14">
        <v>79</v>
      </c>
      <c r="BH9" s="14">
        <v>83</v>
      </c>
      <c r="BI9" s="14">
        <v>86</v>
      </c>
      <c r="BJ9" s="14">
        <v>81</v>
      </c>
      <c r="BK9" s="14">
        <v>83</v>
      </c>
      <c r="BL9" s="14">
        <v>81</v>
      </c>
      <c r="BM9" s="14">
        <v>84</v>
      </c>
      <c r="BN9" s="14">
        <v>82</v>
      </c>
      <c r="BO9" s="14">
        <v>79</v>
      </c>
      <c r="BP9" s="14">
        <v>84</v>
      </c>
      <c r="BQ9" s="14">
        <v>75</v>
      </c>
      <c r="BR9" s="14">
        <v>68</v>
      </c>
      <c r="BS9" s="14">
        <v>84</v>
      </c>
      <c r="BT9" s="14">
        <v>82</v>
      </c>
      <c r="BU9" s="14">
        <v>83</v>
      </c>
      <c r="BV9" s="14">
        <v>87</v>
      </c>
      <c r="BW9" s="14">
        <v>80</v>
      </c>
      <c r="BX9" s="14">
        <v>81</v>
      </c>
      <c r="BY9" s="14">
        <v>85</v>
      </c>
      <c r="BZ9" s="14">
        <v>82</v>
      </c>
      <c r="CA9" s="14">
        <v>84</v>
      </c>
      <c r="CB9" s="14">
        <v>85</v>
      </c>
      <c r="CC9" s="14">
        <v>85</v>
      </c>
      <c r="CD9" s="14">
        <v>84</v>
      </c>
      <c r="CE9" s="14">
        <v>85</v>
      </c>
      <c r="CF9" s="14">
        <v>83</v>
      </c>
      <c r="CG9" s="14">
        <v>82</v>
      </c>
      <c r="CH9" s="14">
        <v>78</v>
      </c>
      <c r="CI9" s="14">
        <v>77</v>
      </c>
      <c r="CJ9" s="14">
        <v>81</v>
      </c>
      <c r="CK9" s="14">
        <v>78</v>
      </c>
      <c r="CL9" s="14">
        <v>82</v>
      </c>
      <c r="CM9" s="14">
        <v>83</v>
      </c>
      <c r="CN9" s="14">
        <v>81</v>
      </c>
      <c r="CO9" s="14">
        <v>83</v>
      </c>
      <c r="CP9" s="14">
        <v>83</v>
      </c>
      <c r="CQ9" s="14">
        <v>85</v>
      </c>
      <c r="CR9" s="14">
        <v>87</v>
      </c>
      <c r="CS9" s="14">
        <v>82</v>
      </c>
      <c r="CT9" s="14">
        <v>82</v>
      </c>
      <c r="CU9" s="14">
        <v>85</v>
      </c>
      <c r="CV9" s="14">
        <v>75</v>
      </c>
      <c r="CW9" s="14">
        <v>76</v>
      </c>
      <c r="CX9" s="14">
        <v>84</v>
      </c>
      <c r="CY9" s="14">
        <v>82</v>
      </c>
      <c r="CZ9" s="14">
        <v>81</v>
      </c>
      <c r="DA9" s="14">
        <v>81</v>
      </c>
      <c r="DB9" s="14">
        <v>79</v>
      </c>
      <c r="DC9" s="14">
        <v>83</v>
      </c>
      <c r="DD9" s="14">
        <v>84</v>
      </c>
      <c r="DE9" s="14"/>
      <c r="DF9" s="14">
        <f t="shared" si="0"/>
        <v>80.895348837209298</v>
      </c>
    </row>
    <row r="10" spans="1:110">
      <c r="A10" s="18">
        <v>8</v>
      </c>
      <c r="B10" s="14"/>
      <c r="C10" s="14"/>
      <c r="D10" s="14"/>
      <c r="E10" s="14"/>
      <c r="F10" s="14"/>
      <c r="G10" s="14"/>
      <c r="H10" s="14"/>
      <c r="I10" s="14"/>
      <c r="J10" s="14"/>
      <c r="K10" s="14"/>
      <c r="L10" s="14"/>
      <c r="M10" s="14"/>
      <c r="N10" s="14"/>
      <c r="O10" s="14"/>
      <c r="P10" s="14"/>
      <c r="Q10" s="14"/>
      <c r="R10" s="14"/>
      <c r="S10" s="14">
        <v>77</v>
      </c>
      <c r="T10" s="14">
        <v>77</v>
      </c>
      <c r="U10" s="14">
        <v>78</v>
      </c>
      <c r="V10" s="14">
        <v>72</v>
      </c>
      <c r="W10" s="14"/>
      <c r="X10" s="14"/>
      <c r="Y10" s="14"/>
      <c r="Z10" s="14">
        <v>75</v>
      </c>
      <c r="AA10" s="14">
        <v>75</v>
      </c>
      <c r="AB10" s="14">
        <v>79</v>
      </c>
      <c r="AC10" s="14">
        <v>77</v>
      </c>
      <c r="AD10" s="14">
        <v>77</v>
      </c>
      <c r="AE10" s="14">
        <v>78</v>
      </c>
      <c r="AF10" s="14">
        <v>79</v>
      </c>
      <c r="AG10" s="14">
        <v>80</v>
      </c>
      <c r="AH10" s="14">
        <v>79</v>
      </c>
      <c r="AI10" s="14">
        <v>81</v>
      </c>
      <c r="AJ10" s="14">
        <v>81</v>
      </c>
      <c r="AK10" s="14">
        <v>78</v>
      </c>
      <c r="AL10" s="14">
        <v>80</v>
      </c>
      <c r="AM10" s="14">
        <v>77</v>
      </c>
      <c r="AN10" s="14">
        <v>81</v>
      </c>
      <c r="AO10" s="14">
        <v>81</v>
      </c>
      <c r="AP10" s="14">
        <v>76</v>
      </c>
      <c r="AQ10" s="14">
        <v>68</v>
      </c>
      <c r="AR10" s="14">
        <v>80</v>
      </c>
      <c r="AS10" s="14"/>
      <c r="AT10" s="14">
        <v>77</v>
      </c>
      <c r="AU10" s="14">
        <v>78</v>
      </c>
      <c r="AV10" s="14">
        <v>78</v>
      </c>
      <c r="AW10" s="14">
        <v>78</v>
      </c>
      <c r="AX10" s="14">
        <v>80</v>
      </c>
      <c r="AY10" s="14">
        <v>80</v>
      </c>
      <c r="AZ10" s="14">
        <v>80</v>
      </c>
      <c r="BA10" s="14">
        <v>78</v>
      </c>
      <c r="BB10" s="14">
        <v>80</v>
      </c>
      <c r="BC10" s="14">
        <v>79</v>
      </c>
      <c r="BD10" s="14">
        <v>82</v>
      </c>
      <c r="BE10" s="14">
        <v>75</v>
      </c>
      <c r="BF10" s="14">
        <v>82</v>
      </c>
      <c r="BG10" s="14">
        <v>79</v>
      </c>
      <c r="BH10" s="14">
        <v>80</v>
      </c>
      <c r="BI10" s="14">
        <v>77</v>
      </c>
      <c r="BJ10" s="14">
        <v>81</v>
      </c>
      <c r="BK10" s="14">
        <v>80</v>
      </c>
      <c r="BL10" s="14">
        <v>78</v>
      </c>
      <c r="BM10" s="14">
        <v>83</v>
      </c>
      <c r="BN10" s="14">
        <v>80</v>
      </c>
      <c r="BO10" s="14">
        <v>72</v>
      </c>
      <c r="BP10" s="14">
        <v>81</v>
      </c>
      <c r="BQ10" s="14">
        <v>76</v>
      </c>
      <c r="BR10" s="14">
        <v>78</v>
      </c>
      <c r="BS10" s="14">
        <v>85</v>
      </c>
      <c r="BT10" s="14">
        <v>85</v>
      </c>
      <c r="BU10" s="14">
        <v>84</v>
      </c>
      <c r="BV10" s="14">
        <v>85</v>
      </c>
      <c r="BW10" s="14">
        <v>83</v>
      </c>
      <c r="BX10" s="14">
        <v>81</v>
      </c>
      <c r="BY10" s="14">
        <v>88</v>
      </c>
      <c r="BZ10" s="14">
        <v>80</v>
      </c>
      <c r="CA10" s="14">
        <v>81</v>
      </c>
      <c r="CB10" s="14">
        <v>85</v>
      </c>
      <c r="CC10" s="14">
        <v>83</v>
      </c>
      <c r="CD10" s="14">
        <v>84</v>
      </c>
      <c r="CE10" s="14">
        <v>81</v>
      </c>
      <c r="CF10" s="14">
        <v>80</v>
      </c>
      <c r="CG10" s="14">
        <v>83</v>
      </c>
      <c r="CH10" s="14">
        <v>78</v>
      </c>
      <c r="CI10" s="14">
        <v>77</v>
      </c>
      <c r="CJ10" s="14">
        <v>79</v>
      </c>
      <c r="CK10" s="14">
        <v>75</v>
      </c>
      <c r="CL10" s="14">
        <v>79</v>
      </c>
      <c r="CM10" s="14">
        <v>79</v>
      </c>
      <c r="CN10" s="14">
        <v>85</v>
      </c>
      <c r="CO10" s="14">
        <v>80</v>
      </c>
      <c r="CP10" s="14">
        <v>81</v>
      </c>
      <c r="CQ10" s="14">
        <v>85</v>
      </c>
      <c r="CR10" s="14">
        <v>84</v>
      </c>
      <c r="CS10" s="14">
        <v>81</v>
      </c>
      <c r="CT10" s="14">
        <v>82</v>
      </c>
      <c r="CU10" s="14">
        <v>86</v>
      </c>
      <c r="CV10" s="14">
        <v>78</v>
      </c>
      <c r="CW10" s="14">
        <v>79</v>
      </c>
      <c r="CX10" s="14">
        <v>79</v>
      </c>
      <c r="CY10" s="14">
        <v>84</v>
      </c>
      <c r="CZ10" s="14">
        <v>80</v>
      </c>
      <c r="DA10" s="14">
        <v>78</v>
      </c>
      <c r="DB10" s="14">
        <v>81</v>
      </c>
      <c r="DC10" s="14">
        <v>81</v>
      </c>
      <c r="DD10" s="14">
        <v>81</v>
      </c>
      <c r="DE10" s="14"/>
      <c r="DF10" s="14">
        <f t="shared" si="0"/>
        <v>79.744186046511629</v>
      </c>
    </row>
    <row r="11" spans="1:110">
      <c r="A11" s="18">
        <v>9</v>
      </c>
      <c r="B11" s="14"/>
      <c r="C11" s="14"/>
      <c r="D11" s="14"/>
      <c r="E11" s="14"/>
      <c r="F11" s="14"/>
      <c r="G11" s="14"/>
      <c r="H11" s="14"/>
      <c r="I11" s="14"/>
      <c r="J11" s="14"/>
      <c r="K11" s="14"/>
      <c r="L11" s="14"/>
      <c r="M11" s="14"/>
      <c r="N11" s="14"/>
      <c r="O11" s="14"/>
      <c r="P11" s="14"/>
      <c r="Q11" s="14"/>
      <c r="R11" s="14"/>
      <c r="S11" s="14">
        <v>74</v>
      </c>
      <c r="T11" s="14">
        <v>72</v>
      </c>
      <c r="U11" s="14">
        <v>69</v>
      </c>
      <c r="V11" s="14">
        <v>68</v>
      </c>
      <c r="W11" s="14"/>
      <c r="X11" s="14"/>
      <c r="Y11" s="14"/>
      <c r="Z11" s="14">
        <v>72</v>
      </c>
      <c r="AA11" s="14">
        <v>70</v>
      </c>
      <c r="AB11" s="14">
        <v>75</v>
      </c>
      <c r="AC11" s="14">
        <v>72</v>
      </c>
      <c r="AD11" s="14">
        <v>71</v>
      </c>
      <c r="AE11" s="14">
        <v>72</v>
      </c>
      <c r="AF11" s="14">
        <v>67</v>
      </c>
      <c r="AG11" s="14">
        <v>74</v>
      </c>
      <c r="AH11" s="14">
        <v>70</v>
      </c>
      <c r="AI11" s="14">
        <v>71</v>
      </c>
      <c r="AJ11" s="14">
        <v>75</v>
      </c>
      <c r="AK11" s="14">
        <v>71</v>
      </c>
      <c r="AL11" s="14">
        <v>77</v>
      </c>
      <c r="AM11" s="14">
        <v>73</v>
      </c>
      <c r="AN11" s="14">
        <v>72</v>
      </c>
      <c r="AO11" s="14">
        <v>74</v>
      </c>
      <c r="AP11" s="14">
        <v>74</v>
      </c>
      <c r="AQ11" s="14">
        <v>70</v>
      </c>
      <c r="AR11" s="14">
        <v>74</v>
      </c>
      <c r="AS11" s="14"/>
      <c r="AT11" s="14">
        <v>67</v>
      </c>
      <c r="AU11" s="14">
        <v>68</v>
      </c>
      <c r="AV11" s="14">
        <v>72</v>
      </c>
      <c r="AW11" s="14">
        <v>72</v>
      </c>
      <c r="AX11" s="14">
        <v>78</v>
      </c>
      <c r="AY11" s="14">
        <v>78</v>
      </c>
      <c r="AZ11" s="14">
        <v>74</v>
      </c>
      <c r="BA11" s="14">
        <v>73</v>
      </c>
      <c r="BB11" s="14">
        <v>77</v>
      </c>
      <c r="BC11" s="14">
        <v>74</v>
      </c>
      <c r="BD11" s="14">
        <v>75</v>
      </c>
      <c r="BE11" s="14">
        <v>75</v>
      </c>
      <c r="BF11" s="14">
        <v>79</v>
      </c>
      <c r="BG11" s="14">
        <v>72</v>
      </c>
      <c r="BH11" s="14">
        <v>73</v>
      </c>
      <c r="BI11" s="14">
        <v>74</v>
      </c>
      <c r="BJ11" s="14">
        <v>76</v>
      </c>
      <c r="BK11" s="14">
        <v>71</v>
      </c>
      <c r="BL11" s="14">
        <v>72</v>
      </c>
      <c r="BM11" s="14">
        <v>76</v>
      </c>
      <c r="BN11" s="14">
        <v>76</v>
      </c>
      <c r="BO11" s="14">
        <v>79</v>
      </c>
      <c r="BP11" s="14">
        <v>77</v>
      </c>
      <c r="BQ11" s="14">
        <v>72</v>
      </c>
      <c r="BR11" s="14">
        <v>80</v>
      </c>
      <c r="BS11" s="14">
        <v>78</v>
      </c>
      <c r="BT11" s="14">
        <v>74</v>
      </c>
      <c r="BU11" s="14">
        <v>77</v>
      </c>
      <c r="BV11" s="14">
        <v>77</v>
      </c>
      <c r="BW11" s="14">
        <v>79</v>
      </c>
      <c r="BX11" s="14">
        <v>74</v>
      </c>
      <c r="BY11" s="14">
        <v>86</v>
      </c>
      <c r="BZ11" s="14">
        <v>74</v>
      </c>
      <c r="CA11" s="14">
        <v>76</v>
      </c>
      <c r="CB11" s="14">
        <v>77</v>
      </c>
      <c r="CC11" s="14">
        <v>76</v>
      </c>
      <c r="CD11" s="14">
        <v>79</v>
      </c>
      <c r="CE11" s="14">
        <v>74</v>
      </c>
      <c r="CF11" s="14">
        <v>72</v>
      </c>
      <c r="CG11" s="14">
        <v>72</v>
      </c>
      <c r="CH11" s="14">
        <v>73</v>
      </c>
      <c r="CI11" s="14">
        <v>72</v>
      </c>
      <c r="CJ11" s="14">
        <v>73</v>
      </c>
      <c r="CK11" s="14">
        <v>70</v>
      </c>
      <c r="CL11" s="14">
        <v>73</v>
      </c>
      <c r="CM11" s="14">
        <v>72</v>
      </c>
      <c r="CN11" s="14">
        <v>76</v>
      </c>
      <c r="CO11" s="14">
        <v>74</v>
      </c>
      <c r="CP11" s="14">
        <v>75</v>
      </c>
      <c r="CQ11" s="14">
        <v>81</v>
      </c>
      <c r="CR11" s="14">
        <v>76</v>
      </c>
      <c r="CS11" s="14">
        <v>76</v>
      </c>
      <c r="CT11" s="14">
        <v>76</v>
      </c>
      <c r="CU11" s="14">
        <v>77</v>
      </c>
      <c r="CV11" s="14">
        <v>68</v>
      </c>
      <c r="CW11" s="14">
        <v>73</v>
      </c>
      <c r="CX11" s="14">
        <v>66</v>
      </c>
      <c r="CY11" s="14">
        <v>73</v>
      </c>
      <c r="CZ11" s="14">
        <v>76</v>
      </c>
      <c r="DA11" s="14">
        <v>76</v>
      </c>
      <c r="DB11" s="14">
        <v>74</v>
      </c>
      <c r="DC11" s="14">
        <v>77</v>
      </c>
      <c r="DD11" s="14">
        <v>73</v>
      </c>
      <c r="DE11" s="14"/>
      <c r="DF11" s="14">
        <f t="shared" si="0"/>
        <v>73.976744186046517</v>
      </c>
    </row>
    <row r="12" spans="1:110">
      <c r="A12" s="20">
        <v>10</v>
      </c>
      <c r="B12" s="15"/>
      <c r="C12" s="15"/>
      <c r="D12" s="15"/>
      <c r="E12" s="15"/>
      <c r="F12" s="15"/>
      <c r="G12" s="15"/>
      <c r="H12" s="15"/>
      <c r="I12" s="15"/>
      <c r="J12" s="15"/>
      <c r="K12" s="15"/>
      <c r="L12" s="15"/>
      <c r="M12" s="15"/>
      <c r="N12" s="15"/>
      <c r="O12" s="15"/>
      <c r="P12" s="15"/>
      <c r="Q12" s="15"/>
      <c r="R12" s="15"/>
      <c r="S12" s="15">
        <v>63</v>
      </c>
      <c r="T12" s="15">
        <v>61</v>
      </c>
      <c r="U12" s="15">
        <v>60</v>
      </c>
      <c r="V12" s="15">
        <v>58</v>
      </c>
      <c r="W12" s="15"/>
      <c r="X12" s="15"/>
      <c r="Y12" s="15"/>
      <c r="Z12" s="15">
        <v>57</v>
      </c>
      <c r="AA12" s="15">
        <v>58</v>
      </c>
      <c r="AB12" s="15">
        <v>62</v>
      </c>
      <c r="AC12" s="15">
        <v>54</v>
      </c>
      <c r="AD12" s="15">
        <v>60</v>
      </c>
      <c r="AE12" s="15">
        <v>60</v>
      </c>
      <c r="AF12" s="15">
        <v>61</v>
      </c>
      <c r="AG12" s="15">
        <v>63</v>
      </c>
      <c r="AH12" s="15">
        <v>59</v>
      </c>
      <c r="AI12" s="15">
        <v>61</v>
      </c>
      <c r="AJ12" s="15">
        <v>64</v>
      </c>
      <c r="AK12" s="15">
        <v>59</v>
      </c>
      <c r="AL12" s="15">
        <v>69</v>
      </c>
      <c r="AM12" s="15">
        <v>64</v>
      </c>
      <c r="AN12" s="15">
        <v>57</v>
      </c>
      <c r="AO12" s="15">
        <v>61</v>
      </c>
      <c r="AP12" s="15">
        <v>61</v>
      </c>
      <c r="AQ12" s="15">
        <v>60</v>
      </c>
      <c r="AR12" s="15">
        <v>66</v>
      </c>
      <c r="AS12" s="15"/>
      <c r="AT12" s="15">
        <v>62</v>
      </c>
      <c r="AU12" s="15">
        <v>60</v>
      </c>
      <c r="AV12" s="15">
        <v>60</v>
      </c>
      <c r="AW12" s="15">
        <v>50</v>
      </c>
      <c r="AX12" s="15">
        <v>66</v>
      </c>
      <c r="AY12" s="15">
        <v>67</v>
      </c>
      <c r="AZ12" s="15">
        <v>63</v>
      </c>
      <c r="BA12" s="15">
        <v>62</v>
      </c>
      <c r="BB12" s="15">
        <v>60</v>
      </c>
      <c r="BC12" s="15">
        <v>62</v>
      </c>
      <c r="BD12" s="15">
        <v>62</v>
      </c>
      <c r="BE12" s="15">
        <v>63</v>
      </c>
      <c r="BF12" s="15">
        <v>64</v>
      </c>
      <c r="BG12" s="15">
        <v>64</v>
      </c>
      <c r="BH12" s="15">
        <v>65</v>
      </c>
      <c r="BI12" s="15">
        <v>61</v>
      </c>
      <c r="BJ12" s="15">
        <v>62</v>
      </c>
      <c r="BK12" s="15">
        <v>61</v>
      </c>
      <c r="BL12" s="15">
        <v>62</v>
      </c>
      <c r="BM12" s="15">
        <v>65</v>
      </c>
      <c r="BN12" s="15">
        <v>64</v>
      </c>
      <c r="BO12" s="15">
        <v>67</v>
      </c>
      <c r="BP12" s="15">
        <v>67</v>
      </c>
      <c r="BQ12" s="15">
        <v>56</v>
      </c>
      <c r="BR12" s="15">
        <v>69</v>
      </c>
      <c r="BS12" s="15">
        <v>62</v>
      </c>
      <c r="BT12" s="15">
        <v>65</v>
      </c>
      <c r="BU12" s="15">
        <v>63</v>
      </c>
      <c r="BV12" s="15">
        <v>64</v>
      </c>
      <c r="BW12" s="15">
        <v>70</v>
      </c>
      <c r="BX12" s="15">
        <v>62</v>
      </c>
      <c r="BY12" s="15">
        <v>64</v>
      </c>
      <c r="BZ12" s="15">
        <v>61</v>
      </c>
      <c r="CA12" s="15">
        <v>68</v>
      </c>
      <c r="CB12" s="15">
        <v>70</v>
      </c>
      <c r="CC12" s="15">
        <v>67</v>
      </c>
      <c r="CD12" s="15">
        <v>68</v>
      </c>
      <c r="CE12" s="15">
        <v>65</v>
      </c>
      <c r="CF12" s="15">
        <v>56</v>
      </c>
      <c r="CG12" s="15">
        <v>58</v>
      </c>
      <c r="CH12" s="15">
        <v>61</v>
      </c>
      <c r="CI12" s="15">
        <v>63</v>
      </c>
      <c r="CJ12" s="15">
        <v>62</v>
      </c>
      <c r="CK12" s="15">
        <v>58</v>
      </c>
      <c r="CL12" s="15">
        <v>60</v>
      </c>
      <c r="CM12" s="15">
        <v>63</v>
      </c>
      <c r="CN12" s="15">
        <v>67</v>
      </c>
      <c r="CO12" s="15">
        <v>65</v>
      </c>
      <c r="CP12" s="15">
        <v>65</v>
      </c>
      <c r="CQ12" s="15">
        <v>67</v>
      </c>
      <c r="CR12" s="15">
        <v>64</v>
      </c>
      <c r="CS12" s="15">
        <v>66</v>
      </c>
      <c r="CT12" s="15">
        <v>63</v>
      </c>
      <c r="CU12" s="15">
        <v>66</v>
      </c>
      <c r="CV12" s="15">
        <v>59</v>
      </c>
      <c r="CW12" s="15">
        <v>60</v>
      </c>
      <c r="CX12" s="15">
        <v>56</v>
      </c>
      <c r="CY12" s="15">
        <v>64</v>
      </c>
      <c r="CZ12" s="15">
        <v>68</v>
      </c>
      <c r="DA12" s="15">
        <v>66</v>
      </c>
      <c r="DB12" s="15">
        <v>63</v>
      </c>
      <c r="DC12" s="15">
        <v>67</v>
      </c>
      <c r="DD12" s="15">
        <v>69</v>
      </c>
      <c r="DE12" s="14"/>
      <c r="DF12" s="14">
        <f t="shared" si="0"/>
        <v>62.639534883720927</v>
      </c>
    </row>
    <row r="13" spans="1:110">
      <c r="A13" s="18">
        <v>11</v>
      </c>
      <c r="B13" s="14"/>
      <c r="C13" s="14"/>
      <c r="D13" s="14"/>
      <c r="E13" s="14"/>
      <c r="F13" s="14"/>
      <c r="G13" s="14"/>
      <c r="H13" s="14"/>
      <c r="I13" s="14"/>
      <c r="J13" s="14"/>
      <c r="K13" s="14"/>
      <c r="L13" s="14"/>
      <c r="M13" s="14"/>
      <c r="N13" s="14"/>
      <c r="O13" s="14"/>
      <c r="P13" s="14"/>
      <c r="Q13" s="14"/>
      <c r="R13" s="14"/>
      <c r="S13" s="14">
        <v>49</v>
      </c>
      <c r="T13" s="14">
        <v>47</v>
      </c>
      <c r="U13" s="14">
        <v>49</v>
      </c>
      <c r="V13" s="14">
        <v>42</v>
      </c>
      <c r="W13" s="14"/>
      <c r="X13" s="14"/>
      <c r="Y13" s="14"/>
      <c r="Z13" s="14">
        <v>57</v>
      </c>
      <c r="AA13" s="14">
        <v>44</v>
      </c>
      <c r="AB13" s="14">
        <v>53</v>
      </c>
      <c r="AC13" s="14">
        <v>46</v>
      </c>
      <c r="AD13" s="14">
        <v>44</v>
      </c>
      <c r="AE13" s="14">
        <v>47</v>
      </c>
      <c r="AF13" s="14">
        <v>53</v>
      </c>
      <c r="AG13" s="14">
        <v>48</v>
      </c>
      <c r="AH13" s="14">
        <v>48</v>
      </c>
      <c r="AI13" s="14">
        <v>49</v>
      </c>
      <c r="AJ13" s="14">
        <v>47</v>
      </c>
      <c r="AK13" s="14">
        <v>51</v>
      </c>
      <c r="AL13" s="14">
        <v>54</v>
      </c>
      <c r="AM13" s="14">
        <v>53</v>
      </c>
      <c r="AN13" s="14">
        <v>47</v>
      </c>
      <c r="AO13" s="14">
        <v>49</v>
      </c>
      <c r="AP13" s="14">
        <v>45</v>
      </c>
      <c r="AQ13" s="14">
        <v>48</v>
      </c>
      <c r="AR13" s="14">
        <v>50</v>
      </c>
      <c r="AS13" s="14"/>
      <c r="AT13" s="14">
        <v>45</v>
      </c>
      <c r="AU13" s="14">
        <v>45</v>
      </c>
      <c r="AV13" s="14">
        <v>42</v>
      </c>
      <c r="AW13" s="14">
        <v>52</v>
      </c>
      <c r="AX13" s="14">
        <v>51</v>
      </c>
      <c r="AY13" s="14">
        <v>52</v>
      </c>
      <c r="AZ13" s="14">
        <v>48</v>
      </c>
      <c r="BA13" s="14">
        <v>49</v>
      </c>
      <c r="BB13" s="14">
        <v>50</v>
      </c>
      <c r="BC13" s="14">
        <v>52</v>
      </c>
      <c r="BD13" s="14">
        <v>44</v>
      </c>
      <c r="BE13" s="14">
        <v>51</v>
      </c>
      <c r="BF13" s="14">
        <v>54</v>
      </c>
      <c r="BG13" s="14">
        <v>48</v>
      </c>
      <c r="BH13" s="14">
        <v>53</v>
      </c>
      <c r="BI13" s="14">
        <v>53</v>
      </c>
      <c r="BJ13" s="14">
        <v>53</v>
      </c>
      <c r="BK13" s="14">
        <v>53</v>
      </c>
      <c r="BL13" s="14">
        <v>48</v>
      </c>
      <c r="BM13" s="14">
        <v>51</v>
      </c>
      <c r="BN13" s="14">
        <v>49</v>
      </c>
      <c r="BO13" s="14">
        <v>54</v>
      </c>
      <c r="BP13" s="14">
        <v>54</v>
      </c>
      <c r="BQ13" s="14">
        <v>49</v>
      </c>
      <c r="BR13" s="14">
        <v>55</v>
      </c>
      <c r="BS13" s="14">
        <v>56</v>
      </c>
      <c r="BT13" s="14">
        <v>58</v>
      </c>
      <c r="BU13" s="14">
        <v>51</v>
      </c>
      <c r="BV13" s="14">
        <v>58</v>
      </c>
      <c r="BW13" s="14">
        <v>55</v>
      </c>
      <c r="BX13" s="14">
        <v>56</v>
      </c>
      <c r="BY13" s="14">
        <v>54</v>
      </c>
      <c r="BZ13" s="14">
        <v>52</v>
      </c>
      <c r="CA13" s="14">
        <v>57</v>
      </c>
      <c r="CB13" s="14">
        <v>55</v>
      </c>
      <c r="CC13" s="14">
        <v>55</v>
      </c>
      <c r="CD13" s="14">
        <v>58</v>
      </c>
      <c r="CE13" s="14">
        <v>52</v>
      </c>
      <c r="CF13" s="14">
        <v>50</v>
      </c>
      <c r="CG13" s="14">
        <v>51</v>
      </c>
      <c r="CH13" s="14">
        <v>51</v>
      </c>
      <c r="CI13" s="14">
        <v>51</v>
      </c>
      <c r="CJ13" s="14">
        <v>50</v>
      </c>
      <c r="CK13" s="14">
        <v>50</v>
      </c>
      <c r="CL13" s="14">
        <v>51</v>
      </c>
      <c r="CM13" s="14">
        <v>57</v>
      </c>
      <c r="CN13" s="14">
        <v>51</v>
      </c>
      <c r="CO13" s="14">
        <v>54</v>
      </c>
      <c r="CP13" s="14">
        <v>52</v>
      </c>
      <c r="CQ13" s="14">
        <v>55</v>
      </c>
      <c r="CR13" s="14">
        <v>60</v>
      </c>
      <c r="CS13" s="14">
        <v>54</v>
      </c>
      <c r="CT13" s="14">
        <v>55</v>
      </c>
      <c r="CU13" s="14">
        <v>53</v>
      </c>
      <c r="CV13" s="14">
        <v>52</v>
      </c>
      <c r="CW13" s="14">
        <v>53</v>
      </c>
      <c r="CX13" s="14">
        <v>47</v>
      </c>
      <c r="CY13" s="14">
        <v>54</v>
      </c>
      <c r="CZ13" s="14">
        <v>54</v>
      </c>
      <c r="DA13" s="14">
        <v>57</v>
      </c>
      <c r="DB13" s="14">
        <v>59</v>
      </c>
      <c r="DC13" s="14">
        <v>59</v>
      </c>
      <c r="DD13" s="14">
        <v>61</v>
      </c>
      <c r="DE13" s="14"/>
      <c r="DF13" s="14">
        <f t="shared" si="0"/>
        <v>51.546511627906973</v>
      </c>
    </row>
    <row r="14" spans="1:110">
      <c r="A14" s="18">
        <v>12</v>
      </c>
      <c r="B14" s="14"/>
      <c r="C14" s="14"/>
      <c r="D14" s="14"/>
      <c r="E14" s="14"/>
      <c r="F14" s="14"/>
      <c r="G14" s="14"/>
      <c r="H14" s="14"/>
      <c r="I14" s="14"/>
      <c r="J14" s="14"/>
      <c r="K14" s="14"/>
      <c r="L14" s="14"/>
      <c r="M14" s="14"/>
      <c r="N14" s="14"/>
      <c r="O14" s="14"/>
      <c r="P14" s="14"/>
      <c r="Q14" s="14"/>
      <c r="R14" s="14"/>
      <c r="S14" s="14">
        <v>38</v>
      </c>
      <c r="T14" s="14">
        <v>43</v>
      </c>
      <c r="U14" s="14">
        <v>37</v>
      </c>
      <c r="V14" s="14">
        <v>38</v>
      </c>
      <c r="W14" s="14"/>
      <c r="X14" s="14"/>
      <c r="Y14" s="14"/>
      <c r="Z14" s="14">
        <v>35</v>
      </c>
      <c r="AA14" s="14">
        <v>38</v>
      </c>
      <c r="AB14" s="14">
        <v>41</v>
      </c>
      <c r="AC14" s="14"/>
      <c r="AD14" s="14">
        <v>38</v>
      </c>
      <c r="AE14" s="14">
        <v>37</v>
      </c>
      <c r="AF14" s="14">
        <v>34</v>
      </c>
      <c r="AG14" s="14">
        <v>39</v>
      </c>
      <c r="AH14" s="14">
        <v>39</v>
      </c>
      <c r="AI14" s="14">
        <v>40</v>
      </c>
      <c r="AJ14" s="14">
        <v>41</v>
      </c>
      <c r="AK14" s="14">
        <v>43</v>
      </c>
      <c r="AL14" s="14">
        <v>45</v>
      </c>
      <c r="AM14" s="14">
        <v>41</v>
      </c>
      <c r="AN14" s="14">
        <v>37</v>
      </c>
      <c r="AO14" s="14">
        <v>36</v>
      </c>
      <c r="AP14" s="14">
        <v>32</v>
      </c>
      <c r="AQ14" s="14">
        <v>35</v>
      </c>
      <c r="AR14" s="14">
        <v>35</v>
      </c>
      <c r="AS14" s="14"/>
      <c r="AT14" s="14">
        <v>38</v>
      </c>
      <c r="AU14" s="14">
        <v>38</v>
      </c>
      <c r="AV14" s="14">
        <v>35</v>
      </c>
      <c r="AW14" s="14">
        <v>39</v>
      </c>
      <c r="AX14" s="14">
        <v>43</v>
      </c>
      <c r="AY14" s="14">
        <v>50</v>
      </c>
      <c r="AZ14" s="14">
        <v>36</v>
      </c>
      <c r="BA14" s="14">
        <v>45</v>
      </c>
      <c r="BB14" s="14">
        <v>41</v>
      </c>
      <c r="BC14" s="14">
        <v>36</v>
      </c>
      <c r="BD14" s="14">
        <v>35</v>
      </c>
      <c r="BE14" s="14">
        <v>37</v>
      </c>
      <c r="BF14" s="14">
        <v>39</v>
      </c>
      <c r="BG14" s="14">
        <v>39</v>
      </c>
      <c r="BH14" s="14">
        <v>39</v>
      </c>
      <c r="BI14" s="14">
        <v>46</v>
      </c>
      <c r="BJ14" s="14">
        <v>47</v>
      </c>
      <c r="BK14" s="14">
        <v>45</v>
      </c>
      <c r="BL14" s="14">
        <v>41</v>
      </c>
      <c r="BM14" s="14">
        <v>39</v>
      </c>
      <c r="BN14" s="14">
        <v>46</v>
      </c>
      <c r="BO14" s="14">
        <v>41</v>
      </c>
      <c r="BP14" s="14">
        <v>45</v>
      </c>
      <c r="BQ14" s="14">
        <v>45</v>
      </c>
      <c r="BR14" s="14">
        <v>47</v>
      </c>
      <c r="BS14" s="14">
        <v>46</v>
      </c>
      <c r="BT14" s="14">
        <v>74</v>
      </c>
      <c r="BU14" s="14">
        <v>42</v>
      </c>
      <c r="BV14" s="14">
        <v>45</v>
      </c>
      <c r="BW14" s="14">
        <v>46</v>
      </c>
      <c r="BX14" s="14">
        <v>45</v>
      </c>
      <c r="BY14" s="14">
        <v>45</v>
      </c>
      <c r="BZ14" s="14">
        <v>43</v>
      </c>
      <c r="CA14" s="14">
        <v>51</v>
      </c>
      <c r="CB14" s="14">
        <v>46</v>
      </c>
      <c r="CC14" s="14">
        <v>50</v>
      </c>
      <c r="CD14" s="14">
        <v>45</v>
      </c>
      <c r="CE14" s="14">
        <v>46</v>
      </c>
      <c r="CF14" s="14">
        <v>45</v>
      </c>
      <c r="CG14" s="14">
        <v>41</v>
      </c>
      <c r="CH14" s="14">
        <v>37</v>
      </c>
      <c r="CI14" s="14">
        <v>45</v>
      </c>
      <c r="CJ14" s="14">
        <v>43</v>
      </c>
      <c r="CK14" s="14">
        <v>40</v>
      </c>
      <c r="CL14" s="14">
        <v>45</v>
      </c>
      <c r="CM14" s="14">
        <v>46</v>
      </c>
      <c r="CN14" s="14">
        <v>44</v>
      </c>
      <c r="CO14" s="14">
        <v>52</v>
      </c>
      <c r="CP14" s="14">
        <v>45</v>
      </c>
      <c r="CQ14" s="14">
        <v>51</v>
      </c>
      <c r="CR14" s="14">
        <v>51</v>
      </c>
      <c r="CS14" s="14">
        <v>43</v>
      </c>
      <c r="CT14" s="14">
        <v>51</v>
      </c>
      <c r="CU14" s="14">
        <v>43</v>
      </c>
      <c r="CV14" s="14">
        <v>40</v>
      </c>
      <c r="CW14" s="14">
        <v>43</v>
      </c>
      <c r="CX14" s="14">
        <v>56</v>
      </c>
      <c r="CY14" s="14">
        <v>59</v>
      </c>
      <c r="CZ14" s="14">
        <v>44</v>
      </c>
      <c r="DA14" s="14">
        <v>50</v>
      </c>
      <c r="DB14" s="14">
        <v>50</v>
      </c>
      <c r="DC14" s="14">
        <v>50</v>
      </c>
      <c r="DD14" s="14">
        <v>51</v>
      </c>
      <c r="DE14" s="14"/>
      <c r="DF14" s="14">
        <f t="shared" si="0"/>
        <v>43.094117647058823</v>
      </c>
    </row>
    <row r="15" spans="1:110" s="28" customFormat="1" ht="33" customHeight="1">
      <c r="B15" s="27">
        <v>1905</v>
      </c>
      <c r="C15" s="27">
        <v>1906</v>
      </c>
      <c r="D15" s="27">
        <v>1907</v>
      </c>
      <c r="E15" s="27">
        <v>1908</v>
      </c>
      <c r="F15" s="27">
        <v>1909</v>
      </c>
      <c r="G15" s="27">
        <v>1910</v>
      </c>
      <c r="H15" s="27">
        <v>1911</v>
      </c>
      <c r="I15" s="27">
        <v>1912</v>
      </c>
      <c r="J15" s="27">
        <v>1913</v>
      </c>
      <c r="K15" s="27">
        <v>1914</v>
      </c>
      <c r="L15" s="27">
        <v>1915</v>
      </c>
      <c r="M15" s="27">
        <v>1916</v>
      </c>
      <c r="N15" s="27">
        <v>1917</v>
      </c>
      <c r="O15" s="27">
        <v>1918</v>
      </c>
      <c r="P15" s="27">
        <v>1919</v>
      </c>
      <c r="Q15" s="27">
        <v>1920</v>
      </c>
      <c r="R15" s="27">
        <v>1921</v>
      </c>
      <c r="S15" s="27">
        <v>1922</v>
      </c>
      <c r="T15" s="27">
        <v>1923</v>
      </c>
      <c r="U15" s="27">
        <v>1924</v>
      </c>
      <c r="V15" s="27">
        <v>1925</v>
      </c>
      <c r="W15" s="27">
        <v>1926</v>
      </c>
      <c r="X15" s="27">
        <v>1927</v>
      </c>
      <c r="Y15" s="27">
        <v>1928</v>
      </c>
      <c r="Z15" s="27">
        <v>1929</v>
      </c>
      <c r="AA15" s="27">
        <v>1930</v>
      </c>
      <c r="AB15" s="27">
        <v>1931</v>
      </c>
      <c r="AC15" s="27">
        <v>1932</v>
      </c>
      <c r="AD15" s="27">
        <v>1933</v>
      </c>
      <c r="AE15" s="27">
        <v>1934</v>
      </c>
      <c r="AF15" s="27">
        <v>1935</v>
      </c>
      <c r="AG15" s="27">
        <v>1936</v>
      </c>
      <c r="AH15" s="27">
        <v>1937</v>
      </c>
      <c r="AI15" s="27">
        <v>1938</v>
      </c>
      <c r="AJ15" s="27">
        <v>1939</v>
      </c>
      <c r="AK15" s="27">
        <v>1940</v>
      </c>
      <c r="AL15" s="27">
        <v>1941</v>
      </c>
      <c r="AM15" s="27">
        <v>1942</v>
      </c>
      <c r="AN15" s="27">
        <v>1943</v>
      </c>
      <c r="AO15" s="27">
        <v>1944</v>
      </c>
      <c r="AP15" s="27">
        <v>1945</v>
      </c>
      <c r="AQ15" s="27">
        <v>1946</v>
      </c>
      <c r="AR15" s="27">
        <v>1947</v>
      </c>
      <c r="AS15" s="27">
        <v>1948</v>
      </c>
      <c r="AT15" s="27">
        <v>1949</v>
      </c>
      <c r="AU15" s="27">
        <v>1950</v>
      </c>
      <c r="AV15" s="27">
        <v>1951</v>
      </c>
      <c r="AW15" s="27">
        <v>1952</v>
      </c>
      <c r="AX15" s="27">
        <v>1953</v>
      </c>
      <c r="AY15" s="27">
        <v>1954</v>
      </c>
      <c r="AZ15" s="27">
        <v>1955</v>
      </c>
      <c r="BA15" s="27">
        <v>1956</v>
      </c>
      <c r="BB15" s="27">
        <v>1957</v>
      </c>
      <c r="BC15" s="27">
        <v>1958</v>
      </c>
      <c r="BD15" s="27">
        <v>1959</v>
      </c>
      <c r="BE15" s="27">
        <v>1960</v>
      </c>
      <c r="BF15" s="27">
        <v>1961</v>
      </c>
      <c r="BG15" s="27">
        <v>1962</v>
      </c>
      <c r="BH15" s="27">
        <v>1963</v>
      </c>
      <c r="BI15" s="27">
        <v>1964</v>
      </c>
      <c r="BJ15" s="27">
        <v>1965</v>
      </c>
      <c r="BK15" s="27">
        <v>1966</v>
      </c>
      <c r="BL15" s="27">
        <v>1967</v>
      </c>
      <c r="BM15" s="27">
        <v>1968</v>
      </c>
      <c r="BN15" s="27">
        <v>1969</v>
      </c>
      <c r="BO15" s="27">
        <v>1970</v>
      </c>
      <c r="BP15" s="27">
        <v>1971</v>
      </c>
      <c r="BQ15" s="27">
        <v>1972</v>
      </c>
      <c r="BR15" s="27">
        <v>1973</v>
      </c>
      <c r="BS15" s="27">
        <v>1974</v>
      </c>
      <c r="BT15" s="27">
        <v>1975</v>
      </c>
      <c r="BU15" s="27">
        <v>1976</v>
      </c>
      <c r="BV15" s="27">
        <v>1977</v>
      </c>
      <c r="BW15" s="27">
        <v>1978</v>
      </c>
      <c r="BX15" s="27">
        <v>1979</v>
      </c>
      <c r="BY15" s="27">
        <v>1980</v>
      </c>
      <c r="BZ15" s="27">
        <v>1981</v>
      </c>
      <c r="CA15" s="27">
        <v>1982</v>
      </c>
      <c r="CB15" s="27">
        <v>1983</v>
      </c>
      <c r="CC15" s="27">
        <v>1984</v>
      </c>
      <c r="CD15" s="27">
        <v>1985</v>
      </c>
      <c r="CE15" s="27">
        <v>1986</v>
      </c>
      <c r="CF15" s="27">
        <v>1987</v>
      </c>
      <c r="CG15" s="27">
        <v>1988</v>
      </c>
      <c r="CH15" s="27">
        <v>1989</v>
      </c>
      <c r="CI15" s="27">
        <v>1990</v>
      </c>
      <c r="CJ15" s="27">
        <v>1991</v>
      </c>
      <c r="CK15" s="27">
        <v>1992</v>
      </c>
      <c r="CL15" s="27">
        <v>1993</v>
      </c>
      <c r="CM15" s="27">
        <v>1994</v>
      </c>
      <c r="CN15" s="27">
        <v>1995</v>
      </c>
      <c r="CO15" s="27">
        <v>1996</v>
      </c>
      <c r="CP15" s="27">
        <v>1997</v>
      </c>
      <c r="CQ15" s="27">
        <v>1998</v>
      </c>
      <c r="CR15" s="27">
        <v>1999</v>
      </c>
      <c r="CS15" s="27">
        <v>2000</v>
      </c>
      <c r="CT15" s="27">
        <v>2001</v>
      </c>
      <c r="CU15" s="27">
        <v>2002</v>
      </c>
      <c r="CV15" s="27">
        <v>2003</v>
      </c>
      <c r="CW15" s="27">
        <v>2004</v>
      </c>
      <c r="CX15" s="27">
        <v>2005</v>
      </c>
      <c r="CY15" s="27">
        <v>2006</v>
      </c>
      <c r="CZ15" s="27">
        <v>2007</v>
      </c>
      <c r="DA15" s="27">
        <v>2008</v>
      </c>
      <c r="DB15" s="27">
        <v>2009</v>
      </c>
      <c r="DC15" s="27">
        <v>2010</v>
      </c>
      <c r="DD15" s="27">
        <v>2011</v>
      </c>
      <c r="DE15" s="27">
        <v>2012</v>
      </c>
    </row>
    <row r="16" spans="1:110" ht="17.25" customHeight="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row>
    <row r="17" spans="1:111" ht="17.25" customHeight="1">
      <c r="A17" s="17" t="s">
        <v>51</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row>
    <row r="18" spans="1:111" ht="17.25" customHeight="1">
      <c r="A18" s="18" t="s">
        <v>52</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row>
    <row r="19" spans="1:111" ht="36.75" customHeight="1">
      <c r="A19" s="18" t="s">
        <v>53</v>
      </c>
      <c r="B19" s="27">
        <v>1905</v>
      </c>
      <c r="C19" s="27">
        <v>1906</v>
      </c>
      <c r="D19" s="27">
        <v>1907</v>
      </c>
      <c r="E19" s="27">
        <v>1908</v>
      </c>
      <c r="F19" s="27">
        <v>1909</v>
      </c>
      <c r="G19" s="27">
        <v>1910</v>
      </c>
      <c r="H19" s="27">
        <v>1911</v>
      </c>
      <c r="I19" s="27">
        <v>1912</v>
      </c>
      <c r="J19" s="27">
        <v>1913</v>
      </c>
      <c r="K19" s="27">
        <v>1914</v>
      </c>
      <c r="L19" s="27">
        <v>1915</v>
      </c>
      <c r="M19" s="27">
        <v>1916</v>
      </c>
      <c r="N19" s="27">
        <v>1917</v>
      </c>
      <c r="O19" s="27">
        <v>1918</v>
      </c>
      <c r="P19" s="27">
        <v>1919</v>
      </c>
      <c r="Q19" s="27">
        <v>1920</v>
      </c>
      <c r="R19" s="27">
        <v>1921</v>
      </c>
      <c r="S19" s="27">
        <v>1922</v>
      </c>
      <c r="T19" s="27">
        <v>1923</v>
      </c>
      <c r="U19" s="27">
        <v>1924</v>
      </c>
      <c r="V19" s="27">
        <v>1925</v>
      </c>
      <c r="W19" s="27">
        <v>1926</v>
      </c>
      <c r="X19" s="27">
        <v>1927</v>
      </c>
      <c r="Y19" s="27">
        <v>1928</v>
      </c>
      <c r="Z19" s="27">
        <v>1929</v>
      </c>
      <c r="AA19" s="27">
        <v>1930</v>
      </c>
      <c r="AB19" s="27">
        <v>1931</v>
      </c>
      <c r="AC19" s="27">
        <v>1932</v>
      </c>
      <c r="AD19" s="27">
        <v>1933</v>
      </c>
      <c r="AE19" s="27">
        <v>1934</v>
      </c>
      <c r="AF19" s="27">
        <v>1935</v>
      </c>
      <c r="AG19" s="27">
        <v>1936</v>
      </c>
      <c r="AH19" s="27">
        <v>1937</v>
      </c>
      <c r="AI19" s="27">
        <v>1938</v>
      </c>
      <c r="AJ19" s="27">
        <v>1939</v>
      </c>
      <c r="AK19" s="27">
        <v>1940</v>
      </c>
      <c r="AL19" s="27">
        <v>1941</v>
      </c>
      <c r="AM19" s="27">
        <v>1942</v>
      </c>
      <c r="AN19" s="27">
        <v>1943</v>
      </c>
      <c r="AO19" s="27">
        <v>1944</v>
      </c>
      <c r="AP19" s="27">
        <v>1945</v>
      </c>
      <c r="AQ19" s="27">
        <v>1946</v>
      </c>
      <c r="AR19" s="27">
        <v>1947</v>
      </c>
      <c r="AS19" s="27">
        <v>1948</v>
      </c>
      <c r="AT19" s="27">
        <v>1949</v>
      </c>
      <c r="AU19" s="27">
        <v>1950</v>
      </c>
      <c r="AV19" s="27">
        <v>1951</v>
      </c>
      <c r="AW19" s="27">
        <v>1952</v>
      </c>
      <c r="AX19" s="27">
        <v>1953</v>
      </c>
      <c r="AY19" s="27">
        <v>1954</v>
      </c>
      <c r="AZ19" s="27">
        <v>1955</v>
      </c>
      <c r="BA19" s="27">
        <v>1956</v>
      </c>
      <c r="BB19" s="27">
        <v>1957</v>
      </c>
      <c r="BC19" s="27">
        <v>1958</v>
      </c>
      <c r="BD19" s="27">
        <v>1959</v>
      </c>
      <c r="BE19" s="27">
        <v>1960</v>
      </c>
      <c r="BF19" s="27">
        <v>1961</v>
      </c>
      <c r="BG19" s="27">
        <v>1962</v>
      </c>
      <c r="BH19" s="27">
        <v>1963</v>
      </c>
      <c r="BI19" s="27">
        <v>1964</v>
      </c>
      <c r="BJ19" s="27">
        <v>1965</v>
      </c>
      <c r="BK19" s="27">
        <v>1966</v>
      </c>
      <c r="BL19" s="27">
        <v>1967</v>
      </c>
      <c r="BM19" s="27">
        <v>1968</v>
      </c>
      <c r="BN19" s="27">
        <v>1969</v>
      </c>
      <c r="BO19" s="27">
        <v>1970</v>
      </c>
      <c r="BP19" s="27">
        <v>1971</v>
      </c>
      <c r="BQ19" s="27">
        <v>1972</v>
      </c>
      <c r="BR19" s="27">
        <v>1973</v>
      </c>
      <c r="BS19" s="27">
        <v>1974</v>
      </c>
      <c r="BT19" s="27">
        <v>1975</v>
      </c>
      <c r="BU19" s="27">
        <v>1976</v>
      </c>
      <c r="BV19" s="27">
        <v>1977</v>
      </c>
      <c r="BW19" s="27">
        <v>1978</v>
      </c>
      <c r="BX19" s="27">
        <v>1979</v>
      </c>
      <c r="BY19" s="27">
        <v>1980</v>
      </c>
      <c r="BZ19" s="27">
        <v>1981</v>
      </c>
      <c r="CA19" s="27">
        <v>1982</v>
      </c>
      <c r="CB19" s="27">
        <v>1983</v>
      </c>
      <c r="CC19" s="27">
        <v>1984</v>
      </c>
      <c r="CD19" s="27">
        <v>1985</v>
      </c>
      <c r="CE19" s="27">
        <v>1986</v>
      </c>
      <c r="CF19" s="27">
        <v>1987</v>
      </c>
      <c r="CG19" s="27">
        <v>1988</v>
      </c>
      <c r="CH19" s="27">
        <v>1989</v>
      </c>
      <c r="CI19" s="27">
        <v>1990</v>
      </c>
      <c r="CJ19" s="27">
        <v>1991</v>
      </c>
      <c r="CK19" s="27">
        <v>1992</v>
      </c>
      <c r="CL19" s="27">
        <v>1993</v>
      </c>
      <c r="CM19" s="27">
        <v>1994</v>
      </c>
      <c r="CN19" s="27">
        <v>1995</v>
      </c>
      <c r="CO19" s="27">
        <v>1996</v>
      </c>
      <c r="CP19" s="27">
        <v>1997</v>
      </c>
      <c r="CQ19" s="27">
        <v>1998</v>
      </c>
      <c r="CR19" s="27">
        <v>1999</v>
      </c>
      <c r="CS19" s="27">
        <v>2000</v>
      </c>
      <c r="CT19" s="27">
        <v>2001</v>
      </c>
      <c r="CU19" s="27">
        <v>2002</v>
      </c>
      <c r="CV19" s="27">
        <v>2003</v>
      </c>
      <c r="CW19" s="27">
        <v>2004</v>
      </c>
      <c r="CX19" s="27">
        <v>2005</v>
      </c>
      <c r="CY19" s="27">
        <v>2006</v>
      </c>
      <c r="CZ19" s="27">
        <v>2007</v>
      </c>
      <c r="DA19" s="27">
        <v>2008</v>
      </c>
      <c r="DB19" s="27">
        <v>2009</v>
      </c>
      <c r="DC19" s="27">
        <v>2010</v>
      </c>
      <c r="DD19" s="27">
        <v>2011</v>
      </c>
      <c r="DE19" s="27">
        <v>2012</v>
      </c>
      <c r="DF19" s="18" t="s">
        <v>46</v>
      </c>
    </row>
    <row r="20" spans="1:111" ht="15.75" customHeight="1">
      <c r="A20" s="18">
        <v>1</v>
      </c>
      <c r="B20" s="32">
        <v>3.8</v>
      </c>
      <c r="C20" s="32">
        <v>2.96</v>
      </c>
      <c r="D20" s="32">
        <v>3.31</v>
      </c>
      <c r="E20" s="32">
        <v>3.36</v>
      </c>
      <c r="F20" s="32">
        <v>2.84</v>
      </c>
      <c r="G20" s="32">
        <v>4.54</v>
      </c>
      <c r="H20" s="32">
        <v>4.1100000000000003</v>
      </c>
      <c r="I20" s="32">
        <v>2.69</v>
      </c>
      <c r="J20" s="32">
        <v>3.29</v>
      </c>
      <c r="K20" s="32">
        <v>4.0999999999999996</v>
      </c>
      <c r="L20" s="32">
        <v>6.12</v>
      </c>
      <c r="M20" s="32">
        <v>1.85</v>
      </c>
      <c r="N20" s="32">
        <v>3.18</v>
      </c>
      <c r="O20" s="32">
        <v>4.4000000000000004</v>
      </c>
      <c r="P20" s="32">
        <v>3.55</v>
      </c>
      <c r="Q20" s="32">
        <v>2.5</v>
      </c>
      <c r="R20" s="32">
        <v>2.35</v>
      </c>
      <c r="S20" s="32">
        <v>4.1100000000000003</v>
      </c>
      <c r="T20" s="32">
        <v>4.2699999999999996</v>
      </c>
      <c r="U20" s="32">
        <v>4.22</v>
      </c>
      <c r="V20" s="32">
        <v>4.76</v>
      </c>
      <c r="W20" s="32">
        <v>3.24</v>
      </c>
      <c r="X20" s="32">
        <v>1.66</v>
      </c>
      <c r="Y20" s="32">
        <v>2.57</v>
      </c>
      <c r="Z20" s="32">
        <v>2.78</v>
      </c>
      <c r="AA20" s="32">
        <v>2.77</v>
      </c>
      <c r="AB20" s="32">
        <v>1.73</v>
      </c>
      <c r="AC20" s="32">
        <v>5.09</v>
      </c>
      <c r="AD20" s="32">
        <v>3.2</v>
      </c>
      <c r="AE20" s="32">
        <v>2.4500000000000002</v>
      </c>
      <c r="AF20" s="32">
        <v>4.74</v>
      </c>
      <c r="AG20" s="32">
        <v>6.19</v>
      </c>
      <c r="AH20" s="32">
        <v>7.78</v>
      </c>
      <c r="AI20" s="32">
        <v>2.39</v>
      </c>
      <c r="AJ20" s="32">
        <v>3.7</v>
      </c>
      <c r="AK20" s="32">
        <v>2.4300000000000002</v>
      </c>
      <c r="AL20" s="32">
        <v>3.06</v>
      </c>
      <c r="AM20" s="32">
        <v>2.61</v>
      </c>
      <c r="AN20" s="32">
        <v>2.96</v>
      </c>
      <c r="AO20" s="32">
        <v>3.35</v>
      </c>
      <c r="AP20" s="32">
        <v>3.29</v>
      </c>
      <c r="AQ20" s="32">
        <v>1.75</v>
      </c>
      <c r="AR20" s="32">
        <v>4.12</v>
      </c>
      <c r="AS20" s="32">
        <v>5.23</v>
      </c>
      <c r="AT20" s="32">
        <v>5.31</v>
      </c>
      <c r="AU20" s="32">
        <v>2.29</v>
      </c>
      <c r="AV20" s="32">
        <v>2.5</v>
      </c>
      <c r="AW20" s="32">
        <v>4.83</v>
      </c>
      <c r="AX20" s="32">
        <v>4.45</v>
      </c>
      <c r="AY20" s="32">
        <v>2.46</v>
      </c>
      <c r="AZ20" s="32">
        <v>0.64</v>
      </c>
      <c r="BA20" s="32">
        <v>2.44</v>
      </c>
      <c r="BB20" s="32">
        <v>2.9</v>
      </c>
      <c r="BC20" s="32">
        <v>3.73</v>
      </c>
      <c r="BD20" s="32">
        <v>2.29</v>
      </c>
      <c r="BE20" s="32">
        <v>2.76</v>
      </c>
      <c r="BF20" s="32">
        <v>3.11</v>
      </c>
      <c r="BG20" s="32">
        <v>2.97</v>
      </c>
      <c r="BH20" s="32">
        <v>1.93</v>
      </c>
      <c r="BI20" s="32">
        <v>4.1500000000000004</v>
      </c>
      <c r="BJ20" s="32">
        <v>3.2</v>
      </c>
      <c r="BK20" s="32">
        <v>3.78</v>
      </c>
      <c r="BL20" s="32">
        <v>1.36</v>
      </c>
      <c r="BM20" s="32">
        <v>2.5</v>
      </c>
      <c r="BN20" s="32">
        <v>1.87</v>
      </c>
      <c r="BO20" s="32">
        <v>1.4</v>
      </c>
      <c r="BP20" s="32">
        <v>3.15</v>
      </c>
      <c r="BQ20" s="32">
        <v>3.08</v>
      </c>
      <c r="BR20" s="32">
        <v>3.01</v>
      </c>
      <c r="BS20" s="32">
        <v>3.68</v>
      </c>
      <c r="BT20" s="32">
        <v>4.16</v>
      </c>
      <c r="BU20" s="32">
        <v>4.96</v>
      </c>
      <c r="BV20" s="32">
        <v>1.87</v>
      </c>
      <c r="BW20" s="32">
        <v>7.11</v>
      </c>
      <c r="BX20" s="32">
        <v>7.39</v>
      </c>
      <c r="BY20" s="32">
        <v>2.61</v>
      </c>
      <c r="BZ20" s="32">
        <v>0.53</v>
      </c>
      <c r="CA20" s="32">
        <v>3.56</v>
      </c>
      <c r="CB20" s="32">
        <v>1.99</v>
      </c>
      <c r="CC20" s="32">
        <v>2.14</v>
      </c>
      <c r="CD20" s="32">
        <v>2.4</v>
      </c>
      <c r="CE20" s="32">
        <v>2.83</v>
      </c>
      <c r="CF20" s="32">
        <v>5.37</v>
      </c>
      <c r="CG20" s="32">
        <v>3.06</v>
      </c>
      <c r="CH20" s="32">
        <v>2.84</v>
      </c>
      <c r="CI20" s="32">
        <v>4.0999999999999996</v>
      </c>
      <c r="CJ20" s="32">
        <v>3.82</v>
      </c>
      <c r="CK20" s="32">
        <v>1.74</v>
      </c>
      <c r="CL20" s="32">
        <v>2.75</v>
      </c>
      <c r="CM20" s="32">
        <v>4.53</v>
      </c>
      <c r="CN20" s="32">
        <v>3.89</v>
      </c>
      <c r="CO20" s="32">
        <v>5.65</v>
      </c>
      <c r="CP20" s="32">
        <v>2.4700000000000002</v>
      </c>
      <c r="CQ20" s="32">
        <v>6.22</v>
      </c>
      <c r="CR20" s="32">
        <v>5.37</v>
      </c>
      <c r="CS20" s="32">
        <v>3.41</v>
      </c>
      <c r="CT20" s="32">
        <v>3.19</v>
      </c>
      <c r="CU20" s="32">
        <v>2.2999999999999998</v>
      </c>
      <c r="CV20" s="32">
        <v>2.4300000000000002</v>
      </c>
      <c r="CW20" s="32">
        <v>2.2999999999999998</v>
      </c>
      <c r="CX20" s="32">
        <v>3.93</v>
      </c>
      <c r="CY20" s="32">
        <v>3.76</v>
      </c>
      <c r="CZ20" s="32">
        <v>3.1</v>
      </c>
      <c r="DA20" s="32"/>
      <c r="DB20" s="32"/>
      <c r="DC20" s="32"/>
      <c r="DD20" s="32"/>
      <c r="DE20" s="32"/>
      <c r="DF20" s="14">
        <f>AVERAGE(B20:DE20)</f>
        <v>3.3880582524271854</v>
      </c>
    </row>
    <row r="21" spans="1:111" ht="15.75" customHeight="1">
      <c r="A21" s="18">
        <v>2</v>
      </c>
      <c r="B21" s="32">
        <v>2.76</v>
      </c>
      <c r="C21" s="32">
        <v>2.52</v>
      </c>
      <c r="D21" s="32">
        <v>2.48</v>
      </c>
      <c r="E21" s="32">
        <v>4.34</v>
      </c>
      <c r="F21" s="32">
        <v>3.7</v>
      </c>
      <c r="G21" s="32">
        <v>2.5099999999999998</v>
      </c>
      <c r="H21" s="32">
        <v>2</v>
      </c>
      <c r="I21" s="32">
        <v>2.6</v>
      </c>
      <c r="J21" s="32">
        <v>1.52</v>
      </c>
      <c r="K21" s="32">
        <v>2.93</v>
      </c>
      <c r="L21" s="32">
        <v>4.57</v>
      </c>
      <c r="M21" s="32">
        <v>3.41</v>
      </c>
      <c r="N21" s="32">
        <v>2.27</v>
      </c>
      <c r="O21" s="32">
        <v>1.64</v>
      </c>
      <c r="P21" s="32">
        <v>2.46</v>
      </c>
      <c r="Q21" s="32">
        <v>4.1399999999999997</v>
      </c>
      <c r="R21" s="32">
        <v>2.98</v>
      </c>
      <c r="S21" s="32">
        <v>3.28</v>
      </c>
      <c r="T21" s="32">
        <v>2.91</v>
      </c>
      <c r="U21" s="32">
        <v>3.59</v>
      </c>
      <c r="V21" s="32">
        <v>1.61</v>
      </c>
      <c r="W21" s="32">
        <v>4.16</v>
      </c>
      <c r="X21" s="32">
        <v>4.03</v>
      </c>
      <c r="Y21" s="32">
        <v>2.9</v>
      </c>
      <c r="Z21" s="32">
        <v>3.72</v>
      </c>
      <c r="AA21" s="32">
        <v>2.15</v>
      </c>
      <c r="AB21" s="32">
        <v>1.68</v>
      </c>
      <c r="AC21" s="32">
        <v>2.38</v>
      </c>
      <c r="AD21" s="32">
        <v>3.08</v>
      </c>
      <c r="AE21" s="32">
        <v>3.15</v>
      </c>
      <c r="AF21" s="32">
        <v>2.73</v>
      </c>
      <c r="AG21" s="32">
        <v>3.96</v>
      </c>
      <c r="AH21" s="32">
        <v>3.2</v>
      </c>
      <c r="AI21" s="32">
        <v>2.66</v>
      </c>
      <c r="AJ21" s="32">
        <v>5.2</v>
      </c>
      <c r="AK21" s="32">
        <v>2.98</v>
      </c>
      <c r="AL21" s="32">
        <v>1.49</v>
      </c>
      <c r="AM21" s="32">
        <v>2.13</v>
      </c>
      <c r="AN21" s="32">
        <v>2.13</v>
      </c>
      <c r="AO21" s="32">
        <v>2.75</v>
      </c>
      <c r="AP21" s="32">
        <v>3.28</v>
      </c>
      <c r="AQ21" s="32">
        <v>2.4700000000000002</v>
      </c>
      <c r="AR21" s="32">
        <v>1.69</v>
      </c>
      <c r="AS21" s="32">
        <v>2.38</v>
      </c>
      <c r="AT21" s="32">
        <v>3.35</v>
      </c>
      <c r="AU21" s="32">
        <v>3.05</v>
      </c>
      <c r="AV21" s="32">
        <v>2.95</v>
      </c>
      <c r="AW21" s="32">
        <v>2.16</v>
      </c>
      <c r="AX21" s="32">
        <v>2.71</v>
      </c>
      <c r="AY21" s="32">
        <v>1.31</v>
      </c>
      <c r="AZ21" s="32">
        <v>2.94</v>
      </c>
      <c r="BA21" s="32">
        <v>3.79</v>
      </c>
      <c r="BB21" s="32">
        <v>3.42</v>
      </c>
      <c r="BC21" s="32">
        <v>3.77</v>
      </c>
      <c r="BD21" s="32">
        <v>2.08</v>
      </c>
      <c r="BE21" s="32">
        <v>3.86</v>
      </c>
      <c r="BF21" s="32">
        <v>4.9000000000000004</v>
      </c>
      <c r="BG21" s="32">
        <v>4.25</v>
      </c>
      <c r="BH21" s="32">
        <v>1.89</v>
      </c>
      <c r="BI21" s="32">
        <v>3.97</v>
      </c>
      <c r="BJ21" s="32">
        <v>2.65</v>
      </c>
      <c r="BK21" s="32">
        <v>3.77</v>
      </c>
      <c r="BL21" s="32">
        <v>2.4700000000000002</v>
      </c>
      <c r="BM21" s="32">
        <v>0.64</v>
      </c>
      <c r="BN21" s="32">
        <v>2.13</v>
      </c>
      <c r="BO21" s="32">
        <v>2.67</v>
      </c>
      <c r="BP21" s="32">
        <v>5.24</v>
      </c>
      <c r="BQ21" s="32">
        <v>5.55</v>
      </c>
      <c r="BR21" s="32">
        <v>3.41</v>
      </c>
      <c r="BS21" s="32">
        <v>1.51</v>
      </c>
      <c r="BT21" s="32">
        <v>2.74</v>
      </c>
      <c r="BU21" s="32">
        <v>1.62</v>
      </c>
      <c r="BV21" s="32">
        <v>1.03</v>
      </c>
      <c r="BW21" s="32">
        <v>0.95</v>
      </c>
      <c r="BX21" s="32">
        <v>5.86</v>
      </c>
      <c r="BY21" s="32">
        <v>1.1100000000000001</v>
      </c>
      <c r="BZ21" s="32">
        <v>4.12</v>
      </c>
      <c r="CA21" s="32">
        <v>3.53</v>
      </c>
      <c r="CB21" s="32">
        <v>2.99</v>
      </c>
      <c r="CC21" s="32">
        <v>4.43</v>
      </c>
      <c r="CD21" s="32">
        <v>3.15</v>
      </c>
      <c r="CE21" s="32">
        <v>3.81</v>
      </c>
      <c r="CF21" s="32">
        <v>1.81</v>
      </c>
      <c r="CG21" s="32">
        <v>3.3</v>
      </c>
      <c r="CH21" s="32">
        <v>3.26</v>
      </c>
      <c r="CI21" s="32">
        <v>2.09</v>
      </c>
      <c r="CJ21" s="32">
        <v>1.32</v>
      </c>
      <c r="CK21" s="32">
        <v>2.7</v>
      </c>
      <c r="CL21" s="32">
        <v>2.7</v>
      </c>
      <c r="CM21" s="32">
        <v>4.75</v>
      </c>
      <c r="CN21" s="32">
        <v>1.99</v>
      </c>
      <c r="CO21" s="32">
        <v>2.64</v>
      </c>
      <c r="CP21" s="32">
        <v>2.66</v>
      </c>
      <c r="CQ21" s="32">
        <v>5.59</v>
      </c>
      <c r="CR21" s="32">
        <v>2.62</v>
      </c>
      <c r="CS21" s="32">
        <v>2.38</v>
      </c>
      <c r="CT21" s="32">
        <v>2.17</v>
      </c>
      <c r="CU21" s="32">
        <v>0.56000000000000005</v>
      </c>
      <c r="CV21" s="32">
        <v>6.37</v>
      </c>
      <c r="CW21" s="32">
        <v>2.61</v>
      </c>
      <c r="CX21" s="32">
        <v>2.0299999999999998</v>
      </c>
      <c r="CY21" s="32">
        <v>1.78</v>
      </c>
      <c r="CZ21" s="32">
        <v>2.62</v>
      </c>
      <c r="DA21" s="32"/>
      <c r="DB21" s="32"/>
      <c r="DC21" s="32"/>
      <c r="DD21" s="32"/>
      <c r="DE21" s="32"/>
      <c r="DF21" s="14">
        <f t="shared" ref="DF21:DF31" si="1">AVERAGE(B21:DE21)</f>
        <v>2.9150485436893208</v>
      </c>
    </row>
    <row r="22" spans="1:111" ht="15.75" customHeight="1">
      <c r="A22" s="18">
        <v>3</v>
      </c>
      <c r="B22" s="32">
        <v>3.21</v>
      </c>
      <c r="C22" s="32">
        <v>4.8899999999999997</v>
      </c>
      <c r="D22" s="32">
        <v>3.35</v>
      </c>
      <c r="E22" s="32">
        <v>3.22</v>
      </c>
      <c r="F22" s="32">
        <v>3.75</v>
      </c>
      <c r="G22" s="32">
        <v>1.19</v>
      </c>
      <c r="H22" s="32">
        <v>2.59</v>
      </c>
      <c r="I22" s="32">
        <v>6.78</v>
      </c>
      <c r="J22" s="32">
        <v>4.63</v>
      </c>
      <c r="K22" s="32">
        <v>2.44</v>
      </c>
      <c r="L22" s="32">
        <v>1.1599999999999999</v>
      </c>
      <c r="M22" s="32">
        <v>3.94</v>
      </c>
      <c r="N22" s="32">
        <v>5.41</v>
      </c>
      <c r="O22" s="32">
        <v>3.66</v>
      </c>
      <c r="P22" s="32">
        <v>3.92</v>
      </c>
      <c r="Q22" s="32">
        <v>3.03</v>
      </c>
      <c r="R22" s="32">
        <v>2.42</v>
      </c>
      <c r="S22" s="32">
        <v>4.7699999999999996</v>
      </c>
      <c r="T22" s="32">
        <v>4.28</v>
      </c>
      <c r="U22" s="32">
        <v>5.04</v>
      </c>
      <c r="V22" s="32">
        <v>2.2799999999999998</v>
      </c>
      <c r="W22" s="32">
        <v>2.2400000000000002</v>
      </c>
      <c r="X22" s="32">
        <v>1.75</v>
      </c>
      <c r="Y22" s="32">
        <v>3.01</v>
      </c>
      <c r="Z22" s="32">
        <v>3.19</v>
      </c>
      <c r="AA22" s="32">
        <v>2.19</v>
      </c>
      <c r="AB22" s="32">
        <v>4.34</v>
      </c>
      <c r="AC22" s="32">
        <v>5.79</v>
      </c>
      <c r="AD22" s="32">
        <v>4.0599999999999996</v>
      </c>
      <c r="AE22" s="32">
        <v>4.68</v>
      </c>
      <c r="AF22" s="32">
        <v>3.09</v>
      </c>
      <c r="AG22" s="32">
        <v>5.55</v>
      </c>
      <c r="AH22" s="32">
        <v>2.1</v>
      </c>
      <c r="AI22" s="32">
        <v>2.87</v>
      </c>
      <c r="AJ22" s="32">
        <v>3.92</v>
      </c>
      <c r="AK22" s="32">
        <v>3.86</v>
      </c>
      <c r="AL22" s="32">
        <v>2.2799999999999998</v>
      </c>
      <c r="AM22" s="32">
        <v>6.09</v>
      </c>
      <c r="AN22" s="32">
        <v>3.58</v>
      </c>
      <c r="AO22" s="32">
        <v>5.76</v>
      </c>
      <c r="AP22" s="32">
        <v>1.79</v>
      </c>
      <c r="AQ22" s="32">
        <v>2.52</v>
      </c>
      <c r="AR22" s="32">
        <v>1.78</v>
      </c>
      <c r="AS22" s="32">
        <v>3.98</v>
      </c>
      <c r="AT22" s="32">
        <v>2.83</v>
      </c>
      <c r="AU22" s="32">
        <v>4.42</v>
      </c>
      <c r="AV22" s="32">
        <v>3.15</v>
      </c>
      <c r="AW22" s="32">
        <v>5.07</v>
      </c>
      <c r="AX22" s="32">
        <v>5.78</v>
      </c>
      <c r="AY22" s="32">
        <v>3.87</v>
      </c>
      <c r="AZ22" s="32">
        <v>4.58</v>
      </c>
      <c r="BA22" s="32">
        <v>4.0999999999999996</v>
      </c>
      <c r="BB22" s="32">
        <v>2.99</v>
      </c>
      <c r="BC22" s="32">
        <v>5.78</v>
      </c>
      <c r="BD22" s="32">
        <v>2.96</v>
      </c>
      <c r="BE22" s="32">
        <v>2.34</v>
      </c>
      <c r="BF22" s="32">
        <v>4.37</v>
      </c>
      <c r="BG22" s="32">
        <v>4.18</v>
      </c>
      <c r="BH22" s="32">
        <v>5.75</v>
      </c>
      <c r="BI22" s="32">
        <v>3.05</v>
      </c>
      <c r="BJ22" s="32">
        <v>4.28</v>
      </c>
      <c r="BK22" s="32">
        <v>1.44</v>
      </c>
      <c r="BL22" s="32">
        <v>4.08</v>
      </c>
      <c r="BM22" s="32">
        <v>4.5199999999999996</v>
      </c>
      <c r="BN22" s="32">
        <v>2.27</v>
      </c>
      <c r="BO22" s="32">
        <v>3.89</v>
      </c>
      <c r="BP22" s="32">
        <v>2.34</v>
      </c>
      <c r="BQ22" s="32">
        <v>2.81</v>
      </c>
      <c r="BR22" s="32">
        <v>3.19</v>
      </c>
      <c r="BS22" s="32">
        <v>4.2699999999999996</v>
      </c>
      <c r="BT22" s="32">
        <v>5.32</v>
      </c>
      <c r="BU22" s="32">
        <v>2.4</v>
      </c>
      <c r="BV22" s="32">
        <v>3.65</v>
      </c>
      <c r="BW22" s="32">
        <v>4.71</v>
      </c>
      <c r="BX22" s="32">
        <v>3</v>
      </c>
      <c r="BY22" s="32">
        <v>5.58</v>
      </c>
      <c r="BZ22" s="32">
        <v>1.65</v>
      </c>
      <c r="CA22" s="32">
        <v>3.16</v>
      </c>
      <c r="CB22" s="32">
        <v>5.99</v>
      </c>
      <c r="CC22" s="32">
        <v>6.43</v>
      </c>
      <c r="CD22" s="32">
        <v>2.54</v>
      </c>
      <c r="CE22" s="32">
        <v>1.59</v>
      </c>
      <c r="CF22" s="32">
        <v>2.3199999999999998</v>
      </c>
      <c r="CG22" s="32">
        <v>2.54</v>
      </c>
      <c r="CH22" s="32">
        <v>5.21</v>
      </c>
      <c r="CI22" s="32">
        <v>2.72</v>
      </c>
      <c r="CJ22" s="32">
        <v>4.9000000000000004</v>
      </c>
      <c r="CK22" s="32">
        <v>4.76</v>
      </c>
      <c r="CL22" s="32">
        <v>7.45</v>
      </c>
      <c r="CM22" s="32">
        <v>8.31</v>
      </c>
      <c r="CN22" s="32">
        <v>1.87</v>
      </c>
      <c r="CO22" s="32">
        <v>3.97</v>
      </c>
      <c r="CP22" s="32">
        <v>5.2</v>
      </c>
      <c r="CQ22" s="32">
        <v>5.53</v>
      </c>
      <c r="CR22" s="32">
        <v>4.3600000000000003</v>
      </c>
      <c r="CS22" s="32">
        <v>4.82</v>
      </c>
      <c r="CT22" s="32">
        <v>4.99</v>
      </c>
      <c r="CU22" s="32">
        <v>4.28</v>
      </c>
      <c r="CV22" s="32">
        <v>4.01</v>
      </c>
      <c r="CW22" s="32">
        <v>2.46</v>
      </c>
      <c r="CX22" s="32">
        <v>4.6100000000000003</v>
      </c>
      <c r="CY22" s="32">
        <v>0.36</v>
      </c>
      <c r="CZ22" s="32">
        <v>3.97</v>
      </c>
      <c r="DA22" s="32"/>
      <c r="DB22" s="32"/>
      <c r="DC22" s="32"/>
      <c r="DD22" s="32"/>
      <c r="DE22" s="32"/>
      <c r="DF22" s="14">
        <f t="shared" si="1"/>
        <v>3.7800970873786408</v>
      </c>
    </row>
    <row r="23" spans="1:111" ht="15.75" customHeight="1">
      <c r="A23" s="20">
        <v>4</v>
      </c>
      <c r="B23" s="33">
        <v>2.84</v>
      </c>
      <c r="C23" s="33">
        <v>3.25</v>
      </c>
      <c r="D23" s="33">
        <v>3.35</v>
      </c>
      <c r="E23" s="33">
        <v>2.31</v>
      </c>
      <c r="F23" s="33">
        <v>3.53</v>
      </c>
      <c r="G23" s="33">
        <v>5.61</v>
      </c>
      <c r="H23" s="33">
        <v>3.22</v>
      </c>
      <c r="I23" s="33">
        <v>2.74</v>
      </c>
      <c r="J23" s="33">
        <v>4.4400000000000004</v>
      </c>
      <c r="K23" s="33">
        <v>3.91</v>
      </c>
      <c r="L23" s="33">
        <v>1.57</v>
      </c>
      <c r="M23" s="33">
        <v>3.12</v>
      </c>
      <c r="N23" s="33">
        <v>2.42</v>
      </c>
      <c r="O23" s="33">
        <v>5.93</v>
      </c>
      <c r="P23" s="33">
        <v>3.36</v>
      </c>
      <c r="Q23" s="33">
        <v>4.8</v>
      </c>
      <c r="R23" s="33">
        <v>3.15</v>
      </c>
      <c r="S23" s="33">
        <v>1.85</v>
      </c>
      <c r="T23" s="33">
        <v>4.17</v>
      </c>
      <c r="U23" s="33">
        <v>4.97</v>
      </c>
      <c r="V23" s="33">
        <v>2.5</v>
      </c>
      <c r="W23" s="33">
        <v>1.73</v>
      </c>
      <c r="X23" s="33">
        <v>4.93</v>
      </c>
      <c r="Y23" s="33">
        <v>5.89</v>
      </c>
      <c r="Z23" s="33">
        <v>6.49</v>
      </c>
      <c r="AA23" s="33">
        <v>2.56</v>
      </c>
      <c r="AB23" s="33">
        <v>3.13</v>
      </c>
      <c r="AC23" s="33">
        <v>2.27</v>
      </c>
      <c r="AD23" s="33">
        <v>5.23</v>
      </c>
      <c r="AE23" s="33">
        <v>2.6</v>
      </c>
      <c r="AF23" s="33">
        <v>3.83</v>
      </c>
      <c r="AG23" s="33">
        <v>2.94</v>
      </c>
      <c r="AH23" s="33">
        <v>6.32</v>
      </c>
      <c r="AI23" s="33">
        <v>1.81</v>
      </c>
      <c r="AJ23" s="33">
        <v>5.03</v>
      </c>
      <c r="AK23" s="33">
        <v>5.88</v>
      </c>
      <c r="AL23" s="33">
        <v>3.09</v>
      </c>
      <c r="AM23" s="33">
        <v>1.1100000000000001</v>
      </c>
      <c r="AN23" s="33">
        <v>3.23</v>
      </c>
      <c r="AO23" s="33">
        <v>4.25</v>
      </c>
      <c r="AP23" s="33">
        <v>3.64</v>
      </c>
      <c r="AQ23" s="33">
        <v>2.04</v>
      </c>
      <c r="AR23" s="33">
        <v>2.79</v>
      </c>
      <c r="AS23" s="33">
        <v>3.74</v>
      </c>
      <c r="AT23" s="33">
        <v>2.86</v>
      </c>
      <c r="AU23" s="33">
        <v>1.81</v>
      </c>
      <c r="AV23" s="33">
        <v>3.54</v>
      </c>
      <c r="AW23" s="33">
        <v>6.72</v>
      </c>
      <c r="AX23" s="33">
        <v>3.88</v>
      </c>
      <c r="AY23" s="33">
        <v>3.43</v>
      </c>
      <c r="AZ23" s="33">
        <v>3.05</v>
      </c>
      <c r="BA23" s="33">
        <v>2.66</v>
      </c>
      <c r="BB23" s="33">
        <v>3.01</v>
      </c>
      <c r="BC23" s="33">
        <v>4.57</v>
      </c>
      <c r="BD23" s="33">
        <v>3.72</v>
      </c>
      <c r="BE23" s="33">
        <v>3.01</v>
      </c>
      <c r="BF23" s="33">
        <v>4.3600000000000003</v>
      </c>
      <c r="BG23" s="33">
        <v>4.01</v>
      </c>
      <c r="BH23" s="33">
        <v>1.39</v>
      </c>
      <c r="BI23" s="33">
        <v>5.34</v>
      </c>
      <c r="BJ23" s="33">
        <v>2.42</v>
      </c>
      <c r="BK23" s="33">
        <v>4.07</v>
      </c>
      <c r="BL23" s="33">
        <v>1.9</v>
      </c>
      <c r="BM23" s="33">
        <v>1.6</v>
      </c>
      <c r="BN23" s="33">
        <v>2.57</v>
      </c>
      <c r="BO23" s="33">
        <v>4.67</v>
      </c>
      <c r="BP23" s="33">
        <v>2.09</v>
      </c>
      <c r="BQ23" s="33">
        <v>4.75</v>
      </c>
      <c r="BR23" s="33">
        <v>5.86</v>
      </c>
      <c r="BS23" s="33">
        <v>2.64</v>
      </c>
      <c r="BT23" s="33">
        <v>3.18</v>
      </c>
      <c r="BU23" s="33">
        <v>1.66</v>
      </c>
      <c r="BV23" s="33">
        <v>3.17</v>
      </c>
      <c r="BW23" s="33">
        <v>2.25</v>
      </c>
      <c r="BX23" s="33">
        <v>3.22</v>
      </c>
      <c r="BY23" s="33">
        <v>4.5599999999999996</v>
      </c>
      <c r="BZ23" s="33">
        <v>3.92</v>
      </c>
      <c r="CA23" s="33">
        <v>4.24</v>
      </c>
      <c r="CB23" s="33">
        <v>7.47</v>
      </c>
      <c r="CC23" s="33">
        <v>4.47</v>
      </c>
      <c r="CD23" s="33">
        <v>0.69</v>
      </c>
      <c r="CE23" s="33">
        <v>2.5</v>
      </c>
      <c r="CF23" s="33">
        <v>3.44</v>
      </c>
      <c r="CG23" s="33">
        <v>2.88</v>
      </c>
      <c r="CH23" s="33">
        <v>3.41</v>
      </c>
      <c r="CI23" s="33">
        <v>3.91</v>
      </c>
      <c r="CJ23" s="33">
        <v>2.5299999999999998</v>
      </c>
      <c r="CK23" s="33">
        <v>2.17</v>
      </c>
      <c r="CL23" s="33">
        <v>5.35</v>
      </c>
      <c r="CM23" s="33">
        <v>2.76</v>
      </c>
      <c r="CN23" s="33">
        <v>2.39</v>
      </c>
      <c r="CO23" s="33">
        <v>3.56</v>
      </c>
      <c r="CP23" s="33">
        <v>2.4500000000000002</v>
      </c>
      <c r="CQ23" s="33">
        <v>3.93</v>
      </c>
      <c r="CR23" s="33">
        <v>3.17</v>
      </c>
      <c r="CS23" s="33">
        <v>4.24</v>
      </c>
      <c r="CT23" s="33">
        <v>2.15</v>
      </c>
      <c r="CU23" s="33">
        <v>3.71</v>
      </c>
      <c r="CV23" s="33">
        <v>3.03</v>
      </c>
      <c r="CW23" s="33">
        <v>5.54</v>
      </c>
      <c r="CX23" s="33">
        <v>3.77</v>
      </c>
      <c r="CY23" s="33">
        <v>3.62</v>
      </c>
      <c r="CZ23" s="33">
        <v>4.5999999999999996</v>
      </c>
      <c r="DA23" s="33"/>
      <c r="DB23" s="33"/>
      <c r="DC23" s="33"/>
      <c r="DD23" s="33"/>
      <c r="DE23" s="33"/>
      <c r="DF23" s="15">
        <f t="shared" si="1"/>
        <v>3.509126213592233</v>
      </c>
    </row>
    <row r="24" spans="1:111" ht="15.75" customHeight="1">
      <c r="A24" s="18">
        <v>5</v>
      </c>
      <c r="B24" s="32">
        <v>2.98</v>
      </c>
      <c r="C24" s="32">
        <v>2.65</v>
      </c>
      <c r="D24" s="32">
        <v>4.5599999999999996</v>
      </c>
      <c r="E24" s="32">
        <v>6.2</v>
      </c>
      <c r="F24" s="32">
        <v>3.57</v>
      </c>
      <c r="G24" s="32">
        <v>3</v>
      </c>
      <c r="H24" s="32">
        <v>1.1100000000000001</v>
      </c>
      <c r="I24" s="32">
        <v>4.1399999999999997</v>
      </c>
      <c r="J24" s="32">
        <v>4.33</v>
      </c>
      <c r="K24" s="32">
        <v>2.0699999999999998</v>
      </c>
      <c r="L24" s="32">
        <v>3.84</v>
      </c>
      <c r="M24" s="32">
        <v>3.62</v>
      </c>
      <c r="N24" s="32">
        <v>3.03</v>
      </c>
      <c r="O24" s="32">
        <v>3.81</v>
      </c>
      <c r="P24" s="32">
        <v>5.35</v>
      </c>
      <c r="Q24" s="32">
        <v>1.95</v>
      </c>
      <c r="R24" s="32">
        <v>5.49</v>
      </c>
      <c r="S24" s="32">
        <v>3.22</v>
      </c>
      <c r="T24" s="32">
        <v>1.97</v>
      </c>
      <c r="U24" s="32">
        <v>6.63</v>
      </c>
      <c r="V24" s="32">
        <v>1.99</v>
      </c>
      <c r="W24" s="32">
        <v>1.99</v>
      </c>
      <c r="X24" s="32">
        <v>3.01</v>
      </c>
      <c r="Y24" s="32">
        <v>2.4900000000000002</v>
      </c>
      <c r="Z24" s="32">
        <v>3.22</v>
      </c>
      <c r="AA24" s="32">
        <v>2.12</v>
      </c>
      <c r="AB24" s="32">
        <v>4.3899999999999997</v>
      </c>
      <c r="AC24" s="32">
        <v>5.16</v>
      </c>
      <c r="AD24" s="32">
        <v>5.47</v>
      </c>
      <c r="AE24" s="32">
        <v>5.08</v>
      </c>
      <c r="AF24" s="32">
        <v>3.65</v>
      </c>
      <c r="AG24" s="32">
        <v>2.02</v>
      </c>
      <c r="AH24" s="32">
        <v>3.45</v>
      </c>
      <c r="AI24" s="32">
        <v>4.3600000000000003</v>
      </c>
      <c r="AJ24" s="32">
        <v>1.08</v>
      </c>
      <c r="AK24" s="32">
        <v>4.4000000000000004</v>
      </c>
      <c r="AL24" s="32">
        <v>2.36</v>
      </c>
      <c r="AM24" s="32">
        <v>4.01</v>
      </c>
      <c r="AN24" s="32">
        <v>4.58</v>
      </c>
      <c r="AO24" s="32">
        <v>2.2400000000000002</v>
      </c>
      <c r="AP24" s="32">
        <v>4.4800000000000004</v>
      </c>
      <c r="AQ24" s="32">
        <v>6.49</v>
      </c>
      <c r="AR24" s="32">
        <v>5.15</v>
      </c>
      <c r="AS24" s="32">
        <v>7.14</v>
      </c>
      <c r="AT24" s="32">
        <v>4.62</v>
      </c>
      <c r="AU24" s="32">
        <v>4.66</v>
      </c>
      <c r="AV24" s="32">
        <v>2.85</v>
      </c>
      <c r="AW24" s="32">
        <v>4.99</v>
      </c>
      <c r="AX24" s="32">
        <v>5.88</v>
      </c>
      <c r="AY24" s="32">
        <v>2.89</v>
      </c>
      <c r="AZ24" s="32">
        <v>2.2599999999999998</v>
      </c>
      <c r="BA24" s="32">
        <v>3</v>
      </c>
      <c r="BB24" s="32">
        <v>1.89</v>
      </c>
      <c r="BC24" s="32">
        <v>4.25</v>
      </c>
      <c r="BD24" s="32">
        <v>2.2999999999999998</v>
      </c>
      <c r="BE24" s="32">
        <v>5.99</v>
      </c>
      <c r="BF24" s="32">
        <v>3.57</v>
      </c>
      <c r="BG24" s="32">
        <v>2.39</v>
      </c>
      <c r="BH24" s="32">
        <v>2.39</v>
      </c>
      <c r="BI24" s="32">
        <v>0.8</v>
      </c>
      <c r="BJ24" s="32">
        <v>1.67</v>
      </c>
      <c r="BK24" s="32">
        <v>3.36</v>
      </c>
      <c r="BL24" s="32">
        <v>4.54</v>
      </c>
      <c r="BM24" s="32">
        <v>5.16</v>
      </c>
      <c r="BN24" s="32">
        <v>2.19</v>
      </c>
      <c r="BO24" s="32">
        <v>2.77</v>
      </c>
      <c r="BP24" s="32">
        <v>6.53</v>
      </c>
      <c r="BQ24" s="32">
        <v>4.91</v>
      </c>
      <c r="BR24" s="32">
        <v>4.03</v>
      </c>
      <c r="BS24" s="32">
        <v>4.41</v>
      </c>
      <c r="BT24" s="32">
        <v>4.59</v>
      </c>
      <c r="BU24" s="32">
        <v>4.1500000000000004</v>
      </c>
      <c r="BV24" s="32">
        <v>1.95</v>
      </c>
      <c r="BW24" s="32">
        <v>6.07</v>
      </c>
      <c r="BX24" s="32">
        <v>4.41</v>
      </c>
      <c r="BY24" s="32">
        <v>3.7</v>
      </c>
      <c r="BZ24" s="32">
        <v>4.63</v>
      </c>
      <c r="CA24" s="32">
        <v>2.84</v>
      </c>
      <c r="CB24" s="32">
        <v>5.6</v>
      </c>
      <c r="CC24" s="32">
        <v>5.99</v>
      </c>
      <c r="CD24" s="32">
        <v>5.21</v>
      </c>
      <c r="CE24" s="32">
        <v>1.42</v>
      </c>
      <c r="CF24" s="32">
        <v>3.45</v>
      </c>
      <c r="CG24" s="32">
        <v>5.84</v>
      </c>
      <c r="CH24" s="32">
        <v>7.62</v>
      </c>
      <c r="CI24" s="32">
        <v>6.84</v>
      </c>
      <c r="CJ24" s="32">
        <v>1.82</v>
      </c>
      <c r="CK24" s="32">
        <v>3.76</v>
      </c>
      <c r="CL24" s="32">
        <v>2.89</v>
      </c>
      <c r="CM24" s="32">
        <v>3.38</v>
      </c>
      <c r="CN24" s="32">
        <v>4.5</v>
      </c>
      <c r="CO24" s="32">
        <v>5.77</v>
      </c>
      <c r="CP24" s="32">
        <v>2.3199999999999998</v>
      </c>
      <c r="CQ24" s="32">
        <v>4.71</v>
      </c>
      <c r="CR24" s="32">
        <v>1.6</v>
      </c>
      <c r="CS24" s="32">
        <v>3.22</v>
      </c>
      <c r="CT24" s="32">
        <v>4.66</v>
      </c>
      <c r="CU24" s="32">
        <v>3.28</v>
      </c>
      <c r="CV24" s="32">
        <v>6.79</v>
      </c>
      <c r="CW24" s="32">
        <v>3.95</v>
      </c>
      <c r="CX24" s="32">
        <v>3.71</v>
      </c>
      <c r="CY24" s="32">
        <v>2.37</v>
      </c>
      <c r="CZ24" s="32">
        <v>1.24</v>
      </c>
      <c r="DA24" s="32"/>
      <c r="DB24" s="32"/>
      <c r="DC24" s="32"/>
      <c r="DD24" s="32"/>
      <c r="DE24" s="32"/>
      <c r="DF24" s="23">
        <f t="shared" si="1"/>
        <v>3.8099999999999983</v>
      </c>
    </row>
    <row r="25" spans="1:111" ht="15.75" customHeight="1">
      <c r="A25" s="18">
        <v>6</v>
      </c>
      <c r="B25" s="32">
        <v>4.55</v>
      </c>
      <c r="C25" s="32">
        <v>6.03</v>
      </c>
      <c r="D25" s="32">
        <v>5.81</v>
      </c>
      <c r="E25" s="32">
        <v>2.16</v>
      </c>
      <c r="F25" s="32">
        <v>5.12</v>
      </c>
      <c r="G25" s="32">
        <v>5.8</v>
      </c>
      <c r="H25" s="32">
        <v>4.1900000000000004</v>
      </c>
      <c r="I25" s="32">
        <v>4.1100000000000003</v>
      </c>
      <c r="J25" s="32">
        <v>2.27</v>
      </c>
      <c r="K25" s="32">
        <v>3.97</v>
      </c>
      <c r="L25" s="32">
        <v>5.09</v>
      </c>
      <c r="M25" s="32">
        <v>6.3</v>
      </c>
      <c r="N25" s="32">
        <v>4.1100000000000003</v>
      </c>
      <c r="O25" s="32">
        <v>2.34</v>
      </c>
      <c r="P25" s="32">
        <v>3.31</v>
      </c>
      <c r="Q25" s="32">
        <v>5.4</v>
      </c>
      <c r="R25" s="32">
        <v>2.5</v>
      </c>
      <c r="S25" s="32">
        <v>5.18</v>
      </c>
      <c r="T25" s="32">
        <v>3.09</v>
      </c>
      <c r="U25" s="32">
        <v>5.26</v>
      </c>
      <c r="V25" s="32">
        <v>2.4</v>
      </c>
      <c r="W25" s="32">
        <v>2.7</v>
      </c>
      <c r="X25" s="32">
        <v>3.59</v>
      </c>
      <c r="Y25" s="32">
        <v>5.85</v>
      </c>
      <c r="Z25" s="32">
        <v>5.0599999999999996</v>
      </c>
      <c r="AA25" s="32">
        <v>3.4</v>
      </c>
      <c r="AB25" s="32">
        <v>3.48</v>
      </c>
      <c r="AC25" s="32">
        <v>3.8</v>
      </c>
      <c r="AD25" s="32">
        <v>2.63</v>
      </c>
      <c r="AE25" s="32">
        <v>3.21</v>
      </c>
      <c r="AF25" s="32">
        <v>4.62</v>
      </c>
      <c r="AG25" s="32">
        <v>3.29</v>
      </c>
      <c r="AH25" s="32">
        <v>5.07</v>
      </c>
      <c r="AI25" s="32">
        <v>4.29</v>
      </c>
      <c r="AJ25" s="32">
        <v>4.8899999999999997</v>
      </c>
      <c r="AK25" s="32">
        <v>2.0299999999999998</v>
      </c>
      <c r="AL25" s="32">
        <v>4.97</v>
      </c>
      <c r="AM25" s="32">
        <v>4.25</v>
      </c>
      <c r="AN25" s="32">
        <v>2.5099999999999998</v>
      </c>
      <c r="AO25" s="32">
        <v>3.19</v>
      </c>
      <c r="AP25" s="32">
        <v>4.5</v>
      </c>
      <c r="AQ25" s="32">
        <v>4.29</v>
      </c>
      <c r="AR25" s="32">
        <v>4.43</v>
      </c>
      <c r="AS25" s="32">
        <v>5.27</v>
      </c>
      <c r="AT25" s="32">
        <v>2.08</v>
      </c>
      <c r="AU25" s="32">
        <v>3</v>
      </c>
      <c r="AV25" s="32">
        <v>7.17</v>
      </c>
      <c r="AW25" s="32">
        <v>3.14</v>
      </c>
      <c r="AX25" s="32">
        <v>2.2799999999999998</v>
      </c>
      <c r="AY25" s="32">
        <v>1.69</v>
      </c>
      <c r="AZ25" s="32">
        <v>5.46</v>
      </c>
      <c r="BA25" s="32">
        <v>3.6</v>
      </c>
      <c r="BB25" s="32">
        <v>3.66</v>
      </c>
      <c r="BC25" s="32">
        <v>4.12</v>
      </c>
      <c r="BD25" s="32">
        <v>2.69</v>
      </c>
      <c r="BE25" s="32">
        <v>2.4500000000000002</v>
      </c>
      <c r="BF25" s="32">
        <v>4.55</v>
      </c>
      <c r="BG25" s="32">
        <v>3.98</v>
      </c>
      <c r="BH25" s="32">
        <v>5.0599999999999996</v>
      </c>
      <c r="BI25" s="32">
        <v>2.41</v>
      </c>
      <c r="BJ25" s="32">
        <v>2.52</v>
      </c>
      <c r="BK25" s="32">
        <v>1.79</v>
      </c>
      <c r="BL25" s="32">
        <v>2.69</v>
      </c>
      <c r="BM25" s="32">
        <v>4.1399999999999997</v>
      </c>
      <c r="BN25" s="32">
        <v>2.62</v>
      </c>
      <c r="BO25" s="32">
        <v>4.59</v>
      </c>
      <c r="BP25" s="32">
        <v>2.2400000000000002</v>
      </c>
      <c r="BQ25" s="32">
        <v>11.02</v>
      </c>
      <c r="BR25" s="32">
        <v>3.74</v>
      </c>
      <c r="BS25" s="32">
        <v>4.46</v>
      </c>
      <c r="BT25" s="32">
        <v>5.24</v>
      </c>
      <c r="BU25" s="32">
        <v>2.74</v>
      </c>
      <c r="BV25" s="32">
        <v>3.65</v>
      </c>
      <c r="BW25" s="32">
        <v>3.25</v>
      </c>
      <c r="BX25" s="32">
        <v>4.03</v>
      </c>
      <c r="BY25" s="32">
        <v>3.12</v>
      </c>
      <c r="BZ25" s="32">
        <v>4.8499999999999996</v>
      </c>
      <c r="CA25" s="32">
        <v>5.51</v>
      </c>
      <c r="CB25" s="32">
        <v>4.4400000000000004</v>
      </c>
      <c r="CC25" s="32">
        <v>2.54</v>
      </c>
      <c r="CD25" s="32">
        <v>2.95</v>
      </c>
      <c r="CE25" s="32">
        <v>1.86</v>
      </c>
      <c r="CF25" s="32">
        <v>2.96</v>
      </c>
      <c r="CG25" s="32">
        <v>0.84</v>
      </c>
      <c r="CH25" s="32">
        <v>6.86</v>
      </c>
      <c r="CI25" s="32">
        <v>2.64</v>
      </c>
      <c r="CJ25" s="32">
        <v>2.21</v>
      </c>
      <c r="CK25" s="32">
        <v>2.74</v>
      </c>
      <c r="CL25" s="32">
        <v>3.26</v>
      </c>
      <c r="CM25" s="32">
        <v>2.41</v>
      </c>
      <c r="CN25" s="32">
        <v>3.92</v>
      </c>
      <c r="CO25" s="32">
        <v>5.76</v>
      </c>
      <c r="CP25" s="32">
        <v>3.02</v>
      </c>
      <c r="CQ25" s="32">
        <v>5.08</v>
      </c>
      <c r="CR25" s="32">
        <v>2.15</v>
      </c>
      <c r="CS25" s="32">
        <v>4.5599999999999996</v>
      </c>
      <c r="CT25" s="32">
        <v>4.75</v>
      </c>
      <c r="CU25" s="32">
        <v>2.76</v>
      </c>
      <c r="CV25" s="32">
        <v>6.72</v>
      </c>
      <c r="CW25" s="32">
        <v>4.5</v>
      </c>
      <c r="CX25" s="32">
        <v>3.07</v>
      </c>
      <c r="CY25" s="32">
        <v>9.17</v>
      </c>
      <c r="CZ25" s="32">
        <v>2.89</v>
      </c>
      <c r="DA25" s="32"/>
      <c r="DB25" s="32"/>
      <c r="DC25" s="32"/>
      <c r="DD25" s="32"/>
      <c r="DE25" s="32"/>
      <c r="DF25" s="14">
        <f t="shared" si="1"/>
        <v>3.9214563106796101</v>
      </c>
    </row>
    <row r="26" spans="1:111" ht="15.75" customHeight="1">
      <c r="A26" s="18">
        <v>7</v>
      </c>
      <c r="B26" s="32">
        <v>7.94</v>
      </c>
      <c r="C26" s="32">
        <v>5.28</v>
      </c>
      <c r="D26" s="32">
        <v>4.1500000000000004</v>
      </c>
      <c r="E26" s="32">
        <v>4.99</v>
      </c>
      <c r="F26" s="32">
        <v>1.63</v>
      </c>
      <c r="G26" s="32">
        <v>2.5299999999999998</v>
      </c>
      <c r="H26" s="32">
        <v>2.78</v>
      </c>
      <c r="I26" s="32">
        <v>5.62</v>
      </c>
      <c r="J26" s="32">
        <v>2.97</v>
      </c>
      <c r="K26" s="32">
        <v>2.85</v>
      </c>
      <c r="L26" s="32">
        <v>3.44</v>
      </c>
      <c r="M26" s="32">
        <v>5.68</v>
      </c>
      <c r="N26" s="32">
        <v>6.67</v>
      </c>
      <c r="O26" s="32">
        <v>3.29</v>
      </c>
      <c r="P26" s="32">
        <v>7.68</v>
      </c>
      <c r="Q26" s="32">
        <v>4.84</v>
      </c>
      <c r="R26" s="32">
        <v>4.49</v>
      </c>
      <c r="S26" s="32">
        <v>6.06</v>
      </c>
      <c r="T26" s="32">
        <v>4.66</v>
      </c>
      <c r="U26" s="32">
        <v>2.4500000000000002</v>
      </c>
      <c r="V26" s="32">
        <v>5.24</v>
      </c>
      <c r="W26" s="32">
        <v>5.43</v>
      </c>
      <c r="X26" s="32">
        <v>3.79</v>
      </c>
      <c r="Y26" s="32">
        <v>4.3899999999999997</v>
      </c>
      <c r="Z26" s="32">
        <v>1.83</v>
      </c>
      <c r="AA26" s="32">
        <v>1.47</v>
      </c>
      <c r="AB26" s="32">
        <v>4.67</v>
      </c>
      <c r="AC26" s="32">
        <v>3.26</v>
      </c>
      <c r="AD26" s="32">
        <v>5.72</v>
      </c>
      <c r="AE26" s="32">
        <v>3.15</v>
      </c>
      <c r="AF26" s="32">
        <v>4.4400000000000004</v>
      </c>
      <c r="AG26" s="32">
        <v>4.16</v>
      </c>
      <c r="AH26" s="32">
        <v>4.0199999999999996</v>
      </c>
      <c r="AI26" s="32">
        <v>7.63</v>
      </c>
      <c r="AJ26" s="32">
        <v>3.72</v>
      </c>
      <c r="AK26" s="32">
        <v>3.48</v>
      </c>
      <c r="AL26" s="32">
        <v>5.51</v>
      </c>
      <c r="AM26" s="32">
        <v>4.88</v>
      </c>
      <c r="AN26" s="32">
        <v>2.33</v>
      </c>
      <c r="AO26" s="32">
        <v>2.76</v>
      </c>
      <c r="AP26" s="32">
        <v>10.5</v>
      </c>
      <c r="AQ26" s="32">
        <v>3.82</v>
      </c>
      <c r="AR26" s="32">
        <v>4.21</v>
      </c>
      <c r="AS26" s="32">
        <v>3.99</v>
      </c>
      <c r="AT26" s="32">
        <v>5.0599999999999996</v>
      </c>
      <c r="AU26" s="32">
        <v>4.38</v>
      </c>
      <c r="AV26" s="32">
        <v>3.55</v>
      </c>
      <c r="AW26" s="32">
        <v>3.57</v>
      </c>
      <c r="AX26" s="32">
        <v>3.24</v>
      </c>
      <c r="AY26" s="32">
        <v>2.5099999999999998</v>
      </c>
      <c r="AZ26" s="32">
        <v>2.37</v>
      </c>
      <c r="BA26" s="32">
        <v>6.69</v>
      </c>
      <c r="BB26" s="32">
        <v>1.78</v>
      </c>
      <c r="BC26" s="32">
        <v>6.38</v>
      </c>
      <c r="BD26" s="32">
        <v>6.54</v>
      </c>
      <c r="BE26" s="32">
        <v>5.96</v>
      </c>
      <c r="BF26" s="32">
        <v>3.51</v>
      </c>
      <c r="BG26" s="32">
        <v>2.42</v>
      </c>
      <c r="BH26" s="32">
        <v>1.89</v>
      </c>
      <c r="BI26" s="32">
        <v>3.47</v>
      </c>
      <c r="BJ26" s="32">
        <v>3.28</v>
      </c>
      <c r="BK26" s="32">
        <v>1.86</v>
      </c>
      <c r="BL26" s="32">
        <v>4.63</v>
      </c>
      <c r="BM26" s="32">
        <v>2.38</v>
      </c>
      <c r="BN26" s="32">
        <v>6.59</v>
      </c>
      <c r="BO26" s="32">
        <v>5.91</v>
      </c>
      <c r="BP26" s="32">
        <v>4.03</v>
      </c>
      <c r="BQ26" s="32">
        <v>3</v>
      </c>
      <c r="BR26" s="32">
        <v>2.9</v>
      </c>
      <c r="BS26" s="32">
        <v>1.74</v>
      </c>
      <c r="BT26" s="32">
        <v>6.93</v>
      </c>
      <c r="BU26" s="32">
        <v>4.05</v>
      </c>
      <c r="BV26" s="32">
        <v>3.25</v>
      </c>
      <c r="BW26" s="32">
        <v>5.15</v>
      </c>
      <c r="BX26" s="32">
        <v>4.7699999999999996</v>
      </c>
      <c r="BY26" s="32">
        <v>4.0199999999999996</v>
      </c>
      <c r="BZ26" s="32">
        <v>4.3499999999999996</v>
      </c>
      <c r="CA26" s="32">
        <v>3.98</v>
      </c>
      <c r="CB26" s="32">
        <v>1.35</v>
      </c>
      <c r="CC26" s="32">
        <v>5.32</v>
      </c>
      <c r="CD26" s="32">
        <v>4.37</v>
      </c>
      <c r="CE26" s="32">
        <v>3.24</v>
      </c>
      <c r="CF26" s="32">
        <v>3.12</v>
      </c>
      <c r="CG26" s="32">
        <v>4.93</v>
      </c>
      <c r="CH26" s="32">
        <v>6.55</v>
      </c>
      <c r="CI26" s="32">
        <v>4.91</v>
      </c>
      <c r="CJ26" s="32">
        <v>3.37</v>
      </c>
      <c r="CK26" s="32">
        <v>5.34</v>
      </c>
      <c r="CL26" s="32">
        <v>2.2000000000000002</v>
      </c>
      <c r="CM26" s="32">
        <v>5.7</v>
      </c>
      <c r="CN26" s="32">
        <v>3.13</v>
      </c>
      <c r="CO26" s="32">
        <v>7.69</v>
      </c>
      <c r="CP26" s="32">
        <v>2.62</v>
      </c>
      <c r="CQ26" s="32">
        <v>2.41</v>
      </c>
      <c r="CR26" s="32">
        <v>2.59</v>
      </c>
      <c r="CS26" s="32">
        <v>6.35</v>
      </c>
      <c r="CT26" s="32">
        <v>4.3600000000000003</v>
      </c>
      <c r="CU26" s="32">
        <v>2.54</v>
      </c>
      <c r="CV26" s="32">
        <v>5.6</v>
      </c>
      <c r="CW26" s="32">
        <v>5.9</v>
      </c>
      <c r="CX26" s="32">
        <v>5.53</v>
      </c>
      <c r="CY26" s="32">
        <v>4.0199999999999996</v>
      </c>
      <c r="CZ26" s="32">
        <v>2.77</v>
      </c>
      <c r="DA26" s="32"/>
      <c r="DB26" s="32"/>
      <c r="DC26" s="32"/>
      <c r="DD26" s="32"/>
      <c r="DE26" s="32"/>
      <c r="DF26" s="14">
        <f t="shared" si="1"/>
        <v>4.237378640776698</v>
      </c>
    </row>
    <row r="27" spans="1:111" ht="15.75" customHeight="1">
      <c r="A27" s="18">
        <v>8</v>
      </c>
      <c r="B27" s="32">
        <v>5.26</v>
      </c>
      <c r="C27" s="32">
        <v>8.44</v>
      </c>
      <c r="D27" s="32">
        <v>4.46</v>
      </c>
      <c r="E27" s="32">
        <v>5.05</v>
      </c>
      <c r="F27" s="32">
        <v>3.15</v>
      </c>
      <c r="G27" s="32">
        <v>2.83</v>
      </c>
      <c r="H27" s="32">
        <v>10.09</v>
      </c>
      <c r="I27" s="32">
        <v>2.97</v>
      </c>
      <c r="J27" s="32">
        <v>3.95</v>
      </c>
      <c r="K27" s="32">
        <v>4.91</v>
      </c>
      <c r="L27" s="32">
        <v>8.34</v>
      </c>
      <c r="M27" s="32">
        <v>2.4500000000000002</v>
      </c>
      <c r="N27" s="32">
        <v>3.19</v>
      </c>
      <c r="O27" s="32">
        <v>3.23</v>
      </c>
      <c r="P27" s="32">
        <v>5.45</v>
      </c>
      <c r="Q27" s="32">
        <v>6.96</v>
      </c>
      <c r="R27" s="32">
        <v>3.75</v>
      </c>
      <c r="S27" s="32">
        <v>3.23</v>
      </c>
      <c r="T27" s="32">
        <v>3.16</v>
      </c>
      <c r="U27" s="32">
        <v>4.0599999999999996</v>
      </c>
      <c r="V27" s="32">
        <v>2.41</v>
      </c>
      <c r="W27" s="32">
        <v>6.63</v>
      </c>
      <c r="X27" s="32">
        <v>4.03</v>
      </c>
      <c r="Y27" s="32">
        <v>9.2200000000000006</v>
      </c>
      <c r="Z27" s="32">
        <v>2.73</v>
      </c>
      <c r="AA27" s="32">
        <v>1.07</v>
      </c>
      <c r="AB27" s="32">
        <v>8.06</v>
      </c>
      <c r="AC27" s="32">
        <v>2.5</v>
      </c>
      <c r="AD27" s="32">
        <v>10.07</v>
      </c>
      <c r="AE27" s="32">
        <v>4.7300000000000004</v>
      </c>
      <c r="AF27" s="32">
        <v>3.31</v>
      </c>
      <c r="AG27" s="32">
        <v>4.33</v>
      </c>
      <c r="AH27" s="32">
        <v>7.08</v>
      </c>
      <c r="AI27" s="32">
        <v>2.5099999999999998</v>
      </c>
      <c r="AJ27" s="32">
        <v>4.5</v>
      </c>
      <c r="AK27" s="32">
        <v>5.29</v>
      </c>
      <c r="AL27" s="32">
        <v>3.23</v>
      </c>
      <c r="AM27" s="32">
        <v>7.55</v>
      </c>
      <c r="AN27" s="32">
        <v>1.4</v>
      </c>
      <c r="AO27" s="32">
        <v>3.43</v>
      </c>
      <c r="AP27" s="32">
        <v>3.68</v>
      </c>
      <c r="AQ27" s="32">
        <v>4.5599999999999996</v>
      </c>
      <c r="AR27" s="32">
        <v>2.99</v>
      </c>
      <c r="AS27" s="32">
        <v>6.8</v>
      </c>
      <c r="AT27" s="32">
        <v>4.4000000000000004</v>
      </c>
      <c r="AU27" s="32">
        <v>3.37</v>
      </c>
      <c r="AV27" s="32">
        <v>2.39</v>
      </c>
      <c r="AW27" s="32">
        <v>5.8</v>
      </c>
      <c r="AX27" s="32">
        <v>4.03</v>
      </c>
      <c r="AY27" s="32">
        <v>5.17</v>
      </c>
      <c r="AZ27" s="32">
        <v>12.2</v>
      </c>
      <c r="BA27" s="32">
        <v>3.09</v>
      </c>
      <c r="BB27" s="32">
        <v>2.8</v>
      </c>
      <c r="BC27" s="32">
        <v>6.37</v>
      </c>
      <c r="BD27" s="32">
        <v>4.67</v>
      </c>
      <c r="BE27" s="32">
        <v>4.03</v>
      </c>
      <c r="BF27" s="32">
        <v>3.79</v>
      </c>
      <c r="BG27" s="32">
        <v>1.4</v>
      </c>
      <c r="BH27" s="32">
        <v>3.57</v>
      </c>
      <c r="BI27" s="32">
        <v>2.08</v>
      </c>
      <c r="BJ27" s="32">
        <v>4.7699999999999996</v>
      </c>
      <c r="BK27" s="32">
        <v>1.6</v>
      </c>
      <c r="BL27" s="32">
        <v>8.9600000000000009</v>
      </c>
      <c r="BM27" s="32">
        <v>3.32</v>
      </c>
      <c r="BN27" s="32">
        <v>6.08</v>
      </c>
      <c r="BO27" s="32">
        <v>2.6</v>
      </c>
      <c r="BP27" s="32">
        <v>8.65</v>
      </c>
      <c r="BQ27" s="32">
        <v>2.66</v>
      </c>
      <c r="BR27" s="32">
        <v>4.95</v>
      </c>
      <c r="BS27" s="32">
        <v>4.71</v>
      </c>
      <c r="BT27" s="32">
        <v>4.04</v>
      </c>
      <c r="BU27" s="32">
        <v>3.58</v>
      </c>
      <c r="BV27" s="32">
        <v>3.65</v>
      </c>
      <c r="BW27" s="32">
        <v>5.17</v>
      </c>
      <c r="BX27" s="32">
        <v>6.87</v>
      </c>
      <c r="BY27" s="32">
        <v>2.82</v>
      </c>
      <c r="BZ27" s="32">
        <v>2.73</v>
      </c>
      <c r="CA27" s="32">
        <v>2.15</v>
      </c>
      <c r="CB27" s="32">
        <v>2.76</v>
      </c>
      <c r="CC27" s="32">
        <v>4.3099999999999996</v>
      </c>
      <c r="CD27" s="32">
        <v>4.8499999999999996</v>
      </c>
      <c r="CE27" s="32">
        <v>4.9400000000000004</v>
      </c>
      <c r="CF27" s="32">
        <v>1.51</v>
      </c>
      <c r="CG27" s="32">
        <v>3.93</v>
      </c>
      <c r="CH27" s="32">
        <v>2.76</v>
      </c>
      <c r="CI27" s="32">
        <v>5.89</v>
      </c>
      <c r="CJ27" s="32">
        <v>3.58</v>
      </c>
      <c r="CK27" s="32">
        <v>4.0999999999999996</v>
      </c>
      <c r="CL27" s="32">
        <v>3.6</v>
      </c>
      <c r="CM27" s="32">
        <v>5.31</v>
      </c>
      <c r="CN27" s="32">
        <v>1.96</v>
      </c>
      <c r="CO27" s="32">
        <v>3.86</v>
      </c>
      <c r="CP27" s="32">
        <v>3.76</v>
      </c>
      <c r="CQ27" s="32">
        <v>2.5099999999999998</v>
      </c>
      <c r="CR27" s="32">
        <v>4.4800000000000004</v>
      </c>
      <c r="CS27" s="32">
        <v>4.22</v>
      </c>
      <c r="CT27" s="32">
        <v>4.3499999999999996</v>
      </c>
      <c r="CU27" s="32">
        <v>2.88</v>
      </c>
      <c r="CV27" s="32">
        <v>5.42</v>
      </c>
      <c r="CW27" s="32">
        <v>5.58</v>
      </c>
      <c r="CX27" s="32">
        <v>3.33</v>
      </c>
      <c r="CY27" s="32">
        <v>1.2</v>
      </c>
      <c r="CZ27" s="32">
        <v>4.2</v>
      </c>
      <c r="DA27" s="32"/>
      <c r="DB27" s="32"/>
      <c r="DC27" s="32"/>
      <c r="DD27" s="32"/>
      <c r="DE27" s="32"/>
      <c r="DF27" s="14">
        <f t="shared" si="1"/>
        <v>4.3766990291262129</v>
      </c>
    </row>
    <row r="28" spans="1:111" ht="15.75" customHeight="1">
      <c r="A28" s="18">
        <v>9</v>
      </c>
      <c r="B28" s="32">
        <v>2.78</v>
      </c>
      <c r="C28" s="32">
        <v>1.3</v>
      </c>
      <c r="D28" s="32">
        <v>6.44</v>
      </c>
      <c r="E28" s="32">
        <v>2.48</v>
      </c>
      <c r="F28" s="32">
        <v>3.47</v>
      </c>
      <c r="G28" s="32">
        <v>1.97</v>
      </c>
      <c r="H28" s="32">
        <v>2.9</v>
      </c>
      <c r="I28" s="32">
        <v>6.15</v>
      </c>
      <c r="J28" s="32">
        <v>2.75</v>
      </c>
      <c r="K28" s="32">
        <v>1.24</v>
      </c>
      <c r="L28" s="32">
        <v>2.34</v>
      </c>
      <c r="M28" s="32">
        <v>3.52</v>
      </c>
      <c r="N28" s="32">
        <v>2.72</v>
      </c>
      <c r="O28" s="32">
        <v>3.87</v>
      </c>
      <c r="P28" s="32">
        <v>2.4300000000000002</v>
      </c>
      <c r="Q28" s="32">
        <v>3.23</v>
      </c>
      <c r="R28" s="32">
        <v>3.61</v>
      </c>
      <c r="S28" s="32">
        <v>2.71</v>
      </c>
      <c r="T28" s="32">
        <v>3.58</v>
      </c>
      <c r="U28" s="32">
        <v>6.28</v>
      </c>
      <c r="V28" s="32">
        <v>1.85</v>
      </c>
      <c r="W28" s="32">
        <v>5.34</v>
      </c>
      <c r="X28" s="32">
        <v>1.41</v>
      </c>
      <c r="Y28" s="32">
        <v>4.6100000000000003</v>
      </c>
      <c r="Z28" s="32">
        <v>3.71</v>
      </c>
      <c r="AA28" s="32">
        <v>1.36</v>
      </c>
      <c r="AB28" s="32">
        <v>2.78</v>
      </c>
      <c r="AC28" s="32">
        <v>2.27</v>
      </c>
      <c r="AD28" s="32">
        <v>3.04</v>
      </c>
      <c r="AE28" s="32">
        <v>9.17</v>
      </c>
      <c r="AF28" s="32">
        <v>8.64</v>
      </c>
      <c r="AG28" s="32">
        <v>2.59</v>
      </c>
      <c r="AH28" s="32">
        <v>1.79</v>
      </c>
      <c r="AI28" s="32">
        <v>6.07</v>
      </c>
      <c r="AJ28" s="32">
        <v>3.26</v>
      </c>
      <c r="AK28" s="32">
        <v>3.47</v>
      </c>
      <c r="AL28" s="32">
        <v>0.57999999999999996</v>
      </c>
      <c r="AM28" s="32">
        <v>3.11</v>
      </c>
      <c r="AN28" s="32">
        <v>2</v>
      </c>
      <c r="AO28" s="32">
        <v>5</v>
      </c>
      <c r="AP28" s="32">
        <v>5.54</v>
      </c>
      <c r="AQ28" s="32">
        <v>3.57</v>
      </c>
      <c r="AR28" s="32">
        <v>3.21</v>
      </c>
      <c r="AS28" s="32">
        <v>2.99</v>
      </c>
      <c r="AT28" s="32">
        <v>3.21</v>
      </c>
      <c r="AU28" s="32">
        <v>6.83</v>
      </c>
      <c r="AV28" s="32">
        <v>2.58</v>
      </c>
      <c r="AW28" s="32">
        <v>4.0199999999999996</v>
      </c>
      <c r="AX28" s="32">
        <v>2.93</v>
      </c>
      <c r="AY28" s="32">
        <v>2.1</v>
      </c>
      <c r="AZ28" s="32">
        <v>2.46</v>
      </c>
      <c r="BA28" s="32">
        <v>3.69</v>
      </c>
      <c r="BB28" s="32">
        <v>4.72</v>
      </c>
      <c r="BC28" s="32">
        <v>2.5</v>
      </c>
      <c r="BD28" s="32">
        <v>1.65</v>
      </c>
      <c r="BE28" s="32">
        <v>6.75</v>
      </c>
      <c r="BF28" s="32">
        <v>1.46</v>
      </c>
      <c r="BG28" s="32">
        <v>3.1</v>
      </c>
      <c r="BH28" s="32">
        <v>3.93</v>
      </c>
      <c r="BI28" s="32">
        <v>3.66</v>
      </c>
      <c r="BJ28" s="32">
        <v>2.77</v>
      </c>
      <c r="BK28" s="32">
        <v>7.15</v>
      </c>
      <c r="BL28" s="32">
        <v>1.49</v>
      </c>
      <c r="BM28" s="32">
        <v>3.12</v>
      </c>
      <c r="BN28" s="32">
        <v>3.42</v>
      </c>
      <c r="BO28" s="32">
        <v>1.69</v>
      </c>
      <c r="BP28" s="32">
        <v>4.22</v>
      </c>
      <c r="BQ28" s="32">
        <v>2.4500000000000002</v>
      </c>
      <c r="BR28" s="32">
        <v>3.53</v>
      </c>
      <c r="BS28" s="32">
        <v>4.76</v>
      </c>
      <c r="BT28" s="32">
        <v>9.18</v>
      </c>
      <c r="BU28" s="32">
        <v>4.84</v>
      </c>
      <c r="BV28" s="32">
        <v>2.39</v>
      </c>
      <c r="BW28" s="32">
        <v>1.44</v>
      </c>
      <c r="BX28" s="32">
        <v>7.77</v>
      </c>
      <c r="BY28" s="32">
        <v>2.27</v>
      </c>
      <c r="BZ28" s="32">
        <v>3.24</v>
      </c>
      <c r="CA28" s="32">
        <v>2.79</v>
      </c>
      <c r="CB28" s="32">
        <v>3</v>
      </c>
      <c r="CC28" s="32">
        <v>1.57</v>
      </c>
      <c r="CD28" s="32">
        <v>4.79</v>
      </c>
      <c r="CE28" s="32">
        <v>1.07</v>
      </c>
      <c r="CF28" s="32">
        <v>6.13</v>
      </c>
      <c r="CG28" s="32">
        <v>2.89</v>
      </c>
      <c r="CH28" s="32">
        <v>4.41</v>
      </c>
      <c r="CI28" s="32">
        <v>2.11</v>
      </c>
      <c r="CJ28" s="32">
        <v>3.71</v>
      </c>
      <c r="CK28" s="32">
        <v>5.09</v>
      </c>
      <c r="CL28" s="32">
        <v>4.6100000000000003</v>
      </c>
      <c r="CM28" s="32">
        <v>3.31</v>
      </c>
      <c r="CN28" s="32">
        <v>2.99</v>
      </c>
      <c r="CO28" s="32">
        <v>6.61</v>
      </c>
      <c r="CP28" s="32">
        <v>2.5499999999999998</v>
      </c>
      <c r="CQ28" s="32">
        <v>1.74</v>
      </c>
      <c r="CR28" s="32">
        <v>10.45</v>
      </c>
      <c r="CS28" s="32">
        <v>5.34</v>
      </c>
      <c r="CT28" s="32">
        <v>2.78</v>
      </c>
      <c r="CU28" s="32">
        <v>4.6100000000000003</v>
      </c>
      <c r="CV28" s="32">
        <v>8.26</v>
      </c>
      <c r="CW28" s="32">
        <v>5.39</v>
      </c>
      <c r="CX28" s="32">
        <v>0.66</v>
      </c>
      <c r="CY28" s="32">
        <v>7.46</v>
      </c>
      <c r="CZ28" s="32">
        <v>1.33</v>
      </c>
      <c r="DA28" s="32"/>
      <c r="DB28" s="32"/>
      <c r="DC28" s="32"/>
      <c r="DD28" s="32"/>
      <c r="DE28" s="32"/>
      <c r="DF28" s="14">
        <f t="shared" si="1"/>
        <v>3.6902912621359221</v>
      </c>
    </row>
    <row r="29" spans="1:111" ht="15.75" customHeight="1">
      <c r="A29" s="20">
        <v>10</v>
      </c>
      <c r="B29" s="33">
        <v>2.82</v>
      </c>
      <c r="C29" s="33">
        <v>5.21</v>
      </c>
      <c r="D29" s="33">
        <v>2.36</v>
      </c>
      <c r="E29" s="33">
        <v>2.36</v>
      </c>
      <c r="F29" s="33">
        <v>1.8</v>
      </c>
      <c r="G29" s="33">
        <v>3.23</v>
      </c>
      <c r="H29" s="33">
        <v>3.5</v>
      </c>
      <c r="I29" s="33">
        <v>1.55</v>
      </c>
      <c r="J29" s="33">
        <v>4.59</v>
      </c>
      <c r="K29" s="33">
        <v>1.74</v>
      </c>
      <c r="L29" s="33">
        <v>3.88</v>
      </c>
      <c r="M29" s="33">
        <v>1.97</v>
      </c>
      <c r="N29" s="33">
        <v>5.7</v>
      </c>
      <c r="O29" s="33">
        <v>1.44</v>
      </c>
      <c r="P29" s="33">
        <v>3.34</v>
      </c>
      <c r="Q29" s="33">
        <v>0.85</v>
      </c>
      <c r="R29" s="33">
        <v>1.1000000000000001</v>
      </c>
      <c r="S29" s="33">
        <v>1.95</v>
      </c>
      <c r="T29" s="33">
        <v>2.4</v>
      </c>
      <c r="U29" s="33">
        <v>0.42</v>
      </c>
      <c r="V29" s="33">
        <v>5.53</v>
      </c>
      <c r="W29" s="33">
        <v>3.43</v>
      </c>
      <c r="X29" s="33">
        <v>6.05</v>
      </c>
      <c r="Y29" s="33">
        <v>1.03</v>
      </c>
      <c r="Z29" s="33">
        <v>5.62</v>
      </c>
      <c r="AA29" s="33">
        <v>0.75</v>
      </c>
      <c r="AB29" s="33">
        <v>1.88</v>
      </c>
      <c r="AC29" s="33">
        <v>6.35</v>
      </c>
      <c r="AD29" s="33">
        <v>1.98</v>
      </c>
      <c r="AE29" s="33">
        <v>1.36</v>
      </c>
      <c r="AF29" s="33">
        <v>2.71</v>
      </c>
      <c r="AG29" s="33">
        <v>3.26</v>
      </c>
      <c r="AH29" s="33">
        <v>6.95</v>
      </c>
      <c r="AI29" s="33">
        <v>2.0099999999999998</v>
      </c>
      <c r="AJ29" s="33">
        <v>4.82</v>
      </c>
      <c r="AK29" s="33">
        <v>2.36</v>
      </c>
      <c r="AL29" s="33">
        <v>1.74</v>
      </c>
      <c r="AM29" s="33">
        <v>6.54</v>
      </c>
      <c r="AN29" s="33">
        <v>5.14</v>
      </c>
      <c r="AO29" s="33">
        <v>3.48</v>
      </c>
      <c r="AP29" s="33">
        <v>1.64</v>
      </c>
      <c r="AQ29" s="33">
        <v>2.83</v>
      </c>
      <c r="AR29" s="33">
        <v>1.61</v>
      </c>
      <c r="AS29" s="33">
        <v>3.6</v>
      </c>
      <c r="AT29" s="33">
        <v>3.54</v>
      </c>
      <c r="AU29" s="33">
        <v>2.5</v>
      </c>
      <c r="AV29" s="33">
        <v>2.0499999999999998</v>
      </c>
      <c r="AW29" s="33">
        <v>1.28</v>
      </c>
      <c r="AX29" s="33">
        <v>2.62</v>
      </c>
      <c r="AY29" s="33">
        <v>3.77</v>
      </c>
      <c r="AZ29" s="33">
        <v>4.01</v>
      </c>
      <c r="BA29" s="33">
        <v>4.28</v>
      </c>
      <c r="BB29" s="33">
        <v>3.47</v>
      </c>
      <c r="BC29" s="33">
        <v>2.73</v>
      </c>
      <c r="BD29" s="33">
        <v>4.8499999999999996</v>
      </c>
      <c r="BE29" s="33">
        <v>2.65</v>
      </c>
      <c r="BF29" s="33">
        <v>3.29</v>
      </c>
      <c r="BG29" s="33">
        <v>2.41</v>
      </c>
      <c r="BH29" s="33">
        <v>0.16</v>
      </c>
      <c r="BI29" s="33">
        <v>1.94</v>
      </c>
      <c r="BJ29" s="33">
        <v>2.36</v>
      </c>
      <c r="BK29" s="33">
        <v>3.72</v>
      </c>
      <c r="BL29" s="33">
        <v>2.11</v>
      </c>
      <c r="BM29" s="33">
        <v>2.88</v>
      </c>
      <c r="BN29" s="33">
        <v>1.44</v>
      </c>
      <c r="BO29" s="33">
        <v>2.9</v>
      </c>
      <c r="BP29" s="33">
        <v>6.56</v>
      </c>
      <c r="BQ29" s="33">
        <v>3.77</v>
      </c>
      <c r="BR29" s="33">
        <v>2.92</v>
      </c>
      <c r="BS29" s="33">
        <v>1.3</v>
      </c>
      <c r="BT29" s="33">
        <v>3.41</v>
      </c>
      <c r="BU29" s="33">
        <v>8.0500000000000007</v>
      </c>
      <c r="BV29" s="33">
        <v>4.6900000000000004</v>
      </c>
      <c r="BW29" s="33">
        <v>1.45</v>
      </c>
      <c r="BX29" s="33">
        <v>5.36</v>
      </c>
      <c r="BY29" s="33">
        <v>3.82</v>
      </c>
      <c r="BZ29" s="33">
        <v>3.11</v>
      </c>
      <c r="CA29" s="33">
        <v>2.0099999999999998</v>
      </c>
      <c r="CB29" s="33">
        <v>4.67</v>
      </c>
      <c r="CC29" s="33">
        <v>3.21</v>
      </c>
      <c r="CD29" s="33">
        <v>3.34</v>
      </c>
      <c r="CE29" s="33">
        <v>2.62</v>
      </c>
      <c r="CF29" s="33">
        <v>2.2799999999999998</v>
      </c>
      <c r="CG29" s="33">
        <v>2.08</v>
      </c>
      <c r="CH29" s="33">
        <v>4.6399999999999997</v>
      </c>
      <c r="CI29" s="33">
        <v>4.54</v>
      </c>
      <c r="CJ29" s="33">
        <v>2.2200000000000002</v>
      </c>
      <c r="CK29" s="33">
        <v>1.76</v>
      </c>
      <c r="CL29" s="33">
        <v>3.29</v>
      </c>
      <c r="CM29" s="33">
        <v>1.1299999999999999</v>
      </c>
      <c r="CN29" s="33">
        <v>6.37</v>
      </c>
      <c r="CO29" s="33">
        <v>4.5999999999999996</v>
      </c>
      <c r="CP29" s="33">
        <v>2.67</v>
      </c>
      <c r="CQ29" s="33">
        <v>1.92</v>
      </c>
      <c r="CR29" s="33">
        <v>3.17</v>
      </c>
      <c r="CS29" s="33">
        <v>0.31</v>
      </c>
      <c r="CT29" s="33">
        <v>0.95</v>
      </c>
      <c r="CU29" s="33">
        <v>6.42</v>
      </c>
      <c r="CV29" s="33">
        <v>4.2699999999999996</v>
      </c>
      <c r="CW29" s="33">
        <v>1.78</v>
      </c>
      <c r="CX29" s="33">
        <v>7.72</v>
      </c>
      <c r="CY29" s="33">
        <v>5.32</v>
      </c>
      <c r="CZ29" s="33">
        <v>4.66</v>
      </c>
      <c r="DA29" s="33"/>
      <c r="DB29" s="33"/>
      <c r="DC29" s="33"/>
      <c r="DD29" s="33"/>
      <c r="DE29" s="33"/>
      <c r="DF29" s="14">
        <f t="shared" si="1"/>
        <v>3.1866990291262147</v>
      </c>
    </row>
    <row r="30" spans="1:111" ht="15.75" customHeight="1">
      <c r="A30" s="18">
        <v>11</v>
      </c>
      <c r="B30" s="32">
        <v>1.32</v>
      </c>
      <c r="C30" s="32">
        <v>1.46</v>
      </c>
      <c r="D30" s="32">
        <v>5.37</v>
      </c>
      <c r="E30" s="32">
        <v>0.97</v>
      </c>
      <c r="F30" s="32">
        <v>1.18</v>
      </c>
      <c r="G30" s="32">
        <v>2.09</v>
      </c>
      <c r="H30" s="32">
        <v>4.07</v>
      </c>
      <c r="I30" s="32">
        <v>2.08</v>
      </c>
      <c r="J30" s="32">
        <v>2.2400000000000002</v>
      </c>
      <c r="K30" s="32">
        <v>2.08</v>
      </c>
      <c r="L30" s="32">
        <v>1.49</v>
      </c>
      <c r="M30" s="32">
        <v>2.2200000000000002</v>
      </c>
      <c r="N30" s="32">
        <v>0.61</v>
      </c>
      <c r="O30" s="32">
        <v>1.5</v>
      </c>
      <c r="P30" s="32">
        <v>3.35</v>
      </c>
      <c r="Q30" s="32">
        <v>3.89</v>
      </c>
      <c r="R30" s="32">
        <v>4.42</v>
      </c>
      <c r="S30" s="32">
        <v>0.66</v>
      </c>
      <c r="T30" s="32">
        <v>2.65</v>
      </c>
      <c r="U30" s="32">
        <v>1.82</v>
      </c>
      <c r="V30" s="32">
        <v>3.17</v>
      </c>
      <c r="W30" s="32">
        <v>4.53</v>
      </c>
      <c r="X30" s="32">
        <v>2.83</v>
      </c>
      <c r="Y30" s="32">
        <v>1.94</v>
      </c>
      <c r="Z30" s="32">
        <v>2.67</v>
      </c>
      <c r="AA30" s="32">
        <v>1.21</v>
      </c>
      <c r="AB30" s="32">
        <v>0.98</v>
      </c>
      <c r="AC30" s="32">
        <v>5.09</v>
      </c>
      <c r="AD30" s="32">
        <v>1.49</v>
      </c>
      <c r="AE30" s="32">
        <v>3.62</v>
      </c>
      <c r="AF30" s="32">
        <v>4.46</v>
      </c>
      <c r="AG30" s="32">
        <v>1.06</v>
      </c>
      <c r="AH30" s="32">
        <v>3.56</v>
      </c>
      <c r="AI30" s="32">
        <v>2.87</v>
      </c>
      <c r="AJ30" s="32">
        <v>1.35</v>
      </c>
      <c r="AK30" s="32">
        <v>5.09</v>
      </c>
      <c r="AL30" s="32">
        <v>1.68</v>
      </c>
      <c r="AM30" s="32">
        <v>2.33</v>
      </c>
      <c r="AN30" s="32">
        <v>3.01</v>
      </c>
      <c r="AO30" s="32">
        <v>3.52</v>
      </c>
      <c r="AP30" s="32">
        <v>4.2300000000000004</v>
      </c>
      <c r="AQ30" s="32">
        <v>1.57</v>
      </c>
      <c r="AR30" s="32">
        <v>5.59</v>
      </c>
      <c r="AS30" s="32">
        <v>5.75</v>
      </c>
      <c r="AT30" s="32">
        <v>1.82</v>
      </c>
      <c r="AU30" s="32">
        <v>3.36</v>
      </c>
      <c r="AV30" s="32">
        <v>5.43</v>
      </c>
      <c r="AW30" s="32">
        <v>6.06</v>
      </c>
      <c r="AX30" s="32">
        <v>2.08</v>
      </c>
      <c r="AY30" s="32">
        <v>2.69</v>
      </c>
      <c r="AZ30" s="32">
        <v>1.85</v>
      </c>
      <c r="BA30" s="32">
        <v>3.59</v>
      </c>
      <c r="BB30" s="32">
        <v>3.52</v>
      </c>
      <c r="BC30" s="32">
        <v>2.6</v>
      </c>
      <c r="BD30" s="32">
        <v>3.63</v>
      </c>
      <c r="BE30" s="32">
        <v>1.94</v>
      </c>
      <c r="BF30" s="32">
        <v>2.34</v>
      </c>
      <c r="BG30" s="32">
        <v>5.37</v>
      </c>
      <c r="BH30" s="32">
        <v>6.32</v>
      </c>
      <c r="BI30" s="32">
        <v>2.25</v>
      </c>
      <c r="BJ30" s="32">
        <v>0.86</v>
      </c>
      <c r="BK30" s="32">
        <v>2</v>
      </c>
      <c r="BL30" s="32">
        <v>2.23</v>
      </c>
      <c r="BM30" s="32">
        <v>3.96</v>
      </c>
      <c r="BN30" s="32">
        <v>2.2599999999999998</v>
      </c>
      <c r="BO30" s="32">
        <v>4.21</v>
      </c>
      <c r="BP30" s="32">
        <v>3.99</v>
      </c>
      <c r="BQ30" s="32">
        <v>6.87</v>
      </c>
      <c r="BR30" s="32">
        <v>1.57</v>
      </c>
      <c r="BS30" s="32">
        <v>1.58</v>
      </c>
      <c r="BT30" s="32">
        <v>2.57</v>
      </c>
      <c r="BU30" s="32">
        <v>1.04</v>
      </c>
      <c r="BV30" s="32">
        <v>5.04</v>
      </c>
      <c r="BW30" s="32">
        <v>3.21</v>
      </c>
      <c r="BX30" s="32">
        <v>3.63</v>
      </c>
      <c r="BY30" s="32">
        <v>3.09</v>
      </c>
      <c r="BZ30" s="32">
        <v>0.71</v>
      </c>
      <c r="CA30" s="32">
        <v>3.93</v>
      </c>
      <c r="CB30" s="32">
        <v>5.31</v>
      </c>
      <c r="CC30" s="32">
        <v>3.43</v>
      </c>
      <c r="CD30" s="32">
        <v>5.85</v>
      </c>
      <c r="CE30" s="32">
        <v>5.09</v>
      </c>
      <c r="CF30" s="32">
        <v>3.76</v>
      </c>
      <c r="CG30" s="32">
        <v>4.8499999999999996</v>
      </c>
      <c r="CH30" s="32">
        <v>2.71</v>
      </c>
      <c r="CI30" s="32">
        <v>1.98</v>
      </c>
      <c r="CJ30" s="32">
        <v>1.67</v>
      </c>
      <c r="CK30" s="32">
        <v>3.97</v>
      </c>
      <c r="CL30" s="32">
        <v>4.22</v>
      </c>
      <c r="CM30" s="32">
        <v>3.36</v>
      </c>
      <c r="CN30" s="32">
        <v>4.49</v>
      </c>
      <c r="CO30" s="32">
        <v>3.16</v>
      </c>
      <c r="CP30" s="32">
        <v>6.15</v>
      </c>
      <c r="CQ30" s="32">
        <v>0.98</v>
      </c>
      <c r="CR30" s="32">
        <v>2</v>
      </c>
      <c r="CS30" s="32">
        <v>2.14</v>
      </c>
      <c r="CT30" s="32">
        <v>1.1399999999999999</v>
      </c>
      <c r="CU30" s="32">
        <v>4.41</v>
      </c>
      <c r="CV30" s="32">
        <v>4.88</v>
      </c>
      <c r="CW30" s="32">
        <v>4.45</v>
      </c>
      <c r="CX30" s="32">
        <v>3.21</v>
      </c>
      <c r="CY30" s="32">
        <v>5.08</v>
      </c>
      <c r="CZ30" s="32">
        <v>1.94</v>
      </c>
      <c r="DA30" s="32"/>
      <c r="DB30" s="32"/>
      <c r="DC30" s="32"/>
      <c r="DD30" s="32"/>
      <c r="DE30" s="32"/>
      <c r="DF30" s="14">
        <f t="shared" si="1"/>
        <v>3.0766990291262144</v>
      </c>
    </row>
    <row r="31" spans="1:111" ht="15.75" customHeight="1">
      <c r="A31" s="18">
        <v>12</v>
      </c>
      <c r="B31" s="32">
        <v>4.37</v>
      </c>
      <c r="C31" s="32">
        <v>4.1900000000000004</v>
      </c>
      <c r="D31" s="32">
        <v>4.2</v>
      </c>
      <c r="E31" s="32">
        <v>3.23</v>
      </c>
      <c r="F31" s="32">
        <v>3.69</v>
      </c>
      <c r="G31" s="32">
        <v>2.36</v>
      </c>
      <c r="H31" s="32">
        <v>3.71</v>
      </c>
      <c r="I31" s="32">
        <v>3.94</v>
      </c>
      <c r="J31" s="32">
        <v>2.48</v>
      </c>
      <c r="K31" s="32">
        <v>4.45</v>
      </c>
      <c r="L31" s="32">
        <v>3.22</v>
      </c>
      <c r="M31" s="32">
        <v>3.68</v>
      </c>
      <c r="N31" s="32">
        <v>1.64</v>
      </c>
      <c r="O31" s="32">
        <v>4.38</v>
      </c>
      <c r="P31" s="32">
        <v>2.95</v>
      </c>
      <c r="Q31" s="32">
        <v>3.47</v>
      </c>
      <c r="R31" s="32">
        <v>2.59</v>
      </c>
      <c r="S31" s="32">
        <v>3.86</v>
      </c>
      <c r="T31" s="32">
        <v>3.62</v>
      </c>
      <c r="U31" s="32">
        <v>2.35</v>
      </c>
      <c r="V31" s="32">
        <v>1.87</v>
      </c>
      <c r="W31" s="32">
        <v>3.22</v>
      </c>
      <c r="X31" s="32">
        <v>3.77</v>
      </c>
      <c r="Y31" s="32">
        <v>1.56</v>
      </c>
      <c r="Z31" s="32">
        <v>2.4500000000000002</v>
      </c>
      <c r="AA31" s="32">
        <v>2.72</v>
      </c>
      <c r="AB31" s="32">
        <v>2.4900000000000002</v>
      </c>
      <c r="AC31" s="32">
        <v>3.36</v>
      </c>
      <c r="AD31" s="32">
        <v>3.08</v>
      </c>
      <c r="AE31" s="32">
        <v>2.63</v>
      </c>
      <c r="AF31" s="32">
        <v>2.5299999999999998</v>
      </c>
      <c r="AG31" s="32">
        <v>5.49</v>
      </c>
      <c r="AH31" s="32">
        <v>1.33</v>
      </c>
      <c r="AI31" s="32">
        <v>2.86</v>
      </c>
      <c r="AJ31" s="32">
        <v>1.97</v>
      </c>
      <c r="AK31" s="32">
        <v>2.5</v>
      </c>
      <c r="AL31" s="32">
        <v>3.54</v>
      </c>
      <c r="AM31" s="32">
        <v>3.83</v>
      </c>
      <c r="AN31" s="32">
        <v>1.45</v>
      </c>
      <c r="AO31" s="32">
        <v>3.39</v>
      </c>
      <c r="AP31" s="32">
        <v>5.17</v>
      </c>
      <c r="AQ31" s="32">
        <v>2.27</v>
      </c>
      <c r="AR31" s="32">
        <v>1.73</v>
      </c>
      <c r="AS31" s="32">
        <v>5.53</v>
      </c>
      <c r="AT31" s="32">
        <v>2.3199999999999998</v>
      </c>
      <c r="AU31" s="32">
        <v>3.36</v>
      </c>
      <c r="AV31" s="32">
        <v>4.8099999999999996</v>
      </c>
      <c r="AW31" s="32">
        <v>3.34</v>
      </c>
      <c r="AX31" s="32">
        <v>3.42</v>
      </c>
      <c r="AY31" s="32">
        <v>3.2</v>
      </c>
      <c r="AZ31" s="32">
        <v>0.48</v>
      </c>
      <c r="BA31" s="32">
        <v>3.51</v>
      </c>
      <c r="BB31" s="32">
        <v>5.85</v>
      </c>
      <c r="BC31" s="32">
        <v>1.84</v>
      </c>
      <c r="BD31" s="32">
        <v>3.48</v>
      </c>
      <c r="BE31" s="32">
        <v>2.66</v>
      </c>
      <c r="BF31" s="32">
        <v>3.7</v>
      </c>
      <c r="BG31" s="32">
        <v>3.1</v>
      </c>
      <c r="BH31" s="32">
        <v>2.21</v>
      </c>
      <c r="BI31" s="32">
        <v>3.8</v>
      </c>
      <c r="BJ31" s="32">
        <v>0.79</v>
      </c>
      <c r="BK31" s="32">
        <v>3.01</v>
      </c>
      <c r="BL31" s="32">
        <v>5.18</v>
      </c>
      <c r="BM31" s="32">
        <v>2.4300000000000002</v>
      </c>
      <c r="BN31" s="32">
        <v>6.95</v>
      </c>
      <c r="BO31" s="32">
        <v>3.56</v>
      </c>
      <c r="BP31" s="32">
        <v>1.6</v>
      </c>
      <c r="BQ31" s="32">
        <v>5.6</v>
      </c>
      <c r="BR31" s="32">
        <v>5.71</v>
      </c>
      <c r="BS31" s="32">
        <v>5.34</v>
      </c>
      <c r="BT31" s="32">
        <v>3.05</v>
      </c>
      <c r="BU31" s="32">
        <v>2.29</v>
      </c>
      <c r="BV31" s="32">
        <v>5.76</v>
      </c>
      <c r="BW31" s="32">
        <v>4.72</v>
      </c>
      <c r="BX31" s="32">
        <v>1.49</v>
      </c>
      <c r="BY31" s="32">
        <v>0.87</v>
      </c>
      <c r="BZ31" s="32">
        <v>3.3</v>
      </c>
      <c r="CA31" s="32">
        <v>2.36</v>
      </c>
      <c r="CB31" s="32">
        <v>6.35</v>
      </c>
      <c r="CC31" s="32">
        <v>1.94</v>
      </c>
      <c r="CD31" s="32">
        <v>1.24</v>
      </c>
      <c r="CE31" s="32">
        <v>5.76</v>
      </c>
      <c r="CF31" s="32">
        <v>2.72</v>
      </c>
      <c r="CG31" s="32">
        <v>1.07</v>
      </c>
      <c r="CH31" s="32">
        <v>1.66</v>
      </c>
      <c r="CI31" s="32">
        <v>5.0999999999999996</v>
      </c>
      <c r="CJ31" s="32">
        <v>4.6399999999999997</v>
      </c>
      <c r="CK31" s="32">
        <v>4.5</v>
      </c>
      <c r="CL31" s="32">
        <v>4.24</v>
      </c>
      <c r="CM31" s="32">
        <v>2.2000000000000002</v>
      </c>
      <c r="CN31" s="32">
        <v>2.52</v>
      </c>
      <c r="CO31" s="32">
        <v>6.34</v>
      </c>
      <c r="CP31" s="32">
        <v>2.56</v>
      </c>
      <c r="CQ31" s="32">
        <v>2.06</v>
      </c>
      <c r="CR31" s="32">
        <v>2.65</v>
      </c>
      <c r="CS31" s="32">
        <v>2.8</v>
      </c>
      <c r="CT31" s="32">
        <v>1.94</v>
      </c>
      <c r="CU31" s="32">
        <v>4.24</v>
      </c>
      <c r="CV31" s="32">
        <v>4.96</v>
      </c>
      <c r="CW31" s="32">
        <v>3.06</v>
      </c>
      <c r="CX31" s="32">
        <v>3.15</v>
      </c>
      <c r="CY31" s="32">
        <v>2.04</v>
      </c>
      <c r="CZ31" s="32">
        <v>4.3</v>
      </c>
      <c r="DA31" s="32"/>
      <c r="DB31" s="32"/>
      <c r="DC31" s="32"/>
      <c r="DD31" s="32"/>
      <c r="DE31" s="32"/>
      <c r="DF31" s="14">
        <f t="shared" si="1"/>
        <v>3.2839805825242721</v>
      </c>
    </row>
    <row r="32" spans="1:111" ht="34.5" customHeight="1">
      <c r="B32" s="30">
        <v>1905</v>
      </c>
      <c r="C32" s="30">
        <v>1906</v>
      </c>
      <c r="D32" s="30">
        <v>1907</v>
      </c>
      <c r="E32" s="30">
        <v>1908</v>
      </c>
      <c r="F32" s="30">
        <v>1909</v>
      </c>
      <c r="G32" s="30">
        <v>1910</v>
      </c>
      <c r="H32" s="30">
        <v>1911</v>
      </c>
      <c r="I32" s="30">
        <v>1912</v>
      </c>
      <c r="J32" s="30">
        <v>1913</v>
      </c>
      <c r="K32" s="30">
        <v>1914</v>
      </c>
      <c r="L32" s="30">
        <v>1915</v>
      </c>
      <c r="M32" s="30">
        <v>1916</v>
      </c>
      <c r="N32" s="30">
        <v>1917</v>
      </c>
      <c r="O32" s="30">
        <v>1918</v>
      </c>
      <c r="P32" s="30">
        <v>1919</v>
      </c>
      <c r="Q32" s="30">
        <v>1920</v>
      </c>
      <c r="R32" s="30">
        <v>1921</v>
      </c>
      <c r="S32" s="30">
        <v>1922</v>
      </c>
      <c r="T32" s="30">
        <v>1923</v>
      </c>
      <c r="U32" s="30">
        <v>1924</v>
      </c>
      <c r="V32" s="30">
        <v>1925</v>
      </c>
      <c r="W32" s="30">
        <v>1926</v>
      </c>
      <c r="X32" s="30">
        <v>1927</v>
      </c>
      <c r="Y32" s="30">
        <v>1928</v>
      </c>
      <c r="Z32" s="30">
        <v>1929</v>
      </c>
      <c r="AA32" s="30">
        <v>1930</v>
      </c>
      <c r="AB32" s="30">
        <v>1931</v>
      </c>
      <c r="AC32" s="30">
        <v>1932</v>
      </c>
      <c r="AD32" s="30">
        <v>1933</v>
      </c>
      <c r="AE32" s="30">
        <v>1934</v>
      </c>
      <c r="AF32" s="30">
        <v>1935</v>
      </c>
      <c r="AG32" s="30">
        <v>1936</v>
      </c>
      <c r="AH32" s="30">
        <v>1937</v>
      </c>
      <c r="AI32" s="30">
        <v>1938</v>
      </c>
      <c r="AJ32" s="30">
        <v>1939</v>
      </c>
      <c r="AK32" s="30">
        <v>1940</v>
      </c>
      <c r="AL32" s="30">
        <v>1941</v>
      </c>
      <c r="AM32" s="30">
        <v>1942</v>
      </c>
      <c r="AN32" s="30">
        <v>1943</v>
      </c>
      <c r="AO32" s="30">
        <v>1944</v>
      </c>
      <c r="AP32" s="30">
        <v>1945</v>
      </c>
      <c r="AQ32" s="30">
        <v>1946</v>
      </c>
      <c r="AR32" s="30">
        <v>1947</v>
      </c>
      <c r="AS32" s="30">
        <v>1948</v>
      </c>
      <c r="AT32" s="30">
        <v>1949</v>
      </c>
      <c r="AU32" s="30">
        <v>1950</v>
      </c>
      <c r="AV32" s="30">
        <v>1951</v>
      </c>
      <c r="AW32" s="30">
        <v>1952</v>
      </c>
      <c r="AX32" s="30">
        <v>1953</v>
      </c>
      <c r="AY32" s="30">
        <v>1954</v>
      </c>
      <c r="AZ32" s="30">
        <v>1955</v>
      </c>
      <c r="BA32" s="30">
        <v>1956</v>
      </c>
      <c r="BB32" s="30">
        <v>1957</v>
      </c>
      <c r="BC32" s="30">
        <v>1958</v>
      </c>
      <c r="BD32" s="30">
        <v>1959</v>
      </c>
      <c r="BE32" s="30">
        <v>1960</v>
      </c>
      <c r="BF32" s="30">
        <v>1961</v>
      </c>
      <c r="BG32" s="30">
        <v>1962</v>
      </c>
      <c r="BH32" s="30">
        <v>1963</v>
      </c>
      <c r="BI32" s="30">
        <v>1964</v>
      </c>
      <c r="BJ32" s="30">
        <v>1965</v>
      </c>
      <c r="BK32" s="30">
        <v>1966</v>
      </c>
      <c r="BL32" s="30">
        <v>1967</v>
      </c>
      <c r="BM32" s="30">
        <v>1968</v>
      </c>
      <c r="BN32" s="30">
        <v>1969</v>
      </c>
      <c r="BO32" s="30">
        <v>1970</v>
      </c>
      <c r="BP32" s="30">
        <v>1971</v>
      </c>
      <c r="BQ32" s="30">
        <v>1972</v>
      </c>
      <c r="BR32" s="30">
        <v>1973</v>
      </c>
      <c r="BS32" s="30">
        <v>1974</v>
      </c>
      <c r="BT32" s="30">
        <v>1975</v>
      </c>
      <c r="BU32" s="30">
        <v>1976</v>
      </c>
      <c r="BV32" s="30">
        <v>1977</v>
      </c>
      <c r="BW32" s="30">
        <v>1978</v>
      </c>
      <c r="BX32" s="30">
        <v>1979</v>
      </c>
      <c r="BY32" s="30">
        <v>1980</v>
      </c>
      <c r="BZ32" s="30">
        <v>1981</v>
      </c>
      <c r="CA32" s="30">
        <v>1982</v>
      </c>
      <c r="CB32" s="30">
        <v>1983</v>
      </c>
      <c r="CC32" s="30">
        <v>1984</v>
      </c>
      <c r="CD32" s="30">
        <v>1985</v>
      </c>
      <c r="CE32" s="30">
        <v>1986</v>
      </c>
      <c r="CF32" s="30">
        <v>1987</v>
      </c>
      <c r="CG32" s="30">
        <v>1988</v>
      </c>
      <c r="CH32" s="30">
        <v>1989</v>
      </c>
      <c r="CI32" s="30">
        <v>1990</v>
      </c>
      <c r="CJ32" s="30">
        <v>1991</v>
      </c>
      <c r="CK32" s="30">
        <v>1992</v>
      </c>
      <c r="CL32" s="30">
        <v>1993</v>
      </c>
      <c r="CM32" s="30">
        <v>1994</v>
      </c>
      <c r="CN32" s="30">
        <v>1995</v>
      </c>
      <c r="CO32" s="30">
        <v>1996</v>
      </c>
      <c r="CP32" s="30">
        <v>1997</v>
      </c>
      <c r="CQ32" s="30">
        <v>1998</v>
      </c>
      <c r="CR32" s="30">
        <v>1999</v>
      </c>
      <c r="CS32" s="30">
        <v>2000</v>
      </c>
      <c r="CT32" s="30">
        <v>2001</v>
      </c>
      <c r="CU32" s="30">
        <v>2002</v>
      </c>
      <c r="CV32" s="30">
        <v>2003</v>
      </c>
      <c r="CW32" s="30">
        <v>2004</v>
      </c>
      <c r="CX32" s="30">
        <v>2005</v>
      </c>
      <c r="CY32" s="30">
        <v>2006</v>
      </c>
      <c r="CZ32" s="30">
        <v>2007</v>
      </c>
      <c r="DA32" s="30">
        <v>2008</v>
      </c>
      <c r="DB32" s="30">
        <v>2009</v>
      </c>
      <c r="DC32" s="30">
        <v>2010</v>
      </c>
      <c r="DD32" s="30">
        <v>2011</v>
      </c>
      <c r="DE32" s="30">
        <v>2012</v>
      </c>
      <c r="DF32" s="31"/>
      <c r="DG32" s="31"/>
    </row>
    <row r="34" spans="1:109">
      <c r="A34" s="17" t="s">
        <v>42</v>
      </c>
    </row>
    <row r="35" spans="1:109" ht="36" customHeight="1">
      <c r="A35" s="18" t="s">
        <v>53</v>
      </c>
      <c r="B35" s="19">
        <v>1905</v>
      </c>
      <c r="C35" s="19">
        <v>1906</v>
      </c>
      <c r="D35" s="19">
        <v>1907</v>
      </c>
      <c r="E35" s="19">
        <v>1908</v>
      </c>
      <c r="F35" s="19">
        <v>1909</v>
      </c>
      <c r="G35" s="19">
        <v>1910</v>
      </c>
      <c r="H35" s="19">
        <v>1911</v>
      </c>
      <c r="I35" s="19">
        <v>1912</v>
      </c>
      <c r="J35" s="19">
        <v>1913</v>
      </c>
      <c r="K35" s="19">
        <v>1914</v>
      </c>
      <c r="L35" s="19">
        <v>1915</v>
      </c>
      <c r="M35" s="19">
        <v>1916</v>
      </c>
      <c r="N35" s="19">
        <v>1917</v>
      </c>
      <c r="O35" s="19">
        <v>1918</v>
      </c>
      <c r="P35" s="19">
        <v>1919</v>
      </c>
      <c r="Q35" s="19">
        <v>1920</v>
      </c>
      <c r="R35" s="19">
        <v>1921</v>
      </c>
      <c r="S35" s="19">
        <v>1922</v>
      </c>
      <c r="T35" s="19">
        <v>1923</v>
      </c>
      <c r="U35" s="19">
        <v>1924</v>
      </c>
      <c r="V35" s="19">
        <v>1925</v>
      </c>
      <c r="W35" s="19">
        <v>1926</v>
      </c>
      <c r="X35" s="19">
        <v>1927</v>
      </c>
      <c r="Y35" s="19">
        <v>1928</v>
      </c>
      <c r="Z35" s="19">
        <v>1929</v>
      </c>
      <c r="AA35" s="19">
        <v>1930</v>
      </c>
      <c r="AB35" s="19">
        <v>1931</v>
      </c>
      <c r="AC35" s="19">
        <v>1932</v>
      </c>
      <c r="AD35" s="19">
        <v>1933</v>
      </c>
      <c r="AE35" s="19">
        <v>1934</v>
      </c>
      <c r="AF35" s="19">
        <v>1935</v>
      </c>
      <c r="AG35" s="19">
        <v>1936</v>
      </c>
      <c r="AH35" s="19">
        <v>1937</v>
      </c>
      <c r="AI35" s="19">
        <v>1938</v>
      </c>
      <c r="AJ35" s="19">
        <v>1939</v>
      </c>
      <c r="AK35" s="19">
        <v>1940</v>
      </c>
      <c r="AL35" s="19">
        <v>1941</v>
      </c>
      <c r="AM35" s="19">
        <v>1942</v>
      </c>
      <c r="AN35" s="19">
        <v>1943</v>
      </c>
      <c r="AO35" s="19">
        <v>1944</v>
      </c>
      <c r="AP35" s="19">
        <v>1945</v>
      </c>
      <c r="AQ35" s="19">
        <v>1946</v>
      </c>
      <c r="AR35" s="19">
        <v>1947</v>
      </c>
      <c r="AS35" s="19">
        <v>1948</v>
      </c>
      <c r="AT35" s="19">
        <v>1949</v>
      </c>
      <c r="AU35" s="19">
        <v>1950</v>
      </c>
      <c r="AV35" s="19">
        <v>1951</v>
      </c>
      <c r="AW35" s="19">
        <v>1952</v>
      </c>
      <c r="AX35" s="19">
        <v>1953</v>
      </c>
      <c r="AY35" s="19">
        <v>1954</v>
      </c>
      <c r="AZ35" s="19">
        <v>1955</v>
      </c>
      <c r="BA35" s="19">
        <v>1956</v>
      </c>
      <c r="BB35" s="19">
        <v>1957</v>
      </c>
      <c r="BC35" s="19">
        <v>1958</v>
      </c>
      <c r="BD35" s="19">
        <v>1959</v>
      </c>
      <c r="BE35" s="19">
        <v>1960</v>
      </c>
      <c r="BF35" s="19">
        <v>1961</v>
      </c>
      <c r="BG35" s="19">
        <v>1962</v>
      </c>
      <c r="BH35" s="19">
        <v>1963</v>
      </c>
      <c r="BI35" s="19">
        <v>1964</v>
      </c>
      <c r="BJ35" s="19">
        <v>1965</v>
      </c>
      <c r="BK35" s="19">
        <v>1966</v>
      </c>
      <c r="BL35" s="19">
        <v>1967</v>
      </c>
      <c r="BM35" s="19">
        <v>1968</v>
      </c>
      <c r="BN35" s="19">
        <v>1969</v>
      </c>
      <c r="BO35" s="19">
        <v>1970</v>
      </c>
      <c r="BP35" s="19">
        <v>1971</v>
      </c>
      <c r="BQ35" s="19">
        <v>1972</v>
      </c>
      <c r="BR35" s="19">
        <v>1973</v>
      </c>
      <c r="BS35" s="19">
        <v>1974</v>
      </c>
      <c r="BT35" s="19">
        <v>1975</v>
      </c>
      <c r="BU35" s="19">
        <v>1976</v>
      </c>
      <c r="BV35" s="19">
        <v>1977</v>
      </c>
      <c r="BW35" s="19">
        <v>1978</v>
      </c>
      <c r="BX35" s="19">
        <v>1979</v>
      </c>
      <c r="BY35" s="19">
        <v>1980</v>
      </c>
      <c r="BZ35" s="19">
        <v>1981</v>
      </c>
      <c r="CA35" s="19">
        <v>1982</v>
      </c>
      <c r="CB35" s="19">
        <v>1983</v>
      </c>
      <c r="CC35" s="19">
        <v>1984</v>
      </c>
      <c r="CD35" s="19">
        <v>1985</v>
      </c>
      <c r="CE35" s="19">
        <v>1986</v>
      </c>
      <c r="CF35" s="19">
        <v>1987</v>
      </c>
      <c r="CG35" s="19">
        <v>1988</v>
      </c>
      <c r="CH35" s="19">
        <v>1989</v>
      </c>
      <c r="CI35" s="19">
        <v>1990</v>
      </c>
      <c r="CJ35" s="19">
        <v>1991</v>
      </c>
      <c r="CK35" s="19">
        <v>1992</v>
      </c>
      <c r="CL35" s="19">
        <v>1993</v>
      </c>
      <c r="CM35" s="19">
        <v>1994</v>
      </c>
      <c r="CN35" s="19">
        <v>1995</v>
      </c>
      <c r="CO35" s="19">
        <v>1996</v>
      </c>
      <c r="CP35" s="19">
        <v>1997</v>
      </c>
      <c r="CQ35" s="19">
        <v>1998</v>
      </c>
      <c r="CR35" s="19">
        <v>1999</v>
      </c>
      <c r="CS35" s="19">
        <v>2000</v>
      </c>
      <c r="CT35" s="19">
        <v>2001</v>
      </c>
      <c r="CU35" s="19">
        <v>2002</v>
      </c>
      <c r="CV35" s="19">
        <v>2003</v>
      </c>
      <c r="CW35" s="19">
        <v>2004</v>
      </c>
      <c r="CX35" s="19">
        <v>2005</v>
      </c>
      <c r="CY35" s="19">
        <v>2006</v>
      </c>
      <c r="CZ35" s="19">
        <v>2007</v>
      </c>
      <c r="DA35" s="19">
        <v>2008</v>
      </c>
      <c r="DB35" s="19">
        <v>2009</v>
      </c>
      <c r="DC35" s="19">
        <v>2010</v>
      </c>
      <c r="DD35" s="19">
        <v>2011</v>
      </c>
      <c r="DE35" s="19">
        <v>2012</v>
      </c>
    </row>
    <row r="36" spans="1:109">
      <c r="A36" s="18">
        <v>1</v>
      </c>
      <c r="B36" s="14"/>
      <c r="C36" s="14"/>
      <c r="D36" s="14"/>
      <c r="E36" s="14"/>
      <c r="F36" s="14"/>
      <c r="G36" s="14"/>
      <c r="H36" s="14"/>
      <c r="I36" s="14"/>
      <c r="J36" s="14"/>
      <c r="K36" s="14"/>
      <c r="L36" s="14"/>
      <c r="M36" s="14"/>
      <c r="N36" s="14"/>
      <c r="O36" s="14"/>
      <c r="P36" s="14"/>
      <c r="Q36" s="14"/>
      <c r="R36" s="14">
        <v>22</v>
      </c>
      <c r="S36" s="14"/>
      <c r="T36" s="14">
        <v>32.6</v>
      </c>
      <c r="U36" s="14">
        <v>18.599999999999998</v>
      </c>
      <c r="V36" s="14">
        <v>27.9</v>
      </c>
      <c r="W36" s="14"/>
      <c r="X36" s="14"/>
      <c r="Y36" s="14"/>
      <c r="Z36" s="14">
        <v>19.3</v>
      </c>
      <c r="AA36" s="14">
        <v>22.2</v>
      </c>
      <c r="AB36" s="14">
        <v>34</v>
      </c>
      <c r="AC36" s="14">
        <v>23</v>
      </c>
      <c r="AD36" s="14">
        <v>20.100000000000001</v>
      </c>
      <c r="AE36" s="14">
        <v>20.100000000000001</v>
      </c>
      <c r="AF36" s="14">
        <v>20.8</v>
      </c>
      <c r="AG36" s="14">
        <v>20.3</v>
      </c>
      <c r="AH36" s="14">
        <v>19.5</v>
      </c>
      <c r="AI36" s="14">
        <v>25.4</v>
      </c>
      <c r="AJ36" s="14">
        <v>22.9</v>
      </c>
      <c r="AK36" s="14">
        <v>28.8</v>
      </c>
      <c r="AL36" s="14">
        <v>25.1</v>
      </c>
      <c r="AM36" s="14">
        <v>33.5</v>
      </c>
      <c r="AN36" s="14">
        <v>25.1</v>
      </c>
      <c r="AO36" s="14">
        <v>29.1</v>
      </c>
      <c r="AP36" s="14">
        <v>24.7</v>
      </c>
      <c r="AQ36" s="14">
        <v>21.2</v>
      </c>
      <c r="AR36" s="14">
        <v>25.6</v>
      </c>
      <c r="AS36" s="14">
        <v>28.4</v>
      </c>
      <c r="AT36" s="14">
        <v>24.8</v>
      </c>
      <c r="AU36" s="14">
        <v>29.4</v>
      </c>
      <c r="AV36" s="14">
        <v>26.9</v>
      </c>
      <c r="AW36" s="14">
        <v>26.4</v>
      </c>
      <c r="AX36" s="14">
        <v>22.4</v>
      </c>
      <c r="AY36" s="14">
        <v>37.799999999999997</v>
      </c>
      <c r="AZ36" s="14">
        <v>33.200000000000003</v>
      </c>
      <c r="BA36" s="14">
        <v>44.1</v>
      </c>
      <c r="BB36" s="14">
        <v>28.4</v>
      </c>
      <c r="BC36" s="14">
        <v>23.3</v>
      </c>
      <c r="BD36" s="14"/>
      <c r="BE36" s="14">
        <v>26.3</v>
      </c>
      <c r="BF36" s="14">
        <v>36.9</v>
      </c>
      <c r="BG36" s="14">
        <v>31.6</v>
      </c>
      <c r="BH36" s="14">
        <v>33</v>
      </c>
      <c r="BI36" s="14">
        <v>26.9</v>
      </c>
      <c r="BJ36" s="14">
        <v>36.4</v>
      </c>
      <c r="BK36" s="14">
        <v>63.2</v>
      </c>
      <c r="BL36" s="14">
        <v>34.200000000000003</v>
      </c>
      <c r="BM36" s="14">
        <v>34.5</v>
      </c>
      <c r="BN36" s="14">
        <v>44</v>
      </c>
      <c r="BO36" s="14">
        <v>36.9</v>
      </c>
      <c r="BP36" s="14">
        <v>34.5</v>
      </c>
      <c r="BQ36" s="14">
        <v>31.2</v>
      </c>
      <c r="BR36" s="14">
        <v>30.8</v>
      </c>
      <c r="BS36" s="14">
        <v>29</v>
      </c>
      <c r="BT36" s="14">
        <v>32.799999999999997</v>
      </c>
      <c r="BU36" s="14">
        <v>30.8</v>
      </c>
      <c r="BV36" s="14">
        <v>54.6</v>
      </c>
      <c r="BW36" s="14">
        <v>40.200000000000003</v>
      </c>
      <c r="BX36" s="14">
        <v>29</v>
      </c>
      <c r="BY36" s="14"/>
      <c r="BZ36" s="14">
        <v>62</v>
      </c>
      <c r="CA36" s="14">
        <v>45</v>
      </c>
      <c r="CB36" s="14">
        <v>44</v>
      </c>
      <c r="CC36" s="14">
        <v>44</v>
      </c>
      <c r="CD36" s="14">
        <v>43</v>
      </c>
      <c r="CE36" s="14">
        <v>53</v>
      </c>
      <c r="CF36" s="14">
        <v>38</v>
      </c>
      <c r="CG36" s="14">
        <v>37</v>
      </c>
      <c r="CH36" s="14">
        <v>38</v>
      </c>
      <c r="CI36" s="14">
        <v>39</v>
      </c>
      <c r="CJ36" s="14">
        <v>32</v>
      </c>
      <c r="CK36" s="14">
        <v>41</v>
      </c>
      <c r="CL36" s="14">
        <v>35</v>
      </c>
      <c r="CM36" s="14">
        <v>37</v>
      </c>
      <c r="CN36" s="14">
        <v>36</v>
      </c>
      <c r="CO36" s="14">
        <v>31</v>
      </c>
      <c r="CP36" s="14">
        <v>41</v>
      </c>
      <c r="CQ36" s="14">
        <v>41</v>
      </c>
      <c r="CR36" s="14">
        <v>43</v>
      </c>
      <c r="CS36" s="14">
        <v>45</v>
      </c>
      <c r="CT36" s="14">
        <v>45</v>
      </c>
      <c r="CU36" s="14">
        <v>64</v>
      </c>
      <c r="CV36" s="14">
        <v>42</v>
      </c>
      <c r="CW36" s="14">
        <v>44</v>
      </c>
      <c r="CX36" s="14">
        <v>37</v>
      </c>
      <c r="CY36" s="14">
        <v>33</v>
      </c>
      <c r="CZ36" s="14">
        <v>38</v>
      </c>
      <c r="DA36" s="14">
        <v>43</v>
      </c>
      <c r="DB36" s="14">
        <v>40</v>
      </c>
      <c r="DC36" s="14">
        <v>40</v>
      </c>
      <c r="DD36" s="14">
        <v>61</v>
      </c>
    </row>
    <row r="37" spans="1:109">
      <c r="A37" s="18">
        <v>2</v>
      </c>
      <c r="B37" s="14"/>
      <c r="C37" s="14"/>
      <c r="D37" s="14"/>
      <c r="E37" s="14"/>
      <c r="F37" s="14"/>
      <c r="G37" s="14"/>
      <c r="H37" s="14"/>
      <c r="I37" s="14"/>
      <c r="J37" s="14"/>
      <c r="K37" s="14"/>
      <c r="L37" s="14"/>
      <c r="M37" s="14"/>
      <c r="N37" s="14"/>
      <c r="O37" s="14"/>
      <c r="P37" s="14"/>
      <c r="Q37" s="14"/>
      <c r="R37" s="14">
        <v>22.1</v>
      </c>
      <c r="S37" s="14"/>
      <c r="T37" s="14">
        <v>21.099999999999998</v>
      </c>
      <c r="U37" s="14">
        <v>20.599999999999998</v>
      </c>
      <c r="V37" s="14">
        <v>20.8</v>
      </c>
      <c r="W37" s="14"/>
      <c r="X37" s="14"/>
      <c r="Y37" s="14"/>
      <c r="Z37" s="14">
        <v>19.100000000000001</v>
      </c>
      <c r="AA37" s="14">
        <v>21.6</v>
      </c>
      <c r="AB37" s="14">
        <v>31</v>
      </c>
      <c r="AC37" s="14">
        <v>21.1</v>
      </c>
      <c r="AD37" s="14">
        <v>20.6</v>
      </c>
      <c r="AE37" s="14">
        <v>29.4</v>
      </c>
      <c r="AF37" s="14">
        <v>20.6</v>
      </c>
      <c r="AG37" s="14">
        <v>21.3</v>
      </c>
      <c r="AH37" s="14">
        <v>22.9</v>
      </c>
      <c r="AI37" s="14">
        <v>23</v>
      </c>
      <c r="AJ37" s="14">
        <v>19.5</v>
      </c>
      <c r="AK37" s="14">
        <v>24</v>
      </c>
      <c r="AL37" s="14">
        <v>26.2</v>
      </c>
      <c r="AM37" s="14"/>
      <c r="AN37" s="14">
        <v>23.9</v>
      </c>
      <c r="AO37" s="14">
        <v>26.7</v>
      </c>
      <c r="AP37" s="14">
        <v>29.5</v>
      </c>
      <c r="AQ37" s="14">
        <v>23.4</v>
      </c>
      <c r="AR37" s="14">
        <v>29.3</v>
      </c>
      <c r="AS37" s="14">
        <v>28.5</v>
      </c>
      <c r="AT37" s="14">
        <v>24.2</v>
      </c>
      <c r="AU37" s="14">
        <v>27.4</v>
      </c>
      <c r="AV37" s="14">
        <v>25.6</v>
      </c>
      <c r="AW37" s="14">
        <v>30.5</v>
      </c>
      <c r="AX37" s="14">
        <v>22.5</v>
      </c>
      <c r="AY37" s="14">
        <v>30.7</v>
      </c>
      <c r="AZ37" s="14">
        <v>32.799999999999997</v>
      </c>
      <c r="BA37" s="14">
        <v>32.9</v>
      </c>
      <c r="BB37" s="14">
        <v>25.2</v>
      </c>
      <c r="BC37" s="14">
        <v>27.2</v>
      </c>
      <c r="BD37" s="14"/>
      <c r="BE37" s="14">
        <v>26.4</v>
      </c>
      <c r="BF37" s="14">
        <v>31.3</v>
      </c>
      <c r="BG37" s="14">
        <v>29.3</v>
      </c>
      <c r="BH37" s="14">
        <v>35.4</v>
      </c>
      <c r="BI37" s="14">
        <v>27.2</v>
      </c>
      <c r="BJ37" s="14">
        <v>32.9</v>
      </c>
      <c r="BK37" s="14">
        <v>47.2</v>
      </c>
      <c r="BL37" s="14">
        <v>34.5</v>
      </c>
      <c r="BM37" s="14">
        <v>34.200000000000003</v>
      </c>
      <c r="BN37" s="14">
        <v>37</v>
      </c>
      <c r="BO37" s="14">
        <v>31.4</v>
      </c>
      <c r="BP37" s="14">
        <v>26.9</v>
      </c>
      <c r="BQ37" s="14">
        <v>29.3</v>
      </c>
      <c r="BR37" s="14">
        <v>26.4</v>
      </c>
      <c r="BS37" s="14">
        <v>41.4</v>
      </c>
      <c r="BT37" s="14">
        <v>32.799999999999997</v>
      </c>
      <c r="BU37" s="14">
        <v>33.9</v>
      </c>
      <c r="BV37" s="14">
        <v>51.5</v>
      </c>
      <c r="BW37" s="14">
        <v>42.4</v>
      </c>
      <c r="BX37" s="14">
        <v>36</v>
      </c>
      <c r="BY37" s="14"/>
      <c r="BZ37" s="14">
        <v>44</v>
      </c>
      <c r="CA37" s="14">
        <v>37</v>
      </c>
      <c r="CB37" s="14">
        <v>41</v>
      </c>
      <c r="CC37" s="14">
        <v>32</v>
      </c>
      <c r="CD37" s="14">
        <v>38</v>
      </c>
      <c r="CE37" s="14">
        <v>39</v>
      </c>
      <c r="CF37" s="14">
        <v>39</v>
      </c>
      <c r="CG37" s="14">
        <v>34</v>
      </c>
      <c r="CH37" s="14">
        <v>40</v>
      </c>
      <c r="CI37" s="14">
        <v>34</v>
      </c>
      <c r="CJ37" s="14">
        <v>40</v>
      </c>
      <c r="CK37" s="14">
        <v>46</v>
      </c>
      <c r="CL37" s="14">
        <v>39</v>
      </c>
      <c r="CM37" s="14">
        <v>27</v>
      </c>
      <c r="CN37" s="14">
        <v>42</v>
      </c>
      <c r="CO37" s="14">
        <v>34</v>
      </c>
      <c r="CP37" s="14">
        <v>35</v>
      </c>
      <c r="CQ37" s="14">
        <v>35</v>
      </c>
      <c r="CR37" s="14">
        <v>42</v>
      </c>
      <c r="CS37" s="14">
        <v>39</v>
      </c>
      <c r="CT37" s="14">
        <v>27</v>
      </c>
      <c r="CU37" s="14">
        <v>57</v>
      </c>
      <c r="CV37" s="14">
        <v>45</v>
      </c>
      <c r="CW37" s="14">
        <v>37</v>
      </c>
      <c r="CX37" s="14">
        <v>41</v>
      </c>
      <c r="CY37" s="14">
        <v>35</v>
      </c>
      <c r="CZ37" s="14">
        <v>41</v>
      </c>
      <c r="DA37" s="14">
        <v>36</v>
      </c>
      <c r="DB37" s="14">
        <v>45</v>
      </c>
      <c r="DC37" s="14">
        <v>43</v>
      </c>
      <c r="DD37" s="14">
        <v>51</v>
      </c>
    </row>
    <row r="38" spans="1:109">
      <c r="A38" s="18">
        <v>3</v>
      </c>
      <c r="B38" s="14"/>
      <c r="C38" s="14"/>
      <c r="D38" s="14"/>
      <c r="E38" s="14"/>
      <c r="F38" s="14"/>
      <c r="G38" s="14"/>
      <c r="H38" s="14"/>
      <c r="I38" s="14"/>
      <c r="J38" s="14"/>
      <c r="K38" s="14"/>
      <c r="L38" s="14"/>
      <c r="M38" s="14"/>
      <c r="N38" s="14"/>
      <c r="O38" s="14"/>
      <c r="P38" s="14"/>
      <c r="Q38" s="14"/>
      <c r="R38" s="14">
        <v>19.899999999999999</v>
      </c>
      <c r="S38" s="14"/>
      <c r="T38" s="14">
        <v>20.900000000000002</v>
      </c>
      <c r="U38" s="14">
        <v>20.5</v>
      </c>
      <c r="V38" s="14">
        <v>19.899999999999999</v>
      </c>
      <c r="W38" s="14"/>
      <c r="X38" s="14"/>
      <c r="Y38" s="14"/>
      <c r="Z38" s="14">
        <v>16.100000000000001</v>
      </c>
      <c r="AA38" s="14">
        <v>20.6</v>
      </c>
      <c r="AB38" s="14">
        <v>26.2</v>
      </c>
      <c r="AC38" s="14">
        <v>20</v>
      </c>
      <c r="AD38" s="14">
        <v>17.600000000000001</v>
      </c>
      <c r="AE38" s="14">
        <v>18.600000000000001</v>
      </c>
      <c r="AF38" s="14">
        <v>21.5</v>
      </c>
      <c r="AG38" s="14">
        <v>14.5</v>
      </c>
      <c r="AH38" s="14">
        <v>22.4</v>
      </c>
      <c r="AI38" s="14">
        <v>22.3</v>
      </c>
      <c r="AJ38" s="14">
        <v>21.9</v>
      </c>
      <c r="AK38" s="14">
        <v>20.6</v>
      </c>
      <c r="AL38" s="14">
        <v>23.8</v>
      </c>
      <c r="AM38" s="14">
        <v>23.7</v>
      </c>
      <c r="AN38" s="14">
        <v>22.9</v>
      </c>
      <c r="AO38" s="14">
        <v>18.600000000000001</v>
      </c>
      <c r="AP38" s="14">
        <v>24.4</v>
      </c>
      <c r="AQ38" s="14">
        <v>18.100000000000001</v>
      </c>
      <c r="AR38" s="14">
        <v>26.9</v>
      </c>
      <c r="AS38" s="14">
        <v>25.6</v>
      </c>
      <c r="AT38" s="14">
        <v>25.3</v>
      </c>
      <c r="AU38" s="14">
        <v>27.5</v>
      </c>
      <c r="AV38" s="14">
        <v>25.5</v>
      </c>
      <c r="AW38" s="14">
        <v>22.8</v>
      </c>
      <c r="AX38" s="14">
        <v>21.2</v>
      </c>
      <c r="AY38" s="14">
        <v>26</v>
      </c>
      <c r="AZ38" s="14">
        <v>25.7</v>
      </c>
      <c r="BA38" s="14">
        <v>29.1</v>
      </c>
      <c r="BB38" s="14">
        <v>26.2</v>
      </c>
      <c r="BC38" s="14">
        <v>20.5</v>
      </c>
      <c r="BD38" s="14"/>
      <c r="BE38" s="14">
        <v>31.2</v>
      </c>
      <c r="BF38" s="14">
        <v>23</v>
      </c>
      <c r="BG38" s="14">
        <v>23.2</v>
      </c>
      <c r="BH38" s="14">
        <v>24</v>
      </c>
      <c r="BI38" s="14">
        <v>23</v>
      </c>
      <c r="BJ38" s="14">
        <v>38</v>
      </c>
      <c r="BK38" s="14">
        <v>35.1</v>
      </c>
      <c r="BL38" s="14">
        <v>32.5</v>
      </c>
      <c r="BM38" s="14">
        <v>35.6</v>
      </c>
      <c r="BN38" s="14">
        <v>40.9</v>
      </c>
      <c r="BO38" s="14">
        <v>33.5</v>
      </c>
      <c r="BP38" s="14">
        <v>33.200000000000003</v>
      </c>
      <c r="BQ38" s="14">
        <v>27.4</v>
      </c>
      <c r="BR38" s="14">
        <v>28.3</v>
      </c>
      <c r="BS38" s="14">
        <v>35.9</v>
      </c>
      <c r="BT38" s="14">
        <v>33.700000000000003</v>
      </c>
      <c r="BU38" s="14">
        <v>36.6</v>
      </c>
      <c r="BV38" s="14">
        <v>30.6</v>
      </c>
      <c r="BW38" s="14">
        <v>36.299999999999997</v>
      </c>
      <c r="BX38" s="14">
        <v>29</v>
      </c>
      <c r="BY38" s="14"/>
      <c r="BZ38" s="14">
        <v>36</v>
      </c>
      <c r="CA38" s="14">
        <v>38</v>
      </c>
      <c r="CB38" s="14">
        <v>26</v>
      </c>
      <c r="CC38" s="14">
        <v>34</v>
      </c>
      <c r="CD38" s="14">
        <v>35</v>
      </c>
      <c r="CE38" s="14">
        <v>38</v>
      </c>
      <c r="CF38" s="14">
        <v>36</v>
      </c>
      <c r="CG38" s="14">
        <v>35</v>
      </c>
      <c r="CH38" s="14">
        <v>33</v>
      </c>
      <c r="CI38" s="14">
        <v>42</v>
      </c>
      <c r="CJ38" s="14">
        <v>33</v>
      </c>
      <c r="CK38" s="14">
        <v>32</v>
      </c>
      <c r="CL38" s="14">
        <v>27</v>
      </c>
      <c r="CM38" s="14">
        <v>25</v>
      </c>
      <c r="CN38" s="14">
        <v>36</v>
      </c>
      <c r="CO38" s="14">
        <v>31</v>
      </c>
      <c r="CP38" s="14">
        <v>30</v>
      </c>
      <c r="CQ38" s="14">
        <v>38</v>
      </c>
      <c r="CR38" s="14">
        <v>35</v>
      </c>
      <c r="CS38" s="14">
        <v>30</v>
      </c>
      <c r="CT38" s="14">
        <v>32</v>
      </c>
      <c r="CU38" s="14">
        <v>54</v>
      </c>
      <c r="CV38" s="14">
        <v>30</v>
      </c>
      <c r="CW38" s="14">
        <v>35</v>
      </c>
      <c r="CX38" s="14">
        <v>35</v>
      </c>
      <c r="CY38" s="14">
        <v>45</v>
      </c>
      <c r="CZ38" s="14">
        <v>31</v>
      </c>
      <c r="DA38" s="14">
        <v>36</v>
      </c>
      <c r="DB38" s="14">
        <v>47</v>
      </c>
      <c r="DC38" s="14">
        <v>34</v>
      </c>
      <c r="DD38" s="14">
        <v>41</v>
      </c>
    </row>
    <row r="39" spans="1:109">
      <c r="A39" s="20">
        <v>4</v>
      </c>
      <c r="B39" s="15"/>
      <c r="C39" s="15"/>
      <c r="D39" s="15"/>
      <c r="E39" s="15"/>
      <c r="F39" s="15"/>
      <c r="G39" s="15"/>
      <c r="H39" s="15"/>
      <c r="I39" s="15"/>
      <c r="J39" s="15"/>
      <c r="K39" s="15"/>
      <c r="L39" s="15"/>
      <c r="M39" s="15"/>
      <c r="N39" s="15"/>
      <c r="O39" s="15"/>
      <c r="P39" s="15"/>
      <c r="Q39" s="15"/>
      <c r="R39" s="15">
        <v>25.8</v>
      </c>
      <c r="S39" s="15"/>
      <c r="T39" s="15">
        <v>21.5</v>
      </c>
      <c r="U39" s="15">
        <v>17.399999999999999</v>
      </c>
      <c r="V39" s="15">
        <v>21.1</v>
      </c>
      <c r="W39" s="15"/>
      <c r="X39" s="15"/>
      <c r="Y39" s="15"/>
      <c r="Z39" s="15"/>
      <c r="AA39" s="15">
        <v>21</v>
      </c>
      <c r="AB39" s="15">
        <v>20</v>
      </c>
      <c r="AC39" s="15">
        <v>18</v>
      </c>
      <c r="AD39" s="15">
        <v>15.5</v>
      </c>
      <c r="AE39" s="15">
        <v>17.7</v>
      </c>
      <c r="AF39" s="15">
        <v>22</v>
      </c>
      <c r="AG39" s="15">
        <v>21.2</v>
      </c>
      <c r="AH39" s="15">
        <v>21.9</v>
      </c>
      <c r="AI39" s="15">
        <v>22.4</v>
      </c>
      <c r="AJ39" s="15">
        <v>19.8</v>
      </c>
      <c r="AK39" s="15">
        <v>19.899999999999999</v>
      </c>
      <c r="AL39" s="15">
        <v>25.5</v>
      </c>
      <c r="AM39" s="15">
        <v>23.5</v>
      </c>
      <c r="AN39" s="15">
        <v>25.5</v>
      </c>
      <c r="AO39" s="15">
        <v>20.7</v>
      </c>
      <c r="AP39" s="15">
        <v>26.7</v>
      </c>
      <c r="AQ39" s="15">
        <v>20.8</v>
      </c>
      <c r="AR39" s="15">
        <v>26.4</v>
      </c>
      <c r="AS39" s="15">
        <v>24.5</v>
      </c>
      <c r="AT39" s="15">
        <v>25.3</v>
      </c>
      <c r="AU39" s="15">
        <v>28</v>
      </c>
      <c r="AV39" s="15">
        <v>25.2</v>
      </c>
      <c r="AW39" s="15">
        <v>23.1</v>
      </c>
      <c r="AX39" s="15">
        <v>19.399999999999999</v>
      </c>
      <c r="AY39" s="15">
        <v>29.4</v>
      </c>
      <c r="AZ39" s="15">
        <v>29.5</v>
      </c>
      <c r="BA39" s="15">
        <v>30.3</v>
      </c>
      <c r="BB39" s="15">
        <v>26</v>
      </c>
      <c r="BC39" s="15">
        <v>23.7</v>
      </c>
      <c r="BD39" s="15"/>
      <c r="BE39" s="15">
        <v>28</v>
      </c>
      <c r="BF39" s="15">
        <v>24.1</v>
      </c>
      <c r="BG39" s="15">
        <v>26.4</v>
      </c>
      <c r="BH39" s="15">
        <v>34.200000000000003</v>
      </c>
      <c r="BI39" s="15">
        <v>25.7</v>
      </c>
      <c r="BJ39" s="15">
        <v>33.700000000000003</v>
      </c>
      <c r="BK39" s="15">
        <v>35.200000000000003</v>
      </c>
      <c r="BL39" s="15">
        <v>37.799999999999997</v>
      </c>
      <c r="BM39" s="15">
        <v>38.9</v>
      </c>
      <c r="BN39" s="15">
        <v>36.299999999999997</v>
      </c>
      <c r="BO39" s="15">
        <v>31.1</v>
      </c>
      <c r="BP39" s="15">
        <v>36.6</v>
      </c>
      <c r="BQ39" s="15">
        <v>28.3</v>
      </c>
      <c r="BR39" s="15">
        <v>25.6</v>
      </c>
      <c r="BS39" s="15">
        <v>28.6</v>
      </c>
      <c r="BT39" s="15">
        <v>37.1</v>
      </c>
      <c r="BU39" s="15">
        <v>37.4</v>
      </c>
      <c r="BV39" s="15">
        <v>34.1</v>
      </c>
      <c r="BW39" s="15">
        <v>39.200000000000003</v>
      </c>
      <c r="BX39" s="15">
        <v>31</v>
      </c>
      <c r="BY39" s="15"/>
      <c r="BZ39" s="15">
        <v>34</v>
      </c>
      <c r="CA39" s="15">
        <v>35</v>
      </c>
      <c r="CB39" s="15">
        <v>27</v>
      </c>
      <c r="CC39" s="15">
        <v>31</v>
      </c>
      <c r="CD39" s="15">
        <v>36</v>
      </c>
      <c r="CE39" s="15">
        <v>39</v>
      </c>
      <c r="CF39" s="15">
        <v>31</v>
      </c>
      <c r="CG39" s="15">
        <v>36</v>
      </c>
      <c r="CH39" s="15">
        <v>35</v>
      </c>
      <c r="CI39" s="15">
        <v>35</v>
      </c>
      <c r="CJ39" s="15">
        <v>35</v>
      </c>
      <c r="CK39" s="15">
        <v>36</v>
      </c>
      <c r="CL39" s="15">
        <v>27</v>
      </c>
      <c r="CM39" s="15">
        <v>32</v>
      </c>
      <c r="CN39" s="15">
        <v>43</v>
      </c>
      <c r="CO39" s="15">
        <v>34</v>
      </c>
      <c r="CP39" s="15">
        <v>38</v>
      </c>
      <c r="CQ39" s="15">
        <v>42</v>
      </c>
      <c r="CR39" s="15">
        <v>34</v>
      </c>
      <c r="CS39" s="15">
        <v>29</v>
      </c>
      <c r="CT39" s="15">
        <v>30</v>
      </c>
      <c r="CU39" s="15">
        <v>42</v>
      </c>
      <c r="CV39" s="15">
        <v>44</v>
      </c>
      <c r="CW39" s="15">
        <v>31</v>
      </c>
      <c r="CX39" s="15">
        <v>35</v>
      </c>
      <c r="CY39" s="15">
        <v>44</v>
      </c>
      <c r="CZ39" s="15">
        <v>34</v>
      </c>
      <c r="DA39" s="15">
        <v>35</v>
      </c>
      <c r="DB39" s="15">
        <v>33</v>
      </c>
      <c r="DC39" s="15">
        <v>42</v>
      </c>
      <c r="DD39" s="15">
        <v>44</v>
      </c>
      <c r="DE39" s="20"/>
    </row>
    <row r="40" spans="1:109" s="22" customFormat="1">
      <c r="A40" s="22">
        <v>5</v>
      </c>
      <c r="B40" s="23"/>
      <c r="C40" s="23"/>
      <c r="D40" s="23"/>
      <c r="E40" s="23"/>
      <c r="F40" s="23"/>
      <c r="G40" s="23"/>
      <c r="H40" s="23"/>
      <c r="I40" s="23"/>
      <c r="J40" s="23"/>
      <c r="K40" s="23"/>
      <c r="L40" s="23"/>
      <c r="M40" s="23"/>
      <c r="N40" s="23"/>
      <c r="O40" s="23"/>
      <c r="P40" s="23"/>
      <c r="Q40" s="23"/>
      <c r="R40" s="23">
        <v>22</v>
      </c>
      <c r="S40" s="23"/>
      <c r="T40" s="23">
        <v>23.599999999999998</v>
      </c>
      <c r="U40" s="23">
        <v>21.3</v>
      </c>
      <c r="V40" s="23">
        <v>20.900000000000002</v>
      </c>
      <c r="W40" s="23"/>
      <c r="X40" s="23"/>
      <c r="Y40" s="23"/>
      <c r="Z40" s="23">
        <v>19.3</v>
      </c>
      <c r="AA40" s="23"/>
      <c r="AB40" s="23">
        <v>19.2</v>
      </c>
      <c r="AC40" s="23">
        <v>20</v>
      </c>
      <c r="AD40" s="23">
        <v>20.5</v>
      </c>
      <c r="AE40" s="23">
        <v>21.4</v>
      </c>
      <c r="AF40" s="23">
        <v>21.2</v>
      </c>
      <c r="AG40" s="23">
        <v>35.5</v>
      </c>
      <c r="AH40" s="23">
        <v>24.9</v>
      </c>
      <c r="AI40" s="23">
        <v>26.2</v>
      </c>
      <c r="AJ40" s="23"/>
      <c r="AK40" s="23">
        <v>26.8</v>
      </c>
      <c r="AL40" s="23">
        <v>23.8</v>
      </c>
      <c r="AM40" s="23">
        <v>29.1</v>
      </c>
      <c r="AN40" s="23">
        <v>25.4</v>
      </c>
      <c r="AO40" s="23">
        <v>25.1</v>
      </c>
      <c r="AP40" s="23">
        <v>25.3</v>
      </c>
      <c r="AQ40" s="23">
        <v>20.3</v>
      </c>
      <c r="AR40" s="23">
        <v>23.6</v>
      </c>
      <c r="AS40" s="23">
        <v>26.4</v>
      </c>
      <c r="AT40" s="23">
        <v>26.8</v>
      </c>
      <c r="AU40" s="23">
        <v>25.8</v>
      </c>
      <c r="AV40" s="23">
        <v>27.6</v>
      </c>
      <c r="AW40" s="23">
        <v>23.8</v>
      </c>
      <c r="AX40" s="23">
        <v>26.5</v>
      </c>
      <c r="AY40" s="23">
        <v>27.5</v>
      </c>
      <c r="AZ40" s="23">
        <v>28.7</v>
      </c>
      <c r="BA40" s="23">
        <v>33.799999999999997</v>
      </c>
      <c r="BB40" s="23">
        <v>30.3</v>
      </c>
      <c r="BC40" s="23">
        <v>25.2</v>
      </c>
      <c r="BD40" s="23"/>
      <c r="BE40" s="23">
        <v>31.2</v>
      </c>
      <c r="BF40" s="23">
        <v>27.2</v>
      </c>
      <c r="BG40" s="23">
        <v>33.799999999999997</v>
      </c>
      <c r="BH40" s="23">
        <v>35.9</v>
      </c>
      <c r="BI40" s="23">
        <v>39.1</v>
      </c>
      <c r="BJ40" s="23">
        <v>35.4</v>
      </c>
      <c r="BK40" s="23">
        <v>31.6</v>
      </c>
      <c r="BL40" s="23">
        <v>32.6</v>
      </c>
      <c r="BM40" s="23">
        <v>42.9</v>
      </c>
      <c r="BN40" s="23">
        <v>40</v>
      </c>
      <c r="BO40" s="23">
        <v>39.5</v>
      </c>
      <c r="BP40" s="23">
        <v>30.5</v>
      </c>
      <c r="BQ40" s="23">
        <v>28.1</v>
      </c>
      <c r="BR40" s="23">
        <v>30.2</v>
      </c>
      <c r="BS40" s="23">
        <v>39.1</v>
      </c>
      <c r="BT40" s="23">
        <v>31.6</v>
      </c>
      <c r="BU40" s="23">
        <v>46.6</v>
      </c>
      <c r="BV40" s="23">
        <v>47.8</v>
      </c>
      <c r="BW40" s="23">
        <v>37.4</v>
      </c>
      <c r="BX40" s="23">
        <v>36</v>
      </c>
      <c r="BY40" s="23">
        <v>34</v>
      </c>
      <c r="BZ40" s="23">
        <v>33</v>
      </c>
      <c r="CA40" s="23">
        <v>42</v>
      </c>
      <c r="CB40" s="23">
        <v>38</v>
      </c>
      <c r="CC40" s="23">
        <v>38</v>
      </c>
      <c r="CD40" s="23">
        <v>39</v>
      </c>
      <c r="CE40" s="23">
        <v>44</v>
      </c>
      <c r="CF40" s="23">
        <v>35</v>
      </c>
      <c r="CG40" s="23">
        <v>30</v>
      </c>
      <c r="CH40" s="23">
        <v>30</v>
      </c>
      <c r="CI40" s="23">
        <v>35</v>
      </c>
      <c r="CJ40" s="23">
        <v>42</v>
      </c>
      <c r="CK40" s="23">
        <v>35</v>
      </c>
      <c r="CL40" s="23">
        <v>41</v>
      </c>
      <c r="CM40" s="23">
        <v>37</v>
      </c>
      <c r="CN40" s="23">
        <v>36</v>
      </c>
      <c r="CO40" s="23">
        <v>31</v>
      </c>
      <c r="CP40" s="23">
        <v>44</v>
      </c>
      <c r="CQ40" s="23">
        <v>43</v>
      </c>
      <c r="CR40" s="23">
        <v>38</v>
      </c>
      <c r="CS40" s="23">
        <v>36</v>
      </c>
      <c r="CT40" s="23">
        <v>39</v>
      </c>
      <c r="CU40" s="23">
        <v>35</v>
      </c>
      <c r="CV40" s="23">
        <v>40</v>
      </c>
      <c r="CW40" s="23">
        <v>36</v>
      </c>
      <c r="CX40" s="23">
        <v>42</v>
      </c>
      <c r="CY40" s="23">
        <v>36</v>
      </c>
      <c r="CZ40" s="23">
        <v>45</v>
      </c>
      <c r="DA40" s="23">
        <v>35</v>
      </c>
      <c r="DB40" s="23">
        <v>36</v>
      </c>
      <c r="DC40" s="23">
        <v>43</v>
      </c>
      <c r="DD40" s="23">
        <v>57</v>
      </c>
    </row>
    <row r="41" spans="1:109">
      <c r="A41" s="18">
        <v>6</v>
      </c>
      <c r="B41" s="14"/>
      <c r="C41" s="14"/>
      <c r="D41" s="14"/>
      <c r="E41" s="14"/>
      <c r="F41" s="14"/>
      <c r="G41" s="14"/>
      <c r="H41" s="14"/>
      <c r="I41" s="14"/>
      <c r="J41" s="14"/>
      <c r="K41" s="14"/>
      <c r="L41" s="14"/>
      <c r="M41" s="14"/>
      <c r="N41" s="14"/>
      <c r="O41" s="14"/>
      <c r="P41" s="14"/>
      <c r="Q41" s="14"/>
      <c r="R41" s="14">
        <v>27.9</v>
      </c>
      <c r="S41" s="14"/>
      <c r="T41" s="14">
        <v>28.9</v>
      </c>
      <c r="U41" s="14">
        <v>22</v>
      </c>
      <c r="V41" s="14">
        <v>29.5</v>
      </c>
      <c r="W41" s="14"/>
      <c r="X41" s="14"/>
      <c r="Y41" s="14"/>
      <c r="Z41" s="14"/>
      <c r="AA41" s="14">
        <v>33.6</v>
      </c>
      <c r="AB41" s="14">
        <v>24.2</v>
      </c>
      <c r="AC41" s="14">
        <v>33.200000000000003</v>
      </c>
      <c r="AD41" s="14">
        <v>23.7</v>
      </c>
      <c r="AE41" s="14">
        <v>27.1</v>
      </c>
      <c r="AF41" s="14">
        <v>27.8</v>
      </c>
      <c r="AG41" s="14">
        <v>35.299999999999997</v>
      </c>
      <c r="AH41" s="14">
        <v>28.1</v>
      </c>
      <c r="AI41" s="14">
        <v>29.2</v>
      </c>
      <c r="AJ41" s="14">
        <v>29.9</v>
      </c>
      <c r="AK41" s="14">
        <v>27.2</v>
      </c>
      <c r="AL41" s="14">
        <v>29.1</v>
      </c>
      <c r="AM41" s="14">
        <v>30.8</v>
      </c>
      <c r="AN41" s="14">
        <v>32.6</v>
      </c>
      <c r="AO41" s="14">
        <v>40.1</v>
      </c>
      <c r="AP41" s="14">
        <v>30</v>
      </c>
      <c r="AQ41" s="14">
        <v>18.399999999999999</v>
      </c>
      <c r="AR41" s="14">
        <v>24.4</v>
      </c>
      <c r="AS41" s="14">
        <v>25.6</v>
      </c>
      <c r="AT41" s="14">
        <v>30.7</v>
      </c>
      <c r="AU41" s="14">
        <v>27.9</v>
      </c>
      <c r="AV41" s="14">
        <v>33.6</v>
      </c>
      <c r="AW41" s="14">
        <v>33</v>
      </c>
      <c r="AX41" s="14">
        <v>30.6</v>
      </c>
      <c r="AY41" s="14">
        <v>33.9</v>
      </c>
      <c r="AZ41" s="14">
        <v>35</v>
      </c>
      <c r="BA41" s="14">
        <v>29.4</v>
      </c>
      <c r="BB41" s="14">
        <v>37.299999999999997</v>
      </c>
      <c r="BC41" s="14">
        <v>32.700000000000003</v>
      </c>
      <c r="BD41" s="14"/>
      <c r="BE41" s="14">
        <v>30</v>
      </c>
      <c r="BF41" s="14">
        <v>34.700000000000003</v>
      </c>
      <c r="BG41" s="14">
        <v>38.5</v>
      </c>
      <c r="BH41" s="14">
        <v>29.2</v>
      </c>
      <c r="BI41" s="14">
        <v>39.700000000000003</v>
      </c>
      <c r="BJ41" s="14">
        <v>39.700000000000003</v>
      </c>
      <c r="BK41" s="14">
        <v>39.299999999999997</v>
      </c>
      <c r="BL41" s="14">
        <v>40.299999999999997</v>
      </c>
      <c r="BM41" s="14">
        <v>34.6</v>
      </c>
      <c r="BN41" s="14">
        <v>42</v>
      </c>
      <c r="BO41" s="14">
        <v>42.7</v>
      </c>
      <c r="BP41" s="14">
        <v>33.200000000000003</v>
      </c>
      <c r="BQ41" s="14">
        <v>32.6</v>
      </c>
      <c r="BR41" s="14">
        <v>33.299999999999997</v>
      </c>
      <c r="BS41" s="14">
        <v>35.200000000000003</v>
      </c>
      <c r="BT41" s="14">
        <v>37.700000000000003</v>
      </c>
      <c r="BU41" s="14">
        <v>44.6</v>
      </c>
      <c r="BV41" s="14">
        <v>58.3</v>
      </c>
      <c r="BW41" s="14">
        <v>48.6</v>
      </c>
      <c r="BX41" s="14">
        <v>37</v>
      </c>
      <c r="BY41" s="14">
        <v>40</v>
      </c>
      <c r="BZ41" s="14">
        <v>35</v>
      </c>
      <c r="CA41" s="14">
        <v>36</v>
      </c>
      <c r="CB41" s="14">
        <v>40</v>
      </c>
      <c r="CC41" s="14">
        <v>50</v>
      </c>
      <c r="CD41" s="14">
        <v>42</v>
      </c>
      <c r="CE41" s="14">
        <v>43</v>
      </c>
      <c r="CF41" s="14">
        <v>44</v>
      </c>
      <c r="CG41" s="14">
        <v>42</v>
      </c>
      <c r="CH41" s="14">
        <v>35</v>
      </c>
      <c r="CI41" s="14">
        <v>36</v>
      </c>
      <c r="CJ41" s="14">
        <v>51</v>
      </c>
      <c r="CK41" s="14">
        <v>39</v>
      </c>
      <c r="CL41" s="14">
        <v>48</v>
      </c>
      <c r="CM41" s="14">
        <v>46</v>
      </c>
      <c r="CN41" s="14">
        <v>39</v>
      </c>
      <c r="CO41" s="14">
        <v>33</v>
      </c>
      <c r="CP41" s="14">
        <v>35</v>
      </c>
      <c r="CQ41" s="14">
        <v>51</v>
      </c>
      <c r="CR41" s="14">
        <v>44</v>
      </c>
      <c r="CS41" s="14">
        <v>36</v>
      </c>
      <c r="CT41" s="14">
        <v>33.1</v>
      </c>
      <c r="CU41" s="14">
        <v>77</v>
      </c>
      <c r="CV41" s="14">
        <v>47</v>
      </c>
      <c r="CW41" s="14">
        <v>38</v>
      </c>
      <c r="CX41" s="14">
        <v>46</v>
      </c>
      <c r="CY41" s="14">
        <v>40</v>
      </c>
      <c r="CZ41" s="14">
        <v>47</v>
      </c>
      <c r="DA41" s="14">
        <v>45</v>
      </c>
      <c r="DB41" s="14">
        <v>38</v>
      </c>
      <c r="DC41" s="14">
        <v>47</v>
      </c>
      <c r="DD41" s="14">
        <v>57</v>
      </c>
    </row>
    <row r="42" spans="1:109">
      <c r="A42" s="18">
        <v>7</v>
      </c>
      <c r="B42" s="14"/>
      <c r="C42" s="14"/>
      <c r="D42" s="14"/>
      <c r="E42" s="14"/>
      <c r="F42" s="14"/>
      <c r="G42" s="14"/>
      <c r="H42" s="14"/>
      <c r="I42" s="14"/>
      <c r="J42" s="14"/>
      <c r="K42" s="14"/>
      <c r="L42" s="14"/>
      <c r="M42" s="14"/>
      <c r="N42" s="14"/>
      <c r="O42" s="14"/>
      <c r="P42" s="14"/>
      <c r="Q42" s="14"/>
      <c r="R42" s="14">
        <v>33.1</v>
      </c>
      <c r="S42" s="14">
        <v>38.200000000000003</v>
      </c>
      <c r="T42" s="14">
        <v>31.7</v>
      </c>
      <c r="U42" s="14">
        <v>26.6</v>
      </c>
      <c r="V42" s="14"/>
      <c r="W42" s="14"/>
      <c r="X42" s="14"/>
      <c r="Y42" s="14">
        <v>21</v>
      </c>
      <c r="Z42" s="14">
        <v>33.1</v>
      </c>
      <c r="AA42" s="14">
        <v>34.5</v>
      </c>
      <c r="AB42" s="14"/>
      <c r="AC42" s="14">
        <v>32</v>
      </c>
      <c r="AD42" s="14">
        <v>34.5</v>
      </c>
      <c r="AE42" s="14">
        <v>30.7</v>
      </c>
      <c r="AF42" s="14">
        <v>39.9</v>
      </c>
      <c r="AG42" s="14">
        <v>40.6</v>
      </c>
      <c r="AH42" s="14">
        <v>29.3</v>
      </c>
      <c r="AI42" s="14">
        <v>29.2</v>
      </c>
      <c r="AJ42" s="14"/>
      <c r="AK42" s="14"/>
      <c r="AL42" s="14">
        <v>29.9</v>
      </c>
      <c r="AM42" s="14">
        <v>27.7</v>
      </c>
      <c r="AN42" s="14">
        <v>40.700000000000003</v>
      </c>
      <c r="AO42" s="14">
        <v>43</v>
      </c>
      <c r="AP42" s="14">
        <v>22.1</v>
      </c>
      <c r="AQ42" s="14">
        <v>29.9</v>
      </c>
      <c r="AR42" s="14">
        <v>28.1</v>
      </c>
      <c r="AS42" s="14">
        <v>30.6</v>
      </c>
      <c r="AT42" s="14">
        <v>30.6</v>
      </c>
      <c r="AU42" s="14">
        <v>35.799999999999997</v>
      </c>
      <c r="AV42" s="14">
        <v>39</v>
      </c>
      <c r="AW42" s="14">
        <v>33.1</v>
      </c>
      <c r="AX42" s="14">
        <v>40.299999999999997</v>
      </c>
      <c r="AY42" s="14">
        <v>36.700000000000003</v>
      </c>
      <c r="AZ42" s="14">
        <v>33.4</v>
      </c>
      <c r="BA42" s="14">
        <v>35.200000000000003</v>
      </c>
      <c r="BB42" s="14">
        <v>44.4</v>
      </c>
      <c r="BC42" s="14">
        <v>30.5</v>
      </c>
      <c r="BD42" s="14"/>
      <c r="BE42" s="14">
        <v>40.9</v>
      </c>
      <c r="BF42" s="14">
        <v>39.799999999999997</v>
      </c>
      <c r="BG42" s="14">
        <v>43.8</v>
      </c>
      <c r="BH42" s="14">
        <v>38.9</v>
      </c>
      <c r="BI42" s="14">
        <v>40.5</v>
      </c>
      <c r="BJ42" s="14">
        <v>41.9</v>
      </c>
      <c r="BK42" s="14">
        <v>45.6</v>
      </c>
      <c r="BL42" s="14">
        <v>43.9</v>
      </c>
      <c r="BM42" s="14">
        <v>39.299999999999997</v>
      </c>
      <c r="BN42" s="14">
        <v>43.5</v>
      </c>
      <c r="BO42" s="14">
        <v>37.4</v>
      </c>
      <c r="BP42" s="14">
        <v>37.9</v>
      </c>
      <c r="BQ42" s="14">
        <v>36.200000000000003</v>
      </c>
      <c r="BR42" s="14">
        <v>41.4</v>
      </c>
      <c r="BS42" s="14">
        <v>38.700000000000003</v>
      </c>
      <c r="BT42" s="14">
        <v>40.299999999999997</v>
      </c>
      <c r="BU42" s="14">
        <v>42.4</v>
      </c>
      <c r="BV42" s="14">
        <v>48.9</v>
      </c>
      <c r="BW42" s="14">
        <v>48.1</v>
      </c>
      <c r="BX42" s="14">
        <v>47</v>
      </c>
      <c r="BY42" s="14">
        <v>43</v>
      </c>
      <c r="BZ42" s="14">
        <v>45</v>
      </c>
      <c r="CA42" s="14">
        <v>50</v>
      </c>
      <c r="CB42" s="14">
        <v>52</v>
      </c>
      <c r="CC42" s="14">
        <v>53</v>
      </c>
      <c r="CD42" s="14">
        <v>41</v>
      </c>
      <c r="CE42" s="14">
        <v>45</v>
      </c>
      <c r="CF42" s="14">
        <v>44</v>
      </c>
      <c r="CG42" s="14">
        <v>48</v>
      </c>
      <c r="CH42" s="14">
        <v>39</v>
      </c>
      <c r="CI42" s="14">
        <v>41</v>
      </c>
      <c r="CJ42" s="14">
        <v>52</v>
      </c>
      <c r="CK42" s="14">
        <v>46</v>
      </c>
      <c r="CL42" s="14">
        <v>48</v>
      </c>
      <c r="CM42" s="14">
        <v>44</v>
      </c>
      <c r="CN42" s="14">
        <v>37</v>
      </c>
      <c r="CO42" s="14">
        <v>38</v>
      </c>
      <c r="CP42" s="14">
        <v>43</v>
      </c>
      <c r="CQ42" s="14">
        <v>52</v>
      </c>
      <c r="CR42" s="14">
        <v>44</v>
      </c>
      <c r="CS42" s="14">
        <v>44</v>
      </c>
      <c r="CT42" s="14">
        <v>36</v>
      </c>
      <c r="CU42" s="14">
        <v>46</v>
      </c>
      <c r="CV42" s="14">
        <v>46</v>
      </c>
      <c r="CW42" s="14">
        <v>46</v>
      </c>
      <c r="CX42" s="14">
        <v>41</v>
      </c>
      <c r="CY42" s="14">
        <v>46</v>
      </c>
      <c r="CZ42" s="14">
        <v>48</v>
      </c>
      <c r="DA42" s="14">
        <v>52</v>
      </c>
      <c r="DB42" s="14">
        <v>47</v>
      </c>
      <c r="DC42" s="14">
        <v>44</v>
      </c>
      <c r="DD42" s="14">
        <v>60</v>
      </c>
    </row>
    <row r="43" spans="1:109">
      <c r="A43" s="18">
        <v>8</v>
      </c>
      <c r="B43" s="14"/>
      <c r="C43" s="14"/>
      <c r="D43" s="14"/>
      <c r="E43" s="14"/>
      <c r="F43" s="14"/>
      <c r="G43" s="14"/>
      <c r="H43" s="14"/>
      <c r="I43" s="14"/>
      <c r="J43" s="14"/>
      <c r="K43" s="14"/>
      <c r="L43" s="14"/>
      <c r="M43" s="14"/>
      <c r="N43" s="14"/>
      <c r="O43" s="14"/>
      <c r="P43" s="14"/>
      <c r="Q43" s="14"/>
      <c r="R43" s="14">
        <v>30.9</v>
      </c>
      <c r="S43" s="14">
        <v>30.3</v>
      </c>
      <c r="T43" s="14">
        <v>33.700000000000003</v>
      </c>
      <c r="U43" s="14">
        <v>32.1</v>
      </c>
      <c r="V43" s="14"/>
      <c r="W43" s="14"/>
      <c r="X43" s="14"/>
      <c r="Y43" s="14">
        <v>26.11</v>
      </c>
      <c r="Z43" s="14">
        <v>36.4</v>
      </c>
      <c r="AA43" s="14">
        <v>38.799999999999997</v>
      </c>
      <c r="AB43" s="14">
        <v>35.300000000000004</v>
      </c>
      <c r="AC43" s="14"/>
      <c r="AD43" s="14">
        <v>26.2</v>
      </c>
      <c r="AE43" s="14">
        <v>39.799999999999997</v>
      </c>
      <c r="AF43" s="14">
        <v>34.799999999999997</v>
      </c>
      <c r="AG43" s="14"/>
      <c r="AH43" s="14">
        <v>39.1</v>
      </c>
      <c r="AI43" s="14">
        <v>26.3</v>
      </c>
      <c r="AJ43" s="14">
        <v>34.200000000000003</v>
      </c>
      <c r="AK43" s="14">
        <v>32.9</v>
      </c>
      <c r="AL43" s="14"/>
      <c r="AM43" s="14">
        <v>27.9</v>
      </c>
      <c r="AN43" s="14">
        <v>41.3</v>
      </c>
      <c r="AO43" s="14">
        <v>44.5</v>
      </c>
      <c r="AP43" s="14">
        <v>20.5</v>
      </c>
      <c r="AQ43" s="14">
        <v>26.5</v>
      </c>
      <c r="AR43" s="14">
        <v>35.799999999999997</v>
      </c>
      <c r="AS43" s="14">
        <v>30.7</v>
      </c>
      <c r="AT43" s="14">
        <v>32.299999999999997</v>
      </c>
      <c r="AU43" s="14">
        <v>39.4</v>
      </c>
      <c r="AV43" s="14">
        <v>43.2</v>
      </c>
      <c r="AW43" s="14">
        <v>35.200000000000003</v>
      </c>
      <c r="AX43" s="14">
        <v>37.1</v>
      </c>
      <c r="AY43" s="14">
        <v>41.1</v>
      </c>
      <c r="AZ43" s="14">
        <v>31.8</v>
      </c>
      <c r="BA43" s="14">
        <v>34.4</v>
      </c>
      <c r="BB43" s="14">
        <v>46.1</v>
      </c>
      <c r="BC43" s="14">
        <v>30.2</v>
      </c>
      <c r="BD43" s="14"/>
      <c r="BE43" s="14">
        <v>42.1</v>
      </c>
      <c r="BF43" s="14">
        <v>45.4</v>
      </c>
      <c r="BG43" s="14">
        <v>43.9</v>
      </c>
      <c r="BH43" s="14">
        <v>40.5</v>
      </c>
      <c r="BI43" s="14">
        <v>45</v>
      </c>
      <c r="BJ43" s="14">
        <v>43.5</v>
      </c>
      <c r="BK43" s="14">
        <v>50.9</v>
      </c>
      <c r="BL43" s="14">
        <v>36.9</v>
      </c>
      <c r="BM43" s="14">
        <v>42.6</v>
      </c>
      <c r="BN43" s="14">
        <v>37</v>
      </c>
      <c r="BO43" s="14">
        <v>46.2</v>
      </c>
      <c r="BP43" s="14">
        <v>35.5</v>
      </c>
      <c r="BQ43" s="14">
        <v>44.5</v>
      </c>
      <c r="BR43" s="14">
        <v>43.1</v>
      </c>
      <c r="BS43" s="14">
        <v>42.9</v>
      </c>
      <c r="BT43" s="14">
        <v>49</v>
      </c>
      <c r="BU43" s="14">
        <v>46.2</v>
      </c>
      <c r="BV43" s="14">
        <v>49.9</v>
      </c>
      <c r="BW43" s="14">
        <v>44.9</v>
      </c>
      <c r="BX43" s="14">
        <v>43</v>
      </c>
      <c r="BY43" s="14">
        <v>46</v>
      </c>
      <c r="BZ43" s="14">
        <v>51</v>
      </c>
      <c r="CA43" s="14">
        <v>68</v>
      </c>
      <c r="CB43" s="14">
        <v>54</v>
      </c>
      <c r="CC43" s="14">
        <v>43</v>
      </c>
      <c r="CD43" s="14">
        <v>45</v>
      </c>
      <c r="CE43" s="14">
        <v>44</v>
      </c>
      <c r="CF43" s="14">
        <v>54</v>
      </c>
      <c r="CG43" s="14">
        <v>49</v>
      </c>
      <c r="CH43" s="14">
        <v>45</v>
      </c>
      <c r="CI43" s="14">
        <v>41</v>
      </c>
      <c r="CJ43" s="14">
        <v>48</v>
      </c>
      <c r="CK43" s="14">
        <v>48</v>
      </c>
      <c r="CL43" s="14">
        <v>49</v>
      </c>
      <c r="CM43" s="14">
        <v>41</v>
      </c>
      <c r="CN43" s="14">
        <v>44</v>
      </c>
      <c r="CO43" s="14">
        <v>37</v>
      </c>
      <c r="CP43" s="14">
        <v>45</v>
      </c>
      <c r="CQ43" s="14">
        <v>57</v>
      </c>
      <c r="CR43" s="14">
        <v>42</v>
      </c>
      <c r="CS43" s="14">
        <v>40</v>
      </c>
      <c r="CT43" s="14">
        <v>38</v>
      </c>
      <c r="CU43" s="14">
        <v>47</v>
      </c>
      <c r="CV43" s="14">
        <v>46</v>
      </c>
      <c r="CW43" s="14">
        <v>46</v>
      </c>
      <c r="CX43" s="14">
        <v>48</v>
      </c>
      <c r="CY43" s="14">
        <v>49</v>
      </c>
      <c r="CZ43" s="14">
        <v>51</v>
      </c>
      <c r="DA43" s="14">
        <v>46</v>
      </c>
      <c r="DB43" s="14">
        <v>48</v>
      </c>
      <c r="DC43" s="14">
        <v>39</v>
      </c>
      <c r="DD43" s="14">
        <v>48</v>
      </c>
    </row>
    <row r="44" spans="1:109">
      <c r="A44" s="18">
        <v>9</v>
      </c>
      <c r="B44" s="14"/>
      <c r="C44" s="14"/>
      <c r="D44" s="14"/>
      <c r="E44" s="14"/>
      <c r="F44" s="14"/>
      <c r="G44" s="14"/>
      <c r="H44" s="14"/>
      <c r="I44" s="14"/>
      <c r="J44" s="14"/>
      <c r="K44" s="14"/>
      <c r="L44" s="14"/>
      <c r="M44" s="14"/>
      <c r="N44" s="14"/>
      <c r="O44" s="14"/>
      <c r="P44" s="14"/>
      <c r="Q44" s="14"/>
      <c r="R44" s="14">
        <v>36.299999999999997</v>
      </c>
      <c r="S44" s="14">
        <v>32.799999999999997</v>
      </c>
      <c r="T44" s="14">
        <v>29.7</v>
      </c>
      <c r="U44" s="14">
        <v>38</v>
      </c>
      <c r="V44" s="14"/>
      <c r="W44" s="14"/>
      <c r="X44" s="14"/>
      <c r="Y44" s="14">
        <v>26.1</v>
      </c>
      <c r="Z44" s="14">
        <v>35.299999999999997</v>
      </c>
      <c r="AA44" s="14">
        <v>40.299999999999997</v>
      </c>
      <c r="AB44" s="14">
        <v>32.1</v>
      </c>
      <c r="AC44" s="14">
        <v>36.1</v>
      </c>
      <c r="AD44" s="14">
        <v>24.5</v>
      </c>
      <c r="AE44" s="14">
        <v>27.1</v>
      </c>
      <c r="AF44" s="14">
        <v>28.2</v>
      </c>
      <c r="AG44" s="14">
        <v>43.7</v>
      </c>
      <c r="AH44" s="14">
        <v>28.4</v>
      </c>
      <c r="AI44" s="14">
        <v>29.6</v>
      </c>
      <c r="AJ44" s="14">
        <v>36</v>
      </c>
      <c r="AK44" s="14">
        <v>26.4</v>
      </c>
      <c r="AL44" s="14">
        <v>41.5</v>
      </c>
      <c r="AM44" s="14">
        <v>35.799999999999997</v>
      </c>
      <c r="AN44" s="14">
        <v>44.3</v>
      </c>
      <c r="AO44" s="14">
        <v>43.2</v>
      </c>
      <c r="AP44" s="14">
        <v>22.5</v>
      </c>
      <c r="AQ44" s="14">
        <v>31</v>
      </c>
      <c r="AR44" s="14">
        <v>39.1</v>
      </c>
      <c r="AS44" s="14">
        <v>36.1</v>
      </c>
      <c r="AT44" s="14">
        <v>39.9</v>
      </c>
      <c r="AU44" s="14">
        <v>34.9</v>
      </c>
      <c r="AV44" s="14">
        <v>43.7</v>
      </c>
      <c r="AW44" s="14">
        <v>33.4</v>
      </c>
      <c r="AX44" s="14">
        <v>42.4</v>
      </c>
      <c r="AY44" s="14">
        <v>39.9</v>
      </c>
      <c r="AZ44" s="14">
        <v>36.200000000000003</v>
      </c>
      <c r="BA44" s="14">
        <v>38.200000000000003</v>
      </c>
      <c r="BB44" s="14">
        <v>47.4</v>
      </c>
      <c r="BC44" s="14">
        <v>37.9</v>
      </c>
      <c r="BD44" s="14"/>
      <c r="BE44" s="14">
        <v>43.4</v>
      </c>
      <c r="BF44" s="14">
        <v>45.9</v>
      </c>
      <c r="BG44" s="14">
        <v>44.8</v>
      </c>
      <c r="BH44" s="14">
        <v>51.2</v>
      </c>
      <c r="BI44" s="14">
        <v>55.3</v>
      </c>
      <c r="BJ44" s="14">
        <v>50.5</v>
      </c>
      <c r="BK44" s="14">
        <v>44.7</v>
      </c>
      <c r="BL44" s="14">
        <v>42.7</v>
      </c>
      <c r="BM44" s="14">
        <v>45.6</v>
      </c>
      <c r="BN44" s="14">
        <v>43.7</v>
      </c>
      <c r="BO44" s="14">
        <v>47.3</v>
      </c>
      <c r="BP44" s="14">
        <v>34.4</v>
      </c>
      <c r="BQ44" s="14">
        <v>45.4</v>
      </c>
      <c r="BR44" s="14">
        <v>45.5</v>
      </c>
      <c r="BS44" s="14">
        <v>47.8</v>
      </c>
      <c r="BT44" s="14">
        <v>42.1</v>
      </c>
      <c r="BU44" s="14">
        <v>54.6</v>
      </c>
      <c r="BV44" s="14">
        <v>61.3</v>
      </c>
      <c r="BW44" s="14">
        <v>50.5</v>
      </c>
      <c r="BX44" s="14">
        <v>40</v>
      </c>
      <c r="BY44" s="14">
        <v>55</v>
      </c>
      <c r="BZ44" s="14">
        <v>55</v>
      </c>
      <c r="CA44" s="14">
        <v>58</v>
      </c>
      <c r="CB44" s="14">
        <v>60</v>
      </c>
      <c r="CC44" s="14">
        <v>57</v>
      </c>
      <c r="CD44" s="14">
        <v>53</v>
      </c>
      <c r="CE44" s="14">
        <v>58</v>
      </c>
      <c r="CF44" s="14">
        <v>50</v>
      </c>
      <c r="CG44" s="14">
        <v>53</v>
      </c>
      <c r="CH44" s="14">
        <v>48</v>
      </c>
      <c r="CI44" s="14">
        <v>49</v>
      </c>
      <c r="CJ44" s="14">
        <v>47</v>
      </c>
      <c r="CK44" s="14">
        <v>50</v>
      </c>
      <c r="CL44" s="14">
        <v>48</v>
      </c>
      <c r="CM44" s="14">
        <v>48</v>
      </c>
      <c r="CN44" s="14">
        <v>52</v>
      </c>
      <c r="CO44" s="14">
        <v>37</v>
      </c>
      <c r="CP44" s="14">
        <v>49</v>
      </c>
      <c r="CQ44" s="14">
        <v>54</v>
      </c>
      <c r="CR44" s="14">
        <v>40</v>
      </c>
      <c r="CS44" s="14">
        <v>46</v>
      </c>
      <c r="CT44" s="14">
        <v>45</v>
      </c>
      <c r="CU44" s="14">
        <v>44</v>
      </c>
      <c r="CV44" s="14">
        <v>38</v>
      </c>
      <c r="CW44" s="14">
        <v>39</v>
      </c>
      <c r="CX44" s="14">
        <v>51</v>
      </c>
      <c r="CY44" s="14">
        <v>48</v>
      </c>
      <c r="CZ44" s="14">
        <v>48</v>
      </c>
      <c r="DA44" s="14">
        <v>48</v>
      </c>
      <c r="DB44" s="14">
        <v>48</v>
      </c>
      <c r="DC44" s="14">
        <v>42</v>
      </c>
      <c r="DD44" s="14">
        <v>48</v>
      </c>
    </row>
    <row r="45" spans="1:109">
      <c r="A45" s="20">
        <v>10</v>
      </c>
      <c r="B45" s="15"/>
      <c r="C45" s="15"/>
      <c r="D45" s="15"/>
      <c r="E45" s="15"/>
      <c r="F45" s="15"/>
      <c r="G45" s="15"/>
      <c r="H45" s="15"/>
      <c r="I45" s="15"/>
      <c r="J45" s="15"/>
      <c r="K45" s="15"/>
      <c r="L45" s="15"/>
      <c r="M45" s="15"/>
      <c r="N45" s="15"/>
      <c r="O45" s="15"/>
      <c r="P45" s="15"/>
      <c r="Q45" s="15"/>
      <c r="R45" s="15">
        <v>35.700000000000003</v>
      </c>
      <c r="S45" s="15">
        <v>41</v>
      </c>
      <c r="T45" s="15">
        <v>33.799999999999997</v>
      </c>
      <c r="U45" s="15">
        <v>30.9</v>
      </c>
      <c r="V45" s="15"/>
      <c r="W45" s="15"/>
      <c r="X45" s="15"/>
      <c r="Y45" s="15">
        <v>29.1</v>
      </c>
      <c r="Z45" s="15">
        <v>24.1</v>
      </c>
      <c r="AA45" s="15">
        <v>43.1</v>
      </c>
      <c r="AB45" s="15">
        <v>41.6</v>
      </c>
      <c r="AC45" s="15">
        <v>27.8</v>
      </c>
      <c r="AD45" s="15">
        <v>28.11</v>
      </c>
      <c r="AE45" s="15">
        <v>28.2</v>
      </c>
      <c r="AF45" s="15">
        <v>37.5</v>
      </c>
      <c r="AG45" s="15">
        <v>36.299999999999997</v>
      </c>
      <c r="AH45" s="15">
        <v>27.2</v>
      </c>
      <c r="AI45" s="15">
        <v>31.9</v>
      </c>
      <c r="AJ45" s="15">
        <v>31.4</v>
      </c>
      <c r="AK45" s="15">
        <v>30.1</v>
      </c>
      <c r="AL45" s="15">
        <v>46.6</v>
      </c>
      <c r="AM45" s="15">
        <v>28.5</v>
      </c>
      <c r="AN45" s="15">
        <v>45.8</v>
      </c>
      <c r="AO45" s="15">
        <v>40.700000000000003</v>
      </c>
      <c r="AP45" s="15">
        <v>27.9</v>
      </c>
      <c r="AQ45" s="15"/>
      <c r="AR45" s="15">
        <v>51.8</v>
      </c>
      <c r="AS45" s="15">
        <v>36.299999999999997</v>
      </c>
      <c r="AT45" s="15">
        <v>41.6</v>
      </c>
      <c r="AU45" s="15">
        <v>33.1</v>
      </c>
      <c r="AV45" s="15">
        <v>47.9</v>
      </c>
      <c r="AW45" s="15">
        <v>40.799999999999997</v>
      </c>
      <c r="AX45" s="15">
        <v>49.7</v>
      </c>
      <c r="AY45" s="15">
        <v>37.700000000000003</v>
      </c>
      <c r="AZ45" s="15">
        <v>37.700000000000003</v>
      </c>
      <c r="BA45" s="15">
        <v>38.799999999999997</v>
      </c>
      <c r="BB45" s="15">
        <v>47.6</v>
      </c>
      <c r="BC45" s="15">
        <v>42</v>
      </c>
      <c r="BD45" s="15"/>
      <c r="BE45" s="15">
        <v>44.3</v>
      </c>
      <c r="BF45" s="15">
        <v>50.2</v>
      </c>
      <c r="BG45" s="15">
        <v>52.9</v>
      </c>
      <c r="BH45" s="15">
        <v>53</v>
      </c>
      <c r="BI45" s="15">
        <v>53</v>
      </c>
      <c r="BJ45" s="15">
        <v>52.6</v>
      </c>
      <c r="BK45" s="15">
        <v>40.6</v>
      </c>
      <c r="BL45" s="15">
        <v>46.3</v>
      </c>
      <c r="BM45" s="15">
        <v>55.3</v>
      </c>
      <c r="BN45" s="15">
        <v>47.7</v>
      </c>
      <c r="BO45" s="15">
        <v>56.5</v>
      </c>
      <c r="BP45" s="15">
        <v>37.200000000000003</v>
      </c>
      <c r="BQ45" s="15">
        <v>43.4</v>
      </c>
      <c r="BR45" s="15">
        <v>51.4</v>
      </c>
      <c r="BS45" s="15">
        <v>62.4</v>
      </c>
      <c r="BT45" s="15">
        <v>37.299999999999997</v>
      </c>
      <c r="BU45" s="15">
        <v>39.200000000000003</v>
      </c>
      <c r="BV45" s="15">
        <v>67.400000000000006</v>
      </c>
      <c r="BW45" s="15">
        <v>63</v>
      </c>
      <c r="BX45" s="15">
        <v>30</v>
      </c>
      <c r="BY45" s="15">
        <v>68</v>
      </c>
      <c r="BZ45" s="15">
        <v>64</v>
      </c>
      <c r="CA45" s="15">
        <v>67</v>
      </c>
      <c r="CB45" s="15">
        <v>60</v>
      </c>
      <c r="CC45" s="15">
        <v>64</v>
      </c>
      <c r="CD45" s="15">
        <v>60</v>
      </c>
      <c r="CE45" s="15">
        <v>66</v>
      </c>
      <c r="CF45" s="15">
        <v>53</v>
      </c>
      <c r="CG45" s="15">
        <v>61</v>
      </c>
      <c r="CH45" s="15">
        <v>43</v>
      </c>
      <c r="CI45" s="15">
        <v>41</v>
      </c>
      <c r="CJ45" s="15">
        <v>51</v>
      </c>
      <c r="CK45" s="15">
        <v>51</v>
      </c>
      <c r="CL45" s="15">
        <v>55</v>
      </c>
      <c r="CM45" s="15">
        <v>53</v>
      </c>
      <c r="CN45" s="15">
        <v>51</v>
      </c>
      <c r="CO45" s="15">
        <v>40</v>
      </c>
      <c r="CP45" s="15">
        <v>54</v>
      </c>
      <c r="CQ45" s="15">
        <v>61</v>
      </c>
      <c r="CR45" s="15">
        <v>42</v>
      </c>
      <c r="CS45" s="15">
        <v>50</v>
      </c>
      <c r="CT45" s="15">
        <v>52</v>
      </c>
      <c r="CU45" s="15">
        <v>52</v>
      </c>
      <c r="CV45" s="15">
        <v>42</v>
      </c>
      <c r="CW45" s="15">
        <v>45</v>
      </c>
      <c r="CX45" s="15">
        <v>48</v>
      </c>
      <c r="CY45" s="15">
        <v>51</v>
      </c>
      <c r="CZ45" s="15">
        <v>52</v>
      </c>
      <c r="DA45" s="15">
        <v>53</v>
      </c>
      <c r="DB45" s="15">
        <v>49</v>
      </c>
      <c r="DC45" s="15">
        <v>48</v>
      </c>
      <c r="DD45" s="15">
        <v>45</v>
      </c>
    </row>
    <row r="46" spans="1:109">
      <c r="A46" s="18">
        <v>11</v>
      </c>
      <c r="B46" s="14"/>
      <c r="C46" s="14"/>
      <c r="D46" s="14"/>
      <c r="E46" s="14"/>
      <c r="F46" s="14"/>
      <c r="G46" s="14"/>
      <c r="H46" s="14"/>
      <c r="I46" s="14"/>
      <c r="J46" s="14"/>
      <c r="K46" s="14"/>
      <c r="L46" s="14"/>
      <c r="M46" s="14"/>
      <c r="N46" s="14"/>
      <c r="O46" s="14"/>
      <c r="P46" s="14"/>
      <c r="Q46" s="14"/>
      <c r="R46" s="14">
        <v>40.299999999999997</v>
      </c>
      <c r="S46" s="14"/>
      <c r="T46" s="14">
        <v>38.9</v>
      </c>
      <c r="U46" s="14">
        <v>33.1</v>
      </c>
      <c r="V46" s="14"/>
      <c r="W46" s="14"/>
      <c r="X46" s="14"/>
      <c r="Y46" s="14">
        <v>30.6</v>
      </c>
      <c r="Z46" s="14">
        <v>21</v>
      </c>
      <c r="AA46" s="14">
        <v>47.8</v>
      </c>
      <c r="AB46" s="14">
        <v>44.6</v>
      </c>
      <c r="AC46" s="14">
        <v>14.8</v>
      </c>
      <c r="AD46" s="14">
        <v>37.4</v>
      </c>
      <c r="AE46" s="14">
        <v>34.4</v>
      </c>
      <c r="AF46" s="14">
        <v>33.1</v>
      </c>
      <c r="AG46" s="14">
        <v>28.3</v>
      </c>
      <c r="AH46" s="14">
        <v>23.9</v>
      </c>
      <c r="AI46" s="14">
        <v>33.299999999999997</v>
      </c>
      <c r="AJ46" s="14">
        <v>29.9</v>
      </c>
      <c r="AK46" s="14">
        <v>22.6</v>
      </c>
      <c r="AL46" s="14">
        <v>51.4</v>
      </c>
      <c r="AM46" s="14">
        <v>30.5</v>
      </c>
      <c r="AN46" s="14">
        <v>32</v>
      </c>
      <c r="AO46" s="14">
        <v>37.6</v>
      </c>
      <c r="AP46" s="14">
        <v>33</v>
      </c>
      <c r="AQ46" s="14">
        <v>28.3</v>
      </c>
      <c r="AR46" s="14">
        <v>35.700000000000003</v>
      </c>
      <c r="AS46" s="14">
        <v>28.8</v>
      </c>
      <c r="AT46" s="14">
        <v>39.9</v>
      </c>
      <c r="AU46" s="14">
        <v>30.1</v>
      </c>
      <c r="AV46" s="14">
        <v>37.5</v>
      </c>
      <c r="AW46" s="14">
        <v>37.9</v>
      </c>
      <c r="AX46" s="14">
        <v>44.7</v>
      </c>
      <c r="AY46" s="14">
        <v>36.1</v>
      </c>
      <c r="AZ46" s="14">
        <v>41.9</v>
      </c>
      <c r="BA46" s="14">
        <v>35.799999999999997</v>
      </c>
      <c r="BB46" s="14">
        <v>42.6</v>
      </c>
      <c r="BC46" s="14">
        <v>45.2</v>
      </c>
      <c r="BD46" s="14"/>
      <c r="BE46" s="14">
        <v>50.4</v>
      </c>
      <c r="BF46" s="14">
        <v>48</v>
      </c>
      <c r="BG46" s="14">
        <v>40.4</v>
      </c>
      <c r="BH46" s="14">
        <v>51</v>
      </c>
      <c r="BI46" s="14">
        <v>56</v>
      </c>
      <c r="BJ46" s="14">
        <v>59.6</v>
      </c>
      <c r="BK46" s="14">
        <v>47.4</v>
      </c>
      <c r="BL46" s="14">
        <v>40.4</v>
      </c>
      <c r="BM46" s="14">
        <v>51.4</v>
      </c>
      <c r="BN46" s="14">
        <v>48.5</v>
      </c>
      <c r="BO46" s="14">
        <v>39.799999999999997</v>
      </c>
      <c r="BP46" s="14">
        <v>34.299999999999997</v>
      </c>
      <c r="BQ46" s="14">
        <v>32.700000000000003</v>
      </c>
      <c r="BR46" s="14">
        <v>39.700000000000003</v>
      </c>
      <c r="BS46" s="14">
        <v>61.5</v>
      </c>
      <c r="BT46" s="14">
        <v>40</v>
      </c>
      <c r="BU46" s="14">
        <v>42.3</v>
      </c>
      <c r="BV46" s="14">
        <v>51.2</v>
      </c>
      <c r="BW46" s="14">
        <v>66</v>
      </c>
      <c r="BX46" s="14">
        <v>35</v>
      </c>
      <c r="BY46" s="14">
        <v>68</v>
      </c>
      <c r="BZ46" s="14">
        <v>53</v>
      </c>
      <c r="CA46" s="14">
        <v>63</v>
      </c>
      <c r="CB46" s="14">
        <v>45</v>
      </c>
      <c r="CC46" s="14">
        <v>58</v>
      </c>
      <c r="CD46" s="14">
        <v>44</v>
      </c>
      <c r="CE46" s="14">
        <v>61</v>
      </c>
      <c r="CF46" s="14">
        <v>50</v>
      </c>
      <c r="CG46" s="14">
        <v>60</v>
      </c>
      <c r="CH46" s="14">
        <v>39</v>
      </c>
      <c r="CI46" s="14">
        <v>42</v>
      </c>
      <c r="CJ46" s="14">
        <v>58</v>
      </c>
      <c r="CK46" s="14">
        <v>44</v>
      </c>
      <c r="CL46" s="14">
        <v>32</v>
      </c>
      <c r="CM46" s="14">
        <v>53</v>
      </c>
      <c r="CN46" s="14">
        <v>38</v>
      </c>
      <c r="CO46" s="14">
        <v>40</v>
      </c>
      <c r="CP46" s="14">
        <v>41</v>
      </c>
      <c r="CQ46" s="14">
        <v>59</v>
      </c>
      <c r="CR46" s="14">
        <v>52</v>
      </c>
      <c r="CS46" s="14">
        <v>56</v>
      </c>
      <c r="CT46" s="14">
        <v>61</v>
      </c>
      <c r="CU46" s="14">
        <v>39</v>
      </c>
      <c r="CV46" s="14">
        <v>35</v>
      </c>
      <c r="CW46" s="14">
        <v>45</v>
      </c>
      <c r="CX46" s="14">
        <v>49</v>
      </c>
      <c r="CY46" s="14">
        <v>37</v>
      </c>
      <c r="CZ46" s="14">
        <v>59</v>
      </c>
      <c r="DA46" s="14">
        <v>61</v>
      </c>
      <c r="DB46" s="14">
        <v>47</v>
      </c>
      <c r="DC46" s="14">
        <v>54</v>
      </c>
      <c r="DD46" s="14">
        <v>44</v>
      </c>
    </row>
    <row r="47" spans="1:109">
      <c r="A47" s="18">
        <v>12</v>
      </c>
      <c r="B47" s="14"/>
      <c r="C47" s="14"/>
      <c r="D47" s="14"/>
      <c r="E47" s="14"/>
      <c r="F47" s="14"/>
      <c r="G47" s="14"/>
      <c r="H47" s="14"/>
      <c r="I47" s="14"/>
      <c r="J47" s="14"/>
      <c r="K47" s="14"/>
      <c r="L47" s="14"/>
      <c r="M47" s="14"/>
      <c r="N47" s="14"/>
      <c r="O47" s="14"/>
      <c r="P47" s="14"/>
      <c r="Q47" s="14"/>
      <c r="R47" s="14">
        <v>26</v>
      </c>
      <c r="S47" s="14">
        <v>42.7</v>
      </c>
      <c r="T47" s="14">
        <v>30.2</v>
      </c>
      <c r="U47" s="14">
        <v>31.5</v>
      </c>
      <c r="V47" s="14"/>
      <c r="W47" s="14"/>
      <c r="X47" s="14"/>
      <c r="Y47" s="14">
        <v>25</v>
      </c>
      <c r="Z47" s="14">
        <v>24</v>
      </c>
      <c r="AA47" s="14">
        <v>47.5</v>
      </c>
      <c r="AB47" s="14">
        <v>38.1</v>
      </c>
      <c r="AC47" s="14">
        <v>25</v>
      </c>
      <c r="AD47" s="14">
        <v>34.6</v>
      </c>
      <c r="AE47" s="14">
        <v>28.8</v>
      </c>
      <c r="AF47" s="14">
        <v>20.2</v>
      </c>
      <c r="AG47" s="14">
        <v>18.2</v>
      </c>
      <c r="AH47" s="14">
        <v>27.5</v>
      </c>
      <c r="AI47" s="14">
        <v>23.9</v>
      </c>
      <c r="AJ47" s="14">
        <v>35.299999999999997</v>
      </c>
      <c r="AK47" s="14">
        <v>23.7</v>
      </c>
      <c r="AL47" s="14">
        <v>40.1</v>
      </c>
      <c r="AM47" s="14">
        <v>26.5</v>
      </c>
      <c r="AN47" s="14">
        <v>42.1</v>
      </c>
      <c r="AO47" s="14">
        <v>28.6</v>
      </c>
      <c r="AP47" s="14">
        <v>20.8</v>
      </c>
      <c r="AQ47" s="14">
        <v>29.5</v>
      </c>
      <c r="AR47" s="14">
        <v>31.2</v>
      </c>
      <c r="AS47" s="14">
        <v>23.4</v>
      </c>
      <c r="AT47" s="14">
        <v>30.5</v>
      </c>
      <c r="AU47" s="14">
        <v>26.4</v>
      </c>
      <c r="AV47" s="14">
        <v>36</v>
      </c>
      <c r="AW47" s="14">
        <v>24.2</v>
      </c>
      <c r="AX47" s="14">
        <v>35</v>
      </c>
      <c r="AY47" s="14">
        <v>30.7</v>
      </c>
      <c r="AZ47" s="14">
        <v>43.8</v>
      </c>
      <c r="BA47" s="14">
        <v>33.700000000000003</v>
      </c>
      <c r="BB47" s="14">
        <v>30.3</v>
      </c>
      <c r="BC47" s="14">
        <v>44</v>
      </c>
      <c r="BD47" s="14"/>
      <c r="BE47" s="14">
        <v>49.7</v>
      </c>
      <c r="BF47" s="14">
        <v>40</v>
      </c>
      <c r="BG47" s="14">
        <v>34.700000000000003</v>
      </c>
      <c r="BH47" s="14">
        <v>35.799999999999997</v>
      </c>
      <c r="BI47" s="14">
        <v>43.5</v>
      </c>
      <c r="BJ47" s="14">
        <v>67.900000000000006</v>
      </c>
      <c r="BK47" s="14">
        <v>36.700000000000003</v>
      </c>
      <c r="BL47" s="14">
        <v>32.799999999999997</v>
      </c>
      <c r="BM47" s="14">
        <v>43.8</v>
      </c>
      <c r="BN47" s="14">
        <v>37.299999999999997</v>
      </c>
      <c r="BO47" s="14">
        <v>39.700000000000003</v>
      </c>
      <c r="BP47" s="14">
        <v>28.2</v>
      </c>
      <c r="BQ47" s="14">
        <v>24.9</v>
      </c>
      <c r="BR47" s="14">
        <v>34.4</v>
      </c>
      <c r="BS47" s="14">
        <v>37.200000000000003</v>
      </c>
      <c r="BT47" s="14">
        <v>40.9</v>
      </c>
      <c r="BU47" s="14">
        <v>44.1</v>
      </c>
      <c r="BV47" s="14">
        <v>39.299999999999997</v>
      </c>
      <c r="BW47" s="14">
        <v>35</v>
      </c>
      <c r="BX47" s="14">
        <v>37</v>
      </c>
      <c r="BY47" s="14">
        <v>48</v>
      </c>
      <c r="BZ47" s="14">
        <v>54</v>
      </c>
      <c r="CA47" s="14">
        <v>48</v>
      </c>
      <c r="CB47" s="14">
        <v>32</v>
      </c>
      <c r="CC47" s="14">
        <v>40</v>
      </c>
      <c r="CD47" s="14">
        <v>42</v>
      </c>
      <c r="CE47" s="14">
        <v>41</v>
      </c>
      <c r="CF47" s="14">
        <v>37</v>
      </c>
      <c r="CG47" s="14">
        <v>47</v>
      </c>
      <c r="CH47" s="14">
        <v>44</v>
      </c>
      <c r="CI47" s="14">
        <v>38</v>
      </c>
      <c r="CJ47" s="14">
        <v>46</v>
      </c>
      <c r="CK47" s="14">
        <v>34</v>
      </c>
      <c r="CL47" s="14">
        <v>32</v>
      </c>
      <c r="CM47" s="14">
        <v>37</v>
      </c>
      <c r="CN47" s="14">
        <v>37</v>
      </c>
      <c r="CO47" s="14">
        <v>27</v>
      </c>
      <c r="CP47" s="14">
        <v>44</v>
      </c>
      <c r="CQ47" s="14">
        <v>64</v>
      </c>
      <c r="CR47" s="14">
        <v>41</v>
      </c>
      <c r="CS47" s="14">
        <v>49</v>
      </c>
      <c r="CT47" s="14">
        <v>64.8</v>
      </c>
      <c r="CU47" s="14">
        <v>40</v>
      </c>
      <c r="CV47" s="14">
        <v>34</v>
      </c>
      <c r="CW47" s="14">
        <v>34</v>
      </c>
      <c r="CX47" s="14">
        <v>37</v>
      </c>
      <c r="CY47" s="14">
        <v>45</v>
      </c>
      <c r="CZ47" s="14">
        <v>53</v>
      </c>
      <c r="DA47" s="14">
        <v>44</v>
      </c>
      <c r="DB47" s="14">
        <v>35</v>
      </c>
      <c r="DC47" s="14">
        <v>44</v>
      </c>
      <c r="DD47" s="14">
        <v>39</v>
      </c>
    </row>
    <row r="48" spans="1:109" ht="30.75" customHeight="1">
      <c r="A48" s="25"/>
      <c r="B48" s="25">
        <v>1905</v>
      </c>
      <c r="C48" s="25">
        <v>1906</v>
      </c>
      <c r="D48" s="25">
        <v>1907</v>
      </c>
      <c r="E48" s="25">
        <v>1908</v>
      </c>
      <c r="F48" s="25">
        <v>1909</v>
      </c>
      <c r="G48" s="25">
        <v>1910</v>
      </c>
      <c r="H48" s="25">
        <v>1911</v>
      </c>
      <c r="I48" s="25">
        <v>1912</v>
      </c>
      <c r="J48" s="25">
        <v>1913</v>
      </c>
      <c r="K48" s="25">
        <v>1914</v>
      </c>
      <c r="L48" s="25">
        <v>1915</v>
      </c>
      <c r="M48" s="25">
        <v>1916</v>
      </c>
      <c r="N48" s="25">
        <v>1917</v>
      </c>
      <c r="O48" s="25">
        <v>1918</v>
      </c>
      <c r="P48" s="25">
        <v>1919</v>
      </c>
      <c r="Q48" s="25">
        <v>1920</v>
      </c>
      <c r="R48" s="25">
        <v>1921</v>
      </c>
      <c r="S48" s="25">
        <v>1922</v>
      </c>
      <c r="T48" s="25">
        <v>1923</v>
      </c>
      <c r="U48" s="25">
        <v>1924</v>
      </c>
      <c r="V48" s="25">
        <v>1925</v>
      </c>
      <c r="W48" s="25">
        <v>1926</v>
      </c>
      <c r="X48" s="25">
        <v>1927</v>
      </c>
      <c r="Y48" s="25">
        <v>1928</v>
      </c>
      <c r="Z48" s="25">
        <v>1929</v>
      </c>
      <c r="AA48" s="25">
        <v>1930</v>
      </c>
      <c r="AB48" s="25">
        <v>1931</v>
      </c>
      <c r="AC48" s="25">
        <v>1932</v>
      </c>
      <c r="AD48" s="25">
        <v>1933</v>
      </c>
      <c r="AE48" s="25">
        <v>1934</v>
      </c>
      <c r="AF48" s="25">
        <v>1935</v>
      </c>
      <c r="AG48" s="25">
        <v>1936</v>
      </c>
      <c r="AH48" s="25">
        <v>1937</v>
      </c>
      <c r="AI48" s="25">
        <v>1938</v>
      </c>
      <c r="AJ48" s="25">
        <v>1939</v>
      </c>
      <c r="AK48" s="25">
        <v>1940</v>
      </c>
      <c r="AL48" s="25">
        <v>1941</v>
      </c>
      <c r="AM48" s="25">
        <v>1942</v>
      </c>
      <c r="AN48" s="25">
        <v>1943</v>
      </c>
      <c r="AO48" s="25">
        <v>1944</v>
      </c>
      <c r="AP48" s="25">
        <v>1945</v>
      </c>
      <c r="AQ48" s="25">
        <v>1946</v>
      </c>
      <c r="AR48" s="25">
        <v>1947</v>
      </c>
      <c r="AS48" s="25">
        <v>1948</v>
      </c>
      <c r="AT48" s="25">
        <v>1949</v>
      </c>
      <c r="AU48" s="25">
        <v>1950</v>
      </c>
      <c r="AV48" s="25">
        <v>1951</v>
      </c>
      <c r="AW48" s="25">
        <v>1952</v>
      </c>
      <c r="AX48" s="25">
        <v>1953</v>
      </c>
      <c r="AY48" s="25">
        <v>1954</v>
      </c>
      <c r="AZ48" s="25">
        <v>1955</v>
      </c>
      <c r="BA48" s="25">
        <v>1956</v>
      </c>
      <c r="BB48" s="25">
        <v>1957</v>
      </c>
      <c r="BC48" s="25">
        <v>1958</v>
      </c>
      <c r="BD48" s="25">
        <v>1959</v>
      </c>
      <c r="BE48" s="25">
        <v>1960</v>
      </c>
      <c r="BF48" s="25">
        <v>1961</v>
      </c>
      <c r="BG48" s="25">
        <v>1962</v>
      </c>
      <c r="BH48" s="25">
        <v>1963</v>
      </c>
      <c r="BI48" s="25">
        <v>1964</v>
      </c>
      <c r="BJ48" s="25">
        <v>1965</v>
      </c>
      <c r="BK48" s="25">
        <v>1966</v>
      </c>
      <c r="BL48" s="25">
        <v>1967</v>
      </c>
      <c r="BM48" s="25">
        <v>1968</v>
      </c>
      <c r="BN48" s="25">
        <v>1969</v>
      </c>
      <c r="BO48" s="25">
        <v>1970</v>
      </c>
      <c r="BP48" s="25">
        <v>1971</v>
      </c>
      <c r="BQ48" s="25">
        <v>1972</v>
      </c>
      <c r="BR48" s="25">
        <v>1973</v>
      </c>
      <c r="BS48" s="25">
        <v>1974</v>
      </c>
      <c r="BT48" s="25">
        <v>1975</v>
      </c>
      <c r="BU48" s="25">
        <v>1976</v>
      </c>
      <c r="BV48" s="25">
        <v>1977</v>
      </c>
      <c r="BW48" s="25">
        <v>1978</v>
      </c>
      <c r="BX48" s="25">
        <v>1979</v>
      </c>
      <c r="BY48" s="25">
        <v>1980</v>
      </c>
      <c r="BZ48" s="25">
        <v>1981</v>
      </c>
      <c r="CA48" s="25">
        <v>1982</v>
      </c>
      <c r="CB48" s="25">
        <v>1983</v>
      </c>
      <c r="CC48" s="25">
        <v>1984</v>
      </c>
      <c r="CD48" s="25">
        <v>1985</v>
      </c>
      <c r="CE48" s="25">
        <v>1986</v>
      </c>
      <c r="CF48" s="25">
        <v>1987</v>
      </c>
      <c r="CG48" s="25">
        <v>1988</v>
      </c>
      <c r="CH48" s="25">
        <v>1989</v>
      </c>
      <c r="CI48" s="25">
        <v>1990</v>
      </c>
      <c r="CJ48" s="25">
        <v>1991</v>
      </c>
      <c r="CK48" s="25">
        <v>1992</v>
      </c>
      <c r="CL48" s="25">
        <v>1993</v>
      </c>
      <c r="CM48" s="25">
        <v>1994</v>
      </c>
      <c r="CN48" s="25">
        <v>1995</v>
      </c>
      <c r="CO48" s="25">
        <v>1996</v>
      </c>
      <c r="CP48" s="25">
        <v>1997</v>
      </c>
      <c r="CQ48" s="25">
        <v>1998</v>
      </c>
      <c r="CR48" s="25">
        <v>1999</v>
      </c>
      <c r="CS48" s="25">
        <v>2000</v>
      </c>
      <c r="CT48" s="25">
        <v>2001</v>
      </c>
      <c r="CU48" s="25">
        <v>2002</v>
      </c>
      <c r="CV48" s="25">
        <v>2003</v>
      </c>
      <c r="CW48" s="25">
        <v>2004</v>
      </c>
      <c r="CX48" s="25">
        <v>2005</v>
      </c>
      <c r="CY48" s="25">
        <v>2006</v>
      </c>
      <c r="CZ48" s="25">
        <v>2007</v>
      </c>
      <c r="DA48" s="25">
        <v>2008</v>
      </c>
      <c r="DB48" s="25">
        <v>2009</v>
      </c>
      <c r="DC48" s="25">
        <v>2010</v>
      </c>
      <c r="DD48" s="25">
        <v>2011</v>
      </c>
      <c r="DE48" s="25">
        <v>2012</v>
      </c>
    </row>
    <row r="50" spans="1:109">
      <c r="A50" s="17" t="s">
        <v>44</v>
      </c>
    </row>
    <row r="51" spans="1:109" ht="31.5" customHeight="1">
      <c r="A51" s="18" t="s">
        <v>53</v>
      </c>
      <c r="B51" s="19">
        <v>1905</v>
      </c>
      <c r="C51" s="19">
        <v>1906</v>
      </c>
      <c r="D51" s="19">
        <v>1907</v>
      </c>
      <c r="E51" s="19">
        <v>1908</v>
      </c>
      <c r="F51" s="19">
        <v>1909</v>
      </c>
      <c r="G51" s="19">
        <v>1910</v>
      </c>
      <c r="H51" s="19">
        <v>1911</v>
      </c>
      <c r="I51" s="19">
        <v>1912</v>
      </c>
      <c r="J51" s="19">
        <v>1913</v>
      </c>
      <c r="K51" s="19">
        <v>1914</v>
      </c>
      <c r="L51" s="19">
        <v>1915</v>
      </c>
      <c r="M51" s="19">
        <v>1916</v>
      </c>
      <c r="N51" s="19">
        <v>1917</v>
      </c>
      <c r="O51" s="19">
        <v>1918</v>
      </c>
      <c r="P51" s="19">
        <v>1919</v>
      </c>
      <c r="Q51" s="19">
        <v>1920</v>
      </c>
      <c r="R51" s="19">
        <v>1921</v>
      </c>
      <c r="S51" s="19">
        <v>1922</v>
      </c>
      <c r="T51" s="19">
        <v>1923</v>
      </c>
      <c r="U51" s="19">
        <v>1924</v>
      </c>
      <c r="V51" s="19">
        <v>1925</v>
      </c>
      <c r="W51" s="19">
        <v>1926</v>
      </c>
      <c r="X51" s="19">
        <v>1927</v>
      </c>
      <c r="Y51" s="19">
        <v>1928</v>
      </c>
      <c r="Z51" s="19">
        <v>1929</v>
      </c>
      <c r="AA51" s="19">
        <v>1930</v>
      </c>
      <c r="AB51" s="19">
        <v>1931</v>
      </c>
      <c r="AC51" s="19">
        <v>1932</v>
      </c>
      <c r="AD51" s="19">
        <v>1933</v>
      </c>
      <c r="AE51" s="19">
        <v>1934</v>
      </c>
      <c r="AF51" s="19">
        <v>1935</v>
      </c>
      <c r="AG51" s="19">
        <v>1936</v>
      </c>
      <c r="AH51" s="19">
        <v>1937</v>
      </c>
      <c r="AI51" s="19">
        <v>1938</v>
      </c>
      <c r="AJ51" s="19">
        <v>1939</v>
      </c>
      <c r="AK51" s="19">
        <v>1940</v>
      </c>
      <c r="AL51" s="19">
        <v>1941</v>
      </c>
      <c r="AM51" s="19">
        <v>1942</v>
      </c>
      <c r="AN51" s="19">
        <v>1943</v>
      </c>
      <c r="AO51" s="19">
        <v>1944</v>
      </c>
      <c r="AP51" s="19">
        <v>1945</v>
      </c>
      <c r="AQ51" s="19">
        <v>1946</v>
      </c>
      <c r="AR51" s="19">
        <v>1947</v>
      </c>
      <c r="AS51" s="19">
        <v>1948</v>
      </c>
      <c r="AT51" s="19">
        <v>1949</v>
      </c>
      <c r="AU51" s="19">
        <v>1950</v>
      </c>
      <c r="AV51" s="19">
        <v>1951</v>
      </c>
      <c r="AW51" s="19">
        <v>1952</v>
      </c>
      <c r="AX51" s="19">
        <v>1953</v>
      </c>
      <c r="AY51" s="19">
        <v>1954</v>
      </c>
      <c r="AZ51" s="19">
        <v>1955</v>
      </c>
      <c r="BA51" s="19">
        <v>1956</v>
      </c>
      <c r="BB51" s="19">
        <v>1957</v>
      </c>
      <c r="BC51" s="19">
        <v>1958</v>
      </c>
      <c r="BD51" s="19">
        <v>1959</v>
      </c>
      <c r="BE51" s="19">
        <v>1960</v>
      </c>
      <c r="BF51" s="19">
        <v>1961</v>
      </c>
      <c r="BG51" s="19">
        <v>1962</v>
      </c>
      <c r="BH51" s="19">
        <v>1963</v>
      </c>
      <c r="BI51" s="19">
        <v>1964</v>
      </c>
      <c r="BJ51" s="19">
        <v>1965</v>
      </c>
      <c r="BK51" s="19">
        <v>1966</v>
      </c>
      <c r="BL51" s="19">
        <v>1967</v>
      </c>
      <c r="BM51" s="19">
        <v>1968</v>
      </c>
      <c r="BN51" s="19">
        <v>1969</v>
      </c>
      <c r="BO51" s="19">
        <v>1970</v>
      </c>
      <c r="BP51" s="19">
        <v>1971</v>
      </c>
      <c r="BQ51" s="19">
        <v>1972</v>
      </c>
      <c r="BR51" s="19">
        <v>1973</v>
      </c>
      <c r="BS51" s="19">
        <v>1974</v>
      </c>
      <c r="BT51" s="19">
        <v>1975</v>
      </c>
      <c r="BU51" s="19">
        <v>1976</v>
      </c>
      <c r="BV51" s="19">
        <v>1977</v>
      </c>
      <c r="BW51" s="19">
        <v>1978</v>
      </c>
      <c r="BX51" s="19">
        <v>1979</v>
      </c>
      <c r="BY51" s="19">
        <v>1980</v>
      </c>
      <c r="BZ51" s="19">
        <v>1981</v>
      </c>
      <c r="CA51" s="19">
        <v>1982</v>
      </c>
      <c r="CB51" s="19">
        <v>1983</v>
      </c>
      <c r="CC51" s="19">
        <v>1984</v>
      </c>
      <c r="CD51" s="19">
        <v>1985</v>
      </c>
      <c r="CE51" s="19">
        <v>1986</v>
      </c>
      <c r="CF51" s="19">
        <v>1987</v>
      </c>
      <c r="CG51" s="19">
        <v>1988</v>
      </c>
      <c r="CH51" s="19">
        <v>1989</v>
      </c>
      <c r="CI51" s="19">
        <v>1990</v>
      </c>
      <c r="CJ51" s="19">
        <v>1991</v>
      </c>
      <c r="CK51" s="19">
        <v>1992</v>
      </c>
      <c r="CL51" s="19">
        <v>1993</v>
      </c>
      <c r="CM51" s="19">
        <v>1994</v>
      </c>
      <c r="CN51" s="19">
        <v>1995</v>
      </c>
      <c r="CO51" s="19">
        <v>1996</v>
      </c>
      <c r="CP51" s="19">
        <v>1997</v>
      </c>
      <c r="CQ51" s="19">
        <v>1998</v>
      </c>
      <c r="CR51" s="19">
        <v>1999</v>
      </c>
      <c r="CS51" s="19">
        <v>2000</v>
      </c>
      <c r="CT51" s="19">
        <v>2001</v>
      </c>
      <c r="CU51" s="19">
        <v>2002</v>
      </c>
      <c r="CV51" s="19">
        <v>2003</v>
      </c>
      <c r="CW51" s="19">
        <v>2004</v>
      </c>
      <c r="CX51" s="19">
        <v>2005</v>
      </c>
      <c r="CY51" s="19">
        <v>2006</v>
      </c>
      <c r="CZ51" s="19">
        <v>2007</v>
      </c>
      <c r="DA51" s="19">
        <v>2008</v>
      </c>
      <c r="DB51" s="19">
        <v>2009</v>
      </c>
      <c r="DC51" s="19">
        <v>2010</v>
      </c>
      <c r="DD51" s="19">
        <v>2011</v>
      </c>
      <c r="DE51" s="19">
        <v>2012</v>
      </c>
    </row>
    <row r="52" spans="1:109">
      <c r="A52" s="18">
        <v>1</v>
      </c>
      <c r="B52" s="14"/>
      <c r="C52" s="14">
        <v>85.5</v>
      </c>
      <c r="D52" s="14">
        <v>46.64</v>
      </c>
      <c r="E52" s="14">
        <v>49.388888888888886</v>
      </c>
      <c r="F52" s="14">
        <v>76.771428571428572</v>
      </c>
      <c r="G52" s="14">
        <v>82.983333333333334</v>
      </c>
      <c r="H52" s="14">
        <v>65.58</v>
      </c>
      <c r="I52" s="14">
        <v>49.177777777777784</v>
      </c>
      <c r="J52" s="14">
        <v>52.74</v>
      </c>
      <c r="K52" s="14">
        <v>70.662499999999994</v>
      </c>
      <c r="L52" s="14">
        <v>55.774999999999999</v>
      </c>
      <c r="M52" s="14">
        <v>56.35</v>
      </c>
      <c r="N52" s="14">
        <v>58.11</v>
      </c>
      <c r="O52" s="14">
        <v>77.900000000000006</v>
      </c>
      <c r="P52" s="14">
        <v>51.8</v>
      </c>
      <c r="Q52" s="14">
        <v>56.1875</v>
      </c>
      <c r="R52" s="14">
        <v>58.737499999999997</v>
      </c>
      <c r="S52" s="14">
        <v>58.99</v>
      </c>
      <c r="T52" s="14">
        <v>91</v>
      </c>
      <c r="U52" s="14">
        <v>51</v>
      </c>
      <c r="V52" s="14">
        <v>71</v>
      </c>
      <c r="W52" s="14">
        <v>59</v>
      </c>
      <c r="X52" s="14"/>
      <c r="Y52" s="14"/>
      <c r="Z52" s="14"/>
      <c r="AA52" s="14">
        <v>57</v>
      </c>
      <c r="AB52" s="14">
        <v>82</v>
      </c>
      <c r="AC52" s="14">
        <v>60</v>
      </c>
      <c r="AD52" s="14">
        <v>54</v>
      </c>
      <c r="AE52" s="14">
        <v>53</v>
      </c>
      <c r="AF52" s="14">
        <v>55</v>
      </c>
      <c r="AG52" s="14">
        <v>51</v>
      </c>
      <c r="AH52" s="14">
        <v>49</v>
      </c>
      <c r="AI52" s="14">
        <v>69</v>
      </c>
      <c r="AJ52" s="14">
        <v>64</v>
      </c>
      <c r="AK52" s="14">
        <v>75</v>
      </c>
      <c r="AL52" s="14">
        <v>65</v>
      </c>
      <c r="AM52" s="14">
        <v>87</v>
      </c>
      <c r="AN52" s="14">
        <v>74</v>
      </c>
      <c r="AO52" s="14">
        <v>79</v>
      </c>
      <c r="AP52" s="14">
        <v>71</v>
      </c>
      <c r="AQ52" s="14">
        <v>56</v>
      </c>
      <c r="AR52" s="14">
        <v>59</v>
      </c>
      <c r="AS52" s="14">
        <v>80</v>
      </c>
      <c r="AT52" s="14">
        <v>64</v>
      </c>
      <c r="AU52" s="14">
        <v>80</v>
      </c>
      <c r="AV52" s="14">
        <v>75</v>
      </c>
      <c r="AW52" s="14">
        <v>75</v>
      </c>
      <c r="AX52" s="14">
        <v>67</v>
      </c>
      <c r="AY52" s="14">
        <v>105</v>
      </c>
      <c r="AZ52" s="14">
        <v>90</v>
      </c>
      <c r="BA52" s="14">
        <v>124</v>
      </c>
      <c r="BB52" s="14">
        <v>81</v>
      </c>
      <c r="BC52" s="14">
        <v>67</v>
      </c>
      <c r="BD52" s="14"/>
      <c r="BE52" s="14">
        <v>74</v>
      </c>
      <c r="BF52" s="14">
        <v>100</v>
      </c>
      <c r="BG52" s="14">
        <v>87</v>
      </c>
      <c r="BH52" s="14">
        <v>96</v>
      </c>
      <c r="BI52" s="14">
        <v>76</v>
      </c>
      <c r="BJ52" s="14">
        <v>103</v>
      </c>
      <c r="BK52" s="14">
        <v>167</v>
      </c>
      <c r="BL52" s="14">
        <v>94</v>
      </c>
      <c r="BM52" s="14">
        <v>96</v>
      </c>
      <c r="BN52" s="14">
        <v>122</v>
      </c>
      <c r="BO52" s="14">
        <v>104</v>
      </c>
      <c r="BP52" s="14">
        <v>99</v>
      </c>
      <c r="BQ52" s="14">
        <v>90</v>
      </c>
      <c r="BR52" s="14">
        <v>85</v>
      </c>
      <c r="BS52" s="14">
        <v>80</v>
      </c>
      <c r="BT52" s="14">
        <v>88</v>
      </c>
      <c r="BU52" s="14">
        <v>91</v>
      </c>
      <c r="BV52" s="14">
        <v>148</v>
      </c>
      <c r="BW52" s="14">
        <v>106</v>
      </c>
      <c r="BX52" s="14">
        <v>75</v>
      </c>
      <c r="BY52" s="14"/>
      <c r="BZ52" s="14">
        <v>177</v>
      </c>
      <c r="CA52" s="14">
        <v>122</v>
      </c>
      <c r="CB52" s="14">
        <v>116</v>
      </c>
      <c r="CC52" s="14">
        <v>123</v>
      </c>
      <c r="CD52" s="14">
        <v>119</v>
      </c>
      <c r="CE52" s="14">
        <v>115</v>
      </c>
      <c r="CF52" s="14">
        <v>109</v>
      </c>
      <c r="CG52" s="14">
        <v>110</v>
      </c>
      <c r="CH52" s="14">
        <v>107</v>
      </c>
      <c r="CI52" s="14">
        <v>113</v>
      </c>
      <c r="CJ52" s="14">
        <v>94</v>
      </c>
      <c r="CK52" s="14">
        <v>117</v>
      </c>
      <c r="CL52" s="14">
        <v>94</v>
      </c>
      <c r="CM52" s="14">
        <v>109</v>
      </c>
      <c r="CN52" s="14">
        <v>102</v>
      </c>
      <c r="CO52" s="14">
        <v>89</v>
      </c>
      <c r="CP52" s="14">
        <v>116</v>
      </c>
      <c r="CQ52" s="14">
        <v>92</v>
      </c>
      <c r="CR52" s="14">
        <v>124</v>
      </c>
      <c r="CS52" s="14">
        <v>125</v>
      </c>
      <c r="CT52" s="14">
        <v>126</v>
      </c>
      <c r="CU52" s="14">
        <v>181</v>
      </c>
      <c r="CV52" s="14">
        <v>118</v>
      </c>
      <c r="CW52" s="14">
        <v>104</v>
      </c>
      <c r="CX52" s="14">
        <v>102</v>
      </c>
      <c r="CY52" s="14">
        <v>94</v>
      </c>
      <c r="CZ52" s="14">
        <v>109</v>
      </c>
      <c r="DA52" s="14">
        <v>120</v>
      </c>
      <c r="DB52" s="14">
        <v>113</v>
      </c>
      <c r="DC52" s="14">
        <v>114</v>
      </c>
      <c r="DD52" s="14">
        <v>162</v>
      </c>
      <c r="DE52" s="14"/>
    </row>
    <row r="53" spans="1:109">
      <c r="A53" s="18">
        <v>2</v>
      </c>
      <c r="B53" s="14"/>
      <c r="C53" s="14">
        <v>55.8</v>
      </c>
      <c r="D53" s="14">
        <v>59.03125</v>
      </c>
      <c r="E53" s="14">
        <v>54.0625</v>
      </c>
      <c r="F53" s="14">
        <v>55.942857142857136</v>
      </c>
      <c r="G53" s="14"/>
      <c r="H53" s="14">
        <v>51.424999999999997</v>
      </c>
      <c r="I53" s="14">
        <v>43.05</v>
      </c>
      <c r="J53" s="14">
        <v>63.212499999999999</v>
      </c>
      <c r="K53" s="14">
        <v>65.325000000000003</v>
      </c>
      <c r="L53" s="14">
        <v>50.375</v>
      </c>
      <c r="M53" s="14">
        <v>48.912500000000001</v>
      </c>
      <c r="N53" s="14">
        <v>63.483333333333341</v>
      </c>
      <c r="O53" s="14">
        <v>51.787500000000001</v>
      </c>
      <c r="P53" s="14">
        <v>59.5</v>
      </c>
      <c r="Q53" s="14">
        <v>49.3125</v>
      </c>
      <c r="R53" s="14">
        <v>56.587499999999999</v>
      </c>
      <c r="S53" s="14">
        <v>55.9</v>
      </c>
      <c r="T53" s="14">
        <v>58</v>
      </c>
      <c r="U53" s="14">
        <v>60</v>
      </c>
      <c r="V53" s="14">
        <v>43</v>
      </c>
      <c r="W53" s="14">
        <v>44</v>
      </c>
      <c r="X53" s="14"/>
      <c r="Y53" s="14"/>
      <c r="Z53" s="14"/>
      <c r="AA53" s="14">
        <v>50</v>
      </c>
      <c r="AB53" s="14">
        <v>77</v>
      </c>
      <c r="AC53" s="14">
        <v>55</v>
      </c>
      <c r="AD53" s="14">
        <v>50</v>
      </c>
      <c r="AE53" s="14">
        <v>74</v>
      </c>
      <c r="AF53" s="14">
        <v>53</v>
      </c>
      <c r="AG53" s="14">
        <v>60</v>
      </c>
      <c r="AH53" s="14">
        <v>54</v>
      </c>
      <c r="AI53" s="14">
        <v>64</v>
      </c>
      <c r="AJ53" s="14">
        <v>50</v>
      </c>
      <c r="AK53" s="14">
        <v>60</v>
      </c>
      <c r="AL53" s="14">
        <v>70</v>
      </c>
      <c r="AM53" s="14">
        <v>69</v>
      </c>
      <c r="AN53" s="14">
        <v>67</v>
      </c>
      <c r="AO53" s="14">
        <v>74</v>
      </c>
      <c r="AP53" s="14">
        <v>75</v>
      </c>
      <c r="AQ53" s="14">
        <v>47</v>
      </c>
      <c r="AR53" s="14">
        <v>65</v>
      </c>
      <c r="AS53" s="14">
        <v>79</v>
      </c>
      <c r="AT53" s="14">
        <v>62</v>
      </c>
      <c r="AU53" s="14">
        <v>76</v>
      </c>
      <c r="AV53" s="14">
        <v>70</v>
      </c>
      <c r="AW53" s="14">
        <v>84</v>
      </c>
      <c r="AX53" s="14">
        <v>62</v>
      </c>
      <c r="AY53" s="14">
        <v>87</v>
      </c>
      <c r="AZ53" s="14">
        <v>88</v>
      </c>
      <c r="BA53" s="14">
        <v>69</v>
      </c>
      <c r="BB53" s="14">
        <v>71</v>
      </c>
      <c r="BC53" s="14">
        <v>78</v>
      </c>
      <c r="BD53" s="14"/>
      <c r="BE53" s="14">
        <v>75</v>
      </c>
      <c r="BF53" s="14">
        <v>88</v>
      </c>
      <c r="BG53" s="14">
        <v>83</v>
      </c>
      <c r="BH53" s="14">
        <v>96</v>
      </c>
      <c r="BI53" s="14">
        <v>74</v>
      </c>
      <c r="BJ53" s="14">
        <v>94</v>
      </c>
      <c r="BK53" s="14">
        <v>125</v>
      </c>
      <c r="BL53" s="14">
        <v>91</v>
      </c>
      <c r="BM53" s="14">
        <v>96</v>
      </c>
      <c r="BN53" s="14">
        <v>107</v>
      </c>
      <c r="BO53" s="14">
        <v>96</v>
      </c>
      <c r="BP53" s="14">
        <v>84</v>
      </c>
      <c r="BQ53" s="14">
        <v>80</v>
      </c>
      <c r="BR53" s="14">
        <v>72</v>
      </c>
      <c r="BS53" s="14">
        <v>116</v>
      </c>
      <c r="BT53" s="14">
        <v>91</v>
      </c>
      <c r="BU53" s="14">
        <v>93</v>
      </c>
      <c r="BV53" s="14">
        <v>142</v>
      </c>
      <c r="BW53" s="14">
        <v>115</v>
      </c>
      <c r="BX53" s="14">
        <v>95</v>
      </c>
      <c r="BY53" s="14"/>
      <c r="BZ53" s="14">
        <v>122</v>
      </c>
      <c r="CA53" s="14">
        <v>103</v>
      </c>
      <c r="CB53" s="14">
        <v>86</v>
      </c>
      <c r="CC53" s="14">
        <v>92</v>
      </c>
      <c r="CD53" s="14">
        <v>107</v>
      </c>
      <c r="CE53" s="14">
        <v>115</v>
      </c>
      <c r="CF53" s="14">
        <v>114</v>
      </c>
      <c r="CG53" s="14">
        <v>99</v>
      </c>
      <c r="CH53" s="14">
        <v>119</v>
      </c>
      <c r="CI53" s="14">
        <v>98</v>
      </c>
      <c r="CJ53" s="14">
        <v>116</v>
      </c>
      <c r="CK53" s="14">
        <v>126</v>
      </c>
      <c r="CL53" s="14">
        <v>110</v>
      </c>
      <c r="CM53" s="14">
        <v>78</v>
      </c>
      <c r="CN53" s="14">
        <v>119</v>
      </c>
      <c r="CO53" s="14">
        <v>98</v>
      </c>
      <c r="CP53" s="14">
        <v>99</v>
      </c>
      <c r="CQ53" s="14">
        <v>80</v>
      </c>
      <c r="CR53" s="14">
        <v>120</v>
      </c>
      <c r="CS53" s="14">
        <v>111</v>
      </c>
      <c r="CT53" s="14">
        <v>78</v>
      </c>
      <c r="CU53" s="14">
        <v>181</v>
      </c>
      <c r="CV53" s="14">
        <v>128</v>
      </c>
      <c r="CW53" s="14">
        <v>105</v>
      </c>
      <c r="CX53" s="14">
        <v>114</v>
      </c>
      <c r="CY53" s="14">
        <v>98</v>
      </c>
      <c r="CZ53" s="14">
        <v>132</v>
      </c>
      <c r="DA53" s="14">
        <v>100</v>
      </c>
      <c r="DB53" s="14">
        <v>125</v>
      </c>
      <c r="DC53" s="14">
        <v>119</v>
      </c>
      <c r="DD53" s="14">
        <v>114</v>
      </c>
      <c r="DE53" s="14"/>
    </row>
    <row r="54" spans="1:109">
      <c r="A54" s="18">
        <v>3</v>
      </c>
      <c r="B54" s="14"/>
      <c r="C54" s="14">
        <v>47.622950819672134</v>
      </c>
      <c r="D54" s="14">
        <v>45.9375</v>
      </c>
      <c r="E54" s="14">
        <v>44.9</v>
      </c>
      <c r="F54" s="14">
        <v>53.27</v>
      </c>
      <c r="G54" s="14"/>
      <c r="H54" s="14">
        <v>45.725000000000001</v>
      </c>
      <c r="I54" s="14">
        <v>39.012500000000003</v>
      </c>
      <c r="J54" s="14">
        <v>63.212499999999999</v>
      </c>
      <c r="K54" s="14">
        <v>57.63</v>
      </c>
      <c r="L54" s="14">
        <v>58.585714285714289</v>
      </c>
      <c r="M54" s="14">
        <v>70.569999999999993</v>
      </c>
      <c r="N54" s="14">
        <v>49.2</v>
      </c>
      <c r="O54" s="14">
        <v>61.416666666666664</v>
      </c>
      <c r="P54" s="14">
        <v>49.762500000000003</v>
      </c>
      <c r="Q54" s="14">
        <v>47.7</v>
      </c>
      <c r="R54" s="14">
        <v>60</v>
      </c>
      <c r="S54" s="14">
        <v>49.49</v>
      </c>
      <c r="T54" s="14">
        <v>58</v>
      </c>
      <c r="U54" s="14">
        <v>41</v>
      </c>
      <c r="V54" s="14">
        <v>54</v>
      </c>
      <c r="W54" s="14">
        <v>51</v>
      </c>
      <c r="X54" s="14"/>
      <c r="Y54" s="14"/>
      <c r="Z54" s="14">
        <v>44</v>
      </c>
      <c r="AA54" s="14">
        <v>53</v>
      </c>
      <c r="AB54" s="14">
        <v>67</v>
      </c>
      <c r="AC54" s="14">
        <v>50</v>
      </c>
      <c r="AD54" s="14">
        <v>48</v>
      </c>
      <c r="AE54" s="14">
        <v>50</v>
      </c>
      <c r="AF54" s="14">
        <v>55</v>
      </c>
      <c r="AG54" s="14">
        <v>44</v>
      </c>
      <c r="AH54" s="14">
        <v>62</v>
      </c>
      <c r="AI54" s="14">
        <v>64</v>
      </c>
      <c r="AJ54" s="14">
        <v>60</v>
      </c>
      <c r="AK54" s="14">
        <v>55</v>
      </c>
      <c r="AL54" s="14">
        <v>69</v>
      </c>
      <c r="AM54" s="14">
        <v>63</v>
      </c>
      <c r="AN54" s="14">
        <v>64</v>
      </c>
      <c r="AO54" s="14">
        <v>50</v>
      </c>
      <c r="AP54" s="14">
        <v>67</v>
      </c>
      <c r="AQ54" s="14">
        <v>59</v>
      </c>
      <c r="AR54" s="14">
        <v>60</v>
      </c>
      <c r="AS54" s="14">
        <v>57</v>
      </c>
      <c r="AT54" s="14">
        <v>71</v>
      </c>
      <c r="AU54" s="14">
        <v>75</v>
      </c>
      <c r="AV54" s="14">
        <v>72</v>
      </c>
      <c r="AW54" s="14">
        <v>67</v>
      </c>
      <c r="AX54" s="14">
        <v>61</v>
      </c>
      <c r="AY54" s="14">
        <v>69</v>
      </c>
      <c r="AZ54" s="14">
        <v>69</v>
      </c>
      <c r="BA54" s="14">
        <v>74</v>
      </c>
      <c r="BB54" s="14">
        <v>74</v>
      </c>
      <c r="BC54" s="14">
        <v>58</v>
      </c>
      <c r="BD54" s="14"/>
      <c r="BE54" s="14">
        <v>85</v>
      </c>
      <c r="BF54" s="14">
        <v>67</v>
      </c>
      <c r="BG54" s="14">
        <v>65</v>
      </c>
      <c r="BH54" s="14">
        <v>63</v>
      </c>
      <c r="BI54" s="14">
        <v>67</v>
      </c>
      <c r="BJ54" s="14">
        <v>105</v>
      </c>
      <c r="BK54" s="14">
        <v>96</v>
      </c>
      <c r="BL54" s="14">
        <v>87</v>
      </c>
      <c r="BM54" s="14">
        <v>87</v>
      </c>
      <c r="BN54" s="14">
        <v>111</v>
      </c>
      <c r="BO54" s="14">
        <v>93</v>
      </c>
      <c r="BP54" s="14">
        <v>94</v>
      </c>
      <c r="BQ54" s="14">
        <v>77</v>
      </c>
      <c r="BR54" s="14">
        <v>81</v>
      </c>
      <c r="BS54" s="14">
        <v>101</v>
      </c>
      <c r="BT54" s="14">
        <v>92</v>
      </c>
      <c r="BU54" s="14">
        <v>101</v>
      </c>
      <c r="BV54" s="14">
        <v>82</v>
      </c>
      <c r="BW54" s="14">
        <v>94</v>
      </c>
      <c r="BX54" s="14">
        <v>79</v>
      </c>
      <c r="BY54" s="14"/>
      <c r="BZ54" s="14">
        <v>100</v>
      </c>
      <c r="CA54" s="14">
        <v>107</v>
      </c>
      <c r="CB54" s="14">
        <v>73</v>
      </c>
      <c r="CC54" s="14">
        <v>96</v>
      </c>
      <c r="CD54" s="14">
        <v>100</v>
      </c>
      <c r="CE54" s="14">
        <v>108</v>
      </c>
      <c r="CF54" s="14">
        <v>102</v>
      </c>
      <c r="CG54" s="14">
        <v>102</v>
      </c>
      <c r="CH54" s="14">
        <v>99</v>
      </c>
      <c r="CI54" s="14">
        <v>120</v>
      </c>
      <c r="CJ54" s="14">
        <v>100</v>
      </c>
      <c r="CK54" s="14">
        <v>92</v>
      </c>
      <c r="CL54" s="14">
        <v>78</v>
      </c>
      <c r="CM54" s="14">
        <v>74</v>
      </c>
      <c r="CN54" s="14">
        <v>101</v>
      </c>
      <c r="CO54" s="14">
        <v>89</v>
      </c>
      <c r="CP54" s="14">
        <v>85</v>
      </c>
      <c r="CQ54" s="14">
        <v>85</v>
      </c>
      <c r="CR54" s="14">
        <v>100</v>
      </c>
      <c r="CS54" s="14">
        <v>84</v>
      </c>
      <c r="CT54" s="14">
        <v>92</v>
      </c>
      <c r="CU54" s="14">
        <v>153</v>
      </c>
      <c r="CV54" s="14">
        <v>84</v>
      </c>
      <c r="CW54" s="14">
        <v>98</v>
      </c>
      <c r="CX54" s="14">
        <v>98</v>
      </c>
      <c r="CY54" s="14">
        <v>126</v>
      </c>
      <c r="CZ54" s="14">
        <v>88</v>
      </c>
      <c r="DA54" s="14">
        <v>100</v>
      </c>
      <c r="DB54" s="14">
        <v>131</v>
      </c>
      <c r="DC54" s="14">
        <v>95</v>
      </c>
      <c r="DD54" s="14">
        <v>85</v>
      </c>
      <c r="DE54" s="14"/>
    </row>
    <row r="55" spans="1:109">
      <c r="A55" s="20">
        <v>4</v>
      </c>
      <c r="B55" s="15"/>
      <c r="C55" s="15">
        <v>50.016949152542374</v>
      </c>
      <c r="D55" s="15">
        <v>57.1</v>
      </c>
      <c r="E55" s="15">
        <v>65.75</v>
      </c>
      <c r="F55" s="15">
        <v>60.3125</v>
      </c>
      <c r="G55" s="15"/>
      <c r="H55" s="15">
        <v>46.924999999999997</v>
      </c>
      <c r="I55" s="15">
        <v>47.24</v>
      </c>
      <c r="J55" s="15">
        <v>47.33</v>
      </c>
      <c r="K55" s="15">
        <v>43.475000000000001</v>
      </c>
      <c r="L55" s="15">
        <v>69.55</v>
      </c>
      <c r="M55" s="15">
        <v>47.9</v>
      </c>
      <c r="N55" s="15">
        <v>58.7</v>
      </c>
      <c r="O55" s="15">
        <v>57.44</v>
      </c>
      <c r="P55" s="15">
        <v>52.6</v>
      </c>
      <c r="Q55" s="15">
        <v>49.837499999999999</v>
      </c>
      <c r="R55" s="15">
        <v>69.825000000000003</v>
      </c>
      <c r="S55" s="15">
        <v>65.174999999999997</v>
      </c>
      <c r="T55" s="15">
        <v>53</v>
      </c>
      <c r="U55" s="15">
        <v>52</v>
      </c>
      <c r="V55" s="15">
        <v>64</v>
      </c>
      <c r="W55" s="15">
        <v>50</v>
      </c>
      <c r="X55" s="15"/>
      <c r="Y55" s="15"/>
      <c r="Z55" s="15"/>
      <c r="AA55" s="15">
        <v>52</v>
      </c>
      <c r="AB55" s="15">
        <v>54</v>
      </c>
      <c r="AC55" s="15">
        <v>47</v>
      </c>
      <c r="AD55" s="15">
        <v>94</v>
      </c>
      <c r="AE55" s="15">
        <v>50</v>
      </c>
      <c r="AF55" s="15">
        <v>55</v>
      </c>
      <c r="AG55" s="15">
        <v>55</v>
      </c>
      <c r="AH55" s="15">
        <v>65</v>
      </c>
      <c r="AI55" s="15">
        <v>64</v>
      </c>
      <c r="AJ55" s="15">
        <v>66</v>
      </c>
      <c r="AK55" s="15">
        <v>53</v>
      </c>
      <c r="AL55" s="15">
        <v>69</v>
      </c>
      <c r="AM55" s="15">
        <v>60</v>
      </c>
      <c r="AN55" s="15">
        <v>71</v>
      </c>
      <c r="AO55" s="15">
        <v>59</v>
      </c>
      <c r="AP55" s="15">
        <v>74</v>
      </c>
      <c r="AQ55" s="15">
        <v>54</v>
      </c>
      <c r="AR55" s="15">
        <v>61</v>
      </c>
      <c r="AS55" s="15">
        <v>57</v>
      </c>
      <c r="AT55" s="15">
        <v>64</v>
      </c>
      <c r="AU55" s="15">
        <v>79</v>
      </c>
      <c r="AV55" s="15">
        <v>69</v>
      </c>
      <c r="AW55" s="15">
        <v>66</v>
      </c>
      <c r="AX55" s="15">
        <v>69</v>
      </c>
      <c r="AY55" s="15">
        <v>79</v>
      </c>
      <c r="AZ55" s="15">
        <v>80</v>
      </c>
      <c r="BA55" s="15">
        <v>76</v>
      </c>
      <c r="BB55" s="15">
        <v>75</v>
      </c>
      <c r="BC55" s="15">
        <v>62</v>
      </c>
      <c r="BD55" s="15"/>
      <c r="BE55" s="15">
        <v>79</v>
      </c>
      <c r="BF55" s="15">
        <v>68</v>
      </c>
      <c r="BG55" s="15">
        <v>76</v>
      </c>
      <c r="BH55" s="15">
        <v>93</v>
      </c>
      <c r="BI55" s="15">
        <v>71</v>
      </c>
      <c r="BJ55" s="15">
        <v>94</v>
      </c>
      <c r="BK55" s="15">
        <v>96</v>
      </c>
      <c r="BL55" s="15">
        <v>101</v>
      </c>
      <c r="BM55" s="15">
        <v>109</v>
      </c>
      <c r="BN55" s="15">
        <v>102</v>
      </c>
      <c r="BO55" s="15">
        <v>87</v>
      </c>
      <c r="BP55" s="15">
        <v>100</v>
      </c>
      <c r="BQ55" s="15">
        <v>80</v>
      </c>
      <c r="BR55" s="15">
        <v>72</v>
      </c>
      <c r="BS55" s="15">
        <v>81</v>
      </c>
      <c r="BT55" s="15">
        <v>102</v>
      </c>
      <c r="BU55" s="15">
        <v>102</v>
      </c>
      <c r="BV55" s="15">
        <v>93</v>
      </c>
      <c r="BW55" s="15">
        <v>103</v>
      </c>
      <c r="BX55" s="15">
        <v>87</v>
      </c>
      <c r="BY55" s="15"/>
      <c r="BZ55" s="15">
        <v>98</v>
      </c>
      <c r="CA55" s="15">
        <v>95</v>
      </c>
      <c r="CB55" s="15">
        <v>71</v>
      </c>
      <c r="CC55" s="15">
        <v>88</v>
      </c>
      <c r="CD55" s="15">
        <v>99</v>
      </c>
      <c r="CE55" s="15">
        <v>114</v>
      </c>
      <c r="CF55" s="15">
        <v>87</v>
      </c>
      <c r="CG55" s="15">
        <v>96</v>
      </c>
      <c r="CH55" s="15">
        <v>99</v>
      </c>
      <c r="CI55" s="15">
        <v>99</v>
      </c>
      <c r="CJ55" s="15">
        <v>101</v>
      </c>
      <c r="CK55" s="15">
        <v>102</v>
      </c>
      <c r="CL55" s="15">
        <v>77</v>
      </c>
      <c r="CM55" s="15">
        <v>94</v>
      </c>
      <c r="CN55" s="15">
        <v>122</v>
      </c>
      <c r="CO55" s="15">
        <v>97</v>
      </c>
      <c r="CP55" s="15">
        <v>110</v>
      </c>
      <c r="CQ55" s="15">
        <v>110</v>
      </c>
      <c r="CR55" s="15">
        <v>98</v>
      </c>
      <c r="CS55" s="15">
        <v>82</v>
      </c>
      <c r="CT55" s="15">
        <v>83</v>
      </c>
      <c r="CU55" s="15">
        <v>118</v>
      </c>
      <c r="CV55" s="15">
        <v>99</v>
      </c>
      <c r="CW55" s="15">
        <v>91</v>
      </c>
      <c r="CX55" s="15">
        <v>99</v>
      </c>
      <c r="CY55" s="15">
        <v>123</v>
      </c>
      <c r="CZ55" s="15">
        <v>96</v>
      </c>
      <c r="DA55" s="15">
        <v>105</v>
      </c>
      <c r="DB55" s="15">
        <v>92</v>
      </c>
      <c r="DC55" s="15">
        <v>117</v>
      </c>
      <c r="DD55" s="15">
        <v>97</v>
      </c>
      <c r="DE55" s="15"/>
    </row>
    <row r="56" spans="1:109" s="22" customFormat="1">
      <c r="A56" s="22">
        <v>5</v>
      </c>
      <c r="B56" s="23"/>
      <c r="C56" s="23">
        <v>71.575757575757578</v>
      </c>
      <c r="D56" s="23">
        <v>52</v>
      </c>
      <c r="E56" s="23">
        <v>43.3</v>
      </c>
      <c r="F56" s="23">
        <v>52.862499999999997</v>
      </c>
      <c r="G56" s="23">
        <v>83.6</v>
      </c>
      <c r="H56" s="23">
        <v>67.290000000000006</v>
      </c>
      <c r="I56" s="23">
        <v>46.662500000000001</v>
      </c>
      <c r="J56" s="23">
        <v>57.487499999999997</v>
      </c>
      <c r="K56" s="23">
        <v>52.774999999999999</v>
      </c>
      <c r="L56" s="23">
        <v>74.474999999999994</v>
      </c>
      <c r="M56" s="23">
        <v>57.48</v>
      </c>
      <c r="N56" s="23">
        <v>70.64</v>
      </c>
      <c r="O56" s="23">
        <v>73.05</v>
      </c>
      <c r="P56" s="23">
        <v>47.725000000000001</v>
      </c>
      <c r="Q56" s="23">
        <v>57.137500000000003</v>
      </c>
      <c r="R56" s="23">
        <v>54.287500000000001</v>
      </c>
      <c r="S56" s="23">
        <v>65.78</v>
      </c>
      <c r="T56" s="23">
        <v>63</v>
      </c>
      <c r="U56" s="23">
        <v>59</v>
      </c>
      <c r="V56" s="23">
        <v>47</v>
      </c>
      <c r="W56" s="23">
        <v>75</v>
      </c>
      <c r="X56" s="23"/>
      <c r="Y56" s="23"/>
      <c r="Z56" s="23"/>
      <c r="AA56" s="23">
        <v>75</v>
      </c>
      <c r="AB56" s="23">
        <v>49</v>
      </c>
      <c r="AC56" s="23">
        <v>51</v>
      </c>
      <c r="AD56" s="23">
        <v>52</v>
      </c>
      <c r="AE56" s="23">
        <v>78</v>
      </c>
      <c r="AF56" s="23">
        <v>59</v>
      </c>
      <c r="AG56" s="23">
        <v>88</v>
      </c>
      <c r="AH56" s="23">
        <v>68</v>
      </c>
      <c r="AI56" s="23">
        <v>70</v>
      </c>
      <c r="AJ56" s="23">
        <v>67</v>
      </c>
      <c r="AK56" s="23">
        <v>71</v>
      </c>
      <c r="AL56" s="23">
        <v>92</v>
      </c>
      <c r="AM56" s="23">
        <v>75</v>
      </c>
      <c r="AN56" s="23">
        <v>68</v>
      </c>
      <c r="AO56" s="23">
        <v>69</v>
      </c>
      <c r="AP56" s="23">
        <v>66</v>
      </c>
      <c r="AQ56" s="23">
        <v>52</v>
      </c>
      <c r="AR56" s="23">
        <v>56</v>
      </c>
      <c r="AS56" s="23">
        <v>64</v>
      </c>
      <c r="AT56" s="23">
        <v>72</v>
      </c>
      <c r="AU56" s="23">
        <v>70</v>
      </c>
      <c r="AV56" s="23">
        <v>76</v>
      </c>
      <c r="AW56" s="23">
        <v>67</v>
      </c>
      <c r="AX56" s="23">
        <v>71</v>
      </c>
      <c r="AY56" s="23">
        <v>74</v>
      </c>
      <c r="AZ56" s="23">
        <v>78</v>
      </c>
      <c r="BA56" s="23">
        <v>88</v>
      </c>
      <c r="BB56" s="23">
        <v>86</v>
      </c>
      <c r="BC56" s="23">
        <v>70</v>
      </c>
      <c r="BD56" s="23"/>
      <c r="BE56" s="23">
        <v>85</v>
      </c>
      <c r="BF56" s="23">
        <v>77</v>
      </c>
      <c r="BG56" s="23">
        <v>94</v>
      </c>
      <c r="BH56" s="23">
        <v>98</v>
      </c>
      <c r="BI56" s="23">
        <v>83</v>
      </c>
      <c r="BJ56" s="23">
        <v>100</v>
      </c>
      <c r="BK56" s="23">
        <v>88</v>
      </c>
      <c r="BL56" s="23">
        <v>87</v>
      </c>
      <c r="BM56" s="23">
        <v>119</v>
      </c>
      <c r="BN56" s="23">
        <v>111</v>
      </c>
      <c r="BO56" s="23">
        <v>112</v>
      </c>
      <c r="BP56" s="23">
        <v>88</v>
      </c>
      <c r="BQ56" s="23">
        <v>80</v>
      </c>
      <c r="BR56" s="23">
        <v>85</v>
      </c>
      <c r="BS56" s="23">
        <v>102</v>
      </c>
      <c r="BT56" s="23">
        <v>86</v>
      </c>
      <c r="BU56" s="23">
        <v>129</v>
      </c>
      <c r="BV56" s="23">
        <v>132</v>
      </c>
      <c r="BW56" s="23">
        <v>100</v>
      </c>
      <c r="BX56" s="23">
        <v>93</v>
      </c>
      <c r="BY56" s="23">
        <v>95</v>
      </c>
      <c r="BZ56" s="23">
        <v>94</v>
      </c>
      <c r="CA56" s="23">
        <v>119</v>
      </c>
      <c r="CB56" s="23">
        <v>99</v>
      </c>
      <c r="CC56" s="23">
        <v>109</v>
      </c>
      <c r="CD56" s="23">
        <v>107</v>
      </c>
      <c r="CE56" s="23">
        <v>124</v>
      </c>
      <c r="CF56" s="23">
        <v>100</v>
      </c>
      <c r="CG56" s="23">
        <v>87</v>
      </c>
      <c r="CH56" s="23">
        <v>88</v>
      </c>
      <c r="CI56" s="23">
        <v>99</v>
      </c>
      <c r="CJ56" s="23">
        <v>118</v>
      </c>
      <c r="CK56" s="23">
        <v>100</v>
      </c>
      <c r="CL56" s="23">
        <v>116</v>
      </c>
      <c r="CM56" s="23">
        <v>106</v>
      </c>
      <c r="CN56" s="23">
        <v>100</v>
      </c>
      <c r="CO56" s="23">
        <v>92</v>
      </c>
      <c r="CP56" s="23">
        <v>125</v>
      </c>
      <c r="CQ56" s="23">
        <v>101</v>
      </c>
      <c r="CR56" s="23">
        <v>110</v>
      </c>
      <c r="CS56" s="23">
        <v>102</v>
      </c>
      <c r="CT56" s="23">
        <v>101</v>
      </c>
      <c r="CU56" s="23">
        <v>98</v>
      </c>
      <c r="CV56" s="23">
        <v>97</v>
      </c>
      <c r="CW56" s="23">
        <v>99</v>
      </c>
      <c r="CX56" s="23">
        <v>116</v>
      </c>
      <c r="CY56" s="23">
        <v>98</v>
      </c>
      <c r="CZ56" s="23">
        <v>126</v>
      </c>
      <c r="DA56" s="23">
        <v>90</v>
      </c>
      <c r="DB56" s="23">
        <v>99</v>
      </c>
      <c r="DC56" s="23">
        <v>120</v>
      </c>
      <c r="DD56" s="23">
        <v>108</v>
      </c>
      <c r="DE56" s="23"/>
    </row>
    <row r="57" spans="1:109">
      <c r="A57" s="18">
        <v>6</v>
      </c>
      <c r="B57" s="14"/>
      <c r="C57" s="14">
        <v>78.2</v>
      </c>
      <c r="D57" s="14">
        <v>58.575000000000003</v>
      </c>
      <c r="E57" s="14">
        <v>71.86</v>
      </c>
      <c r="F57" s="14">
        <v>48.28</v>
      </c>
      <c r="G57" s="14">
        <v>64.474999999999994</v>
      </c>
      <c r="H57" s="14">
        <v>100.96666666666665</v>
      </c>
      <c r="I57" s="14">
        <v>76.0625</v>
      </c>
      <c r="J57" s="14">
        <v>56.737499999999997</v>
      </c>
      <c r="K57" s="14">
        <v>82.87</v>
      </c>
      <c r="L57" s="14">
        <v>60.35</v>
      </c>
      <c r="M57" s="14">
        <v>60.137500000000003</v>
      </c>
      <c r="N57" s="14">
        <v>49.725000000000001</v>
      </c>
      <c r="O57" s="14">
        <v>83.474999999999994</v>
      </c>
      <c r="P57" s="14">
        <v>58.75</v>
      </c>
      <c r="Q57" s="14">
        <v>63.43</v>
      </c>
      <c r="R57" s="14">
        <v>78.42</v>
      </c>
      <c r="S57" s="14">
        <v>65.712500000000006</v>
      </c>
      <c r="T57" s="14">
        <v>79</v>
      </c>
      <c r="U57" s="14">
        <v>67</v>
      </c>
      <c r="V57" s="14">
        <v>78</v>
      </c>
      <c r="W57" s="14">
        <v>83</v>
      </c>
      <c r="X57" s="14"/>
      <c r="Y57" s="14"/>
      <c r="Z57" s="14"/>
      <c r="AA57" s="14">
        <v>87</v>
      </c>
      <c r="AB57" s="14">
        <v>62</v>
      </c>
      <c r="AC57" s="14">
        <v>82</v>
      </c>
      <c r="AD57" s="14">
        <v>74</v>
      </c>
      <c r="AE57" s="14">
        <v>80</v>
      </c>
      <c r="AF57" s="14">
        <v>76</v>
      </c>
      <c r="AG57" s="14">
        <v>95</v>
      </c>
      <c r="AH57" s="14">
        <v>76</v>
      </c>
      <c r="AI57" s="14">
        <v>76</v>
      </c>
      <c r="AJ57" s="14">
        <v>85</v>
      </c>
      <c r="AK57" s="14">
        <v>75</v>
      </c>
      <c r="AL57" s="14">
        <v>78</v>
      </c>
      <c r="AM57" s="14">
        <v>72</v>
      </c>
      <c r="AN57" s="14">
        <v>66</v>
      </c>
      <c r="AO57" s="14">
        <v>92</v>
      </c>
      <c r="AP57" s="14">
        <v>84</v>
      </c>
      <c r="AQ57" s="14">
        <v>50</v>
      </c>
      <c r="AR57" s="14">
        <v>61</v>
      </c>
      <c r="AS57" s="14">
        <v>70</v>
      </c>
      <c r="AT57" s="14">
        <v>83</v>
      </c>
      <c r="AU57" s="14">
        <v>76</v>
      </c>
      <c r="AV57" s="14">
        <v>75</v>
      </c>
      <c r="AW57" s="14">
        <v>92</v>
      </c>
      <c r="AX57" s="14">
        <v>85</v>
      </c>
      <c r="AY57" s="14">
        <v>91</v>
      </c>
      <c r="AZ57" s="14">
        <v>80</v>
      </c>
      <c r="BA57" s="14">
        <v>86</v>
      </c>
      <c r="BB57" s="14">
        <v>70</v>
      </c>
      <c r="BC57" s="14">
        <v>91</v>
      </c>
      <c r="BD57" s="14"/>
      <c r="BE57" s="14">
        <v>82</v>
      </c>
      <c r="BF57" s="14">
        <v>97</v>
      </c>
      <c r="BG57" s="14">
        <v>108</v>
      </c>
      <c r="BH57" s="14">
        <v>82</v>
      </c>
      <c r="BI57" s="14">
        <v>111</v>
      </c>
      <c r="BJ57" s="14">
        <v>112</v>
      </c>
      <c r="BK57" s="14">
        <v>108</v>
      </c>
      <c r="BL57" s="14">
        <v>110</v>
      </c>
      <c r="BM57" s="14">
        <v>95</v>
      </c>
      <c r="BN57" s="14">
        <v>114</v>
      </c>
      <c r="BO57" s="14">
        <v>117</v>
      </c>
      <c r="BP57" s="14">
        <v>93</v>
      </c>
      <c r="BQ57" s="14">
        <v>88</v>
      </c>
      <c r="BR57" s="14">
        <v>93</v>
      </c>
      <c r="BS57" s="14">
        <v>95</v>
      </c>
      <c r="BT57" s="14">
        <v>103</v>
      </c>
      <c r="BU57" s="14">
        <v>119</v>
      </c>
      <c r="BV57" s="14">
        <v>157</v>
      </c>
      <c r="BW57" s="14">
        <v>126</v>
      </c>
      <c r="BX57" s="14">
        <v>104</v>
      </c>
      <c r="BY57" s="14">
        <v>111</v>
      </c>
      <c r="BZ57" s="14">
        <v>99</v>
      </c>
      <c r="CA57" s="14">
        <v>101</v>
      </c>
      <c r="CB57" s="14">
        <v>110</v>
      </c>
      <c r="CC57" s="14">
        <v>139</v>
      </c>
      <c r="CD57" s="14">
        <v>112</v>
      </c>
      <c r="CE57" s="14">
        <v>121</v>
      </c>
      <c r="CF57" s="14">
        <v>126</v>
      </c>
      <c r="CG57" s="14">
        <v>119</v>
      </c>
      <c r="CH57" s="14">
        <v>100</v>
      </c>
      <c r="CI57" s="14">
        <v>103</v>
      </c>
      <c r="CJ57" s="14">
        <v>147</v>
      </c>
      <c r="CK57" s="14">
        <v>110</v>
      </c>
      <c r="CL57" s="14">
        <v>135</v>
      </c>
      <c r="CM57" s="14">
        <v>133</v>
      </c>
      <c r="CN57" s="14">
        <v>111</v>
      </c>
      <c r="CO57" s="14">
        <v>90</v>
      </c>
      <c r="CP57" s="14">
        <v>102</v>
      </c>
      <c r="CQ57" s="14">
        <v>131</v>
      </c>
      <c r="CR57" s="14">
        <v>126</v>
      </c>
      <c r="CS57" s="14">
        <v>101</v>
      </c>
      <c r="CT57" s="14">
        <v>93</v>
      </c>
      <c r="CU57" s="14">
        <v>122</v>
      </c>
      <c r="CV57" s="14">
        <v>94</v>
      </c>
      <c r="CW57" s="14">
        <v>107</v>
      </c>
      <c r="CX57" s="14">
        <v>126</v>
      </c>
      <c r="CY57" s="14">
        <v>111</v>
      </c>
      <c r="CZ57" s="14">
        <v>134</v>
      </c>
      <c r="DA57" s="14">
        <v>125</v>
      </c>
      <c r="DB57" s="14">
        <v>105</v>
      </c>
      <c r="DC57" s="14">
        <v>123</v>
      </c>
      <c r="DD57" s="14">
        <v>144</v>
      </c>
      <c r="DE57" s="14"/>
    </row>
    <row r="58" spans="1:109">
      <c r="A58" s="18">
        <v>7</v>
      </c>
      <c r="B58" s="14"/>
      <c r="C58" s="14">
        <v>80.36</v>
      </c>
      <c r="D58" s="14">
        <v>63.03</v>
      </c>
      <c r="E58" s="14">
        <v>90.0625</v>
      </c>
      <c r="F58" s="14">
        <v>67.9375</v>
      </c>
      <c r="G58" s="14">
        <v>89.125</v>
      </c>
      <c r="H58" s="14">
        <v>84.625</v>
      </c>
      <c r="I58" s="14">
        <v>79.2</v>
      </c>
      <c r="J58" s="14">
        <v>86.44</v>
      </c>
      <c r="K58" s="14">
        <v>78.95</v>
      </c>
      <c r="L58" s="14">
        <v>90.1875</v>
      </c>
      <c r="M58" s="14">
        <v>72.862499999999997</v>
      </c>
      <c r="N58" s="14">
        <v>83.16</v>
      </c>
      <c r="O58" s="14">
        <v>92.08</v>
      </c>
      <c r="P58" s="14">
        <v>66.709999999999994</v>
      </c>
      <c r="Q58" s="14">
        <v>70.400000000000006</v>
      </c>
      <c r="R58" s="14">
        <v>87.3125</v>
      </c>
      <c r="S58" s="14">
        <v>73.212500000000006</v>
      </c>
      <c r="T58" s="14">
        <v>83</v>
      </c>
      <c r="U58" s="14">
        <v>75</v>
      </c>
      <c r="V58" s="14">
        <v>83</v>
      </c>
      <c r="W58" s="14"/>
      <c r="X58" s="14"/>
      <c r="Y58" s="14">
        <v>53</v>
      </c>
      <c r="Z58" s="14">
        <v>84</v>
      </c>
      <c r="AA58" s="14">
        <v>90</v>
      </c>
      <c r="AB58" s="14">
        <v>69</v>
      </c>
      <c r="AC58" s="14">
        <v>83</v>
      </c>
      <c r="AD58" s="14">
        <v>92</v>
      </c>
      <c r="AE58" s="14">
        <v>86</v>
      </c>
      <c r="AF58" s="14">
        <v>88</v>
      </c>
      <c r="AG58" s="14">
        <v>102</v>
      </c>
      <c r="AH58" s="14">
        <v>81</v>
      </c>
      <c r="AI58" s="14">
        <v>78</v>
      </c>
      <c r="AJ58" s="14">
        <v>85</v>
      </c>
      <c r="AK58" s="14">
        <v>82</v>
      </c>
      <c r="AL58" s="14">
        <v>84</v>
      </c>
      <c r="AM58" s="14">
        <v>74</v>
      </c>
      <c r="AN58" s="14">
        <v>106</v>
      </c>
      <c r="AO58" s="14">
        <v>108</v>
      </c>
      <c r="AP58" s="14">
        <v>61</v>
      </c>
      <c r="AQ58" s="14">
        <v>74</v>
      </c>
      <c r="AR58" s="14">
        <v>75</v>
      </c>
      <c r="AS58" s="14">
        <v>83</v>
      </c>
      <c r="AT58" s="14">
        <v>75</v>
      </c>
      <c r="AU58" s="14">
        <v>100</v>
      </c>
      <c r="AV58" s="14">
        <v>96</v>
      </c>
      <c r="AW58" s="14">
        <v>96</v>
      </c>
      <c r="AX58" s="14">
        <v>109</v>
      </c>
      <c r="AY58" s="14">
        <v>99</v>
      </c>
      <c r="AZ58" s="14">
        <v>89</v>
      </c>
      <c r="BA58" s="14">
        <v>84</v>
      </c>
      <c r="BB58" s="14">
        <v>103</v>
      </c>
      <c r="BC58" s="14">
        <v>86</v>
      </c>
      <c r="BD58" s="14"/>
      <c r="BE58" s="14">
        <v>112</v>
      </c>
      <c r="BF58" s="14">
        <v>108</v>
      </c>
      <c r="BG58" s="14">
        <v>121</v>
      </c>
      <c r="BH58" s="14">
        <v>107</v>
      </c>
      <c r="BI58" s="14">
        <v>110</v>
      </c>
      <c r="BJ58" s="14">
        <v>114</v>
      </c>
      <c r="BK58" s="14">
        <v>126</v>
      </c>
      <c r="BL58" s="14">
        <v>118</v>
      </c>
      <c r="BM58" s="14">
        <v>110</v>
      </c>
      <c r="BN58" s="14">
        <v>127</v>
      </c>
      <c r="BO58" s="14">
        <v>101</v>
      </c>
      <c r="BP58" s="14">
        <v>109</v>
      </c>
      <c r="BQ58" s="14">
        <v>97</v>
      </c>
      <c r="BR58" s="14">
        <v>115</v>
      </c>
      <c r="BS58" s="14">
        <v>108</v>
      </c>
      <c r="BT58" s="14">
        <v>111</v>
      </c>
      <c r="BU58" s="14">
        <v>117</v>
      </c>
      <c r="BV58" s="14">
        <v>138</v>
      </c>
      <c r="BW58" s="14">
        <v>130</v>
      </c>
      <c r="BX58" s="14">
        <v>131</v>
      </c>
      <c r="BY58" s="14">
        <v>113</v>
      </c>
      <c r="BZ58" s="14">
        <v>130</v>
      </c>
      <c r="CA58" s="14">
        <v>141</v>
      </c>
      <c r="CB58" s="14">
        <v>150</v>
      </c>
      <c r="CC58" s="14">
        <v>149</v>
      </c>
      <c r="CD58" s="14">
        <v>116</v>
      </c>
      <c r="CE58" s="14">
        <v>129</v>
      </c>
      <c r="CF58" s="14">
        <v>129</v>
      </c>
      <c r="CG58" s="14">
        <v>133</v>
      </c>
      <c r="CH58" s="14">
        <v>114</v>
      </c>
      <c r="CI58" s="14">
        <v>118</v>
      </c>
      <c r="CJ58" s="14">
        <v>150</v>
      </c>
      <c r="CK58" s="14">
        <v>127</v>
      </c>
      <c r="CL58" s="14">
        <v>138</v>
      </c>
      <c r="CM58" s="14">
        <v>130</v>
      </c>
      <c r="CN58" s="14">
        <v>104</v>
      </c>
      <c r="CO58" s="14">
        <v>110</v>
      </c>
      <c r="CP58" s="14">
        <v>125</v>
      </c>
      <c r="CQ58" s="14">
        <v>136</v>
      </c>
      <c r="CR58" s="14">
        <v>131</v>
      </c>
      <c r="CS58" s="14">
        <v>124</v>
      </c>
      <c r="CT58" s="14">
        <v>100</v>
      </c>
      <c r="CU58" s="14">
        <v>132</v>
      </c>
      <c r="CV58" s="14">
        <v>132</v>
      </c>
      <c r="CW58" s="14">
        <v>129</v>
      </c>
      <c r="CX58" s="14">
        <v>114</v>
      </c>
      <c r="CY58" s="14">
        <v>127</v>
      </c>
      <c r="CZ58" s="14">
        <v>140</v>
      </c>
      <c r="DA58" s="14">
        <v>147</v>
      </c>
      <c r="DB58" s="14">
        <v>135</v>
      </c>
      <c r="DC58" s="14">
        <v>120</v>
      </c>
      <c r="DD58" s="14">
        <v>147</v>
      </c>
      <c r="DE58" s="14"/>
    </row>
    <row r="59" spans="1:109">
      <c r="A59" s="18">
        <v>8</v>
      </c>
      <c r="B59" s="14"/>
      <c r="C59" s="14">
        <v>67.466666666666669</v>
      </c>
      <c r="D59" s="14">
        <v>78.371428571428581</v>
      </c>
      <c r="E59" s="14">
        <v>75.233333333333334</v>
      </c>
      <c r="F59" s="14">
        <v>95.74</v>
      </c>
      <c r="G59" s="14">
        <v>96.06</v>
      </c>
      <c r="H59" s="14">
        <v>86.23</v>
      </c>
      <c r="I59" s="14">
        <v>67.283333333333331</v>
      </c>
      <c r="J59" s="14">
        <v>91.587500000000006</v>
      </c>
      <c r="K59" s="14">
        <v>94.887500000000003</v>
      </c>
      <c r="L59" s="14">
        <v>68.8</v>
      </c>
      <c r="M59" s="14">
        <v>79.319999999999993</v>
      </c>
      <c r="N59" s="14">
        <v>87.35</v>
      </c>
      <c r="O59" s="14">
        <v>91.825000000000003</v>
      </c>
      <c r="P59" s="14">
        <v>72.525000000000006</v>
      </c>
      <c r="Q59" s="14">
        <v>78.737499999999997</v>
      </c>
      <c r="R59" s="14">
        <v>84.61</v>
      </c>
      <c r="S59" s="14"/>
      <c r="T59" s="14">
        <v>84</v>
      </c>
      <c r="U59" s="14">
        <v>99</v>
      </c>
      <c r="V59" s="14">
        <v>85</v>
      </c>
      <c r="W59" s="14"/>
      <c r="X59" s="14"/>
      <c r="Y59" s="14">
        <v>66</v>
      </c>
      <c r="Z59" s="14">
        <v>101</v>
      </c>
      <c r="AA59" s="14">
        <v>84</v>
      </c>
      <c r="AB59" s="14">
        <v>93</v>
      </c>
      <c r="AC59" s="14">
        <v>93</v>
      </c>
      <c r="AD59" s="14">
        <v>68</v>
      </c>
      <c r="AE59" s="14">
        <v>94</v>
      </c>
      <c r="AF59" s="14">
        <v>90</v>
      </c>
      <c r="AG59" s="14">
        <v>100</v>
      </c>
      <c r="AH59" s="14">
        <v>88</v>
      </c>
      <c r="AI59" s="14">
        <v>76</v>
      </c>
      <c r="AJ59" s="14">
        <v>90</v>
      </c>
      <c r="AK59" s="14">
        <v>87</v>
      </c>
      <c r="AL59" s="14">
        <v>104</v>
      </c>
      <c r="AM59" s="14">
        <v>77</v>
      </c>
      <c r="AN59" s="14">
        <v>112</v>
      </c>
      <c r="AO59" s="14">
        <v>124</v>
      </c>
      <c r="AP59" s="14">
        <v>63</v>
      </c>
      <c r="AQ59" s="14">
        <v>72</v>
      </c>
      <c r="AR59" s="14">
        <v>109</v>
      </c>
      <c r="AS59" s="14">
        <v>83</v>
      </c>
      <c r="AT59" s="14">
        <v>96</v>
      </c>
      <c r="AU59" s="14">
        <v>115</v>
      </c>
      <c r="AV59" s="14">
        <v>112</v>
      </c>
      <c r="AW59" s="14">
        <v>100</v>
      </c>
      <c r="AX59" s="14">
        <v>101</v>
      </c>
      <c r="AY59" s="14">
        <v>110</v>
      </c>
      <c r="AZ59" s="14">
        <v>90</v>
      </c>
      <c r="BA59" s="14">
        <v>96</v>
      </c>
      <c r="BB59" s="14">
        <v>120</v>
      </c>
      <c r="BC59" s="14">
        <v>82</v>
      </c>
      <c r="BD59" s="14"/>
      <c r="BE59" s="14">
        <v>115</v>
      </c>
      <c r="BF59" s="14">
        <v>121</v>
      </c>
      <c r="BG59" s="14">
        <v>120</v>
      </c>
      <c r="BH59" s="14">
        <v>114</v>
      </c>
      <c r="BI59" s="14">
        <v>125</v>
      </c>
      <c r="BJ59" s="14">
        <v>123</v>
      </c>
      <c r="BK59" s="14">
        <v>141</v>
      </c>
      <c r="BL59" s="14">
        <v>97</v>
      </c>
      <c r="BM59" s="14">
        <v>121</v>
      </c>
      <c r="BN59" s="14">
        <v>100</v>
      </c>
      <c r="BO59" s="14">
        <v>128</v>
      </c>
      <c r="BP59" s="14">
        <v>99</v>
      </c>
      <c r="BQ59" s="14">
        <v>115</v>
      </c>
      <c r="BR59" s="14">
        <v>124</v>
      </c>
      <c r="BS59" s="14">
        <v>120</v>
      </c>
      <c r="BT59" s="14">
        <v>137</v>
      </c>
      <c r="BU59" s="14">
        <v>124</v>
      </c>
      <c r="BV59" s="14">
        <v>139</v>
      </c>
      <c r="BW59" s="14">
        <v>116</v>
      </c>
      <c r="BX59" s="14">
        <v>120</v>
      </c>
      <c r="BY59" s="14">
        <v>131</v>
      </c>
      <c r="BZ59" s="14">
        <v>142</v>
      </c>
      <c r="CA59" s="14">
        <v>146</v>
      </c>
      <c r="CB59" s="14">
        <v>155</v>
      </c>
      <c r="CC59" s="14">
        <v>120</v>
      </c>
      <c r="CD59" s="14">
        <v>131</v>
      </c>
      <c r="CE59" s="14">
        <v>129</v>
      </c>
      <c r="CF59" s="14">
        <v>156</v>
      </c>
      <c r="CG59" s="14">
        <v>147</v>
      </c>
      <c r="CH59" s="14">
        <v>128</v>
      </c>
      <c r="CI59" s="14">
        <v>118</v>
      </c>
      <c r="CJ59" s="14">
        <v>140</v>
      </c>
      <c r="CK59" s="14">
        <v>135</v>
      </c>
      <c r="CL59" s="14">
        <v>142</v>
      </c>
      <c r="CM59" s="14">
        <v>117</v>
      </c>
      <c r="CN59" s="14">
        <v>126</v>
      </c>
      <c r="CO59" s="14">
        <v>102</v>
      </c>
      <c r="CP59" s="14">
        <v>134</v>
      </c>
      <c r="CQ59" s="14">
        <v>154</v>
      </c>
      <c r="CR59" s="14">
        <v>128</v>
      </c>
      <c r="CS59" s="14">
        <v>110</v>
      </c>
      <c r="CT59" s="14">
        <v>104</v>
      </c>
      <c r="CU59" s="14">
        <v>130</v>
      </c>
      <c r="CV59" s="14">
        <v>131</v>
      </c>
      <c r="CW59" s="14">
        <v>128</v>
      </c>
      <c r="CX59" s="14">
        <v>136</v>
      </c>
      <c r="CY59" s="14">
        <v>140</v>
      </c>
      <c r="CZ59" s="14">
        <v>145</v>
      </c>
      <c r="DA59" s="14">
        <v>139</v>
      </c>
      <c r="DB59" s="14">
        <v>137</v>
      </c>
      <c r="DC59" s="14">
        <v>110</v>
      </c>
      <c r="DD59" s="14">
        <v>152</v>
      </c>
      <c r="DE59" s="14"/>
    </row>
    <row r="60" spans="1:109">
      <c r="A60" s="18">
        <v>9</v>
      </c>
      <c r="B60" s="14"/>
      <c r="C60" s="14">
        <v>85.583333333333329</v>
      </c>
      <c r="D60" s="14">
        <v>87.166666666666671</v>
      </c>
      <c r="E60" s="14">
        <v>86.933333333333337</v>
      </c>
      <c r="F60" s="14">
        <v>102.125</v>
      </c>
      <c r="G60" s="14">
        <v>105.25</v>
      </c>
      <c r="H60" s="14">
        <v>59.55</v>
      </c>
      <c r="I60" s="14">
        <v>82.8</v>
      </c>
      <c r="J60" s="14">
        <v>103.72</v>
      </c>
      <c r="K60" s="14">
        <v>104.67</v>
      </c>
      <c r="L60" s="14">
        <v>69.512500000000003</v>
      </c>
      <c r="M60" s="14">
        <v>71.825000000000003</v>
      </c>
      <c r="N60" s="14">
        <v>84.966666666666683</v>
      </c>
      <c r="O60" s="14">
        <v>86.4</v>
      </c>
      <c r="P60" s="14">
        <v>76.8</v>
      </c>
      <c r="Q60" s="14">
        <v>66.962500000000006</v>
      </c>
      <c r="R60" s="14">
        <v>45.7</v>
      </c>
      <c r="S60" s="14"/>
      <c r="T60" s="14">
        <v>80</v>
      </c>
      <c r="U60" s="14">
        <v>110</v>
      </c>
      <c r="V60" s="14">
        <v>91</v>
      </c>
      <c r="W60" s="14"/>
      <c r="X60" s="14"/>
      <c r="Y60" s="14">
        <v>68</v>
      </c>
      <c r="Z60" s="14">
        <v>91</v>
      </c>
      <c r="AA60" s="14">
        <v>107</v>
      </c>
      <c r="AB60" s="14">
        <v>83</v>
      </c>
      <c r="AC60" s="14">
        <v>104</v>
      </c>
      <c r="AD60" s="14">
        <v>62</v>
      </c>
      <c r="AE60" s="14">
        <v>66</v>
      </c>
      <c r="AF60" s="14">
        <v>75</v>
      </c>
      <c r="AG60" s="14">
        <v>113</v>
      </c>
      <c r="AH60" s="14">
        <v>79</v>
      </c>
      <c r="AI60" s="14">
        <v>79</v>
      </c>
      <c r="AJ60" s="14">
        <v>95</v>
      </c>
      <c r="AK60" s="14">
        <v>70</v>
      </c>
      <c r="AL60" s="14">
        <v>113</v>
      </c>
      <c r="AM60" s="14">
        <v>94</v>
      </c>
      <c r="AN60" s="14">
        <v>126</v>
      </c>
      <c r="AO60" s="14">
        <v>122</v>
      </c>
      <c r="AP60" s="14">
        <v>76</v>
      </c>
      <c r="AQ60" s="14">
        <v>82</v>
      </c>
      <c r="AR60" s="14">
        <v>118</v>
      </c>
      <c r="AS60" s="14">
        <v>100</v>
      </c>
      <c r="AT60" s="14">
        <v>108</v>
      </c>
      <c r="AU60" s="14">
        <v>95</v>
      </c>
      <c r="AV60" s="14">
        <v>122</v>
      </c>
      <c r="AW60" s="14">
        <v>95</v>
      </c>
      <c r="AX60" s="14">
        <v>120</v>
      </c>
      <c r="AY60" s="14">
        <v>107</v>
      </c>
      <c r="AZ60" s="14">
        <v>102</v>
      </c>
      <c r="BA60" s="14">
        <v>109</v>
      </c>
      <c r="BB60" s="14">
        <v>127</v>
      </c>
      <c r="BC60" s="14">
        <v>103</v>
      </c>
      <c r="BD60" s="14"/>
      <c r="BE60" s="14">
        <v>118</v>
      </c>
      <c r="BF60" s="14">
        <v>125</v>
      </c>
      <c r="BG60" s="14">
        <v>123</v>
      </c>
      <c r="BH60" s="14">
        <v>139</v>
      </c>
      <c r="BI60" s="14">
        <v>141</v>
      </c>
      <c r="BJ60" s="14">
        <v>139</v>
      </c>
      <c r="BK60" s="14">
        <v>123</v>
      </c>
      <c r="BL60" s="14">
        <v>119</v>
      </c>
      <c r="BM60" s="14">
        <v>128</v>
      </c>
      <c r="BN60" s="14">
        <v>114</v>
      </c>
      <c r="BO60" s="14">
        <v>135</v>
      </c>
      <c r="BP60" s="14">
        <v>98</v>
      </c>
      <c r="BQ60" s="14">
        <v>133</v>
      </c>
      <c r="BR60" s="14">
        <v>127</v>
      </c>
      <c r="BS60" s="14">
        <v>131</v>
      </c>
      <c r="BT60" s="14">
        <v>116</v>
      </c>
      <c r="BU60" s="14">
        <v>146</v>
      </c>
      <c r="BV60" s="14">
        <v>167</v>
      </c>
      <c r="BW60" s="14">
        <v>147</v>
      </c>
      <c r="BX60" s="14">
        <v>109</v>
      </c>
      <c r="BY60" s="14">
        <v>152</v>
      </c>
      <c r="BZ60" s="14">
        <v>157</v>
      </c>
      <c r="CA60" s="14">
        <v>156</v>
      </c>
      <c r="CB60" s="14">
        <v>169</v>
      </c>
      <c r="CC60" s="14">
        <v>161</v>
      </c>
      <c r="CD60" s="14">
        <v>130</v>
      </c>
      <c r="CE60" s="14">
        <v>166</v>
      </c>
      <c r="CF60" s="14">
        <v>144</v>
      </c>
      <c r="CG60" s="14">
        <v>151</v>
      </c>
      <c r="CH60" s="14">
        <v>137</v>
      </c>
      <c r="CI60" s="14">
        <v>141</v>
      </c>
      <c r="CJ60" s="14">
        <v>135</v>
      </c>
      <c r="CK60" s="14">
        <v>146</v>
      </c>
      <c r="CL60" s="14">
        <v>140</v>
      </c>
      <c r="CM60" s="14">
        <v>138</v>
      </c>
      <c r="CN60" s="14">
        <v>152</v>
      </c>
      <c r="CO60" s="14">
        <v>110</v>
      </c>
      <c r="CP60" s="14">
        <v>143</v>
      </c>
      <c r="CQ60" s="14">
        <v>149</v>
      </c>
      <c r="CR60" s="14">
        <v>114</v>
      </c>
      <c r="CS60" s="14">
        <v>129</v>
      </c>
      <c r="CT60" s="14">
        <v>133</v>
      </c>
      <c r="CU60" s="14">
        <v>130</v>
      </c>
      <c r="CV60" s="14">
        <v>167</v>
      </c>
      <c r="CW60" s="14">
        <v>108</v>
      </c>
      <c r="CX60" s="14">
        <v>145</v>
      </c>
      <c r="CY60" s="14">
        <v>138</v>
      </c>
      <c r="CZ60" s="14">
        <v>137</v>
      </c>
      <c r="DA60" s="14">
        <v>136</v>
      </c>
      <c r="DB60" s="14">
        <v>137</v>
      </c>
      <c r="DC60" s="14">
        <v>125</v>
      </c>
      <c r="DD60" s="14">
        <v>111</v>
      </c>
      <c r="DE60" s="14"/>
    </row>
    <row r="61" spans="1:109">
      <c r="A61" s="20">
        <v>10</v>
      </c>
      <c r="B61" s="15"/>
      <c r="C61" s="15">
        <v>85.347826086956516</v>
      </c>
      <c r="D61" s="15">
        <v>72.3</v>
      </c>
      <c r="E61" s="15">
        <v>108.47499999999999</v>
      </c>
      <c r="F61" s="15">
        <v>109.64285714285714</v>
      </c>
      <c r="G61" s="15">
        <v>109.9375</v>
      </c>
      <c r="H61" s="15">
        <v>53.16</v>
      </c>
      <c r="I61" s="15">
        <v>71.150000000000006</v>
      </c>
      <c r="J61" s="15">
        <v>91.512500000000003</v>
      </c>
      <c r="K61" s="15">
        <v>114.45</v>
      </c>
      <c r="L61" s="15">
        <v>63.174999999999997</v>
      </c>
      <c r="M61" s="15">
        <v>85.54</v>
      </c>
      <c r="N61" s="15">
        <v>107.7625</v>
      </c>
      <c r="O61" s="15">
        <v>98.4</v>
      </c>
      <c r="P61" s="15">
        <v>82.41</v>
      </c>
      <c r="Q61" s="15">
        <v>68.037499999999994</v>
      </c>
      <c r="R61" s="15">
        <v>45.7</v>
      </c>
      <c r="S61" s="15"/>
      <c r="T61" s="15">
        <v>100</v>
      </c>
      <c r="U61" s="15">
        <v>80</v>
      </c>
      <c r="V61" s="15">
        <v>88</v>
      </c>
      <c r="W61" s="15"/>
      <c r="X61" s="15"/>
      <c r="Y61" s="15">
        <v>74</v>
      </c>
      <c r="Z61" s="15">
        <v>62</v>
      </c>
      <c r="AA61" s="15">
        <v>113</v>
      </c>
      <c r="AB61" s="15">
        <v>104</v>
      </c>
      <c r="AC61" s="15">
        <v>77</v>
      </c>
      <c r="AD61" s="15">
        <v>77</v>
      </c>
      <c r="AE61" s="15">
        <v>74</v>
      </c>
      <c r="AF61" s="15">
        <v>97</v>
      </c>
      <c r="AG61" s="15">
        <v>101</v>
      </c>
      <c r="AH61" s="15">
        <v>75</v>
      </c>
      <c r="AI61" s="15">
        <v>90</v>
      </c>
      <c r="AJ61" s="15">
        <v>83</v>
      </c>
      <c r="AK61" s="15">
        <v>78</v>
      </c>
      <c r="AL61" s="15">
        <v>128</v>
      </c>
      <c r="AM61" s="15">
        <v>80</v>
      </c>
      <c r="AN61" s="15">
        <v>126</v>
      </c>
      <c r="AO61" s="15">
        <v>112</v>
      </c>
      <c r="AP61" s="15">
        <v>79</v>
      </c>
      <c r="AQ61" s="15">
        <v>77</v>
      </c>
      <c r="AR61" s="15">
        <v>133</v>
      </c>
      <c r="AS61" s="15">
        <v>87</v>
      </c>
      <c r="AT61" s="15">
        <v>120</v>
      </c>
      <c r="AU61" s="15">
        <v>92</v>
      </c>
      <c r="AV61" s="15">
        <v>136</v>
      </c>
      <c r="AW61" s="15">
        <v>114</v>
      </c>
      <c r="AX61" s="15">
        <v>139</v>
      </c>
      <c r="AY61" s="15">
        <v>101</v>
      </c>
      <c r="AZ61" s="15">
        <v>106</v>
      </c>
      <c r="BA61" s="15">
        <v>108</v>
      </c>
      <c r="BB61" s="15">
        <v>132</v>
      </c>
      <c r="BC61" s="15">
        <v>116</v>
      </c>
      <c r="BD61" s="15"/>
      <c r="BE61" s="15">
        <v>120</v>
      </c>
      <c r="BF61" s="15">
        <v>137</v>
      </c>
      <c r="BG61" s="15">
        <v>144</v>
      </c>
      <c r="BH61" s="15">
        <v>145</v>
      </c>
      <c r="BI61" s="15">
        <v>146</v>
      </c>
      <c r="BJ61" s="15">
        <v>144</v>
      </c>
      <c r="BK61" s="15">
        <v>109</v>
      </c>
      <c r="BL61" s="15">
        <v>122</v>
      </c>
      <c r="BM61" s="15">
        <v>154</v>
      </c>
      <c r="BN61" s="15">
        <v>134</v>
      </c>
      <c r="BO61" s="15">
        <v>161</v>
      </c>
      <c r="BP61" s="15">
        <v>105</v>
      </c>
      <c r="BQ61" s="15">
        <v>121</v>
      </c>
      <c r="BR61" s="15">
        <v>144</v>
      </c>
      <c r="BS61" s="15">
        <v>168</v>
      </c>
      <c r="BT61" s="15">
        <v>101</v>
      </c>
      <c r="BU61" s="15">
        <v>107</v>
      </c>
      <c r="BV61" s="15">
        <v>184</v>
      </c>
      <c r="BW61" s="15">
        <v>179</v>
      </c>
      <c r="BX61" s="15">
        <v>99</v>
      </c>
      <c r="BY61" s="15">
        <v>194</v>
      </c>
      <c r="BZ61" s="15">
        <v>178</v>
      </c>
      <c r="CA61" s="15">
        <v>179</v>
      </c>
      <c r="CB61" s="15">
        <v>148</v>
      </c>
      <c r="CC61" s="15">
        <v>177</v>
      </c>
      <c r="CD61" s="15">
        <v>161</v>
      </c>
      <c r="CE61" s="15">
        <v>186</v>
      </c>
      <c r="CF61" s="15">
        <v>150</v>
      </c>
      <c r="CG61" s="15">
        <v>173</v>
      </c>
      <c r="CH61" s="15">
        <v>124</v>
      </c>
      <c r="CI61" s="15">
        <v>119</v>
      </c>
      <c r="CJ61" s="15">
        <v>158</v>
      </c>
      <c r="CK61" s="15">
        <v>144</v>
      </c>
      <c r="CL61" s="15">
        <v>157</v>
      </c>
      <c r="CM61" s="15">
        <v>152</v>
      </c>
      <c r="CN61" s="15">
        <v>144</v>
      </c>
      <c r="CO61" s="15">
        <v>110</v>
      </c>
      <c r="CP61" s="15">
        <v>155</v>
      </c>
      <c r="CQ61" s="15">
        <v>164</v>
      </c>
      <c r="CR61" s="15">
        <v>116</v>
      </c>
      <c r="CS61" s="15">
        <v>138</v>
      </c>
      <c r="CT61" s="15">
        <v>143</v>
      </c>
      <c r="CU61" s="15">
        <v>140</v>
      </c>
      <c r="CV61" s="15">
        <v>118</v>
      </c>
      <c r="CW61" s="15">
        <v>128</v>
      </c>
      <c r="CX61" s="15">
        <v>137</v>
      </c>
      <c r="CY61" s="15">
        <v>143</v>
      </c>
      <c r="CZ61" s="15">
        <v>152</v>
      </c>
      <c r="DA61" s="15">
        <v>150</v>
      </c>
      <c r="DB61" s="15">
        <v>140</v>
      </c>
      <c r="DC61" s="15">
        <v>122</v>
      </c>
      <c r="DD61" s="15">
        <v>110</v>
      </c>
      <c r="DE61" s="14"/>
    </row>
    <row r="62" spans="1:109">
      <c r="A62" s="18">
        <v>11</v>
      </c>
      <c r="B62" s="14"/>
      <c r="C62" s="14">
        <v>69</v>
      </c>
      <c r="D62" s="14">
        <v>60.966666666666661</v>
      </c>
      <c r="E62" s="14">
        <v>100.3</v>
      </c>
      <c r="F62" s="14">
        <v>103.62</v>
      </c>
      <c r="G62" s="14">
        <v>113.8</v>
      </c>
      <c r="H62" s="14">
        <v>51.1875</v>
      </c>
      <c r="I62" s="14">
        <v>96.887500000000003</v>
      </c>
      <c r="J62" s="14">
        <v>86.987499999999997</v>
      </c>
      <c r="K62" s="14">
        <v>126.6</v>
      </c>
      <c r="L62" s="14">
        <v>77.86</v>
      </c>
      <c r="M62" s="14">
        <v>100.2</v>
      </c>
      <c r="N62" s="14">
        <v>86.8125</v>
      </c>
      <c r="O62" s="14">
        <v>89.185714285714283</v>
      </c>
      <c r="P62" s="14">
        <v>64.637500000000003</v>
      </c>
      <c r="Q62" s="14">
        <v>79.837500000000006</v>
      </c>
      <c r="R62" s="14">
        <v>45.7</v>
      </c>
      <c r="S62" s="14">
        <v>117</v>
      </c>
      <c r="T62" s="14">
        <v>79</v>
      </c>
      <c r="U62" s="14">
        <v>97</v>
      </c>
      <c r="V62" s="14">
        <v>62</v>
      </c>
      <c r="W62" s="14"/>
      <c r="X62" s="14"/>
      <c r="Y62" s="14"/>
      <c r="Z62" s="14">
        <v>62</v>
      </c>
      <c r="AA62" s="14">
        <v>127</v>
      </c>
      <c r="AB62" s="14">
        <v>117</v>
      </c>
      <c r="AC62" s="14">
        <v>41</v>
      </c>
      <c r="AD62" s="14">
        <v>102</v>
      </c>
      <c r="AE62" s="14">
        <v>94</v>
      </c>
      <c r="AF62" s="14">
        <v>80</v>
      </c>
      <c r="AG62" s="14">
        <v>99</v>
      </c>
      <c r="AH62" s="14">
        <v>63</v>
      </c>
      <c r="AI62" s="14">
        <v>93</v>
      </c>
      <c r="AJ62" s="14">
        <v>77</v>
      </c>
      <c r="AK62" s="14">
        <v>63</v>
      </c>
      <c r="AL62" s="14">
        <v>140</v>
      </c>
      <c r="AM62" s="14">
        <v>85</v>
      </c>
      <c r="AN62" s="14">
        <v>86</v>
      </c>
      <c r="AO62" s="14">
        <v>101</v>
      </c>
      <c r="AP62" s="14">
        <v>54</v>
      </c>
      <c r="AQ62" s="14">
        <v>77</v>
      </c>
      <c r="AR62" s="14">
        <v>86</v>
      </c>
      <c r="AS62" s="14">
        <v>80</v>
      </c>
      <c r="AT62" s="14">
        <v>106</v>
      </c>
      <c r="AU62" s="14">
        <v>84</v>
      </c>
      <c r="AV62" s="14">
        <v>106</v>
      </c>
      <c r="AW62" s="14">
        <v>107</v>
      </c>
      <c r="AX62" s="14">
        <v>130</v>
      </c>
      <c r="AY62" s="14">
        <v>96</v>
      </c>
      <c r="AZ62" s="14">
        <v>116</v>
      </c>
      <c r="BA62" s="14">
        <v>90</v>
      </c>
      <c r="BB62" s="14">
        <v>118</v>
      </c>
      <c r="BC62" s="14">
        <v>121</v>
      </c>
      <c r="BD62" s="14"/>
      <c r="BE62" s="14">
        <v>136</v>
      </c>
      <c r="BF62" s="14">
        <v>131</v>
      </c>
      <c r="BG62" s="14">
        <v>112</v>
      </c>
      <c r="BH62" s="14">
        <v>138</v>
      </c>
      <c r="BI62" s="14">
        <v>154</v>
      </c>
      <c r="BJ62" s="14">
        <v>162</v>
      </c>
      <c r="BK62" s="14">
        <v>126</v>
      </c>
      <c r="BL62" s="14">
        <v>111</v>
      </c>
      <c r="BM62" s="14">
        <v>143</v>
      </c>
      <c r="BN62" s="14">
        <v>137</v>
      </c>
      <c r="BO62" s="14">
        <v>109</v>
      </c>
      <c r="BP62" s="14">
        <v>96</v>
      </c>
      <c r="BQ62" s="14">
        <v>92</v>
      </c>
      <c r="BR62" s="14">
        <v>112</v>
      </c>
      <c r="BS62" s="14">
        <v>165</v>
      </c>
      <c r="BT62" s="14">
        <v>108</v>
      </c>
      <c r="BU62" s="14">
        <v>116</v>
      </c>
      <c r="BV62" s="14">
        <v>136</v>
      </c>
      <c r="BW62" s="14">
        <v>186</v>
      </c>
      <c r="BX62" s="14">
        <v>102</v>
      </c>
      <c r="BY62" s="14">
        <v>189</v>
      </c>
      <c r="BZ62" s="14">
        <v>154</v>
      </c>
      <c r="CA62" s="14">
        <v>170</v>
      </c>
      <c r="CB62" s="14">
        <v>127</v>
      </c>
      <c r="CC62" s="14">
        <v>158</v>
      </c>
      <c r="CD62" s="14">
        <v>111</v>
      </c>
      <c r="CE62" s="14">
        <v>171</v>
      </c>
      <c r="CF62" s="14">
        <v>142</v>
      </c>
      <c r="CG62" s="14">
        <v>155</v>
      </c>
      <c r="CH62" s="14">
        <v>113</v>
      </c>
      <c r="CI62" s="14">
        <v>119</v>
      </c>
      <c r="CJ62" s="14">
        <v>166</v>
      </c>
      <c r="CK62" s="14">
        <v>124</v>
      </c>
      <c r="CL62" s="14">
        <v>145</v>
      </c>
      <c r="CM62" s="14">
        <v>149</v>
      </c>
      <c r="CN62" s="14">
        <v>108</v>
      </c>
      <c r="CO62" s="14">
        <v>113</v>
      </c>
      <c r="CP62" s="14">
        <v>118</v>
      </c>
      <c r="CQ62" s="14">
        <v>164</v>
      </c>
      <c r="CR62" s="14">
        <v>148</v>
      </c>
      <c r="CS62" s="14">
        <v>164</v>
      </c>
      <c r="CT62" s="14">
        <v>169</v>
      </c>
      <c r="CU62" s="14">
        <v>106</v>
      </c>
      <c r="CV62" s="14">
        <v>99</v>
      </c>
      <c r="CW62" s="14">
        <v>125</v>
      </c>
      <c r="CX62" s="14">
        <v>140</v>
      </c>
      <c r="CY62" s="14">
        <v>104</v>
      </c>
      <c r="CZ62" s="14">
        <v>166</v>
      </c>
      <c r="DA62" s="14">
        <v>171</v>
      </c>
      <c r="DB62" s="14">
        <v>127</v>
      </c>
      <c r="DC62" s="14">
        <v>149</v>
      </c>
      <c r="DD62" s="14">
        <v>110</v>
      </c>
      <c r="DE62" s="14"/>
    </row>
    <row r="63" spans="1:109">
      <c r="A63" s="18">
        <v>12</v>
      </c>
      <c r="B63" s="14">
        <v>75.25</v>
      </c>
      <c r="C63" s="14">
        <v>59.676470588235297</v>
      </c>
      <c r="D63" s="14">
        <v>55.528571428571432</v>
      </c>
      <c r="E63" s="14">
        <v>103.4</v>
      </c>
      <c r="F63" s="14">
        <v>107.7</v>
      </c>
      <c r="G63" s="14">
        <v>114.4375</v>
      </c>
      <c r="H63" s="14">
        <v>50.68333333333333</v>
      </c>
      <c r="I63" s="14">
        <v>79.099999999999994</v>
      </c>
      <c r="J63" s="14">
        <v>88.14</v>
      </c>
      <c r="K63" s="14">
        <v>94.16</v>
      </c>
      <c r="L63" s="14">
        <v>100.5</v>
      </c>
      <c r="M63" s="14">
        <v>87.35</v>
      </c>
      <c r="N63" s="14">
        <v>81.625</v>
      </c>
      <c r="O63" s="14">
        <v>72.25</v>
      </c>
      <c r="P63" s="14">
        <v>60.44</v>
      </c>
      <c r="Q63" s="14">
        <v>76.14</v>
      </c>
      <c r="R63" s="14">
        <v>63.4</v>
      </c>
      <c r="S63" s="14">
        <v>118</v>
      </c>
      <c r="T63" s="14">
        <v>74</v>
      </c>
      <c r="U63" s="14">
        <v>82</v>
      </c>
      <c r="V63" s="14">
        <v>59</v>
      </c>
      <c r="W63" s="14"/>
      <c r="X63" s="14"/>
      <c r="Y63" s="14">
        <v>65</v>
      </c>
      <c r="Z63" s="14">
        <v>60</v>
      </c>
      <c r="AA63" s="14">
        <v>130</v>
      </c>
      <c r="AB63" s="14">
        <v>99</v>
      </c>
      <c r="AC63" s="14">
        <v>65</v>
      </c>
      <c r="AD63" s="14">
        <v>90</v>
      </c>
      <c r="AE63" s="14">
        <v>66</v>
      </c>
      <c r="AF63" s="14">
        <v>58</v>
      </c>
      <c r="AG63" s="14">
        <v>64</v>
      </c>
      <c r="AH63" s="14">
        <v>73</v>
      </c>
      <c r="AI63" s="14">
        <v>58</v>
      </c>
      <c r="AJ63" s="14">
        <v>89</v>
      </c>
      <c r="AK63" s="14">
        <v>68</v>
      </c>
      <c r="AL63" s="14">
        <v>108</v>
      </c>
      <c r="AM63" s="14">
        <v>80</v>
      </c>
      <c r="AN63" s="14">
        <v>115</v>
      </c>
      <c r="AO63" s="14">
        <v>72</v>
      </c>
      <c r="AP63" s="14">
        <v>51</v>
      </c>
      <c r="AQ63" s="14">
        <v>41</v>
      </c>
      <c r="AR63" s="14">
        <v>88</v>
      </c>
      <c r="AS63" s="14">
        <v>64</v>
      </c>
      <c r="AT63" s="14">
        <v>86</v>
      </c>
      <c r="AU63" s="14">
        <v>71</v>
      </c>
      <c r="AV63" s="14">
        <v>100</v>
      </c>
      <c r="AW63" s="14">
        <v>72</v>
      </c>
      <c r="AX63" s="14">
        <v>98</v>
      </c>
      <c r="AY63" s="14">
        <v>81</v>
      </c>
      <c r="AZ63" s="14">
        <v>123</v>
      </c>
      <c r="BA63" s="14">
        <v>96</v>
      </c>
      <c r="BB63" s="14">
        <v>83</v>
      </c>
      <c r="BC63" s="14">
        <v>120</v>
      </c>
      <c r="BD63" s="14"/>
      <c r="BE63" s="14">
        <v>134</v>
      </c>
      <c r="BF63" s="14">
        <v>110</v>
      </c>
      <c r="BG63" s="14">
        <v>99</v>
      </c>
      <c r="BH63" s="14">
        <v>98</v>
      </c>
      <c r="BI63" s="14">
        <v>117</v>
      </c>
      <c r="BJ63" s="14">
        <v>181</v>
      </c>
      <c r="BK63" s="14">
        <v>99</v>
      </c>
      <c r="BL63" s="14">
        <v>90</v>
      </c>
      <c r="BM63" s="14">
        <v>122</v>
      </c>
      <c r="BN63" s="14">
        <v>103</v>
      </c>
      <c r="BO63" s="14">
        <v>106</v>
      </c>
      <c r="BP63" s="14">
        <v>83</v>
      </c>
      <c r="BQ63" s="14">
        <v>70</v>
      </c>
      <c r="BR63" s="14">
        <v>92</v>
      </c>
      <c r="BS63" s="14">
        <v>93</v>
      </c>
      <c r="BT63" s="14">
        <v>113</v>
      </c>
      <c r="BU63" s="14">
        <v>117</v>
      </c>
      <c r="BV63" s="14">
        <v>106</v>
      </c>
      <c r="BW63" s="14">
        <v>95</v>
      </c>
      <c r="BX63" s="14">
        <v>95</v>
      </c>
      <c r="BY63" s="14">
        <v>128</v>
      </c>
      <c r="BZ63" s="14">
        <v>154</v>
      </c>
      <c r="CA63" s="14">
        <v>133</v>
      </c>
      <c r="CB63" s="14">
        <v>93</v>
      </c>
      <c r="CC63" s="14">
        <v>118</v>
      </c>
      <c r="CD63" s="14">
        <v>120</v>
      </c>
      <c r="CE63" s="14">
        <v>115</v>
      </c>
      <c r="CF63" s="14">
        <v>106</v>
      </c>
      <c r="CG63" s="14">
        <v>134</v>
      </c>
      <c r="CH63" s="14">
        <v>128</v>
      </c>
      <c r="CI63" s="14">
        <v>108</v>
      </c>
      <c r="CJ63" s="14">
        <v>123</v>
      </c>
      <c r="CK63" s="14">
        <v>98</v>
      </c>
      <c r="CL63" s="14">
        <v>92</v>
      </c>
      <c r="CM63" s="14">
        <v>115</v>
      </c>
      <c r="CN63" s="14">
        <v>106</v>
      </c>
      <c r="CO63" s="14">
        <v>77</v>
      </c>
      <c r="CP63" s="14">
        <v>128</v>
      </c>
      <c r="CQ63" s="14">
        <v>173</v>
      </c>
      <c r="CR63" s="14">
        <v>112</v>
      </c>
      <c r="CS63" s="14">
        <v>136</v>
      </c>
      <c r="CT63" s="14">
        <v>183</v>
      </c>
      <c r="CU63" s="14">
        <v>111</v>
      </c>
      <c r="CV63" s="14">
        <v>96</v>
      </c>
      <c r="CW63" s="14">
        <v>96</v>
      </c>
      <c r="CX63" s="14">
        <v>103</v>
      </c>
      <c r="CY63" s="14">
        <v>125</v>
      </c>
      <c r="CZ63" s="14">
        <v>146</v>
      </c>
      <c r="DA63" s="14">
        <v>121</v>
      </c>
      <c r="DB63" s="14">
        <v>96</v>
      </c>
      <c r="DC63" s="14">
        <v>120</v>
      </c>
      <c r="DD63" s="14">
        <v>96</v>
      </c>
      <c r="DE63" s="14"/>
    </row>
    <row r="64" spans="1:109" ht="29.25" customHeight="1">
      <c r="B64" s="19">
        <v>1905</v>
      </c>
      <c r="C64" s="19">
        <v>1906</v>
      </c>
      <c r="D64" s="19">
        <v>1907</v>
      </c>
      <c r="E64" s="19">
        <v>1908</v>
      </c>
      <c r="F64" s="19">
        <v>1909</v>
      </c>
      <c r="G64" s="19">
        <v>1910</v>
      </c>
      <c r="H64" s="19">
        <v>1911</v>
      </c>
      <c r="I64" s="19">
        <v>1912</v>
      </c>
      <c r="J64" s="19">
        <v>1913</v>
      </c>
      <c r="K64" s="19">
        <v>1914</v>
      </c>
      <c r="L64" s="19">
        <v>1915</v>
      </c>
      <c r="M64" s="19">
        <v>1916</v>
      </c>
      <c r="N64" s="19">
        <v>1917</v>
      </c>
      <c r="O64" s="19">
        <v>1918</v>
      </c>
      <c r="P64" s="19">
        <v>1919</v>
      </c>
      <c r="Q64" s="19">
        <v>1920</v>
      </c>
      <c r="R64" s="19">
        <v>1921</v>
      </c>
      <c r="S64" s="19">
        <v>1922</v>
      </c>
      <c r="T64" s="19">
        <v>1923</v>
      </c>
      <c r="U64" s="19">
        <v>1924</v>
      </c>
      <c r="V64" s="19">
        <v>1925</v>
      </c>
      <c r="W64" s="19">
        <v>1926</v>
      </c>
      <c r="X64" s="19">
        <v>1927</v>
      </c>
      <c r="Y64" s="19">
        <v>1928</v>
      </c>
      <c r="Z64" s="19">
        <v>1929</v>
      </c>
      <c r="AA64" s="19">
        <v>1930</v>
      </c>
      <c r="AB64" s="19">
        <v>1931</v>
      </c>
      <c r="AC64" s="19">
        <v>1932</v>
      </c>
      <c r="AD64" s="19">
        <v>1933</v>
      </c>
      <c r="AE64" s="19">
        <v>1934</v>
      </c>
      <c r="AF64" s="19">
        <v>1935</v>
      </c>
      <c r="AG64" s="19">
        <v>1936</v>
      </c>
      <c r="AH64" s="19">
        <v>1937</v>
      </c>
      <c r="AI64" s="19">
        <v>1938</v>
      </c>
      <c r="AJ64" s="19">
        <v>1939</v>
      </c>
      <c r="AK64" s="19">
        <v>1940</v>
      </c>
      <c r="AL64" s="19">
        <v>1941</v>
      </c>
      <c r="AM64" s="19">
        <v>1942</v>
      </c>
      <c r="AN64" s="19">
        <v>1943</v>
      </c>
      <c r="AO64" s="19">
        <v>1944</v>
      </c>
      <c r="AP64" s="19">
        <v>1945</v>
      </c>
      <c r="AQ64" s="19">
        <v>1946</v>
      </c>
      <c r="AR64" s="19">
        <v>1947</v>
      </c>
      <c r="AS64" s="19">
        <v>1948</v>
      </c>
      <c r="AT64" s="19">
        <v>1949</v>
      </c>
      <c r="AU64" s="19">
        <v>1950</v>
      </c>
      <c r="AV64" s="19">
        <v>1951</v>
      </c>
      <c r="AW64" s="19">
        <v>1952</v>
      </c>
      <c r="AX64" s="19">
        <v>1953</v>
      </c>
      <c r="AY64" s="19">
        <v>1954</v>
      </c>
      <c r="AZ64" s="19">
        <v>1955</v>
      </c>
      <c r="BA64" s="19">
        <v>1956</v>
      </c>
      <c r="BB64" s="19">
        <v>1957</v>
      </c>
      <c r="BC64" s="19">
        <v>1958</v>
      </c>
      <c r="BD64" s="19">
        <v>1959</v>
      </c>
      <c r="BE64" s="19">
        <v>1960</v>
      </c>
      <c r="BF64" s="19">
        <v>1961</v>
      </c>
      <c r="BG64" s="19">
        <v>1962</v>
      </c>
      <c r="BH64" s="19">
        <v>1963</v>
      </c>
      <c r="BI64" s="19">
        <v>1964</v>
      </c>
      <c r="BJ64" s="19">
        <v>1965</v>
      </c>
      <c r="BK64" s="19">
        <v>1966</v>
      </c>
      <c r="BL64" s="19">
        <v>1967</v>
      </c>
      <c r="BM64" s="19">
        <v>1968</v>
      </c>
      <c r="BN64" s="19">
        <v>1969</v>
      </c>
      <c r="BO64" s="19">
        <v>1970</v>
      </c>
      <c r="BP64" s="19">
        <v>1971</v>
      </c>
      <c r="BQ64" s="19">
        <v>1972</v>
      </c>
      <c r="BR64" s="19">
        <v>1973</v>
      </c>
      <c r="BS64" s="19">
        <v>1974</v>
      </c>
      <c r="BT64" s="19">
        <v>1975</v>
      </c>
      <c r="BU64" s="19">
        <v>1976</v>
      </c>
      <c r="BV64" s="19">
        <v>1977</v>
      </c>
      <c r="BW64" s="19">
        <v>1978</v>
      </c>
      <c r="BX64" s="19">
        <v>1979</v>
      </c>
      <c r="BY64" s="19">
        <v>1980</v>
      </c>
      <c r="BZ64" s="19">
        <v>1981</v>
      </c>
      <c r="CA64" s="19">
        <v>1982</v>
      </c>
      <c r="CB64" s="19">
        <v>1983</v>
      </c>
      <c r="CC64" s="19">
        <v>1984</v>
      </c>
      <c r="CD64" s="19">
        <v>1985</v>
      </c>
      <c r="CE64" s="19">
        <v>1986</v>
      </c>
      <c r="CF64" s="19">
        <v>1987</v>
      </c>
      <c r="CG64" s="19">
        <v>1988</v>
      </c>
      <c r="CH64" s="19">
        <v>1989</v>
      </c>
      <c r="CI64" s="19">
        <v>1990</v>
      </c>
      <c r="CJ64" s="19">
        <v>1991</v>
      </c>
      <c r="CK64" s="19">
        <v>1992</v>
      </c>
      <c r="CL64" s="19">
        <v>1993</v>
      </c>
      <c r="CM64" s="19">
        <v>1994</v>
      </c>
      <c r="CN64" s="19">
        <v>1995</v>
      </c>
      <c r="CO64" s="19">
        <v>1996</v>
      </c>
      <c r="CP64" s="19">
        <v>1997</v>
      </c>
      <c r="CQ64" s="19">
        <v>1998</v>
      </c>
      <c r="CR64" s="19">
        <v>1999</v>
      </c>
      <c r="CS64" s="19">
        <v>2000</v>
      </c>
      <c r="CT64" s="19">
        <v>2001</v>
      </c>
      <c r="CU64" s="19">
        <v>2002</v>
      </c>
      <c r="CV64" s="19">
        <v>2003</v>
      </c>
      <c r="CW64" s="19">
        <v>2004</v>
      </c>
      <c r="CX64" s="19">
        <v>2005</v>
      </c>
      <c r="CY64" s="19">
        <v>2006</v>
      </c>
      <c r="CZ64" s="19">
        <v>2007</v>
      </c>
      <c r="DA64" s="19">
        <v>2008</v>
      </c>
      <c r="DB64" s="19">
        <v>2009</v>
      </c>
      <c r="DC64" s="19">
        <v>2010</v>
      </c>
      <c r="DD64" s="19">
        <v>2011</v>
      </c>
      <c r="DE64" s="19">
        <v>2012</v>
      </c>
    </row>
    <row r="66" spans="1:109">
      <c r="A66" s="17" t="s">
        <v>47</v>
      </c>
    </row>
    <row r="67" spans="1:109" ht="29.25" customHeight="1">
      <c r="A67" s="18" t="s">
        <v>53</v>
      </c>
      <c r="B67" s="19">
        <v>1905</v>
      </c>
      <c r="C67" s="19">
        <v>1906</v>
      </c>
      <c r="D67" s="19">
        <v>1907</v>
      </c>
      <c r="E67" s="19">
        <v>1908</v>
      </c>
      <c r="F67" s="19">
        <v>1909</v>
      </c>
      <c r="G67" s="19">
        <v>1910</v>
      </c>
      <c r="H67" s="19">
        <v>1911</v>
      </c>
      <c r="I67" s="19">
        <v>1912</v>
      </c>
      <c r="J67" s="19">
        <v>1913</v>
      </c>
      <c r="K67" s="19">
        <v>1914</v>
      </c>
      <c r="L67" s="19">
        <v>1915</v>
      </c>
      <c r="M67" s="19">
        <v>1916</v>
      </c>
      <c r="N67" s="19">
        <v>1917</v>
      </c>
      <c r="O67" s="19">
        <v>1918</v>
      </c>
      <c r="P67" s="19">
        <v>1919</v>
      </c>
      <c r="Q67" s="19">
        <v>1920</v>
      </c>
      <c r="R67" s="19">
        <v>1921</v>
      </c>
      <c r="S67" s="19">
        <v>1922</v>
      </c>
      <c r="T67" s="19">
        <v>1923</v>
      </c>
      <c r="U67" s="19">
        <v>1924</v>
      </c>
      <c r="V67" s="19">
        <v>1925</v>
      </c>
      <c r="W67" s="19">
        <v>1926</v>
      </c>
      <c r="X67" s="19">
        <v>1927</v>
      </c>
      <c r="Y67" s="19">
        <v>1928</v>
      </c>
      <c r="Z67" s="19">
        <v>1929</v>
      </c>
      <c r="AA67" s="19">
        <v>1930</v>
      </c>
      <c r="AB67" s="19">
        <v>1931</v>
      </c>
      <c r="AC67" s="19">
        <v>1932</v>
      </c>
      <c r="AD67" s="19">
        <v>1933</v>
      </c>
      <c r="AE67" s="19">
        <v>1934</v>
      </c>
      <c r="AF67" s="19">
        <v>1935</v>
      </c>
      <c r="AG67" s="19">
        <v>1936</v>
      </c>
      <c r="AH67" s="19">
        <v>1937</v>
      </c>
      <c r="AI67" s="19">
        <v>1938</v>
      </c>
      <c r="AJ67" s="19">
        <v>1939</v>
      </c>
      <c r="AK67" s="19">
        <v>1940</v>
      </c>
      <c r="AL67" s="19">
        <v>1941</v>
      </c>
      <c r="AM67" s="19">
        <v>1942</v>
      </c>
      <c r="AN67" s="19">
        <v>1943</v>
      </c>
      <c r="AO67" s="19">
        <v>1944</v>
      </c>
      <c r="AP67" s="19">
        <v>1945</v>
      </c>
      <c r="AQ67" s="19">
        <v>1946</v>
      </c>
      <c r="AR67" s="19">
        <v>1947</v>
      </c>
      <c r="AS67" s="19">
        <v>1948</v>
      </c>
      <c r="AT67" s="19">
        <v>1949</v>
      </c>
      <c r="AU67" s="19">
        <v>1950</v>
      </c>
      <c r="AV67" s="19">
        <v>1951</v>
      </c>
      <c r="AW67" s="19">
        <v>1952</v>
      </c>
      <c r="AX67" s="19">
        <v>1953</v>
      </c>
      <c r="AY67" s="19">
        <v>1954</v>
      </c>
      <c r="AZ67" s="19">
        <v>1955</v>
      </c>
      <c r="BA67" s="19">
        <v>1956</v>
      </c>
      <c r="BB67" s="19">
        <v>1957</v>
      </c>
      <c r="BC67" s="19">
        <v>1958</v>
      </c>
      <c r="BD67" s="19">
        <v>1959</v>
      </c>
      <c r="BE67" s="19">
        <v>1960</v>
      </c>
      <c r="BF67" s="19">
        <v>1961</v>
      </c>
      <c r="BG67" s="19">
        <v>1962</v>
      </c>
      <c r="BH67" s="19">
        <v>1963</v>
      </c>
      <c r="BI67" s="19">
        <v>1964</v>
      </c>
      <c r="BJ67" s="19">
        <v>1965</v>
      </c>
      <c r="BK67" s="19">
        <v>1966</v>
      </c>
      <c r="BL67" s="19">
        <v>1967</v>
      </c>
      <c r="BM67" s="19">
        <v>1968</v>
      </c>
      <c r="BN67" s="19">
        <v>1969</v>
      </c>
      <c r="BO67" s="19">
        <v>1970</v>
      </c>
      <c r="BP67" s="19">
        <v>1971</v>
      </c>
      <c r="BQ67" s="19">
        <v>1972</v>
      </c>
      <c r="BR67" s="19">
        <v>1973</v>
      </c>
      <c r="BS67" s="19">
        <v>1974</v>
      </c>
      <c r="BT67" s="19">
        <v>1975</v>
      </c>
      <c r="BU67" s="19">
        <v>1976</v>
      </c>
      <c r="BV67" s="19">
        <v>1977</v>
      </c>
      <c r="BW67" s="19">
        <v>1978</v>
      </c>
      <c r="BX67" s="19">
        <v>1979</v>
      </c>
      <c r="BY67" s="19">
        <v>1980</v>
      </c>
      <c r="BZ67" s="19">
        <v>1981</v>
      </c>
      <c r="CA67" s="19">
        <v>1982</v>
      </c>
      <c r="CB67" s="19">
        <v>1983</v>
      </c>
      <c r="CC67" s="19">
        <v>1984</v>
      </c>
      <c r="CD67" s="19">
        <v>1985</v>
      </c>
      <c r="CE67" s="19">
        <v>1986</v>
      </c>
      <c r="CF67" s="19">
        <v>1987</v>
      </c>
      <c r="CG67" s="19">
        <v>1988</v>
      </c>
      <c r="CH67" s="19">
        <v>1989</v>
      </c>
      <c r="CI67" s="19">
        <v>1990</v>
      </c>
      <c r="CJ67" s="19">
        <v>1991</v>
      </c>
      <c r="CK67" s="19">
        <v>1992</v>
      </c>
      <c r="CL67" s="19">
        <v>1993</v>
      </c>
      <c r="CM67" s="19">
        <v>1994</v>
      </c>
      <c r="CN67" s="19">
        <v>1995</v>
      </c>
      <c r="CO67" s="19">
        <v>1996</v>
      </c>
      <c r="CP67" s="19">
        <v>1997</v>
      </c>
      <c r="CQ67" s="19">
        <v>1998</v>
      </c>
      <c r="CR67" s="19">
        <v>1999</v>
      </c>
      <c r="CS67" s="19">
        <v>2000</v>
      </c>
      <c r="CT67" s="19">
        <v>2001</v>
      </c>
      <c r="CU67" s="19">
        <v>2002</v>
      </c>
      <c r="CV67" s="19">
        <v>2003</v>
      </c>
      <c r="CW67" s="19">
        <v>2004</v>
      </c>
      <c r="CX67" s="19">
        <v>2005</v>
      </c>
      <c r="CY67" s="19">
        <v>2006</v>
      </c>
      <c r="CZ67" s="19">
        <v>2007</v>
      </c>
      <c r="DA67" s="19">
        <v>2008</v>
      </c>
      <c r="DB67" s="19">
        <v>2009</v>
      </c>
      <c r="DC67" s="19">
        <v>2010</v>
      </c>
      <c r="DD67" s="19">
        <v>2011</v>
      </c>
      <c r="DE67" s="19">
        <v>2012</v>
      </c>
    </row>
    <row r="68" spans="1:109">
      <c r="A68" s="18">
        <v>1</v>
      </c>
      <c r="B68" s="14"/>
      <c r="C68" s="14">
        <v>78</v>
      </c>
      <c r="D68" s="14">
        <v>39.08</v>
      </c>
      <c r="E68" s="14">
        <v>43.488888888888894</v>
      </c>
      <c r="F68" s="14">
        <v>60.628571428571426</v>
      </c>
      <c r="G68" s="14">
        <v>56.416666666666664</v>
      </c>
      <c r="H68" s="14">
        <v>51.07</v>
      </c>
      <c r="I68" s="14">
        <v>46.6</v>
      </c>
      <c r="J68" s="14">
        <v>31.7</v>
      </c>
      <c r="K68" s="14">
        <v>47.625</v>
      </c>
      <c r="L68" s="14">
        <v>33.75</v>
      </c>
      <c r="M68" s="14">
        <v>42</v>
      </c>
      <c r="N68" s="14">
        <v>43.65</v>
      </c>
      <c r="O68" s="14">
        <v>63.05</v>
      </c>
      <c r="P68" s="14">
        <v>34.200000000000003</v>
      </c>
      <c r="Q68" s="14">
        <v>43.5</v>
      </c>
      <c r="R68" s="14">
        <v>46</v>
      </c>
      <c r="S68" s="14">
        <v>50.2</v>
      </c>
      <c r="T68" s="14">
        <v>97</v>
      </c>
      <c r="U68" s="14">
        <v>39</v>
      </c>
      <c r="V68" s="14">
        <v>63</v>
      </c>
      <c r="W68" s="14"/>
      <c r="X68" s="14"/>
      <c r="Y68" s="14"/>
      <c r="Z68" s="14"/>
      <c r="AA68" s="14">
        <v>51</v>
      </c>
      <c r="AB68" s="14">
        <v>77</v>
      </c>
      <c r="AC68" s="14">
        <v>47</v>
      </c>
      <c r="AD68" s="14">
        <v>46</v>
      </c>
      <c r="AE68" s="14">
        <v>40</v>
      </c>
      <c r="AF68" s="14">
        <v>42</v>
      </c>
      <c r="AG68" s="14">
        <v>36</v>
      </c>
      <c r="AH68" s="14">
        <v>31</v>
      </c>
      <c r="AI68" s="14">
        <v>44</v>
      </c>
      <c r="AJ68" s="14">
        <v>47</v>
      </c>
      <c r="AK68" s="14">
        <v>66</v>
      </c>
      <c r="AL68" s="14">
        <v>51</v>
      </c>
      <c r="AM68" s="14">
        <v>40</v>
      </c>
      <c r="AN68" s="14">
        <v>48</v>
      </c>
      <c r="AO68" s="14">
        <v>55</v>
      </c>
      <c r="AP68" s="14">
        <v>48</v>
      </c>
      <c r="AQ68" s="14">
        <v>44</v>
      </c>
      <c r="AR68" s="14">
        <v>40</v>
      </c>
      <c r="AS68" s="14">
        <v>63</v>
      </c>
      <c r="AT68" s="14">
        <v>50</v>
      </c>
      <c r="AU68" s="14">
        <v>52</v>
      </c>
      <c r="AV68" s="14">
        <v>45</v>
      </c>
      <c r="AW68" s="14">
        <v>38</v>
      </c>
      <c r="AX68" s="14">
        <v>39</v>
      </c>
      <c r="AY68" s="14">
        <v>76</v>
      </c>
      <c r="AZ68" s="14">
        <v>52</v>
      </c>
      <c r="BA68" s="14">
        <v>74</v>
      </c>
      <c r="BB68" s="14">
        <v>46</v>
      </c>
      <c r="BC68" s="14">
        <v>40</v>
      </c>
      <c r="BD68" s="14"/>
      <c r="BE68" s="14">
        <v>42</v>
      </c>
      <c r="BF68" s="14">
        <v>61</v>
      </c>
      <c r="BG68" s="14">
        <v>55</v>
      </c>
      <c r="BH68" s="14">
        <v>60</v>
      </c>
      <c r="BI68" s="14">
        <v>49</v>
      </c>
      <c r="BJ68" s="14">
        <v>51</v>
      </c>
      <c r="BK68" s="14">
        <v>100</v>
      </c>
      <c r="BL68" s="14">
        <v>51</v>
      </c>
      <c r="BM68" s="14">
        <v>60</v>
      </c>
      <c r="BN68" s="14">
        <v>69</v>
      </c>
      <c r="BO68" s="14">
        <v>58</v>
      </c>
      <c r="BP68" s="14">
        <v>53</v>
      </c>
      <c r="BQ68" s="14">
        <v>57</v>
      </c>
      <c r="BR68" s="14">
        <v>63</v>
      </c>
      <c r="BS68" s="14">
        <v>51</v>
      </c>
      <c r="BT68" s="14">
        <v>47</v>
      </c>
      <c r="BU68" s="14">
        <v>53</v>
      </c>
      <c r="BV68" s="14">
        <v>89</v>
      </c>
      <c r="BW68" s="14">
        <v>51</v>
      </c>
      <c r="BX68" s="14">
        <v>38</v>
      </c>
      <c r="BY68" s="14">
        <v>56</v>
      </c>
      <c r="BZ68" s="14">
        <v>105</v>
      </c>
      <c r="CA68" s="14">
        <v>65</v>
      </c>
      <c r="CB68" s="14">
        <v>49</v>
      </c>
      <c r="CC68" s="14">
        <v>71</v>
      </c>
      <c r="CD68" s="14">
        <v>75</v>
      </c>
      <c r="CE68" s="14">
        <v>83</v>
      </c>
      <c r="CF68" s="14">
        <v>62</v>
      </c>
      <c r="CG68" s="14">
        <v>61</v>
      </c>
      <c r="CH68" s="14">
        <v>61</v>
      </c>
      <c r="CI68" s="14">
        <v>63</v>
      </c>
      <c r="CJ68" s="14">
        <v>56</v>
      </c>
      <c r="CK68" s="14">
        <v>78</v>
      </c>
      <c r="CL68" s="14">
        <v>61</v>
      </c>
      <c r="CM68" s="14">
        <v>69</v>
      </c>
      <c r="CN68" s="14">
        <v>66</v>
      </c>
      <c r="CO68" s="14">
        <v>56</v>
      </c>
      <c r="CP68" s="14">
        <v>56</v>
      </c>
      <c r="CQ68" s="14">
        <v>56</v>
      </c>
      <c r="CR68" s="14">
        <v>87</v>
      </c>
      <c r="CS68" s="14">
        <v>88</v>
      </c>
      <c r="CT68" s="14">
        <v>92</v>
      </c>
      <c r="CU68" s="14">
        <v>125</v>
      </c>
      <c r="CV68" s="14">
        <v>71</v>
      </c>
      <c r="CW68" s="14">
        <v>75</v>
      </c>
      <c r="CX68" s="14">
        <v>67</v>
      </c>
      <c r="CY68" s="14">
        <v>62</v>
      </c>
      <c r="CZ68" s="14">
        <v>77</v>
      </c>
      <c r="DA68" s="14">
        <v>78</v>
      </c>
      <c r="DB68" s="14">
        <v>71</v>
      </c>
      <c r="DC68" s="14">
        <v>67</v>
      </c>
      <c r="DD68" s="14">
        <v>107</v>
      </c>
      <c r="DE68" s="14"/>
    </row>
    <row r="69" spans="1:109">
      <c r="A69" s="18">
        <v>2</v>
      </c>
      <c r="B69" s="14"/>
      <c r="C69" s="14">
        <v>50.761904761904759</v>
      </c>
      <c r="D69" s="14">
        <v>48.484848484848484</v>
      </c>
      <c r="E69" s="14">
        <v>47.9</v>
      </c>
      <c r="F69" s="14">
        <v>41.328571428571429</v>
      </c>
      <c r="G69" s="14"/>
      <c r="H69" s="14">
        <v>39.112499999999997</v>
      </c>
      <c r="I69" s="14">
        <v>45.375</v>
      </c>
      <c r="J69" s="14">
        <v>54.6875</v>
      </c>
      <c r="K69" s="14">
        <v>46</v>
      </c>
      <c r="L69" s="14">
        <v>37.9375</v>
      </c>
      <c r="M69" s="14">
        <v>41.8125</v>
      </c>
      <c r="N69" s="14">
        <v>49.666666666666664</v>
      </c>
      <c r="O69" s="14">
        <v>40.75</v>
      </c>
      <c r="P69" s="14">
        <v>39.125</v>
      </c>
      <c r="Q69" s="14">
        <v>29.125</v>
      </c>
      <c r="R69" s="14">
        <v>42.25</v>
      </c>
      <c r="S69" s="14">
        <v>43.142857142857146</v>
      </c>
      <c r="T69" s="14">
        <v>52</v>
      </c>
      <c r="U69" s="14">
        <v>43</v>
      </c>
      <c r="V69" s="14">
        <v>38</v>
      </c>
      <c r="W69" s="14"/>
      <c r="X69" s="14"/>
      <c r="Y69" s="14"/>
      <c r="Z69" s="14"/>
      <c r="AA69" s="14">
        <v>45</v>
      </c>
      <c r="AB69" s="14">
        <v>66</v>
      </c>
      <c r="AC69" s="14">
        <v>43</v>
      </c>
      <c r="AD69" s="14">
        <v>39</v>
      </c>
      <c r="AE69" s="14">
        <v>64</v>
      </c>
      <c r="AF69" s="14">
        <v>42</v>
      </c>
      <c r="AG69" s="14">
        <v>46</v>
      </c>
      <c r="AH69" s="14">
        <v>35</v>
      </c>
      <c r="AI69" s="14">
        <v>39</v>
      </c>
      <c r="AJ69" s="14">
        <v>33</v>
      </c>
      <c r="AK69" s="14">
        <v>47</v>
      </c>
      <c r="AL69" s="14">
        <v>50</v>
      </c>
      <c r="AM69" s="14">
        <v>44</v>
      </c>
      <c r="AN69" s="14">
        <v>42</v>
      </c>
      <c r="AO69" s="14">
        <v>46</v>
      </c>
      <c r="AP69" s="14">
        <v>42</v>
      </c>
      <c r="AQ69" s="14">
        <v>47</v>
      </c>
      <c r="AR69" s="14">
        <v>47</v>
      </c>
      <c r="AS69" s="14">
        <v>65</v>
      </c>
      <c r="AT69" s="14">
        <v>49</v>
      </c>
      <c r="AU69" s="14">
        <v>41</v>
      </c>
      <c r="AV69" s="14">
        <v>39</v>
      </c>
      <c r="AW69" s="14">
        <v>46</v>
      </c>
      <c r="AX69" s="14">
        <v>41</v>
      </c>
      <c r="AY69" s="14">
        <v>57</v>
      </c>
      <c r="AZ69" s="14">
        <v>50</v>
      </c>
      <c r="BA69" s="14">
        <v>35</v>
      </c>
      <c r="BB69" s="14">
        <v>39</v>
      </c>
      <c r="BC69" s="14">
        <v>42</v>
      </c>
      <c r="BD69" s="14"/>
      <c r="BE69" s="14">
        <v>44</v>
      </c>
      <c r="BF69" s="14">
        <v>60</v>
      </c>
      <c r="BG69" s="14">
        <v>53</v>
      </c>
      <c r="BH69" s="14">
        <v>64</v>
      </c>
      <c r="BI69" s="14">
        <v>46</v>
      </c>
      <c r="BJ69" s="14">
        <v>44</v>
      </c>
      <c r="BK69" s="14">
        <v>71</v>
      </c>
      <c r="BL69" s="14">
        <v>56</v>
      </c>
      <c r="BM69" s="14">
        <v>61</v>
      </c>
      <c r="BN69" s="14">
        <v>57</v>
      </c>
      <c r="BO69" s="14">
        <v>43</v>
      </c>
      <c r="BP69" s="14">
        <v>45</v>
      </c>
      <c r="BQ69" s="14">
        <v>45</v>
      </c>
      <c r="BR69" s="14">
        <v>53</v>
      </c>
      <c r="BS69" s="14">
        <v>79</v>
      </c>
      <c r="BT69" s="14">
        <v>48</v>
      </c>
      <c r="BU69" s="14">
        <v>53</v>
      </c>
      <c r="BV69" s="14">
        <v>76</v>
      </c>
      <c r="BW69" s="14">
        <v>66</v>
      </c>
      <c r="BX69" s="14">
        <v>57</v>
      </c>
      <c r="BY69" s="14">
        <v>75</v>
      </c>
      <c r="BZ69" s="14">
        <v>59</v>
      </c>
      <c r="CA69" s="14">
        <v>46</v>
      </c>
      <c r="CB69" s="14">
        <v>44</v>
      </c>
      <c r="CC69" s="14">
        <v>48</v>
      </c>
      <c r="CD69" s="14">
        <v>61</v>
      </c>
      <c r="CE69" s="14">
        <v>54</v>
      </c>
      <c r="CF69" s="14">
        <v>55</v>
      </c>
      <c r="CG69" s="14">
        <v>55</v>
      </c>
      <c r="CH69" s="14">
        <v>63</v>
      </c>
      <c r="CI69" s="14">
        <v>55</v>
      </c>
      <c r="CJ69" s="14">
        <v>72</v>
      </c>
      <c r="CK69" s="14">
        <v>74</v>
      </c>
      <c r="CL69" s="14">
        <v>69</v>
      </c>
      <c r="CM69" s="14">
        <v>48</v>
      </c>
      <c r="CN69" s="14">
        <v>81</v>
      </c>
      <c r="CO69" s="14">
        <v>60</v>
      </c>
      <c r="CP69" s="14">
        <v>60</v>
      </c>
      <c r="CQ69" s="14">
        <v>53</v>
      </c>
      <c r="CR69" s="14">
        <v>81</v>
      </c>
      <c r="CS69" s="14">
        <v>73</v>
      </c>
      <c r="CT69" s="14">
        <v>89</v>
      </c>
      <c r="CU69" s="14">
        <v>106</v>
      </c>
      <c r="CV69" s="14">
        <v>76</v>
      </c>
      <c r="CW69" s="14">
        <v>64</v>
      </c>
      <c r="CX69" s="14">
        <v>75</v>
      </c>
      <c r="CY69" s="14">
        <v>69</v>
      </c>
      <c r="CZ69" s="14">
        <v>92</v>
      </c>
      <c r="DA69" s="14">
        <v>64</v>
      </c>
      <c r="DB69" s="14">
        <v>77</v>
      </c>
      <c r="DC69" s="14">
        <v>72</v>
      </c>
      <c r="DD69" s="14">
        <v>74</v>
      </c>
      <c r="DE69" s="14"/>
    </row>
    <row r="70" spans="1:109">
      <c r="A70" s="18">
        <v>3</v>
      </c>
      <c r="B70" s="14"/>
      <c r="C70" s="14">
        <v>39.966666666666669</v>
      </c>
      <c r="D70" s="14">
        <v>36.944444444444443</v>
      </c>
      <c r="E70" s="14">
        <v>38.325000000000003</v>
      </c>
      <c r="F70" s="14">
        <v>39.57</v>
      </c>
      <c r="G70" s="14"/>
      <c r="H70" s="14">
        <v>38.375</v>
      </c>
      <c r="I70" s="14">
        <v>35.625</v>
      </c>
      <c r="J70" s="14">
        <v>54.6875</v>
      </c>
      <c r="K70" s="14">
        <v>42.05</v>
      </c>
      <c r="L70" s="14">
        <v>48.428571428571431</v>
      </c>
      <c r="M70" s="14">
        <v>40.24</v>
      </c>
      <c r="N70" s="14">
        <v>34.6875</v>
      </c>
      <c r="O70" s="14">
        <v>48.25</v>
      </c>
      <c r="P70" s="14">
        <v>30.75</v>
      </c>
      <c r="Q70" s="14">
        <v>28.3</v>
      </c>
      <c r="R70" s="14">
        <v>45</v>
      </c>
      <c r="S70" s="14">
        <v>36</v>
      </c>
      <c r="T70" s="14">
        <v>38</v>
      </c>
      <c r="U70" s="14">
        <v>35</v>
      </c>
      <c r="V70" s="14">
        <v>54</v>
      </c>
      <c r="W70" s="14"/>
      <c r="X70" s="14"/>
      <c r="Y70" s="14"/>
      <c r="Z70" s="14">
        <v>41</v>
      </c>
      <c r="AA70" s="14">
        <v>44</v>
      </c>
      <c r="AB70" s="14">
        <v>45</v>
      </c>
      <c r="AC70" s="14">
        <v>39</v>
      </c>
      <c r="AD70" s="14">
        <v>38</v>
      </c>
      <c r="AE70" s="14">
        <v>49</v>
      </c>
      <c r="AF70" s="14">
        <v>43</v>
      </c>
      <c r="AG70" s="14">
        <v>30</v>
      </c>
      <c r="AH70" s="14">
        <v>43</v>
      </c>
      <c r="AI70" s="14">
        <v>39</v>
      </c>
      <c r="AJ70" s="14">
        <v>37</v>
      </c>
      <c r="AK70" s="14">
        <v>37</v>
      </c>
      <c r="AL70" s="14">
        <v>47</v>
      </c>
      <c r="AM70" s="14">
        <v>39</v>
      </c>
      <c r="AN70" s="14">
        <v>43</v>
      </c>
      <c r="AO70" s="14">
        <v>30</v>
      </c>
      <c r="AP70" s="14">
        <v>43</v>
      </c>
      <c r="AQ70" s="14">
        <v>39</v>
      </c>
      <c r="AR70" s="14">
        <v>41</v>
      </c>
      <c r="AS70" s="14">
        <v>45</v>
      </c>
      <c r="AT70" s="14">
        <v>59</v>
      </c>
      <c r="AU70" s="14">
        <v>48</v>
      </c>
      <c r="AV70" s="14">
        <v>51</v>
      </c>
      <c r="AW70" s="14">
        <v>43</v>
      </c>
      <c r="AX70" s="14">
        <v>36</v>
      </c>
      <c r="AY70" s="14">
        <v>40</v>
      </c>
      <c r="AZ70" s="14">
        <v>38</v>
      </c>
      <c r="BA70" s="14">
        <v>38</v>
      </c>
      <c r="BB70" s="14">
        <v>47</v>
      </c>
      <c r="BC70" s="14">
        <v>38</v>
      </c>
      <c r="BD70" s="14"/>
      <c r="BE70" s="14">
        <v>50</v>
      </c>
      <c r="BF70" s="14">
        <v>43</v>
      </c>
      <c r="BG70" s="14">
        <v>36</v>
      </c>
      <c r="BH70" s="14">
        <v>41</v>
      </c>
      <c r="BI70" s="14">
        <v>45</v>
      </c>
      <c r="BJ70" s="14">
        <v>46</v>
      </c>
      <c r="BK70" s="14">
        <v>52</v>
      </c>
      <c r="BL70" s="14">
        <v>45</v>
      </c>
      <c r="BM70" s="14">
        <v>60</v>
      </c>
      <c r="BN70" s="14">
        <v>62</v>
      </c>
      <c r="BO70" s="14">
        <v>46</v>
      </c>
      <c r="BP70" s="14">
        <v>48</v>
      </c>
      <c r="BQ70" s="14">
        <v>44</v>
      </c>
      <c r="BR70" s="14">
        <v>57</v>
      </c>
      <c r="BS70" s="14">
        <v>65</v>
      </c>
      <c r="BT70" s="14">
        <v>51</v>
      </c>
      <c r="BU70" s="14">
        <v>57</v>
      </c>
      <c r="BV70" s="14">
        <v>38</v>
      </c>
      <c r="BW70" s="14">
        <v>55</v>
      </c>
      <c r="BX70" s="14">
        <v>42</v>
      </c>
      <c r="BY70" s="14">
        <v>45</v>
      </c>
      <c r="BZ70" s="14">
        <v>53</v>
      </c>
      <c r="CA70" s="14">
        <v>49</v>
      </c>
      <c r="CB70" s="14">
        <v>40</v>
      </c>
      <c r="CC70" s="14">
        <v>53</v>
      </c>
      <c r="CD70" s="14">
        <v>57</v>
      </c>
      <c r="CE70" s="14">
        <v>57</v>
      </c>
      <c r="CF70" s="14">
        <v>60</v>
      </c>
      <c r="CG70" s="14">
        <v>62</v>
      </c>
      <c r="CH70" s="14">
        <v>49</v>
      </c>
      <c r="CI70" s="14">
        <v>75</v>
      </c>
      <c r="CJ70" s="14">
        <v>62</v>
      </c>
      <c r="CK70" s="14">
        <v>53</v>
      </c>
      <c r="CL70" s="14">
        <v>47</v>
      </c>
      <c r="CM70" s="14">
        <v>46</v>
      </c>
      <c r="CN70" s="14">
        <v>67</v>
      </c>
      <c r="CO70" s="14">
        <v>57</v>
      </c>
      <c r="CP70" s="14">
        <v>57</v>
      </c>
      <c r="CQ70" s="14">
        <v>60</v>
      </c>
      <c r="CR70" s="14">
        <v>63</v>
      </c>
      <c r="CS70" s="14">
        <v>61</v>
      </c>
      <c r="CT70" s="14">
        <v>67</v>
      </c>
      <c r="CU70" s="14">
        <v>95</v>
      </c>
      <c r="CV70" s="14">
        <v>50</v>
      </c>
      <c r="CW70" s="14">
        <v>61</v>
      </c>
      <c r="CX70" s="14">
        <v>67</v>
      </c>
      <c r="CY70" s="14">
        <v>92</v>
      </c>
      <c r="CZ70" s="14">
        <v>62</v>
      </c>
      <c r="DA70" s="14">
        <v>66</v>
      </c>
      <c r="DB70" s="14">
        <v>88</v>
      </c>
      <c r="DC70" s="14">
        <v>61</v>
      </c>
      <c r="DD70" s="14">
        <v>53</v>
      </c>
      <c r="DE70" s="14"/>
    </row>
    <row r="71" spans="1:109">
      <c r="A71" s="20">
        <v>4</v>
      </c>
      <c r="B71" s="15"/>
      <c r="C71" s="15">
        <v>40.389830508474574</v>
      </c>
      <c r="D71" s="15">
        <v>49.8</v>
      </c>
      <c r="E71" s="15">
        <v>54.633333333333333</v>
      </c>
      <c r="F71" s="15">
        <v>45.462499999999999</v>
      </c>
      <c r="G71" s="15"/>
      <c r="H71" s="15">
        <v>36.6</v>
      </c>
      <c r="I71" s="15">
        <v>48.6</v>
      </c>
      <c r="J71" s="15">
        <v>40.75</v>
      </c>
      <c r="K71" s="15">
        <v>41</v>
      </c>
      <c r="L71" s="15">
        <v>66.375</v>
      </c>
      <c r="M71" s="15">
        <v>45.625</v>
      </c>
      <c r="N71" s="15">
        <v>48.3125</v>
      </c>
      <c r="O71" s="15">
        <v>46.7</v>
      </c>
      <c r="P71" s="15">
        <v>36.799999999999997</v>
      </c>
      <c r="Q71" s="15">
        <v>32.375</v>
      </c>
      <c r="R71" s="15">
        <v>55.25</v>
      </c>
      <c r="S71" s="15">
        <v>50.75</v>
      </c>
      <c r="T71" s="15">
        <v>41</v>
      </c>
      <c r="U71" s="15">
        <v>43</v>
      </c>
      <c r="V71" s="15">
        <v>52</v>
      </c>
      <c r="W71" s="15"/>
      <c r="X71" s="15"/>
      <c r="Y71" s="15"/>
      <c r="Z71" s="15"/>
      <c r="AA71" s="15">
        <v>47</v>
      </c>
      <c r="AB71" s="15">
        <v>35</v>
      </c>
      <c r="AC71" s="15">
        <v>39</v>
      </c>
      <c r="AD71" s="15">
        <v>38</v>
      </c>
      <c r="AE71" s="15">
        <v>36</v>
      </c>
      <c r="AF71" s="15">
        <v>43</v>
      </c>
      <c r="AG71" s="15">
        <v>44</v>
      </c>
      <c r="AH71" s="15">
        <v>48</v>
      </c>
      <c r="AI71" s="15">
        <v>44</v>
      </c>
      <c r="AJ71" s="15">
        <v>36</v>
      </c>
      <c r="AK71" s="15">
        <v>37</v>
      </c>
      <c r="AL71" s="15">
        <v>48</v>
      </c>
      <c r="AM71" s="15">
        <v>40</v>
      </c>
      <c r="AN71" s="15">
        <v>53</v>
      </c>
      <c r="AO71" s="15">
        <v>39</v>
      </c>
      <c r="AP71" s="15">
        <v>48</v>
      </c>
      <c r="AQ71" s="15">
        <v>55</v>
      </c>
      <c r="AR71" s="15">
        <v>43</v>
      </c>
      <c r="AS71" s="15">
        <v>47</v>
      </c>
      <c r="AT71" s="15">
        <v>53</v>
      </c>
      <c r="AU71" s="15">
        <v>56</v>
      </c>
      <c r="AV71" s="15">
        <v>52</v>
      </c>
      <c r="AW71" s="15">
        <v>44</v>
      </c>
      <c r="AX71" s="15">
        <v>41</v>
      </c>
      <c r="AY71" s="15">
        <v>49</v>
      </c>
      <c r="AZ71" s="15">
        <v>57</v>
      </c>
      <c r="BA71" s="15">
        <v>44</v>
      </c>
      <c r="BB71" s="15">
        <v>49</v>
      </c>
      <c r="BC71" s="15">
        <v>43</v>
      </c>
      <c r="BD71" s="15"/>
      <c r="BE71" s="15">
        <v>49</v>
      </c>
      <c r="BF71" s="15">
        <v>44</v>
      </c>
      <c r="BG71" s="15">
        <v>47</v>
      </c>
      <c r="BH71" s="15">
        <v>65</v>
      </c>
      <c r="BI71" s="15">
        <v>49</v>
      </c>
      <c r="BJ71" s="15">
        <v>53</v>
      </c>
      <c r="BK71" s="15">
        <v>62</v>
      </c>
      <c r="BL71" s="15">
        <v>62</v>
      </c>
      <c r="BM71" s="15">
        <v>73</v>
      </c>
      <c r="BN71" s="15">
        <v>56</v>
      </c>
      <c r="BO71" s="15">
        <v>41</v>
      </c>
      <c r="BP71" s="15">
        <v>61</v>
      </c>
      <c r="BQ71" s="15">
        <v>51</v>
      </c>
      <c r="BR71" s="15">
        <v>46</v>
      </c>
      <c r="BS71" s="15">
        <v>56</v>
      </c>
      <c r="BT71" s="15">
        <v>60</v>
      </c>
      <c r="BU71" s="15">
        <v>59</v>
      </c>
      <c r="BV71" s="15">
        <v>55</v>
      </c>
      <c r="BW71" s="15">
        <v>60</v>
      </c>
      <c r="BX71" s="15">
        <v>45</v>
      </c>
      <c r="BY71" s="15">
        <v>49</v>
      </c>
      <c r="BZ71" s="15">
        <v>53</v>
      </c>
      <c r="CA71" s="15">
        <v>49</v>
      </c>
      <c r="CB71" s="15">
        <v>42</v>
      </c>
      <c r="CC71" s="15">
        <v>54</v>
      </c>
      <c r="CD71" s="15">
        <v>61</v>
      </c>
      <c r="CE71" s="15">
        <v>61</v>
      </c>
      <c r="CF71" s="15">
        <v>51</v>
      </c>
      <c r="CG71" s="15">
        <v>58</v>
      </c>
      <c r="CH71" s="15">
        <v>62</v>
      </c>
      <c r="CI71" s="15">
        <v>65</v>
      </c>
      <c r="CJ71" s="15">
        <v>66</v>
      </c>
      <c r="CK71" s="15">
        <v>66</v>
      </c>
      <c r="CL71" s="15">
        <v>50</v>
      </c>
      <c r="CM71" s="15">
        <v>65</v>
      </c>
      <c r="CN71" s="15">
        <v>83</v>
      </c>
      <c r="CO71" s="15">
        <v>65</v>
      </c>
      <c r="CP71" s="15">
        <v>65</v>
      </c>
      <c r="CQ71" s="15">
        <v>70</v>
      </c>
      <c r="CR71" s="15">
        <v>62</v>
      </c>
      <c r="CS71" s="15">
        <v>54</v>
      </c>
      <c r="CT71" s="15">
        <v>66</v>
      </c>
      <c r="CU71" s="15">
        <v>62</v>
      </c>
      <c r="CV71" s="15">
        <v>65</v>
      </c>
      <c r="CW71" s="15">
        <v>57</v>
      </c>
      <c r="CX71" s="15">
        <v>65</v>
      </c>
      <c r="CY71" s="15">
        <v>83</v>
      </c>
      <c r="CZ71" s="15">
        <v>70</v>
      </c>
      <c r="DA71" s="15">
        <v>71</v>
      </c>
      <c r="DB71" s="15">
        <v>63</v>
      </c>
      <c r="DC71" s="15">
        <v>83</v>
      </c>
      <c r="DD71" s="15">
        <v>61</v>
      </c>
      <c r="DE71" s="15"/>
    </row>
    <row r="72" spans="1:109">
      <c r="A72" s="18">
        <v>5</v>
      </c>
      <c r="B72" s="14"/>
      <c r="C72" s="14">
        <v>62.196969696969695</v>
      </c>
      <c r="D72" s="14">
        <v>48</v>
      </c>
      <c r="E72" s="14">
        <v>39</v>
      </c>
      <c r="F72" s="14">
        <v>48.412500000000001</v>
      </c>
      <c r="G72" s="14">
        <v>59.9</v>
      </c>
      <c r="H72" s="14">
        <v>59.22</v>
      </c>
      <c r="I72" s="14">
        <v>41.537500000000001</v>
      </c>
      <c r="J72" s="14">
        <v>53.75</v>
      </c>
      <c r="K72" s="14">
        <v>48</v>
      </c>
      <c r="L72" s="14">
        <v>65.625</v>
      </c>
      <c r="M72" s="14">
        <v>59.9</v>
      </c>
      <c r="N72" s="14">
        <v>66.3</v>
      </c>
      <c r="O72" s="14">
        <v>65.0625</v>
      </c>
      <c r="P72" s="14">
        <v>28.251249999999999</v>
      </c>
      <c r="Q72" s="14">
        <v>42.75</v>
      </c>
      <c r="R72" s="14">
        <v>39.375</v>
      </c>
      <c r="S72" s="14">
        <v>54.4</v>
      </c>
      <c r="T72" s="14">
        <v>56</v>
      </c>
      <c r="U72" s="14">
        <v>49</v>
      </c>
      <c r="V72" s="14">
        <v>44</v>
      </c>
      <c r="W72" s="14"/>
      <c r="X72" s="14"/>
      <c r="Y72" s="14"/>
      <c r="Z72" s="14"/>
      <c r="AA72" s="14">
        <v>62</v>
      </c>
      <c r="AB72" s="14">
        <v>37</v>
      </c>
      <c r="AC72" s="14">
        <v>47</v>
      </c>
      <c r="AD72" s="14">
        <v>47</v>
      </c>
      <c r="AE72" s="14">
        <v>52</v>
      </c>
      <c r="AF72" s="14">
        <v>48</v>
      </c>
      <c r="AG72" s="14">
        <v>66</v>
      </c>
      <c r="AH72" s="14">
        <v>54</v>
      </c>
      <c r="AI72" s="14">
        <v>48</v>
      </c>
      <c r="AJ72" s="14">
        <v>53</v>
      </c>
      <c r="AK72" s="14">
        <v>54</v>
      </c>
      <c r="AL72" s="14">
        <v>74</v>
      </c>
      <c r="AM72" s="14">
        <v>46</v>
      </c>
      <c r="AN72" s="14">
        <v>52</v>
      </c>
      <c r="AO72" s="14">
        <v>48</v>
      </c>
      <c r="AP72" s="14">
        <v>39</v>
      </c>
      <c r="AQ72" s="14">
        <v>48</v>
      </c>
      <c r="AR72" s="14">
        <v>37</v>
      </c>
      <c r="AS72" s="14">
        <v>49</v>
      </c>
      <c r="AT72" s="14">
        <v>60</v>
      </c>
      <c r="AU72" s="14">
        <v>46</v>
      </c>
      <c r="AV72" s="14">
        <v>57</v>
      </c>
      <c r="AW72" s="14">
        <v>49</v>
      </c>
      <c r="AX72" s="14">
        <v>47</v>
      </c>
      <c r="AY72" s="14">
        <v>57</v>
      </c>
      <c r="AZ72" s="14">
        <v>59</v>
      </c>
      <c r="BA72" s="14">
        <v>58</v>
      </c>
      <c r="BB72" s="14">
        <v>66</v>
      </c>
      <c r="BC72" s="14">
        <v>51</v>
      </c>
      <c r="BD72" s="14"/>
      <c r="BE72" s="14">
        <v>55</v>
      </c>
      <c r="BF72" s="14">
        <v>53</v>
      </c>
      <c r="BG72" s="14">
        <v>64</v>
      </c>
      <c r="BH72" s="14">
        <v>69</v>
      </c>
      <c r="BI72" s="14">
        <v>63</v>
      </c>
      <c r="BJ72" s="14">
        <v>65</v>
      </c>
      <c r="BK72" s="14">
        <v>55</v>
      </c>
      <c r="BL72" s="14">
        <v>49</v>
      </c>
      <c r="BM72" s="14">
        <v>81</v>
      </c>
      <c r="BN72" s="14">
        <v>73</v>
      </c>
      <c r="BO72" s="14">
        <v>68</v>
      </c>
      <c r="BP72" s="14">
        <v>56</v>
      </c>
      <c r="BQ72" s="14">
        <v>54</v>
      </c>
      <c r="BR72" s="14">
        <v>57</v>
      </c>
      <c r="BS72" s="14">
        <v>74</v>
      </c>
      <c r="BT72" s="14">
        <v>56</v>
      </c>
      <c r="BU72" s="14">
        <v>73</v>
      </c>
      <c r="BV72" s="14">
        <v>85</v>
      </c>
      <c r="BW72" s="14">
        <v>54</v>
      </c>
      <c r="BX72" s="14">
        <v>55</v>
      </c>
      <c r="BY72" s="14">
        <v>55</v>
      </c>
      <c r="BZ72" s="14">
        <v>52</v>
      </c>
      <c r="CA72" s="14">
        <v>49</v>
      </c>
      <c r="CB72" s="14">
        <v>56</v>
      </c>
      <c r="CC72" s="14">
        <v>66</v>
      </c>
      <c r="CD72" s="14">
        <v>69</v>
      </c>
      <c r="CE72" s="14">
        <v>76</v>
      </c>
      <c r="CF72" s="14">
        <v>61</v>
      </c>
      <c r="CG72" s="14">
        <v>52</v>
      </c>
      <c r="CH72" s="14">
        <v>54</v>
      </c>
      <c r="CI72" s="14">
        <v>64</v>
      </c>
      <c r="CJ72" s="14">
        <v>82</v>
      </c>
      <c r="CK72" s="14">
        <v>67</v>
      </c>
      <c r="CL72" s="14">
        <v>82</v>
      </c>
      <c r="CM72" s="14">
        <v>73</v>
      </c>
      <c r="CN72" s="14">
        <v>67</v>
      </c>
      <c r="CO72" s="14">
        <v>64</v>
      </c>
      <c r="CP72" s="14">
        <v>64</v>
      </c>
      <c r="CQ72" s="14">
        <v>77</v>
      </c>
      <c r="CR72" s="14">
        <v>78</v>
      </c>
      <c r="CS72" s="14">
        <v>80</v>
      </c>
      <c r="CT72" s="14">
        <v>94</v>
      </c>
      <c r="CU72" s="14">
        <v>52</v>
      </c>
      <c r="CV72" s="14">
        <v>63</v>
      </c>
      <c r="CW72" s="14">
        <v>72</v>
      </c>
      <c r="CX72" s="14">
        <v>84</v>
      </c>
      <c r="CY72" s="14">
        <v>73</v>
      </c>
      <c r="CZ72" s="14">
        <v>97</v>
      </c>
      <c r="DA72" s="14">
        <v>67</v>
      </c>
      <c r="DB72" s="14">
        <v>65</v>
      </c>
      <c r="DC72" s="14">
        <v>86</v>
      </c>
      <c r="DD72" s="14">
        <v>71</v>
      </c>
      <c r="DE72" s="14"/>
    </row>
    <row r="73" spans="1:109">
      <c r="A73" s="18">
        <v>6</v>
      </c>
      <c r="B73" s="14"/>
      <c r="C73" s="14">
        <v>67.471698113207552</v>
      </c>
      <c r="D73" s="14">
        <v>46.75</v>
      </c>
      <c r="E73" s="14">
        <v>66.040000000000006</v>
      </c>
      <c r="F73" s="14">
        <v>44.94</v>
      </c>
      <c r="G73" s="14">
        <v>47.3125</v>
      </c>
      <c r="H73" s="14">
        <v>69.083333333333329</v>
      </c>
      <c r="I73" s="14">
        <v>69.474999999999994</v>
      </c>
      <c r="J73" s="14">
        <v>57.375</v>
      </c>
      <c r="K73" s="14">
        <v>62.6</v>
      </c>
      <c r="L73" s="14">
        <v>55.9375</v>
      </c>
      <c r="M73" s="14">
        <v>59.6875</v>
      </c>
      <c r="N73" s="14">
        <v>44.5</v>
      </c>
      <c r="O73" s="14">
        <v>72.875</v>
      </c>
      <c r="P73" s="14">
        <v>36.4375</v>
      </c>
      <c r="Q73" s="14">
        <v>47</v>
      </c>
      <c r="R73" s="14">
        <v>62.1</v>
      </c>
      <c r="S73" s="14">
        <v>65</v>
      </c>
      <c r="T73" s="14">
        <v>76</v>
      </c>
      <c r="U73" s="14">
        <v>52</v>
      </c>
      <c r="V73" s="14">
        <v>74</v>
      </c>
      <c r="W73" s="14"/>
      <c r="X73" s="14"/>
      <c r="Y73" s="14"/>
      <c r="Z73" s="14"/>
      <c r="AA73" s="14">
        <v>76</v>
      </c>
      <c r="AB73" s="14">
        <v>44</v>
      </c>
      <c r="AC73" s="14">
        <v>73</v>
      </c>
      <c r="AD73" s="14">
        <v>68</v>
      </c>
      <c r="AE73" s="14">
        <v>67</v>
      </c>
      <c r="AF73" s="14">
        <v>58</v>
      </c>
      <c r="AG73" s="14">
        <v>76</v>
      </c>
      <c r="AH73" s="14">
        <v>59</v>
      </c>
      <c r="AI73" s="14">
        <v>54</v>
      </c>
      <c r="AJ73" s="14">
        <v>65</v>
      </c>
      <c r="AK73" s="14">
        <v>51</v>
      </c>
      <c r="AL73" s="14">
        <v>58</v>
      </c>
      <c r="AM73" s="14">
        <v>55</v>
      </c>
      <c r="AN73" s="14">
        <v>68</v>
      </c>
      <c r="AO73" s="14">
        <v>67</v>
      </c>
      <c r="AP73" s="14">
        <v>62</v>
      </c>
      <c r="AQ73" s="14">
        <v>44</v>
      </c>
      <c r="AR73" s="14">
        <v>50</v>
      </c>
      <c r="AS73" s="14">
        <v>53</v>
      </c>
      <c r="AT73" s="14">
        <v>69</v>
      </c>
      <c r="AU73" s="14">
        <v>63</v>
      </c>
      <c r="AV73" s="14">
        <v>54</v>
      </c>
      <c r="AW73" s="14">
        <v>68</v>
      </c>
      <c r="AX73" s="14">
        <v>59</v>
      </c>
      <c r="AY73" s="14">
        <v>69</v>
      </c>
      <c r="AZ73" s="14">
        <v>57</v>
      </c>
      <c r="BA73" s="14">
        <v>56</v>
      </c>
      <c r="BB73" s="14">
        <v>69</v>
      </c>
      <c r="BC73" s="14">
        <v>68</v>
      </c>
      <c r="BD73" s="14"/>
      <c r="BE73" s="14">
        <v>57</v>
      </c>
      <c r="BF73" s="14">
        <v>66</v>
      </c>
      <c r="BG73" s="14">
        <v>70</v>
      </c>
      <c r="BH73" s="14">
        <v>56</v>
      </c>
      <c r="BI73" s="14">
        <v>80</v>
      </c>
      <c r="BJ73" s="14">
        <v>80</v>
      </c>
      <c r="BK73" s="14">
        <v>74</v>
      </c>
      <c r="BL73" s="14">
        <v>71</v>
      </c>
      <c r="BM73" s="14">
        <v>58</v>
      </c>
      <c r="BN73" s="14">
        <v>76</v>
      </c>
      <c r="BO73" s="14">
        <v>73</v>
      </c>
      <c r="BP73" s="14">
        <v>66</v>
      </c>
      <c r="BQ73" s="14">
        <v>67</v>
      </c>
      <c r="BR73" s="14">
        <v>68</v>
      </c>
      <c r="BS73" s="14">
        <v>63</v>
      </c>
      <c r="BT73" s="14">
        <v>65</v>
      </c>
      <c r="BU73" s="14">
        <v>75</v>
      </c>
      <c r="BV73" s="14">
        <v>93</v>
      </c>
      <c r="BW73" s="14">
        <v>84</v>
      </c>
      <c r="BX73" s="14">
        <v>64</v>
      </c>
      <c r="BY73" s="14">
        <v>67</v>
      </c>
      <c r="BZ73" s="14">
        <v>50</v>
      </c>
      <c r="CA73" s="14">
        <v>67</v>
      </c>
      <c r="CB73" s="14">
        <v>69</v>
      </c>
      <c r="CC73" s="14">
        <v>93</v>
      </c>
      <c r="CD73" s="14">
        <v>67</v>
      </c>
      <c r="CE73" s="14">
        <v>76</v>
      </c>
      <c r="CF73" s="14">
        <v>81</v>
      </c>
      <c r="CG73" s="14">
        <v>83</v>
      </c>
      <c r="CH73" s="14">
        <v>68</v>
      </c>
      <c r="CI73" s="14">
        <v>70</v>
      </c>
      <c r="CJ73" s="14">
        <v>104</v>
      </c>
      <c r="CK73" s="14">
        <v>78</v>
      </c>
      <c r="CL73" s="14">
        <v>98</v>
      </c>
      <c r="CM73" s="14">
        <v>94</v>
      </c>
      <c r="CN73" s="14">
        <v>74</v>
      </c>
      <c r="CO73" s="14">
        <v>81</v>
      </c>
      <c r="CP73" s="14">
        <v>61</v>
      </c>
      <c r="CQ73" s="14">
        <v>97</v>
      </c>
      <c r="CR73" s="14">
        <v>94</v>
      </c>
      <c r="CS73" s="14">
        <v>80</v>
      </c>
      <c r="CT73" s="14">
        <v>79</v>
      </c>
      <c r="CU73" s="14">
        <v>78</v>
      </c>
      <c r="CV73" s="14">
        <v>64</v>
      </c>
      <c r="CW73" s="14">
        <v>77</v>
      </c>
      <c r="CX73" s="14">
        <v>97</v>
      </c>
      <c r="CY73" s="14">
        <v>81</v>
      </c>
      <c r="CZ73" s="14">
        <v>105</v>
      </c>
      <c r="DA73" s="14">
        <v>97</v>
      </c>
      <c r="DB73" s="14">
        <v>72</v>
      </c>
      <c r="DC73" s="14">
        <v>88</v>
      </c>
      <c r="DD73" s="14">
        <v>101</v>
      </c>
      <c r="DE73" s="14"/>
    </row>
    <row r="74" spans="1:109">
      <c r="A74" s="18">
        <v>7</v>
      </c>
      <c r="B74" s="14"/>
      <c r="C74" s="14">
        <v>72.740740740740748</v>
      </c>
      <c r="D74" s="14">
        <v>57.79</v>
      </c>
      <c r="E74" s="14">
        <v>79.3125</v>
      </c>
      <c r="F74" s="14">
        <v>68</v>
      </c>
      <c r="G74" s="14">
        <v>70.099999999999994</v>
      </c>
      <c r="H74" s="14">
        <v>68.1875</v>
      </c>
      <c r="I74" s="14">
        <v>62.65</v>
      </c>
      <c r="J74" s="14">
        <v>80.16</v>
      </c>
      <c r="K74" s="14">
        <v>61.1875</v>
      </c>
      <c r="L74" s="14">
        <v>84.3125</v>
      </c>
      <c r="M74" s="14">
        <v>67</v>
      </c>
      <c r="N74" s="14">
        <v>75.150000000000006</v>
      </c>
      <c r="O74" s="14">
        <v>86.8</v>
      </c>
      <c r="P74" s="14">
        <v>45.38</v>
      </c>
      <c r="Q74" s="14">
        <v>50</v>
      </c>
      <c r="R74" s="14">
        <v>63.5</v>
      </c>
      <c r="S74" s="14">
        <v>69.875</v>
      </c>
      <c r="T74" s="14">
        <v>81</v>
      </c>
      <c r="U74" s="14">
        <v>68</v>
      </c>
      <c r="V74" s="14"/>
      <c r="W74" s="14"/>
      <c r="X74" s="14"/>
      <c r="Y74" s="14">
        <v>56</v>
      </c>
      <c r="Z74" s="14">
        <v>80</v>
      </c>
      <c r="AA74" s="14">
        <v>79</v>
      </c>
      <c r="AB74" s="14">
        <v>51</v>
      </c>
      <c r="AC74" s="14">
        <v>75</v>
      </c>
      <c r="AD74" s="14">
        <v>78</v>
      </c>
      <c r="AE74" s="14">
        <v>80</v>
      </c>
      <c r="AF74" s="14">
        <v>77</v>
      </c>
      <c r="AG74" s="14">
        <v>82</v>
      </c>
      <c r="AH74" s="14">
        <v>69</v>
      </c>
      <c r="AI74" s="14">
        <v>63</v>
      </c>
      <c r="AJ74" s="14">
        <v>65</v>
      </c>
      <c r="AK74" s="14">
        <v>68</v>
      </c>
      <c r="AL74" s="14">
        <v>63</v>
      </c>
      <c r="AM74" s="14">
        <v>66</v>
      </c>
      <c r="AN74" s="14">
        <v>86</v>
      </c>
      <c r="AO74" s="14">
        <v>82</v>
      </c>
      <c r="AP74" s="14">
        <v>55</v>
      </c>
      <c r="AQ74" s="14">
        <v>69</v>
      </c>
      <c r="AR74" s="14">
        <v>69</v>
      </c>
      <c r="AS74" s="14">
        <v>62</v>
      </c>
      <c r="AT74" s="14">
        <v>62</v>
      </c>
      <c r="AU74" s="14">
        <v>73</v>
      </c>
      <c r="AV74" s="14">
        <v>75</v>
      </c>
      <c r="AW74" s="14">
        <v>72</v>
      </c>
      <c r="AX74" s="14">
        <v>80</v>
      </c>
      <c r="AY74" s="14">
        <v>70</v>
      </c>
      <c r="AZ74" s="14">
        <v>70</v>
      </c>
      <c r="BA74" s="14">
        <v>57</v>
      </c>
      <c r="BB74" s="14">
        <v>75</v>
      </c>
      <c r="BC74" s="14">
        <v>67</v>
      </c>
      <c r="BD74" s="14"/>
      <c r="BE74" s="14">
        <v>76</v>
      </c>
      <c r="BF74" s="14">
        <v>78</v>
      </c>
      <c r="BG74" s="14">
        <v>75</v>
      </c>
      <c r="BH74" s="14">
        <v>75</v>
      </c>
      <c r="BI74" s="14">
        <v>67</v>
      </c>
      <c r="BJ74" s="14">
        <v>73</v>
      </c>
      <c r="BK74" s="14">
        <v>80</v>
      </c>
      <c r="BL74" s="14">
        <v>74</v>
      </c>
      <c r="BM74" s="14">
        <v>71</v>
      </c>
      <c r="BN74" s="14">
        <v>78</v>
      </c>
      <c r="BO74" s="14">
        <v>73</v>
      </c>
      <c r="BP74" s="14">
        <v>72</v>
      </c>
      <c r="BQ74" s="14">
        <v>77</v>
      </c>
      <c r="BR74" s="14">
        <v>80</v>
      </c>
      <c r="BS74" s="14">
        <v>68</v>
      </c>
      <c r="BT74" s="14">
        <v>73</v>
      </c>
      <c r="BU74" s="14">
        <v>80</v>
      </c>
      <c r="BV74" s="14">
        <v>75</v>
      </c>
      <c r="BW74" s="14">
        <v>76</v>
      </c>
      <c r="BX74" s="14">
        <v>83</v>
      </c>
      <c r="BY74" s="14">
        <v>76</v>
      </c>
      <c r="BZ74" s="14">
        <v>82</v>
      </c>
      <c r="CA74" s="14">
        <v>50</v>
      </c>
      <c r="CB74" s="14">
        <v>89</v>
      </c>
      <c r="CC74" s="14">
        <v>39</v>
      </c>
      <c r="CD74" s="14">
        <v>68</v>
      </c>
      <c r="CE74" s="14">
        <v>68</v>
      </c>
      <c r="CF74" s="14">
        <v>79</v>
      </c>
      <c r="CG74" s="14">
        <v>90</v>
      </c>
      <c r="CH74" s="14">
        <v>69</v>
      </c>
      <c r="CI74" s="14">
        <v>77</v>
      </c>
      <c r="CJ74" s="14">
        <v>107</v>
      </c>
      <c r="CK74" s="14">
        <v>87</v>
      </c>
      <c r="CL74" s="14">
        <v>97</v>
      </c>
      <c r="CM74" s="14">
        <v>92</v>
      </c>
      <c r="CN74" s="14">
        <v>73</v>
      </c>
      <c r="CO74" s="14">
        <v>75</v>
      </c>
      <c r="CP74" s="14">
        <v>75</v>
      </c>
      <c r="CQ74" s="14">
        <v>102</v>
      </c>
      <c r="CR74" s="14">
        <v>96</v>
      </c>
      <c r="CS74" s="14">
        <v>104</v>
      </c>
      <c r="CT74" s="14">
        <v>84</v>
      </c>
      <c r="CU74" s="14">
        <v>89</v>
      </c>
      <c r="CV74" s="14">
        <v>86</v>
      </c>
      <c r="CW74" s="14">
        <v>94</v>
      </c>
      <c r="CX74" s="14">
        <v>90</v>
      </c>
      <c r="CY74" s="14">
        <v>100</v>
      </c>
      <c r="CZ74" s="14">
        <v>106</v>
      </c>
      <c r="DA74" s="14">
        <v>90</v>
      </c>
      <c r="DB74" s="14">
        <v>94</v>
      </c>
      <c r="DC74" s="14">
        <v>84</v>
      </c>
      <c r="DD74" s="14">
        <v>99</v>
      </c>
      <c r="DE74" s="14"/>
    </row>
    <row r="75" spans="1:109">
      <c r="A75" s="18">
        <v>8</v>
      </c>
      <c r="B75" s="14"/>
      <c r="C75" s="14">
        <v>56.6</v>
      </c>
      <c r="D75" s="14">
        <v>70.128571428571433</v>
      </c>
      <c r="E75" s="14">
        <v>72.099999999999994</v>
      </c>
      <c r="F75" s="14">
        <v>90.45</v>
      </c>
      <c r="G75" s="14">
        <v>88.44</v>
      </c>
      <c r="H75" s="14">
        <v>75.5</v>
      </c>
      <c r="I75" s="14">
        <v>66.216666666666654</v>
      </c>
      <c r="J75" s="14">
        <v>86</v>
      </c>
      <c r="K75" s="14">
        <v>75.5</v>
      </c>
      <c r="L75" s="14">
        <v>63.15</v>
      </c>
      <c r="M75" s="14">
        <v>72.150000000000006</v>
      </c>
      <c r="N75" s="14">
        <v>73.0625</v>
      </c>
      <c r="O75" s="14">
        <v>71</v>
      </c>
      <c r="P75" s="14">
        <v>53.875</v>
      </c>
      <c r="Q75" s="14">
        <v>57.75</v>
      </c>
      <c r="R75" s="14">
        <v>65.3</v>
      </c>
      <c r="S75" s="14"/>
      <c r="T75" s="14">
        <v>71</v>
      </c>
      <c r="U75" s="14">
        <v>85</v>
      </c>
      <c r="V75" s="14"/>
      <c r="W75" s="14"/>
      <c r="X75" s="14"/>
      <c r="Y75" s="14">
        <v>63</v>
      </c>
      <c r="Z75" s="14">
        <v>93</v>
      </c>
      <c r="AA75" s="14">
        <v>84</v>
      </c>
      <c r="AB75" s="14">
        <v>68</v>
      </c>
      <c r="AC75" s="14">
        <v>86</v>
      </c>
      <c r="AD75" s="14">
        <v>66</v>
      </c>
      <c r="AE75" s="14">
        <v>82</v>
      </c>
      <c r="AF75" s="14">
        <v>81</v>
      </c>
      <c r="AG75" s="14">
        <v>75</v>
      </c>
      <c r="AH75" s="14">
        <v>71</v>
      </c>
      <c r="AI75" s="14">
        <v>60</v>
      </c>
      <c r="AJ75" s="14">
        <v>66</v>
      </c>
      <c r="AK75" s="14">
        <v>81</v>
      </c>
      <c r="AL75" s="14">
        <v>81</v>
      </c>
      <c r="AM75" s="14">
        <v>57</v>
      </c>
      <c r="AN75" s="14">
        <v>92</v>
      </c>
      <c r="AO75" s="14">
        <v>94</v>
      </c>
      <c r="AP75" s="14">
        <v>57</v>
      </c>
      <c r="AQ75" s="14">
        <v>63</v>
      </c>
      <c r="AR75" s="14">
        <v>88</v>
      </c>
      <c r="AS75" s="14">
        <v>63</v>
      </c>
      <c r="AT75" s="14">
        <v>76</v>
      </c>
      <c r="AU75" s="14">
        <v>82</v>
      </c>
      <c r="AV75" s="14">
        <v>88</v>
      </c>
      <c r="AW75" s="14">
        <v>80</v>
      </c>
      <c r="AX75" s="14">
        <v>75</v>
      </c>
      <c r="AY75" s="14">
        <v>72</v>
      </c>
      <c r="AZ75" s="14">
        <v>59</v>
      </c>
      <c r="BA75" s="14">
        <v>69</v>
      </c>
      <c r="BB75" s="14">
        <v>85</v>
      </c>
      <c r="BC75" s="14">
        <v>65</v>
      </c>
      <c r="BD75" s="14"/>
      <c r="BE75" s="14">
        <v>85</v>
      </c>
      <c r="BF75" s="14">
        <v>78</v>
      </c>
      <c r="BG75" s="14">
        <v>85</v>
      </c>
      <c r="BH75" s="14">
        <v>81</v>
      </c>
      <c r="BI75" s="14">
        <v>75</v>
      </c>
      <c r="BJ75" s="14">
        <v>77</v>
      </c>
      <c r="BK75" s="14">
        <v>82</v>
      </c>
      <c r="BL75" s="14">
        <v>67</v>
      </c>
      <c r="BM75" s="14">
        <v>74</v>
      </c>
      <c r="BN75" s="14">
        <v>69</v>
      </c>
      <c r="BO75" s="14">
        <v>87</v>
      </c>
      <c r="BP75" s="14">
        <v>64</v>
      </c>
      <c r="BQ75" s="14">
        <v>92</v>
      </c>
      <c r="BR75" s="14">
        <v>84</v>
      </c>
      <c r="BS75" s="14">
        <v>72</v>
      </c>
      <c r="BT75" s="14">
        <v>93</v>
      </c>
      <c r="BU75" s="14">
        <v>79</v>
      </c>
      <c r="BV75" s="14">
        <v>82</v>
      </c>
      <c r="BW75" s="14">
        <v>77</v>
      </c>
      <c r="BX75" s="14">
        <v>73</v>
      </c>
      <c r="BY75" s="14">
        <v>74</v>
      </c>
      <c r="BZ75" s="14">
        <v>89</v>
      </c>
      <c r="CA75" s="14">
        <v>72</v>
      </c>
      <c r="CB75" s="14">
        <v>94</v>
      </c>
      <c r="CC75" s="14">
        <v>76</v>
      </c>
      <c r="CD75" s="14">
        <v>75</v>
      </c>
      <c r="CE75" s="14">
        <v>68</v>
      </c>
      <c r="CF75" s="14">
        <v>95</v>
      </c>
      <c r="CG75" s="14">
        <v>97</v>
      </c>
      <c r="CH75" s="14">
        <v>86</v>
      </c>
      <c r="CI75" s="14">
        <v>79</v>
      </c>
      <c r="CJ75" s="14">
        <v>105</v>
      </c>
      <c r="CK75" s="14">
        <v>91</v>
      </c>
      <c r="CL75" s="14">
        <v>99</v>
      </c>
      <c r="CM75" s="14">
        <v>88</v>
      </c>
      <c r="CN75" s="14">
        <v>88</v>
      </c>
      <c r="CO75" s="14">
        <v>75</v>
      </c>
      <c r="CP75" s="14">
        <v>75</v>
      </c>
      <c r="CQ75" s="14">
        <v>112</v>
      </c>
      <c r="CR75" s="14">
        <v>85</v>
      </c>
      <c r="CS75" s="14">
        <v>89</v>
      </c>
      <c r="CT75" s="14">
        <v>60</v>
      </c>
      <c r="CU75" s="14">
        <v>79</v>
      </c>
      <c r="CV75" s="14">
        <v>88</v>
      </c>
      <c r="CW75" s="14">
        <v>92</v>
      </c>
      <c r="CX75" s="14">
        <v>110</v>
      </c>
      <c r="CY75" s="14">
        <v>109</v>
      </c>
      <c r="CZ75" s="14">
        <v>100</v>
      </c>
      <c r="DA75" s="14">
        <v>105</v>
      </c>
      <c r="DB75" s="14">
        <v>97</v>
      </c>
      <c r="DC75" s="14">
        <v>81</v>
      </c>
      <c r="DD75" s="14">
        <v>98</v>
      </c>
      <c r="DE75" s="14"/>
    </row>
    <row r="76" spans="1:109">
      <c r="A76" s="18">
        <v>9</v>
      </c>
      <c r="B76" s="14"/>
      <c r="C76" s="14">
        <v>80.428571428571431</v>
      </c>
      <c r="D76" s="14">
        <v>81.333333333333329</v>
      </c>
      <c r="E76" s="14">
        <v>84.86666666666666</v>
      </c>
      <c r="F76" s="14">
        <v>96.587500000000006</v>
      </c>
      <c r="G76" s="14">
        <v>98.825000000000003</v>
      </c>
      <c r="H76" s="14">
        <v>53.5</v>
      </c>
      <c r="I76" s="14">
        <v>81.412499999999994</v>
      </c>
      <c r="J76" s="14">
        <v>93</v>
      </c>
      <c r="K76" s="14">
        <v>71.260000000000005</v>
      </c>
      <c r="L76" s="14">
        <v>64.25</v>
      </c>
      <c r="M76" s="14">
        <v>71.3125</v>
      </c>
      <c r="N76" s="14">
        <v>74.416666666666671</v>
      </c>
      <c r="O76" s="14">
        <v>70.5625</v>
      </c>
      <c r="P76" s="14">
        <v>76.1875</v>
      </c>
      <c r="Q76" s="14">
        <v>58</v>
      </c>
      <c r="R76" s="14">
        <v>32</v>
      </c>
      <c r="S76" s="14"/>
      <c r="T76" s="14">
        <v>70</v>
      </c>
      <c r="U76" s="14">
        <v>97</v>
      </c>
      <c r="V76" s="14"/>
      <c r="W76" s="14"/>
      <c r="X76" s="14"/>
      <c r="Y76" s="14">
        <v>68</v>
      </c>
      <c r="Z76" s="14">
        <v>90</v>
      </c>
      <c r="AA76" s="14">
        <v>88</v>
      </c>
      <c r="AB76" s="14">
        <v>80</v>
      </c>
      <c r="AC76" s="14">
        <v>90</v>
      </c>
      <c r="AD76" s="14">
        <v>54</v>
      </c>
      <c r="AE76" s="14">
        <v>61</v>
      </c>
      <c r="AF76" s="14">
        <v>64</v>
      </c>
      <c r="AG76" s="14">
        <v>92</v>
      </c>
      <c r="AH76" s="14">
        <v>65</v>
      </c>
      <c r="AI76" s="14">
        <v>70</v>
      </c>
      <c r="AJ76" s="14">
        <v>84</v>
      </c>
      <c r="AK76" s="14">
        <v>59</v>
      </c>
      <c r="AL76" s="14">
        <v>88</v>
      </c>
      <c r="AM76" s="14">
        <v>79</v>
      </c>
      <c r="AN76" s="14">
        <v>97</v>
      </c>
      <c r="AO76" s="14">
        <v>98</v>
      </c>
      <c r="AP76" s="14">
        <v>56</v>
      </c>
      <c r="AQ76" s="14">
        <v>75</v>
      </c>
      <c r="AR76" s="14">
        <v>95</v>
      </c>
      <c r="AS76" s="14">
        <v>75</v>
      </c>
      <c r="AT76" s="14">
        <v>82</v>
      </c>
      <c r="AU76" s="14">
        <v>65</v>
      </c>
      <c r="AV76" s="14">
        <v>103</v>
      </c>
      <c r="AW76" s="14">
        <v>70</v>
      </c>
      <c r="AX76" s="14">
        <v>91</v>
      </c>
      <c r="AY76" s="14">
        <v>72</v>
      </c>
      <c r="AZ76" s="14">
        <v>72</v>
      </c>
      <c r="BA76" s="14">
        <v>80</v>
      </c>
      <c r="BB76" s="14">
        <v>93</v>
      </c>
      <c r="BC76" s="14">
        <v>84</v>
      </c>
      <c r="BD76" s="14"/>
      <c r="BE76" s="14">
        <v>82</v>
      </c>
      <c r="BF76" s="14">
        <v>91</v>
      </c>
      <c r="BG76" s="14">
        <v>92</v>
      </c>
      <c r="BH76" s="14">
        <v>92</v>
      </c>
      <c r="BI76" s="14">
        <v>82</v>
      </c>
      <c r="BJ76" s="14">
        <v>86</v>
      </c>
      <c r="BK76" s="14">
        <v>66</v>
      </c>
      <c r="BL76" s="14">
        <v>83</v>
      </c>
      <c r="BM76" s="14">
        <v>76</v>
      </c>
      <c r="BN76" s="14">
        <v>78</v>
      </c>
      <c r="BO76" s="14">
        <v>85</v>
      </c>
      <c r="BP76" s="14">
        <v>64</v>
      </c>
      <c r="BQ76" s="14">
        <v>107</v>
      </c>
      <c r="BR76" s="14">
        <v>88</v>
      </c>
      <c r="BS76" s="14">
        <v>90</v>
      </c>
      <c r="BT76" s="14">
        <v>73</v>
      </c>
      <c r="BU76" s="14">
        <v>92</v>
      </c>
      <c r="BV76" s="14">
        <v>88</v>
      </c>
      <c r="BW76" s="14">
        <v>98</v>
      </c>
      <c r="BX76" s="14">
        <v>51</v>
      </c>
      <c r="BY76" s="14">
        <v>90</v>
      </c>
      <c r="BZ76" s="14">
        <v>95</v>
      </c>
      <c r="CA76" s="14">
        <v>76</v>
      </c>
      <c r="CB76" s="14">
        <v>109</v>
      </c>
      <c r="CC76" s="14">
        <v>99</v>
      </c>
      <c r="CD76" s="14">
        <v>86</v>
      </c>
      <c r="CE76" s="14">
        <v>90</v>
      </c>
      <c r="CF76" s="14">
        <v>81</v>
      </c>
      <c r="CG76" s="14">
        <v>95</v>
      </c>
      <c r="CH76" s="14">
        <v>96</v>
      </c>
      <c r="CI76" s="14">
        <v>95</v>
      </c>
      <c r="CJ76" s="14">
        <v>102</v>
      </c>
      <c r="CK76" s="14">
        <v>101</v>
      </c>
      <c r="CL76" s="14">
        <v>101</v>
      </c>
      <c r="CM76" s="14">
        <v>99</v>
      </c>
      <c r="CN76" s="14">
        <v>100</v>
      </c>
      <c r="CO76" s="14">
        <v>72</v>
      </c>
      <c r="CP76" s="14">
        <v>72</v>
      </c>
      <c r="CQ76" s="14">
        <v>110</v>
      </c>
      <c r="CR76" s="14">
        <v>83</v>
      </c>
      <c r="CS76" s="14">
        <v>106</v>
      </c>
      <c r="CT76" s="14">
        <v>95</v>
      </c>
      <c r="CU76" s="14">
        <v>79</v>
      </c>
      <c r="CV76" s="14">
        <v>73</v>
      </c>
      <c r="CW76" s="14">
        <v>78</v>
      </c>
      <c r="CX76" s="14">
        <v>118</v>
      </c>
      <c r="CY76" s="14">
        <v>105</v>
      </c>
      <c r="CZ76" s="14">
        <v>97</v>
      </c>
      <c r="DA76" s="14">
        <v>95</v>
      </c>
      <c r="DB76" s="14">
        <v>95</v>
      </c>
      <c r="DC76" s="14">
        <v>89</v>
      </c>
      <c r="DD76" s="14">
        <v>75</v>
      </c>
      <c r="DE76" s="14"/>
    </row>
    <row r="77" spans="1:109">
      <c r="A77" s="20">
        <v>10</v>
      </c>
      <c r="B77" s="15">
        <v>75</v>
      </c>
      <c r="C77" s="15">
        <v>78.652173913043484</v>
      </c>
      <c r="D77" s="15">
        <v>69.28</v>
      </c>
      <c r="E77" s="15">
        <v>96</v>
      </c>
      <c r="F77" s="15">
        <v>102.98571428571428</v>
      </c>
      <c r="G77" s="15">
        <v>102.3</v>
      </c>
      <c r="H77" s="15">
        <v>53.9</v>
      </c>
      <c r="I77" s="15">
        <v>69.58</v>
      </c>
      <c r="J77" s="15">
        <v>71.8125</v>
      </c>
      <c r="K77" s="15">
        <v>81.3125</v>
      </c>
      <c r="L77" s="15">
        <v>60.5625</v>
      </c>
      <c r="M77" s="15">
        <v>78.97</v>
      </c>
      <c r="N77" s="15">
        <v>92.4375</v>
      </c>
      <c r="O77" s="15">
        <v>90.54</v>
      </c>
      <c r="P77" s="15">
        <v>75.75</v>
      </c>
      <c r="Q77" s="15">
        <v>60.875</v>
      </c>
      <c r="R77" s="15">
        <v>32</v>
      </c>
      <c r="S77" s="15">
        <v>81</v>
      </c>
      <c r="T77" s="15">
        <v>89</v>
      </c>
      <c r="U77" s="15">
        <v>76</v>
      </c>
      <c r="V77" s="15"/>
      <c r="W77" s="15"/>
      <c r="X77" s="15"/>
      <c r="Y77" s="15">
        <v>73</v>
      </c>
      <c r="Z77" s="15">
        <v>55</v>
      </c>
      <c r="AA77" s="15">
        <v>86</v>
      </c>
      <c r="AB77" s="15">
        <v>97</v>
      </c>
      <c r="AC77" s="15">
        <v>67</v>
      </c>
      <c r="AD77" s="15">
        <v>68</v>
      </c>
      <c r="AE77" s="15">
        <v>65</v>
      </c>
      <c r="AF77" s="15">
        <v>82</v>
      </c>
      <c r="AG77" s="15">
        <v>76</v>
      </c>
      <c r="AH77" s="15">
        <v>63</v>
      </c>
      <c r="AI77" s="15">
        <v>75</v>
      </c>
      <c r="AJ77" s="15">
        <v>73</v>
      </c>
      <c r="AK77" s="15">
        <v>69</v>
      </c>
      <c r="AL77" s="15">
        <v>103</v>
      </c>
      <c r="AM77" s="15">
        <v>58</v>
      </c>
      <c r="AN77" s="15">
        <v>99</v>
      </c>
      <c r="AO77" s="15">
        <v>84</v>
      </c>
      <c r="AP77" s="15">
        <v>71</v>
      </c>
      <c r="AQ77" s="15">
        <v>68</v>
      </c>
      <c r="AR77" s="15">
        <v>114</v>
      </c>
      <c r="AS77" s="15">
        <v>81</v>
      </c>
      <c r="AT77" s="15">
        <v>94</v>
      </c>
      <c r="AU77" s="15">
        <v>64</v>
      </c>
      <c r="AV77" s="15">
        <v>111</v>
      </c>
      <c r="AW77" s="15">
        <v>89</v>
      </c>
      <c r="AX77" s="15">
        <v>103</v>
      </c>
      <c r="AY77" s="15">
        <v>66</v>
      </c>
      <c r="AZ77" s="15">
        <v>70</v>
      </c>
      <c r="BA77" s="15">
        <v>77</v>
      </c>
      <c r="BB77" s="15">
        <v>87</v>
      </c>
      <c r="BC77" s="15">
        <v>89</v>
      </c>
      <c r="BD77" s="15"/>
      <c r="BE77" s="15">
        <v>89</v>
      </c>
      <c r="BF77" s="15">
        <v>106</v>
      </c>
      <c r="BG77" s="15">
        <v>106</v>
      </c>
      <c r="BH77" s="15">
        <v>99</v>
      </c>
      <c r="BI77" s="15">
        <v>92</v>
      </c>
      <c r="BJ77" s="15">
        <v>94</v>
      </c>
      <c r="BK77" s="15">
        <v>69</v>
      </c>
      <c r="BL77" s="15">
        <v>91</v>
      </c>
      <c r="BM77" s="15">
        <v>103</v>
      </c>
      <c r="BN77" s="15">
        <v>96</v>
      </c>
      <c r="BO77" s="15">
        <v>101</v>
      </c>
      <c r="BP77" s="15">
        <v>68</v>
      </c>
      <c r="BQ77" s="15">
        <v>97</v>
      </c>
      <c r="BR77" s="15">
        <v>94</v>
      </c>
      <c r="BS77" s="15">
        <v>112</v>
      </c>
      <c r="BT77" s="15">
        <v>63</v>
      </c>
      <c r="BU77" s="15">
        <v>59</v>
      </c>
      <c r="BV77" s="15">
        <v>103</v>
      </c>
      <c r="BW77" s="15">
        <v>117</v>
      </c>
      <c r="BX77" s="15">
        <v>34</v>
      </c>
      <c r="BY77" s="15">
        <v>106</v>
      </c>
      <c r="BZ77" s="15">
        <v>83</v>
      </c>
      <c r="CA77" s="15">
        <v>80</v>
      </c>
      <c r="CB77" s="15">
        <v>108</v>
      </c>
      <c r="CC77" s="15">
        <v>109</v>
      </c>
      <c r="CD77" s="15">
        <v>91</v>
      </c>
      <c r="CE77" s="15">
        <v>99</v>
      </c>
      <c r="CF77" s="15">
        <v>93</v>
      </c>
      <c r="CG77" s="15">
        <v>104</v>
      </c>
      <c r="CH77" s="15">
        <v>81</v>
      </c>
      <c r="CI77" s="15">
        <v>79</v>
      </c>
      <c r="CJ77" s="15">
        <v>121</v>
      </c>
      <c r="CK77" s="15">
        <v>105</v>
      </c>
      <c r="CL77" s="15">
        <v>114</v>
      </c>
      <c r="CM77" s="15">
        <v>118</v>
      </c>
      <c r="CN77" s="15">
        <v>92</v>
      </c>
      <c r="CO77" s="15">
        <v>81</v>
      </c>
      <c r="CP77" s="15">
        <v>81</v>
      </c>
      <c r="CQ77" s="15">
        <v>120</v>
      </c>
      <c r="CR77" s="15">
        <v>85</v>
      </c>
      <c r="CS77" s="15">
        <v>97</v>
      </c>
      <c r="CT77" s="15">
        <v>112</v>
      </c>
      <c r="CU77" s="15">
        <v>90</v>
      </c>
      <c r="CV77" s="15">
        <v>77</v>
      </c>
      <c r="CW77" s="15">
        <v>98</v>
      </c>
      <c r="CX77" s="15">
        <v>104</v>
      </c>
      <c r="CY77" s="15">
        <v>105</v>
      </c>
      <c r="CZ77" s="15">
        <v>109</v>
      </c>
      <c r="DA77" s="15">
        <v>102</v>
      </c>
      <c r="DB77" s="15">
        <v>87</v>
      </c>
      <c r="DC77" s="15">
        <v>92</v>
      </c>
      <c r="DD77" s="15">
        <v>77</v>
      </c>
      <c r="DE77" s="15"/>
    </row>
    <row r="78" spans="1:109">
      <c r="A78" s="18">
        <v>11</v>
      </c>
      <c r="B78" s="14"/>
      <c r="C78" s="14">
        <v>64.53125</v>
      </c>
      <c r="D78" s="14">
        <v>51.2</v>
      </c>
      <c r="E78" s="14">
        <v>69.7</v>
      </c>
      <c r="F78" s="14">
        <v>91.91</v>
      </c>
      <c r="G78" s="14">
        <v>98.85</v>
      </c>
      <c r="H78" s="14">
        <v>48.375</v>
      </c>
      <c r="I78" s="14">
        <v>80.4375</v>
      </c>
      <c r="J78" s="14">
        <v>53.625</v>
      </c>
      <c r="K78" s="14">
        <v>82.375</v>
      </c>
      <c r="L78" s="14">
        <v>73</v>
      </c>
      <c r="M78" s="14">
        <v>82.1875</v>
      </c>
      <c r="N78" s="14">
        <v>67.625</v>
      </c>
      <c r="O78" s="14">
        <v>66.714285714285708</v>
      </c>
      <c r="P78" s="14">
        <v>50.75</v>
      </c>
      <c r="Q78" s="14">
        <v>75.25</v>
      </c>
      <c r="R78" s="14">
        <v>32</v>
      </c>
      <c r="S78" s="14">
        <v>97</v>
      </c>
      <c r="T78" s="14">
        <v>85</v>
      </c>
      <c r="U78" s="14">
        <v>93</v>
      </c>
      <c r="V78" s="14"/>
      <c r="W78" s="14"/>
      <c r="X78" s="14"/>
      <c r="Y78" s="14"/>
      <c r="Z78" s="14">
        <v>55</v>
      </c>
      <c r="AA78" s="14">
        <v>104</v>
      </c>
      <c r="AB78" s="14">
        <v>114</v>
      </c>
      <c r="AC78" s="14">
        <v>36</v>
      </c>
      <c r="AD78" s="14">
        <v>82</v>
      </c>
      <c r="AE78" s="14">
        <v>76</v>
      </c>
      <c r="AF78" s="14">
        <v>60</v>
      </c>
      <c r="AG78" s="14">
        <v>71</v>
      </c>
      <c r="AH78" s="14">
        <v>73</v>
      </c>
      <c r="AI78" s="14">
        <v>73</v>
      </c>
      <c r="AJ78" s="14">
        <v>59</v>
      </c>
      <c r="AK78" s="14">
        <v>53</v>
      </c>
      <c r="AL78" s="14">
        <v>104</v>
      </c>
      <c r="AM78" s="14">
        <v>63</v>
      </c>
      <c r="AN78" s="14">
        <v>61</v>
      </c>
      <c r="AO78" s="14">
        <v>84</v>
      </c>
      <c r="AP78" s="14">
        <v>70</v>
      </c>
      <c r="AQ78" s="14">
        <v>63</v>
      </c>
      <c r="AR78" s="14">
        <v>76</v>
      </c>
      <c r="AS78" s="14">
        <v>70</v>
      </c>
      <c r="AT78" s="14">
        <v>77</v>
      </c>
      <c r="AU78" s="14">
        <v>63</v>
      </c>
      <c r="AV78" s="14">
        <v>84</v>
      </c>
      <c r="AW78" s="14">
        <v>80</v>
      </c>
      <c r="AX78" s="14">
        <v>98</v>
      </c>
      <c r="AY78" s="14">
        <v>60</v>
      </c>
      <c r="AZ78" s="14">
        <v>73</v>
      </c>
      <c r="BA78" s="14">
        <v>62</v>
      </c>
      <c r="BB78" s="14">
        <v>82</v>
      </c>
      <c r="BC78" s="14">
        <v>97</v>
      </c>
      <c r="BD78" s="14"/>
      <c r="BE78" s="14">
        <v>96</v>
      </c>
      <c r="BF78" s="14">
        <v>97</v>
      </c>
      <c r="BG78" s="14">
        <v>76</v>
      </c>
      <c r="BH78" s="14">
        <v>93</v>
      </c>
      <c r="BI78" s="14">
        <v>102</v>
      </c>
      <c r="BJ78" s="14">
        <v>105</v>
      </c>
      <c r="BK78" s="14">
        <v>87</v>
      </c>
      <c r="BL78" s="14">
        <v>80</v>
      </c>
      <c r="BM78" s="14">
        <v>85</v>
      </c>
      <c r="BN78" s="14">
        <v>95</v>
      </c>
      <c r="BO78" s="14">
        <v>64</v>
      </c>
      <c r="BP78" s="14">
        <v>63</v>
      </c>
      <c r="BQ78" s="14">
        <v>70</v>
      </c>
      <c r="BR78" s="14">
        <v>83</v>
      </c>
      <c r="BS78" s="14">
        <v>109</v>
      </c>
      <c r="BT78" s="14">
        <v>69</v>
      </c>
      <c r="BU78" s="14">
        <v>71</v>
      </c>
      <c r="BV78" s="14">
        <v>68</v>
      </c>
      <c r="BW78" s="14">
        <v>123</v>
      </c>
      <c r="BX78" s="14">
        <v>58</v>
      </c>
      <c r="BY78" s="14">
        <v>102</v>
      </c>
      <c r="BZ78" s="14">
        <v>52</v>
      </c>
      <c r="CA78" s="14">
        <v>86</v>
      </c>
      <c r="CB78" s="14">
        <v>74</v>
      </c>
      <c r="CC78" s="14">
        <v>96</v>
      </c>
      <c r="CD78" s="14">
        <v>56</v>
      </c>
      <c r="CE78" s="14">
        <v>89</v>
      </c>
      <c r="CF78" s="14">
        <v>82</v>
      </c>
      <c r="CG78" s="14">
        <v>93</v>
      </c>
      <c r="CH78" s="14">
        <v>73</v>
      </c>
      <c r="CI78" s="14">
        <v>82</v>
      </c>
      <c r="CJ78" s="14">
        <v>124</v>
      </c>
      <c r="CK78" s="14">
        <v>82</v>
      </c>
      <c r="CL78" s="14">
        <v>103</v>
      </c>
      <c r="CM78" s="14">
        <v>108</v>
      </c>
      <c r="CN78" s="14">
        <v>71</v>
      </c>
      <c r="CO78" s="14">
        <v>76</v>
      </c>
      <c r="CP78" s="14">
        <v>76</v>
      </c>
      <c r="CQ78" s="14">
        <v>123</v>
      </c>
      <c r="CR78" s="14">
        <v>110</v>
      </c>
      <c r="CS78" s="14">
        <v>119</v>
      </c>
      <c r="CT78" s="14">
        <v>127</v>
      </c>
      <c r="CU78" s="14">
        <v>65</v>
      </c>
      <c r="CV78" s="14">
        <v>65</v>
      </c>
      <c r="CW78" s="14">
        <v>88</v>
      </c>
      <c r="CX78" s="14">
        <v>105</v>
      </c>
      <c r="CY78" s="14">
        <v>71</v>
      </c>
      <c r="CZ78" s="14">
        <v>121</v>
      </c>
      <c r="DA78" s="14">
        <v>119</v>
      </c>
      <c r="DB78" s="14">
        <v>85</v>
      </c>
      <c r="DC78" s="14">
        <v>108</v>
      </c>
      <c r="DD78" s="14">
        <v>76</v>
      </c>
      <c r="DE78" s="14"/>
    </row>
    <row r="79" spans="1:109">
      <c r="A79" s="18">
        <v>12</v>
      </c>
      <c r="B79" s="14">
        <v>73.5</v>
      </c>
      <c r="C79" s="14">
        <v>53</v>
      </c>
      <c r="D79" s="14">
        <v>45.542857142857144</v>
      </c>
      <c r="E79" s="14">
        <v>80.94</v>
      </c>
      <c r="F79" s="14">
        <v>80.775000000000006</v>
      </c>
      <c r="G79" s="14">
        <v>110.2375</v>
      </c>
      <c r="H79" s="14">
        <v>48.375</v>
      </c>
      <c r="I79" s="14">
        <v>80.375</v>
      </c>
      <c r="J79" s="14">
        <v>58.9</v>
      </c>
      <c r="K79" s="14">
        <v>58.58</v>
      </c>
      <c r="L79" s="14">
        <v>58.357142857142854</v>
      </c>
      <c r="M79" s="14">
        <v>70.125</v>
      </c>
      <c r="N79" s="14">
        <v>77.9375</v>
      </c>
      <c r="O79" s="14">
        <v>47.625</v>
      </c>
      <c r="P79" s="14">
        <v>41.5</v>
      </c>
      <c r="Q79" s="14">
        <v>72.7</v>
      </c>
      <c r="R79" s="14">
        <v>47.625</v>
      </c>
      <c r="S79" s="14">
        <v>104</v>
      </c>
      <c r="T79" s="14">
        <v>55</v>
      </c>
      <c r="U79" s="14">
        <v>74</v>
      </c>
      <c r="V79" s="14"/>
      <c r="W79" s="14"/>
      <c r="X79" s="14"/>
      <c r="Y79" s="14"/>
      <c r="Z79" s="14">
        <v>58</v>
      </c>
      <c r="AA79" s="14">
        <v>117</v>
      </c>
      <c r="AB79" s="14">
        <v>88</v>
      </c>
      <c r="AC79" s="14">
        <v>54</v>
      </c>
      <c r="AD79" s="14">
        <v>71</v>
      </c>
      <c r="AE79" s="14">
        <v>47</v>
      </c>
      <c r="AF79" s="14">
        <v>43</v>
      </c>
      <c r="AG79" s="14">
        <v>44</v>
      </c>
      <c r="AH79" s="14">
        <v>50</v>
      </c>
      <c r="AI79" s="14">
        <v>93</v>
      </c>
      <c r="AJ79" s="14">
        <v>79</v>
      </c>
      <c r="AK79" s="14">
        <v>54</v>
      </c>
      <c r="AL79" s="14">
        <v>80</v>
      </c>
      <c r="AM79" s="14">
        <v>53</v>
      </c>
      <c r="AN79" s="14">
        <v>86</v>
      </c>
      <c r="AO79" s="14">
        <v>48</v>
      </c>
      <c r="AP79" s="14">
        <v>40</v>
      </c>
      <c r="AQ79" s="14">
        <v>68</v>
      </c>
      <c r="AR79" s="14">
        <v>71</v>
      </c>
      <c r="AS79" s="14">
        <v>49</v>
      </c>
      <c r="AT79" s="14">
        <v>57</v>
      </c>
      <c r="AU79" s="14">
        <v>50</v>
      </c>
      <c r="AV79" s="14">
        <v>66</v>
      </c>
      <c r="AW79" s="14">
        <v>44</v>
      </c>
      <c r="AX79" s="14">
        <v>63</v>
      </c>
      <c r="AY79" s="14">
        <v>45</v>
      </c>
      <c r="AZ79" s="14">
        <v>76</v>
      </c>
      <c r="BA79" s="14">
        <v>58</v>
      </c>
      <c r="BB79" s="14">
        <v>49</v>
      </c>
      <c r="BC79" s="14">
        <v>86</v>
      </c>
      <c r="BD79" s="14"/>
      <c r="BE79" s="14">
        <v>104</v>
      </c>
      <c r="BF79" s="14">
        <v>75</v>
      </c>
      <c r="BG79" s="14">
        <v>69</v>
      </c>
      <c r="BH79" s="14">
        <v>64</v>
      </c>
      <c r="BI79" s="14">
        <v>66</v>
      </c>
      <c r="BJ79" s="14">
        <v>121</v>
      </c>
      <c r="BK79" s="14">
        <v>57</v>
      </c>
      <c r="BL79" s="14">
        <v>56</v>
      </c>
      <c r="BM79" s="14">
        <v>69</v>
      </c>
      <c r="BN79" s="14">
        <v>62</v>
      </c>
      <c r="BO79" s="14">
        <v>61</v>
      </c>
      <c r="BP79" s="14">
        <v>49</v>
      </c>
      <c r="BQ79" s="14">
        <v>46</v>
      </c>
      <c r="BR79" s="14">
        <v>61</v>
      </c>
      <c r="BS79" s="14">
        <v>56</v>
      </c>
      <c r="BT79" s="14">
        <v>70</v>
      </c>
      <c r="BU79" s="14">
        <v>67</v>
      </c>
      <c r="BV79" s="14">
        <v>47</v>
      </c>
      <c r="BW79" s="14">
        <v>62</v>
      </c>
      <c r="BX79" s="14">
        <v>62</v>
      </c>
      <c r="BY79" s="14">
        <v>78</v>
      </c>
      <c r="BZ79" s="14">
        <v>63</v>
      </c>
      <c r="CA79" s="14">
        <v>75</v>
      </c>
      <c r="CB79" s="14">
        <v>47</v>
      </c>
      <c r="CC79" s="14">
        <v>65</v>
      </c>
      <c r="CD79" s="14">
        <v>59</v>
      </c>
      <c r="CE79" s="14">
        <v>63</v>
      </c>
      <c r="CF79" s="14">
        <v>58</v>
      </c>
      <c r="CG79" s="14">
        <v>84</v>
      </c>
      <c r="CH79" s="14">
        <v>82</v>
      </c>
      <c r="CI79" s="14">
        <v>66</v>
      </c>
      <c r="CJ79" s="14">
        <v>83</v>
      </c>
      <c r="CK79" s="14">
        <v>62</v>
      </c>
      <c r="CL79" s="14">
        <v>61</v>
      </c>
      <c r="CM79" s="14">
        <v>75</v>
      </c>
      <c r="CN79" s="14">
        <v>65</v>
      </c>
      <c r="CO79" s="14">
        <v>52</v>
      </c>
      <c r="CP79" s="14">
        <v>52</v>
      </c>
      <c r="CQ79" s="14">
        <v>134</v>
      </c>
      <c r="CR79" s="14">
        <v>82</v>
      </c>
      <c r="CS79" s="14">
        <v>94</v>
      </c>
      <c r="CT79" s="14">
        <v>125</v>
      </c>
      <c r="CU79" s="14">
        <v>66</v>
      </c>
      <c r="CV79" s="14">
        <v>60</v>
      </c>
      <c r="CW79" s="14">
        <v>69</v>
      </c>
      <c r="CX79" s="14">
        <v>70</v>
      </c>
      <c r="CY79" s="14">
        <v>99</v>
      </c>
      <c r="CZ79" s="14">
        <v>90</v>
      </c>
      <c r="DA79" s="14">
        <v>78</v>
      </c>
      <c r="DB79" s="14">
        <v>62</v>
      </c>
      <c r="DC79" s="14">
        <v>84</v>
      </c>
      <c r="DD79" s="14">
        <v>67</v>
      </c>
      <c r="DE79" s="14"/>
    </row>
    <row r="80" spans="1:109" ht="29.25" customHeight="1">
      <c r="B80" s="19">
        <v>1905</v>
      </c>
      <c r="C80" s="19">
        <v>1906</v>
      </c>
      <c r="D80" s="19">
        <v>1907</v>
      </c>
      <c r="E80" s="19">
        <v>1908</v>
      </c>
      <c r="F80" s="19">
        <v>1909</v>
      </c>
      <c r="G80" s="19">
        <v>1910</v>
      </c>
      <c r="H80" s="19">
        <v>1911</v>
      </c>
      <c r="I80" s="19">
        <v>1912</v>
      </c>
      <c r="J80" s="19">
        <v>1913</v>
      </c>
      <c r="K80" s="19">
        <v>1914</v>
      </c>
      <c r="L80" s="19">
        <v>1915</v>
      </c>
      <c r="M80" s="19">
        <v>1916</v>
      </c>
      <c r="N80" s="19">
        <v>1917</v>
      </c>
      <c r="O80" s="19">
        <v>1918</v>
      </c>
      <c r="P80" s="19">
        <v>1919</v>
      </c>
      <c r="Q80" s="19">
        <v>1920</v>
      </c>
      <c r="R80" s="19">
        <v>1921</v>
      </c>
      <c r="S80" s="19">
        <v>1922</v>
      </c>
      <c r="T80" s="19">
        <v>1923</v>
      </c>
      <c r="U80" s="19">
        <v>1924</v>
      </c>
      <c r="V80" s="19">
        <v>1925</v>
      </c>
      <c r="W80" s="19">
        <v>1926</v>
      </c>
      <c r="X80" s="19">
        <v>1927</v>
      </c>
      <c r="Y80" s="19">
        <v>1928</v>
      </c>
      <c r="Z80" s="19">
        <v>1929</v>
      </c>
      <c r="AA80" s="19">
        <v>1930</v>
      </c>
      <c r="AB80" s="19">
        <v>1931</v>
      </c>
      <c r="AC80" s="19">
        <v>1932</v>
      </c>
      <c r="AD80" s="19">
        <v>1933</v>
      </c>
      <c r="AE80" s="19">
        <v>1934</v>
      </c>
      <c r="AF80" s="19">
        <v>1935</v>
      </c>
      <c r="AG80" s="19">
        <v>1936</v>
      </c>
      <c r="AH80" s="19">
        <v>1937</v>
      </c>
      <c r="AI80" s="19">
        <v>1938</v>
      </c>
      <c r="AJ80" s="19">
        <v>1939</v>
      </c>
      <c r="AK80" s="19">
        <v>1940</v>
      </c>
      <c r="AL80" s="19">
        <v>1941</v>
      </c>
      <c r="AM80" s="19">
        <v>1942</v>
      </c>
      <c r="AN80" s="19">
        <v>1943</v>
      </c>
      <c r="AO80" s="19">
        <v>1944</v>
      </c>
      <c r="AP80" s="19">
        <v>1945</v>
      </c>
      <c r="AQ80" s="19">
        <v>1946</v>
      </c>
      <c r="AR80" s="19">
        <v>1947</v>
      </c>
      <c r="AS80" s="19">
        <v>1948</v>
      </c>
      <c r="AT80" s="19">
        <v>1949</v>
      </c>
      <c r="AU80" s="19">
        <v>1950</v>
      </c>
      <c r="AV80" s="19">
        <v>1951</v>
      </c>
      <c r="AW80" s="19">
        <v>1952</v>
      </c>
      <c r="AX80" s="19">
        <v>1953</v>
      </c>
      <c r="AY80" s="19">
        <v>1954</v>
      </c>
      <c r="AZ80" s="19">
        <v>1955</v>
      </c>
      <c r="BA80" s="19">
        <v>1956</v>
      </c>
      <c r="BB80" s="19">
        <v>1957</v>
      </c>
      <c r="BC80" s="19">
        <v>1958</v>
      </c>
      <c r="BD80" s="19">
        <v>1959</v>
      </c>
      <c r="BE80" s="19">
        <v>1960</v>
      </c>
      <c r="BF80" s="19">
        <v>1961</v>
      </c>
      <c r="BG80" s="19">
        <v>1962</v>
      </c>
      <c r="BH80" s="19">
        <v>1963</v>
      </c>
      <c r="BI80" s="19">
        <v>1964</v>
      </c>
      <c r="BJ80" s="19">
        <v>1965</v>
      </c>
      <c r="BK80" s="19">
        <v>1966</v>
      </c>
      <c r="BL80" s="19">
        <v>1967</v>
      </c>
      <c r="BM80" s="19">
        <v>1968</v>
      </c>
      <c r="BN80" s="19">
        <v>1969</v>
      </c>
      <c r="BO80" s="19">
        <v>1970</v>
      </c>
      <c r="BP80" s="19">
        <v>1971</v>
      </c>
      <c r="BQ80" s="19">
        <v>1972</v>
      </c>
      <c r="BR80" s="19">
        <v>1973</v>
      </c>
      <c r="BS80" s="19">
        <v>1974</v>
      </c>
      <c r="BT80" s="19">
        <v>1975</v>
      </c>
      <c r="BU80" s="19">
        <v>1976</v>
      </c>
      <c r="BV80" s="19">
        <v>1977</v>
      </c>
      <c r="BW80" s="19">
        <v>1978</v>
      </c>
      <c r="BX80" s="19">
        <v>1979</v>
      </c>
      <c r="BY80" s="19">
        <v>1980</v>
      </c>
      <c r="BZ80" s="19">
        <v>1981</v>
      </c>
      <c r="CA80" s="19">
        <v>1982</v>
      </c>
      <c r="CB80" s="19">
        <v>1983</v>
      </c>
      <c r="CC80" s="19">
        <v>1984</v>
      </c>
      <c r="CD80" s="19">
        <v>1985</v>
      </c>
      <c r="CE80" s="19">
        <v>1986</v>
      </c>
      <c r="CF80" s="19">
        <v>1987</v>
      </c>
      <c r="CG80" s="19">
        <v>1988</v>
      </c>
      <c r="CH80" s="19">
        <v>1989</v>
      </c>
      <c r="CI80" s="19">
        <v>1990</v>
      </c>
      <c r="CJ80" s="19">
        <v>1991</v>
      </c>
      <c r="CK80" s="19">
        <v>1992</v>
      </c>
      <c r="CL80" s="19">
        <v>1993</v>
      </c>
      <c r="CM80" s="19">
        <v>1994</v>
      </c>
      <c r="CN80" s="19">
        <v>1995</v>
      </c>
      <c r="CO80" s="19">
        <v>1996</v>
      </c>
      <c r="CP80" s="19">
        <v>1997</v>
      </c>
      <c r="CQ80" s="19">
        <v>1998</v>
      </c>
      <c r="CR80" s="19">
        <v>1999</v>
      </c>
      <c r="CS80" s="19">
        <v>2000</v>
      </c>
      <c r="CT80" s="19">
        <v>2001</v>
      </c>
      <c r="CU80" s="19">
        <v>2002</v>
      </c>
      <c r="CV80" s="19">
        <v>2003</v>
      </c>
      <c r="CW80" s="19">
        <v>2004</v>
      </c>
      <c r="CX80" s="19">
        <v>2005</v>
      </c>
      <c r="CY80" s="19">
        <v>2006</v>
      </c>
      <c r="CZ80" s="19">
        <v>2007</v>
      </c>
      <c r="DA80" s="19">
        <v>2008</v>
      </c>
      <c r="DB80" s="19">
        <v>2009</v>
      </c>
      <c r="DC80" s="19">
        <v>2010</v>
      </c>
      <c r="DD80" s="19">
        <v>2011</v>
      </c>
      <c r="DE80" s="19">
        <v>2012</v>
      </c>
    </row>
    <row r="82" spans="1:109">
      <c r="A82" s="17" t="s">
        <v>30</v>
      </c>
      <c r="B82" s="18" t="s">
        <v>54</v>
      </c>
    </row>
    <row r="83" spans="1:109" ht="30.75" customHeight="1">
      <c r="A83" s="18" t="s">
        <v>53</v>
      </c>
      <c r="B83" s="19">
        <v>1905</v>
      </c>
      <c r="C83" s="19">
        <v>1906</v>
      </c>
      <c r="D83" s="19">
        <v>1907</v>
      </c>
      <c r="E83" s="19">
        <v>1908</v>
      </c>
      <c r="F83" s="19">
        <v>1909</v>
      </c>
      <c r="G83" s="19">
        <v>1910</v>
      </c>
      <c r="H83" s="19">
        <v>1911</v>
      </c>
      <c r="I83" s="19">
        <v>1912</v>
      </c>
      <c r="J83" s="19">
        <v>1913</v>
      </c>
      <c r="K83" s="19">
        <v>1914</v>
      </c>
      <c r="L83" s="19">
        <v>1915</v>
      </c>
      <c r="M83" s="19">
        <v>1916</v>
      </c>
      <c r="N83" s="19">
        <v>1917</v>
      </c>
      <c r="O83" s="19">
        <v>1918</v>
      </c>
      <c r="P83" s="19">
        <v>1919</v>
      </c>
      <c r="Q83" s="19">
        <v>1920</v>
      </c>
      <c r="R83" s="19">
        <v>1921</v>
      </c>
      <c r="S83" s="19">
        <v>1922</v>
      </c>
      <c r="T83" s="19">
        <v>1923</v>
      </c>
      <c r="U83" s="19">
        <v>1924</v>
      </c>
      <c r="V83" s="19">
        <v>1925</v>
      </c>
      <c r="W83" s="19">
        <v>1926</v>
      </c>
      <c r="X83" s="19">
        <v>1927</v>
      </c>
      <c r="Y83" s="19">
        <v>1928</v>
      </c>
      <c r="Z83" s="19">
        <v>1929</v>
      </c>
      <c r="AA83" s="19">
        <v>1930</v>
      </c>
      <c r="AB83" s="19">
        <v>1931</v>
      </c>
      <c r="AC83" s="19">
        <v>1932</v>
      </c>
      <c r="AD83" s="19">
        <v>1933</v>
      </c>
      <c r="AE83" s="19">
        <v>1934</v>
      </c>
      <c r="AF83" s="19">
        <v>1935</v>
      </c>
      <c r="AG83" s="19">
        <v>1936</v>
      </c>
      <c r="AH83" s="19">
        <v>1937</v>
      </c>
      <c r="AI83" s="19">
        <v>1938</v>
      </c>
      <c r="AJ83" s="19">
        <v>1939</v>
      </c>
      <c r="AK83" s="19">
        <v>1940</v>
      </c>
      <c r="AL83" s="19">
        <v>1941</v>
      </c>
      <c r="AM83" s="19">
        <v>1942</v>
      </c>
      <c r="AN83" s="19">
        <v>1943</v>
      </c>
      <c r="AO83" s="19">
        <v>1944</v>
      </c>
      <c r="AP83" s="19">
        <v>1945</v>
      </c>
      <c r="AQ83" s="19">
        <v>1946</v>
      </c>
      <c r="AR83" s="19">
        <v>1947</v>
      </c>
      <c r="AS83" s="19">
        <v>1948</v>
      </c>
      <c r="AT83" s="19">
        <v>1949</v>
      </c>
      <c r="AU83" s="19">
        <v>1950</v>
      </c>
      <c r="AV83" s="19">
        <v>1951</v>
      </c>
      <c r="AW83" s="19">
        <v>1952</v>
      </c>
      <c r="AX83" s="19">
        <v>1953</v>
      </c>
      <c r="AY83" s="19">
        <v>1954</v>
      </c>
      <c r="AZ83" s="19">
        <v>1955</v>
      </c>
      <c r="BA83" s="19">
        <v>1956</v>
      </c>
      <c r="BB83" s="19">
        <v>1957</v>
      </c>
      <c r="BC83" s="19">
        <v>1958</v>
      </c>
      <c r="BD83" s="19">
        <v>1959</v>
      </c>
      <c r="BE83" s="19">
        <v>1960</v>
      </c>
      <c r="BF83" s="19">
        <v>1961</v>
      </c>
      <c r="BG83" s="19">
        <v>1962</v>
      </c>
      <c r="BH83" s="19">
        <v>1963</v>
      </c>
      <c r="BI83" s="19">
        <v>1964</v>
      </c>
      <c r="BJ83" s="19">
        <v>1965</v>
      </c>
      <c r="BK83" s="19">
        <v>1966</v>
      </c>
      <c r="BL83" s="19">
        <v>1967</v>
      </c>
      <c r="BM83" s="19">
        <v>1968</v>
      </c>
      <c r="BN83" s="19">
        <v>1969</v>
      </c>
      <c r="BO83" s="19">
        <v>1970</v>
      </c>
      <c r="BP83" s="19">
        <v>1971</v>
      </c>
      <c r="BQ83" s="19">
        <v>1972</v>
      </c>
      <c r="BR83" s="19">
        <v>1973</v>
      </c>
      <c r="BS83" s="19">
        <v>1974</v>
      </c>
      <c r="BT83" s="19">
        <v>1975</v>
      </c>
      <c r="BU83" s="19">
        <v>1976</v>
      </c>
      <c r="BV83" s="19">
        <v>1977</v>
      </c>
      <c r="BW83" s="19">
        <v>1978</v>
      </c>
      <c r="BX83" s="19">
        <v>1979</v>
      </c>
      <c r="BY83" s="19">
        <v>1980</v>
      </c>
      <c r="BZ83" s="19">
        <v>1981</v>
      </c>
      <c r="CA83" s="19">
        <v>1982</v>
      </c>
      <c r="CB83" s="19">
        <v>1983</v>
      </c>
      <c r="CC83" s="19">
        <v>1984</v>
      </c>
      <c r="CD83" s="19">
        <v>1985</v>
      </c>
      <c r="CE83" s="19">
        <v>1986</v>
      </c>
      <c r="CF83" s="19">
        <v>1987</v>
      </c>
      <c r="CG83" s="19">
        <v>1988</v>
      </c>
      <c r="CH83" s="19">
        <v>1989</v>
      </c>
      <c r="CI83" s="19">
        <v>1990</v>
      </c>
      <c r="CJ83" s="19">
        <v>1991</v>
      </c>
      <c r="CK83" s="19">
        <v>1992</v>
      </c>
      <c r="CL83" s="19">
        <v>1993</v>
      </c>
      <c r="CM83" s="19">
        <v>1994</v>
      </c>
      <c r="CN83" s="19">
        <v>1995</v>
      </c>
      <c r="CO83" s="19">
        <v>1996</v>
      </c>
      <c r="CP83" s="19">
        <v>1997</v>
      </c>
      <c r="CQ83" s="19">
        <v>1998</v>
      </c>
      <c r="CR83" s="19">
        <v>1999</v>
      </c>
      <c r="CS83" s="19">
        <v>2000</v>
      </c>
      <c r="CT83" s="19">
        <v>2001</v>
      </c>
      <c r="CU83" s="19">
        <v>2002</v>
      </c>
      <c r="CV83" s="19">
        <v>2003</v>
      </c>
      <c r="CW83" s="19">
        <v>2004</v>
      </c>
      <c r="CX83" s="19">
        <v>2005</v>
      </c>
      <c r="CY83" s="19">
        <v>2006</v>
      </c>
      <c r="CZ83" s="19">
        <v>2007</v>
      </c>
      <c r="DA83" s="19">
        <v>2008</v>
      </c>
      <c r="DB83" s="19">
        <v>2009</v>
      </c>
      <c r="DC83" s="19">
        <v>2010</v>
      </c>
      <c r="DD83" s="19">
        <v>2011</v>
      </c>
      <c r="DE83" s="19">
        <v>2012</v>
      </c>
    </row>
    <row r="84" spans="1:109">
      <c r="A84" s="18">
        <v>1</v>
      </c>
      <c r="B84" s="14"/>
      <c r="C84" s="14"/>
      <c r="D84" s="14"/>
      <c r="E84" s="14"/>
      <c r="F84" s="14"/>
      <c r="G84" s="14"/>
      <c r="H84" s="14"/>
      <c r="I84" s="14"/>
      <c r="J84" s="14"/>
      <c r="K84" s="14"/>
      <c r="L84" s="14"/>
      <c r="M84" s="14"/>
      <c r="N84" s="14"/>
      <c r="O84" s="14"/>
      <c r="P84" s="14"/>
      <c r="Q84" s="14"/>
      <c r="R84" s="14"/>
      <c r="S84" s="14"/>
      <c r="T84" s="14">
        <v>7.6</v>
      </c>
      <c r="U84" s="14">
        <v>7.3</v>
      </c>
      <c r="V84" s="14">
        <v>7.9</v>
      </c>
      <c r="W84" s="14">
        <v>7.4</v>
      </c>
      <c r="X84" s="14"/>
      <c r="Y84" s="14"/>
      <c r="Z84" s="14"/>
      <c r="AA84" s="14">
        <v>7.5</v>
      </c>
      <c r="AB84" s="14">
        <v>7.6</v>
      </c>
      <c r="AC84" s="14">
        <v>7.5</v>
      </c>
      <c r="AD84" s="14">
        <v>7.4</v>
      </c>
      <c r="AE84" s="14">
        <v>7.4</v>
      </c>
      <c r="AF84" s="14">
        <v>7.4</v>
      </c>
      <c r="AG84" s="14">
        <v>7.3</v>
      </c>
      <c r="AH84" s="14">
        <v>7.3</v>
      </c>
      <c r="AI84" s="14">
        <v>7.6</v>
      </c>
      <c r="AJ84" s="14">
        <v>7.7</v>
      </c>
      <c r="AK84" s="14">
        <v>7.7</v>
      </c>
      <c r="AL84" s="14">
        <v>7.6</v>
      </c>
      <c r="AM84" s="14">
        <v>7.7</v>
      </c>
      <c r="AN84" s="14">
        <v>7.6</v>
      </c>
      <c r="AO84" s="14">
        <v>7.6</v>
      </c>
      <c r="AP84" s="14">
        <v>7.5</v>
      </c>
      <c r="AQ84" s="14">
        <v>7.4</v>
      </c>
      <c r="AR84" s="14">
        <v>7.6</v>
      </c>
      <c r="AS84" s="14">
        <v>7.5</v>
      </c>
      <c r="AT84" s="14">
        <v>7.5</v>
      </c>
      <c r="AU84" s="14">
        <v>7.8</v>
      </c>
      <c r="AV84" s="14">
        <v>7.9</v>
      </c>
      <c r="AW84" s="14">
        <v>7.6</v>
      </c>
      <c r="AX84" s="14">
        <v>7.5</v>
      </c>
      <c r="AY84" s="14">
        <v>7.8</v>
      </c>
      <c r="AZ84" s="14">
        <v>7.6</v>
      </c>
      <c r="BA84" s="14">
        <v>8</v>
      </c>
      <c r="BB84" s="14">
        <v>7.5</v>
      </c>
      <c r="BC84" s="14">
        <v>7.6</v>
      </c>
      <c r="BD84" s="14">
        <v>7.9</v>
      </c>
      <c r="BE84" s="14">
        <v>7.6</v>
      </c>
      <c r="BF84" s="14">
        <v>7.9</v>
      </c>
      <c r="BG84" s="14">
        <v>7.9</v>
      </c>
      <c r="BH84" s="14">
        <v>7.9</v>
      </c>
      <c r="BI84" s="14">
        <v>7.8</v>
      </c>
      <c r="BJ84" s="14">
        <v>8.1</v>
      </c>
      <c r="BK84" s="14">
        <v>8.4</v>
      </c>
      <c r="BL84" s="14">
        <v>7.9</v>
      </c>
      <c r="BM84" s="14">
        <v>7.8</v>
      </c>
      <c r="BN84" s="14">
        <v>8.1999999999999993</v>
      </c>
      <c r="BO84" s="14">
        <v>7.7</v>
      </c>
      <c r="BP84" s="14">
        <v>7.8</v>
      </c>
      <c r="BQ84" s="14">
        <v>7.9</v>
      </c>
      <c r="BR84" s="14">
        <v>7.8</v>
      </c>
      <c r="BS84" s="14">
        <v>7.7</v>
      </c>
      <c r="BT84" s="14">
        <v>7.7</v>
      </c>
      <c r="BU84" s="14">
        <v>7.6</v>
      </c>
      <c r="BV84" s="14">
        <v>8.3000000000000007</v>
      </c>
      <c r="BW84" s="14">
        <v>7.3</v>
      </c>
      <c r="BX84" s="14">
        <v>7.7</v>
      </c>
      <c r="BY84" s="14">
        <v>7.4</v>
      </c>
      <c r="BZ84" s="14">
        <v>8.1</v>
      </c>
      <c r="CA84" s="14">
        <v>7.1</v>
      </c>
      <c r="CB84" s="14">
        <v>8</v>
      </c>
      <c r="CC84" s="14">
        <v>8</v>
      </c>
      <c r="CD84" s="14">
        <v>8.1999999999999993</v>
      </c>
      <c r="CE84" s="14">
        <v>8</v>
      </c>
      <c r="CF84" s="14">
        <v>7.8</v>
      </c>
      <c r="CG84" s="14">
        <v>7.6</v>
      </c>
      <c r="CH84" s="14">
        <v>7.9</v>
      </c>
      <c r="CI84" s="14">
        <v>7.9</v>
      </c>
      <c r="CJ84" s="14">
        <v>7.7</v>
      </c>
      <c r="CK84" s="14">
        <v>8</v>
      </c>
      <c r="CL84" s="14">
        <v>7.8</v>
      </c>
      <c r="CM84" s="14">
        <v>7.93</v>
      </c>
      <c r="CN84" s="14">
        <v>7.96</v>
      </c>
      <c r="CO84" s="14">
        <v>7.71</v>
      </c>
      <c r="CP84" s="14">
        <v>8.1999999999999993</v>
      </c>
      <c r="CQ84" s="14">
        <v>7.8</v>
      </c>
      <c r="CR84" s="14">
        <v>8.1999999999999993</v>
      </c>
      <c r="CS84" s="14">
        <v>8.14</v>
      </c>
      <c r="CT84" s="14">
        <v>7.7</v>
      </c>
      <c r="CU84" s="14">
        <v>8</v>
      </c>
      <c r="CV84" s="14">
        <v>7.8</v>
      </c>
      <c r="CW84" s="14">
        <v>7.3</v>
      </c>
      <c r="CX84" s="14">
        <v>7.8</v>
      </c>
      <c r="CY84" s="14">
        <v>7.8</v>
      </c>
      <c r="CZ84" s="14">
        <v>7.9</v>
      </c>
      <c r="DA84" s="14">
        <v>8.1</v>
      </c>
      <c r="DB84" s="14">
        <v>7.7</v>
      </c>
      <c r="DC84" s="14">
        <v>7.8</v>
      </c>
      <c r="DD84" s="14">
        <v>8.5</v>
      </c>
    </row>
    <row r="85" spans="1:109">
      <c r="A85" s="18">
        <v>2</v>
      </c>
      <c r="B85" s="14"/>
      <c r="C85" s="14"/>
      <c r="D85" s="14"/>
      <c r="E85" s="14"/>
      <c r="F85" s="14"/>
      <c r="G85" s="14"/>
      <c r="H85" s="14"/>
      <c r="I85" s="14"/>
      <c r="J85" s="14"/>
      <c r="K85" s="14"/>
      <c r="L85" s="14"/>
      <c r="M85" s="14"/>
      <c r="N85" s="14"/>
      <c r="O85" s="14"/>
      <c r="P85" s="14"/>
      <c r="Q85" s="14"/>
      <c r="R85" s="14"/>
      <c r="S85" s="14"/>
      <c r="T85" s="14">
        <v>7.4</v>
      </c>
      <c r="U85" s="14">
        <v>7.4</v>
      </c>
      <c r="V85" s="14"/>
      <c r="W85" s="14">
        <v>7.3</v>
      </c>
      <c r="X85" s="14"/>
      <c r="Y85" s="14"/>
      <c r="Z85" s="14"/>
      <c r="AA85" s="14">
        <v>7.5</v>
      </c>
      <c r="AB85" s="14">
        <v>7.8</v>
      </c>
      <c r="AC85" s="14">
        <v>7.5</v>
      </c>
      <c r="AD85" s="14">
        <v>7.4</v>
      </c>
      <c r="AE85" s="14">
        <v>7.6</v>
      </c>
      <c r="AF85" s="14">
        <v>7.4</v>
      </c>
      <c r="AG85" s="14">
        <v>7.3</v>
      </c>
      <c r="AH85" s="14">
        <v>7.3</v>
      </c>
      <c r="AI85" s="14">
        <v>7.8</v>
      </c>
      <c r="AJ85" s="14">
        <v>7.3</v>
      </c>
      <c r="AK85" s="14">
        <v>7.4</v>
      </c>
      <c r="AL85" s="14">
        <v>7.6</v>
      </c>
      <c r="AM85" s="14">
        <v>7.5</v>
      </c>
      <c r="AN85" s="14">
        <v>7.4</v>
      </c>
      <c r="AO85" s="14">
        <v>7.6</v>
      </c>
      <c r="AP85" s="14">
        <v>7.5</v>
      </c>
      <c r="AQ85" s="14">
        <v>7.5</v>
      </c>
      <c r="AR85" s="14">
        <v>7.9</v>
      </c>
      <c r="AS85" s="14">
        <v>7.4</v>
      </c>
      <c r="AT85" s="14">
        <v>7.5</v>
      </c>
      <c r="AU85" s="14">
        <v>7.6</v>
      </c>
      <c r="AV85" s="14">
        <v>7.4</v>
      </c>
      <c r="AW85" s="14">
        <v>7.7</v>
      </c>
      <c r="AX85" s="14">
        <v>7.6</v>
      </c>
      <c r="AY85" s="14">
        <v>8</v>
      </c>
      <c r="AZ85" s="14">
        <v>7.7</v>
      </c>
      <c r="BA85" s="14">
        <v>7.5</v>
      </c>
      <c r="BB85" s="14">
        <v>7.5</v>
      </c>
      <c r="BC85" s="14">
        <v>7.7</v>
      </c>
      <c r="BD85" s="14">
        <v>7.5</v>
      </c>
      <c r="BE85" s="14">
        <v>7.8</v>
      </c>
      <c r="BF85" s="14">
        <v>7.7</v>
      </c>
      <c r="BG85" s="14">
        <v>8.1</v>
      </c>
      <c r="BH85" s="14">
        <v>7.9</v>
      </c>
      <c r="BI85" s="14">
        <v>7.8</v>
      </c>
      <c r="BJ85" s="14">
        <v>7.9</v>
      </c>
      <c r="BK85" s="14">
        <v>8.1</v>
      </c>
      <c r="BL85" s="14">
        <v>7.8</v>
      </c>
      <c r="BM85" s="14">
        <v>8</v>
      </c>
      <c r="BN85" s="14">
        <v>8</v>
      </c>
      <c r="BO85" s="14">
        <v>7.6</v>
      </c>
      <c r="BP85" s="14">
        <v>7.6</v>
      </c>
      <c r="BQ85" s="14">
        <v>7.8</v>
      </c>
      <c r="BR85" s="14">
        <v>7.7</v>
      </c>
      <c r="BS85" s="14">
        <v>8.1999999999999993</v>
      </c>
      <c r="BT85" s="14">
        <v>7.8</v>
      </c>
      <c r="BU85" s="14">
        <v>7.8</v>
      </c>
      <c r="BV85" s="14">
        <v>8.1999999999999993</v>
      </c>
      <c r="BW85" s="14">
        <v>7.6</v>
      </c>
      <c r="BX85" s="14">
        <v>7.6</v>
      </c>
      <c r="BY85" s="14">
        <v>8.1</v>
      </c>
      <c r="BZ85" s="14">
        <v>7.3</v>
      </c>
      <c r="CA85" s="14">
        <v>7.3</v>
      </c>
      <c r="CB85" s="14">
        <v>7.8</v>
      </c>
      <c r="CC85" s="14">
        <v>7.7</v>
      </c>
      <c r="CD85" s="14">
        <v>7.8</v>
      </c>
      <c r="CE85" s="14">
        <v>7.7</v>
      </c>
      <c r="CF85" s="14">
        <v>7.9</v>
      </c>
      <c r="CG85" s="14">
        <v>7.7</v>
      </c>
      <c r="CH85" s="14">
        <v>8</v>
      </c>
      <c r="CI85" s="14">
        <v>7.8</v>
      </c>
      <c r="CJ85" s="14">
        <v>8</v>
      </c>
      <c r="CK85" s="14">
        <v>8.1999999999999993</v>
      </c>
      <c r="CL85" s="14">
        <v>8.3000000000000007</v>
      </c>
      <c r="CM85" s="14">
        <v>7.71</v>
      </c>
      <c r="CN85" s="14">
        <v>8.07</v>
      </c>
      <c r="CO85" s="14">
        <v>7.78</v>
      </c>
      <c r="CP85" s="14">
        <v>8.0299999999999994</v>
      </c>
      <c r="CQ85" s="14">
        <v>7.8</v>
      </c>
      <c r="CR85" s="14">
        <v>8.4</v>
      </c>
      <c r="CS85" s="14">
        <v>8.0299999999999994</v>
      </c>
      <c r="CT85" s="14">
        <v>8</v>
      </c>
      <c r="CU85" s="14">
        <v>7.8</v>
      </c>
      <c r="CV85" s="14">
        <v>7.5</v>
      </c>
      <c r="CW85" s="14">
        <v>7.5</v>
      </c>
      <c r="CX85" s="14">
        <v>8</v>
      </c>
      <c r="CY85" s="14">
        <v>7.9</v>
      </c>
      <c r="CZ85" s="14">
        <v>8.1999999999999993</v>
      </c>
      <c r="DA85" s="14">
        <v>7.9</v>
      </c>
      <c r="DB85" s="14">
        <v>8.3000000000000007</v>
      </c>
      <c r="DC85" s="14">
        <v>7.8</v>
      </c>
      <c r="DD85" s="14">
        <v>8</v>
      </c>
    </row>
    <row r="86" spans="1:109">
      <c r="A86" s="18">
        <v>3</v>
      </c>
      <c r="B86" s="14"/>
      <c r="C86" s="14"/>
      <c r="D86" s="14"/>
      <c r="E86" s="14"/>
      <c r="F86" s="14"/>
      <c r="G86" s="14"/>
      <c r="H86" s="14"/>
      <c r="I86" s="14"/>
      <c r="J86" s="14"/>
      <c r="K86" s="14"/>
      <c r="L86" s="14"/>
      <c r="M86" s="14"/>
      <c r="N86" s="14"/>
      <c r="O86" s="14"/>
      <c r="P86" s="14"/>
      <c r="Q86" s="14"/>
      <c r="R86" s="14"/>
      <c r="S86" s="14"/>
      <c r="T86" s="14">
        <v>7.4</v>
      </c>
      <c r="U86" s="14">
        <v>7.2</v>
      </c>
      <c r="V86" s="14">
        <v>7.7</v>
      </c>
      <c r="W86" s="14">
        <v>7.4</v>
      </c>
      <c r="X86" s="14"/>
      <c r="Y86" s="14"/>
      <c r="Z86" s="14"/>
      <c r="AA86" s="14">
        <v>7.5</v>
      </c>
      <c r="AB86" s="14">
        <v>7.4</v>
      </c>
      <c r="AC86" s="14">
        <v>7.4</v>
      </c>
      <c r="AD86" s="14">
        <v>7.4</v>
      </c>
      <c r="AE86" s="14">
        <v>7.8</v>
      </c>
      <c r="AF86" s="14">
        <v>7.5</v>
      </c>
      <c r="AG86" s="14">
        <v>7.3</v>
      </c>
      <c r="AH86" s="14">
        <v>7.6</v>
      </c>
      <c r="AI86" s="14">
        <v>7.8</v>
      </c>
      <c r="AJ86" s="14">
        <v>7.3</v>
      </c>
      <c r="AK86" s="14">
        <v>7.4</v>
      </c>
      <c r="AL86" s="14">
        <v>7.7</v>
      </c>
      <c r="AM86" s="14">
        <v>7.5</v>
      </c>
      <c r="AN86" s="14">
        <v>7.2</v>
      </c>
      <c r="AO86" s="14">
        <v>7.3</v>
      </c>
      <c r="AP86" s="14">
        <v>7.5</v>
      </c>
      <c r="AQ86" s="14">
        <v>7.5</v>
      </c>
      <c r="AR86" s="14">
        <v>7.5</v>
      </c>
      <c r="AS86" s="14">
        <v>7.4</v>
      </c>
      <c r="AT86" s="14">
        <v>7.7</v>
      </c>
      <c r="AU86" s="14">
        <v>7.5</v>
      </c>
      <c r="AV86" s="14">
        <v>7.5</v>
      </c>
      <c r="AW86" s="14">
        <v>7.7</v>
      </c>
      <c r="AX86" s="14">
        <v>7.6</v>
      </c>
      <c r="AY86" s="14">
        <v>7.6</v>
      </c>
      <c r="AZ86" s="14">
        <v>7.5</v>
      </c>
      <c r="BA86" s="14">
        <v>7.2</v>
      </c>
      <c r="BB86" s="14">
        <v>7.8</v>
      </c>
      <c r="BC86" s="14">
        <v>7.6</v>
      </c>
      <c r="BD86" s="14">
        <v>7.9</v>
      </c>
      <c r="BE86" s="14">
        <v>8</v>
      </c>
      <c r="BF86" s="14">
        <v>7.6</v>
      </c>
      <c r="BG86" s="14">
        <v>7.7</v>
      </c>
      <c r="BH86" s="14">
        <v>7.7</v>
      </c>
      <c r="BI86" s="14">
        <v>7.8</v>
      </c>
      <c r="BJ86" s="14">
        <v>7.8</v>
      </c>
      <c r="BK86" s="14">
        <v>7.9</v>
      </c>
      <c r="BL86" s="14">
        <v>7.8</v>
      </c>
      <c r="BM86" s="14">
        <v>8.1</v>
      </c>
      <c r="BN86" s="14">
        <v>8</v>
      </c>
      <c r="BO86" s="14">
        <v>7.8</v>
      </c>
      <c r="BP86" s="14">
        <v>7.7</v>
      </c>
      <c r="BQ86" s="14">
        <v>7.7</v>
      </c>
      <c r="BR86" s="14">
        <v>7.9</v>
      </c>
      <c r="BS86" s="14">
        <v>8.5</v>
      </c>
      <c r="BT86" s="14">
        <v>7.8</v>
      </c>
      <c r="BU86" s="14">
        <v>8.3000000000000007</v>
      </c>
      <c r="BV86" s="14">
        <v>7.5</v>
      </c>
      <c r="BW86" s="14">
        <v>7.7</v>
      </c>
      <c r="BX86" s="14">
        <v>7.5</v>
      </c>
      <c r="BY86" s="14">
        <v>7.5</v>
      </c>
      <c r="BZ86" s="14">
        <v>7.2</v>
      </c>
      <c r="CA86" s="14">
        <v>7.6</v>
      </c>
      <c r="CB86" s="14">
        <v>7.5</v>
      </c>
      <c r="CC86" s="14">
        <v>7.9</v>
      </c>
      <c r="CD86" s="14">
        <v>7.9</v>
      </c>
      <c r="CE86" s="14">
        <v>7.7</v>
      </c>
      <c r="CF86" s="14">
        <v>7.8</v>
      </c>
      <c r="CG86" s="14">
        <v>8</v>
      </c>
      <c r="CH86" s="14">
        <v>7.7</v>
      </c>
      <c r="CI86" s="14">
        <v>8.5</v>
      </c>
      <c r="CJ86" s="14">
        <v>8</v>
      </c>
      <c r="CK86" s="14">
        <v>7.7</v>
      </c>
      <c r="CL86" s="14">
        <v>7.8</v>
      </c>
      <c r="CM86" s="14">
        <v>7.68</v>
      </c>
      <c r="CN86" s="14">
        <v>7.97</v>
      </c>
      <c r="CO86" s="14">
        <v>7.81</v>
      </c>
      <c r="CP86" s="14">
        <v>7.78</v>
      </c>
      <c r="CQ86" s="14">
        <v>7.8</v>
      </c>
      <c r="CR86" s="14">
        <v>8.4</v>
      </c>
      <c r="CS86" s="14">
        <v>7.67</v>
      </c>
      <c r="CT86" s="14">
        <v>8.1999999999999993</v>
      </c>
      <c r="CU86" s="14">
        <v>7.4</v>
      </c>
      <c r="CV86" s="14">
        <v>7.5</v>
      </c>
      <c r="CW86" s="14">
        <v>7.7</v>
      </c>
      <c r="CX86" s="14">
        <v>8.3000000000000007</v>
      </c>
      <c r="CY86" s="14">
        <v>8.3000000000000007</v>
      </c>
      <c r="CZ86" s="14">
        <v>7.4</v>
      </c>
      <c r="DA86" s="14">
        <v>7.9</v>
      </c>
      <c r="DB86" s="14">
        <v>8.1999999999999993</v>
      </c>
      <c r="DC86" s="14">
        <v>7.7</v>
      </c>
      <c r="DD86" s="14">
        <v>7.5</v>
      </c>
    </row>
    <row r="87" spans="1:109">
      <c r="A87" s="20">
        <v>4</v>
      </c>
      <c r="B87" s="15"/>
      <c r="C87" s="15"/>
      <c r="D87" s="15"/>
      <c r="E87" s="15"/>
      <c r="F87" s="15"/>
      <c r="G87" s="15"/>
      <c r="H87" s="15"/>
      <c r="I87" s="15"/>
      <c r="J87" s="15"/>
      <c r="K87" s="15"/>
      <c r="L87" s="15"/>
      <c r="M87" s="15"/>
      <c r="N87" s="15"/>
      <c r="O87" s="15"/>
      <c r="P87" s="15"/>
      <c r="Q87" s="15"/>
      <c r="R87" s="15"/>
      <c r="S87" s="15"/>
      <c r="T87" s="15">
        <v>7.2</v>
      </c>
      <c r="U87" s="15">
        <v>7.4</v>
      </c>
      <c r="V87" s="15">
        <v>7.8</v>
      </c>
      <c r="W87" s="15">
        <v>7.5</v>
      </c>
      <c r="X87" s="15"/>
      <c r="Y87" s="15"/>
      <c r="Z87" s="15"/>
      <c r="AA87" s="15">
        <v>7.7</v>
      </c>
      <c r="AB87" s="15">
        <v>7.4</v>
      </c>
      <c r="AC87" s="15">
        <v>7.4</v>
      </c>
      <c r="AD87" s="15">
        <v>7.5</v>
      </c>
      <c r="AE87" s="15">
        <v>7.3</v>
      </c>
      <c r="AF87" s="15">
        <v>7.5</v>
      </c>
      <c r="AG87" s="15">
        <v>7.7</v>
      </c>
      <c r="AH87" s="15">
        <v>7.8</v>
      </c>
      <c r="AI87" s="15">
        <v>7.7</v>
      </c>
      <c r="AJ87" s="15">
        <v>7.5</v>
      </c>
      <c r="AK87" s="15">
        <v>7.3</v>
      </c>
      <c r="AL87" s="15">
        <v>7.6</v>
      </c>
      <c r="AM87" s="15">
        <v>7.5</v>
      </c>
      <c r="AN87" s="15">
        <v>7.9</v>
      </c>
      <c r="AO87" s="15">
        <v>7.5</v>
      </c>
      <c r="AP87" s="15">
        <v>7.5</v>
      </c>
      <c r="AQ87" s="15">
        <v>7.9</v>
      </c>
      <c r="AR87" s="15">
        <v>8</v>
      </c>
      <c r="AS87" s="15">
        <v>7.4</v>
      </c>
      <c r="AT87" s="15">
        <v>7.7</v>
      </c>
      <c r="AU87" s="15">
        <v>7.9</v>
      </c>
      <c r="AV87" s="15">
        <v>7.5</v>
      </c>
      <c r="AW87" s="15">
        <v>7.6</v>
      </c>
      <c r="AX87" s="15">
        <v>7.7</v>
      </c>
      <c r="AY87" s="15">
        <v>7.8</v>
      </c>
      <c r="AZ87" s="15">
        <v>7.7</v>
      </c>
      <c r="BA87" s="15">
        <v>7.5</v>
      </c>
      <c r="BB87" s="15">
        <v>7.6</v>
      </c>
      <c r="BC87" s="15">
        <v>7.7</v>
      </c>
      <c r="BD87" s="15">
        <v>7.7</v>
      </c>
      <c r="BE87" s="15">
        <v>8</v>
      </c>
      <c r="BF87" s="15">
        <v>7.7</v>
      </c>
      <c r="BG87" s="15">
        <v>7.8</v>
      </c>
      <c r="BH87" s="15">
        <v>8.3000000000000007</v>
      </c>
      <c r="BI87" s="15">
        <v>8.3000000000000007</v>
      </c>
      <c r="BJ87" s="15">
        <v>7.9</v>
      </c>
      <c r="BK87" s="15">
        <v>8.3000000000000007</v>
      </c>
      <c r="BL87" s="15">
        <v>8.1999999999999993</v>
      </c>
      <c r="BM87" s="15">
        <v>8.4</v>
      </c>
      <c r="BN87" s="15">
        <v>7.9</v>
      </c>
      <c r="BO87" s="15">
        <v>7.7</v>
      </c>
      <c r="BP87" s="15">
        <v>8.1999999999999993</v>
      </c>
      <c r="BQ87" s="15">
        <v>7.8</v>
      </c>
      <c r="BR87" s="15">
        <v>7.7</v>
      </c>
      <c r="BS87" s="15">
        <v>7.8</v>
      </c>
      <c r="BT87" s="15">
        <v>8.1</v>
      </c>
      <c r="BU87" s="15">
        <v>8.1</v>
      </c>
      <c r="BV87" s="15">
        <v>7.9</v>
      </c>
      <c r="BW87" s="15">
        <v>8</v>
      </c>
      <c r="BX87" s="15">
        <v>7.6</v>
      </c>
      <c r="BY87" s="15">
        <v>7.1</v>
      </c>
      <c r="BZ87" s="15">
        <v>7.3</v>
      </c>
      <c r="CA87" s="15">
        <v>8</v>
      </c>
      <c r="CB87" s="15">
        <v>7.5</v>
      </c>
      <c r="CC87" s="15">
        <v>7.8</v>
      </c>
      <c r="CD87" s="15">
        <v>8</v>
      </c>
      <c r="CE87" s="15">
        <v>8.1999999999999993</v>
      </c>
      <c r="CF87" s="15">
        <v>7.5</v>
      </c>
      <c r="CG87" s="15">
        <v>7.7</v>
      </c>
      <c r="CH87" s="15">
        <v>7.8</v>
      </c>
      <c r="CI87" s="15">
        <v>7.8</v>
      </c>
      <c r="CJ87" s="15">
        <v>7.8</v>
      </c>
      <c r="CK87" s="15">
        <v>7.8</v>
      </c>
      <c r="CL87" s="15">
        <v>7.6</v>
      </c>
      <c r="CM87" s="15">
        <v>7.96</v>
      </c>
      <c r="CN87" s="15">
        <v>7.97</v>
      </c>
      <c r="CO87" s="15">
        <v>8.07</v>
      </c>
      <c r="CP87" s="15">
        <v>8.1</v>
      </c>
      <c r="CQ87" s="15">
        <v>7.9</v>
      </c>
      <c r="CR87" s="15">
        <v>8.3000000000000007</v>
      </c>
      <c r="CS87" s="15">
        <v>7.06</v>
      </c>
      <c r="CT87" s="15">
        <v>7.8</v>
      </c>
      <c r="CU87" s="15">
        <v>7.4</v>
      </c>
      <c r="CV87" s="15">
        <v>7.7</v>
      </c>
      <c r="CW87" s="15">
        <v>7.8</v>
      </c>
      <c r="CX87" s="15">
        <v>7.8</v>
      </c>
      <c r="CY87" s="15">
        <v>7.7</v>
      </c>
      <c r="CZ87" s="15">
        <v>7.7</v>
      </c>
      <c r="DA87" s="15">
        <v>7.8</v>
      </c>
      <c r="DB87" s="15">
        <v>7.7</v>
      </c>
      <c r="DC87" s="15">
        <v>8</v>
      </c>
      <c r="DD87" s="15">
        <v>7.6</v>
      </c>
    </row>
    <row r="88" spans="1:109">
      <c r="A88" s="18">
        <v>5</v>
      </c>
      <c r="B88" s="14"/>
      <c r="C88" s="14"/>
      <c r="D88" s="14"/>
      <c r="E88" s="14"/>
      <c r="F88" s="14"/>
      <c r="G88" s="14"/>
      <c r="H88" s="14"/>
      <c r="I88" s="14"/>
      <c r="J88" s="14"/>
      <c r="K88" s="14"/>
      <c r="L88" s="14"/>
      <c r="M88" s="14"/>
      <c r="N88" s="14"/>
      <c r="O88" s="14"/>
      <c r="P88" s="14"/>
      <c r="Q88" s="14"/>
      <c r="R88" s="14"/>
      <c r="S88" s="14"/>
      <c r="T88" s="14">
        <v>7.7</v>
      </c>
      <c r="U88" s="14">
        <v>7.5</v>
      </c>
      <c r="V88" s="14">
        <v>7.5</v>
      </c>
      <c r="W88" s="14">
        <v>7.8</v>
      </c>
      <c r="X88" s="14"/>
      <c r="Y88" s="14"/>
      <c r="Z88" s="14"/>
      <c r="AA88" s="14">
        <v>7.9</v>
      </c>
      <c r="AB88" s="14">
        <v>7.4</v>
      </c>
      <c r="AC88" s="14">
        <v>7.5</v>
      </c>
      <c r="AD88" s="14">
        <v>7.5</v>
      </c>
      <c r="AE88" s="14">
        <v>7.6</v>
      </c>
      <c r="AF88" s="14">
        <v>7.6479999999999997</v>
      </c>
      <c r="AG88" s="14">
        <v>8</v>
      </c>
      <c r="AH88" s="14">
        <v>7.8</v>
      </c>
      <c r="AI88" s="14">
        <v>7.9</v>
      </c>
      <c r="AJ88" s="14">
        <v>7.9</v>
      </c>
      <c r="AK88" s="14">
        <v>7.8</v>
      </c>
      <c r="AL88" s="14">
        <v>8</v>
      </c>
      <c r="AM88" s="14">
        <v>7.7</v>
      </c>
      <c r="AN88" s="14">
        <v>7.7</v>
      </c>
      <c r="AO88" s="14">
        <v>7.7</v>
      </c>
      <c r="AP88" s="14">
        <v>7.5</v>
      </c>
      <c r="AQ88" s="14">
        <v>7.6</v>
      </c>
      <c r="AR88" s="14">
        <v>7.5</v>
      </c>
      <c r="AS88" s="14">
        <v>7.5</v>
      </c>
      <c r="AT88" s="14">
        <v>7.8</v>
      </c>
      <c r="AU88" s="14">
        <v>7.5</v>
      </c>
      <c r="AV88" s="14">
        <v>7.7</v>
      </c>
      <c r="AW88" s="14">
        <v>7.6</v>
      </c>
      <c r="AX88" s="14">
        <v>7.6</v>
      </c>
      <c r="AY88" s="14">
        <v>7.6</v>
      </c>
      <c r="AZ88" s="14">
        <v>8</v>
      </c>
      <c r="BA88" s="14">
        <v>7.7</v>
      </c>
      <c r="BB88" s="14">
        <v>7.8</v>
      </c>
      <c r="BC88" s="14">
        <v>7.9</v>
      </c>
      <c r="BD88" s="14">
        <v>7.7</v>
      </c>
      <c r="BE88" s="14">
        <v>8</v>
      </c>
      <c r="BF88" s="14">
        <v>7.9</v>
      </c>
      <c r="BG88" s="14">
        <v>8.1999999999999993</v>
      </c>
      <c r="BH88" s="14">
        <v>8.5</v>
      </c>
      <c r="BI88" s="14">
        <v>8.1</v>
      </c>
      <c r="BJ88" s="14">
        <v>8.3000000000000007</v>
      </c>
      <c r="BK88" s="14">
        <v>8.1</v>
      </c>
      <c r="BL88" s="14">
        <v>7.9</v>
      </c>
      <c r="BM88" s="14">
        <v>8.1999999999999993</v>
      </c>
      <c r="BN88" s="14">
        <v>8.3000000000000007</v>
      </c>
      <c r="BO88" s="14">
        <v>8</v>
      </c>
      <c r="BP88" s="14">
        <v>7.7</v>
      </c>
      <c r="BQ88" s="14">
        <v>7.7</v>
      </c>
      <c r="BR88" s="14">
        <v>7.9</v>
      </c>
      <c r="BS88" s="14">
        <v>8.1999999999999993</v>
      </c>
      <c r="BT88" s="14">
        <v>7.8</v>
      </c>
      <c r="BU88" s="14">
        <v>8.4</v>
      </c>
      <c r="BV88" s="14">
        <v>8.3000000000000007</v>
      </c>
      <c r="BW88" s="14">
        <v>7.7</v>
      </c>
      <c r="BX88" s="14">
        <v>7.8</v>
      </c>
      <c r="BY88" s="14">
        <v>7.3</v>
      </c>
      <c r="BZ88" s="14">
        <v>7.1</v>
      </c>
      <c r="CA88" s="14">
        <v>8.3000000000000007</v>
      </c>
      <c r="CB88" s="14">
        <v>7.7</v>
      </c>
      <c r="CC88" s="14">
        <v>8.1</v>
      </c>
      <c r="CD88" s="14">
        <v>7.6</v>
      </c>
      <c r="CE88" s="14">
        <v>8</v>
      </c>
      <c r="CF88" s="14">
        <v>7.6</v>
      </c>
      <c r="CG88" s="14">
        <v>7.6</v>
      </c>
      <c r="CH88" s="14">
        <v>7.6</v>
      </c>
      <c r="CI88" s="14">
        <v>7.6</v>
      </c>
      <c r="CJ88" s="14">
        <v>7.7</v>
      </c>
      <c r="CK88" s="14">
        <v>7.7</v>
      </c>
      <c r="CL88" s="14">
        <v>8.1</v>
      </c>
      <c r="CM88" s="14">
        <v>7.94</v>
      </c>
      <c r="CN88" s="14">
        <v>7.64</v>
      </c>
      <c r="CO88" s="14">
        <v>7.78</v>
      </c>
      <c r="CP88" s="14">
        <v>8.31</v>
      </c>
      <c r="CQ88" s="14">
        <v>7.9</v>
      </c>
      <c r="CR88" s="14">
        <v>8</v>
      </c>
      <c r="CS88" s="14">
        <v>8.15</v>
      </c>
      <c r="CT88" s="14">
        <v>8.1999999999999993</v>
      </c>
      <c r="CU88" s="14">
        <v>6.9</v>
      </c>
      <c r="CV88" s="14">
        <v>7.5</v>
      </c>
      <c r="CW88" s="14">
        <v>7.7</v>
      </c>
      <c r="CX88" s="14">
        <v>7.9</v>
      </c>
      <c r="CY88" s="14">
        <v>7.6</v>
      </c>
      <c r="CZ88" s="14">
        <v>7.9</v>
      </c>
      <c r="DA88" s="14">
        <v>7.6</v>
      </c>
      <c r="DB88" s="14">
        <v>7.6</v>
      </c>
      <c r="DC88" s="14">
        <v>7.9</v>
      </c>
      <c r="DD88" s="14">
        <v>7.7</v>
      </c>
    </row>
    <row r="89" spans="1:109">
      <c r="A89" s="18">
        <v>6</v>
      </c>
      <c r="B89" s="14"/>
      <c r="C89" s="14"/>
      <c r="D89" s="14"/>
      <c r="E89" s="14"/>
      <c r="F89" s="14"/>
      <c r="G89" s="14"/>
      <c r="H89" s="14"/>
      <c r="I89" s="14"/>
      <c r="J89" s="14"/>
      <c r="K89" s="14"/>
      <c r="L89" s="14"/>
      <c r="M89" s="14"/>
      <c r="N89" s="14"/>
      <c r="O89" s="14"/>
      <c r="P89" s="14"/>
      <c r="Q89" s="14"/>
      <c r="R89" s="14"/>
      <c r="S89" s="14"/>
      <c r="T89" s="14">
        <v>7.6</v>
      </c>
      <c r="U89" s="14">
        <v>7.5</v>
      </c>
      <c r="V89" s="14">
        <v>7.9</v>
      </c>
      <c r="W89" s="14">
        <v>7.9</v>
      </c>
      <c r="X89" s="14"/>
      <c r="Y89" s="14"/>
      <c r="Z89" s="14"/>
      <c r="AA89" s="14">
        <v>7.8</v>
      </c>
      <c r="AB89" s="14">
        <v>7.5</v>
      </c>
      <c r="AC89" s="14">
        <v>7.9</v>
      </c>
      <c r="AD89" s="14">
        <v>7.7</v>
      </c>
      <c r="AE89" s="14">
        <v>7.8</v>
      </c>
      <c r="AF89" s="14">
        <v>7.5</v>
      </c>
      <c r="AG89" s="14">
        <v>7.4</v>
      </c>
      <c r="AH89" s="14">
        <v>7.7</v>
      </c>
      <c r="AI89" s="14">
        <v>7.7</v>
      </c>
      <c r="AJ89" s="14">
        <v>7.8</v>
      </c>
      <c r="AK89" s="14">
        <v>7.6</v>
      </c>
      <c r="AL89" s="14">
        <v>7.7</v>
      </c>
      <c r="AM89" s="14">
        <v>7.7</v>
      </c>
      <c r="AN89" s="14">
        <v>7.8</v>
      </c>
      <c r="AO89" s="14">
        <v>7.7</v>
      </c>
      <c r="AP89" s="14">
        <v>7.5</v>
      </c>
      <c r="AQ89" s="14">
        <v>7.8</v>
      </c>
      <c r="AR89" s="14">
        <v>7.6</v>
      </c>
      <c r="AS89" s="14">
        <v>7.7</v>
      </c>
      <c r="AT89" s="14">
        <v>8</v>
      </c>
      <c r="AU89" s="14">
        <v>7.9</v>
      </c>
      <c r="AV89" s="14">
        <v>7.6</v>
      </c>
      <c r="AW89" s="14">
        <v>8</v>
      </c>
      <c r="AX89" s="14">
        <v>7.2</v>
      </c>
      <c r="AY89" s="14">
        <v>7.9</v>
      </c>
      <c r="AZ89" s="14">
        <v>7.5</v>
      </c>
      <c r="BA89" s="14">
        <v>7.6</v>
      </c>
      <c r="BB89" s="14">
        <v>7.8</v>
      </c>
      <c r="BC89" s="14">
        <v>7.9</v>
      </c>
      <c r="BD89" s="14">
        <v>8.1</v>
      </c>
      <c r="BE89" s="14">
        <v>7.9</v>
      </c>
      <c r="BF89" s="14">
        <v>8.1999999999999993</v>
      </c>
      <c r="BG89" s="14">
        <v>8</v>
      </c>
      <c r="BH89" s="14">
        <v>7.9</v>
      </c>
      <c r="BI89" s="14">
        <v>8</v>
      </c>
      <c r="BJ89" s="14">
        <v>8.1999999999999993</v>
      </c>
      <c r="BK89" s="14">
        <v>7.9</v>
      </c>
      <c r="BL89" s="14">
        <v>8.3000000000000007</v>
      </c>
      <c r="BM89" s="14">
        <v>7.6</v>
      </c>
      <c r="BN89" s="14">
        <v>7.9</v>
      </c>
      <c r="BO89" s="14">
        <v>8</v>
      </c>
      <c r="BP89" s="14">
        <v>8</v>
      </c>
      <c r="BQ89" s="14">
        <v>7.9</v>
      </c>
      <c r="BR89" s="14">
        <v>7.8</v>
      </c>
      <c r="BS89" s="14">
        <v>8</v>
      </c>
      <c r="BT89" s="14">
        <v>8</v>
      </c>
      <c r="BU89" s="14">
        <v>7.9</v>
      </c>
      <c r="BV89" s="14">
        <v>8.1999999999999993</v>
      </c>
      <c r="BW89" s="14">
        <v>8.1999999999999993</v>
      </c>
      <c r="BX89" s="14">
        <v>7.9</v>
      </c>
      <c r="BY89" s="14">
        <v>7.4</v>
      </c>
      <c r="BZ89" s="14">
        <v>7.1</v>
      </c>
      <c r="CA89" s="14">
        <v>7.9</v>
      </c>
      <c r="CB89" s="14">
        <v>7.9</v>
      </c>
      <c r="CC89" s="14">
        <v>8.3000000000000007</v>
      </c>
      <c r="CD89" s="14">
        <v>7.7</v>
      </c>
      <c r="CE89" s="14">
        <v>7.8</v>
      </c>
      <c r="CF89" s="14">
        <v>7.7</v>
      </c>
      <c r="CG89" s="14">
        <v>7.8</v>
      </c>
      <c r="CH89" s="14">
        <v>7.6</v>
      </c>
      <c r="CI89" s="14">
        <v>7.8</v>
      </c>
      <c r="CJ89" s="14">
        <v>7.9</v>
      </c>
      <c r="CK89" s="14">
        <v>7.8</v>
      </c>
      <c r="CL89" s="14">
        <v>8</v>
      </c>
      <c r="CM89" s="14">
        <v>7.75</v>
      </c>
      <c r="CN89" s="14">
        <v>7.73</v>
      </c>
      <c r="CO89" s="14">
        <v>7.78</v>
      </c>
      <c r="CP89" s="14">
        <v>7.71</v>
      </c>
      <c r="CQ89" s="14">
        <v>7.9</v>
      </c>
      <c r="CR89" s="14">
        <v>7.8</v>
      </c>
      <c r="CS89" s="14">
        <v>7.43</v>
      </c>
      <c r="CT89" s="14">
        <v>7.9</v>
      </c>
      <c r="CU89" s="14">
        <v>7.5</v>
      </c>
      <c r="CV89" s="14">
        <v>7.3</v>
      </c>
      <c r="CW89" s="14">
        <v>7.7</v>
      </c>
      <c r="CX89" s="14">
        <v>7.8</v>
      </c>
      <c r="CY89" s="14">
        <v>7.4</v>
      </c>
      <c r="CZ89" s="14">
        <v>7.9</v>
      </c>
      <c r="DA89" s="14">
        <v>7.9</v>
      </c>
      <c r="DB89" s="14">
        <v>7.7</v>
      </c>
      <c r="DC89" s="14">
        <v>8.1</v>
      </c>
      <c r="DD89" s="14">
        <v>7.9</v>
      </c>
    </row>
    <row r="90" spans="1:109">
      <c r="A90" s="18">
        <v>7</v>
      </c>
      <c r="B90" s="14"/>
      <c r="C90" s="14"/>
      <c r="D90" s="14"/>
      <c r="E90" s="14"/>
      <c r="F90" s="14"/>
      <c r="G90" s="14"/>
      <c r="H90" s="14"/>
      <c r="I90" s="14"/>
      <c r="J90" s="14"/>
      <c r="K90" s="14"/>
      <c r="L90" s="14"/>
      <c r="M90" s="14"/>
      <c r="N90" s="14"/>
      <c r="O90" s="14"/>
      <c r="P90" s="14"/>
      <c r="Q90" s="14"/>
      <c r="R90" s="14"/>
      <c r="S90" s="14"/>
      <c r="T90" s="14">
        <v>7.9</v>
      </c>
      <c r="U90" s="14">
        <v>7.8</v>
      </c>
      <c r="V90" s="14">
        <v>7.7</v>
      </c>
      <c r="W90" s="14"/>
      <c r="X90" s="14"/>
      <c r="Y90" s="14"/>
      <c r="Z90" s="14">
        <v>8</v>
      </c>
      <c r="AA90" s="14">
        <v>8.1999999999999993</v>
      </c>
      <c r="AB90" s="14">
        <v>7.5</v>
      </c>
      <c r="AC90" s="14">
        <v>8.1</v>
      </c>
      <c r="AD90" s="14">
        <v>7.4</v>
      </c>
      <c r="AE90" s="14">
        <v>8.6</v>
      </c>
      <c r="AF90" s="14">
        <v>8</v>
      </c>
      <c r="AG90" s="14">
        <v>8.1</v>
      </c>
      <c r="AH90" s="14">
        <v>8</v>
      </c>
      <c r="AI90" s="14">
        <v>7.9</v>
      </c>
      <c r="AJ90" s="14">
        <v>8</v>
      </c>
      <c r="AK90" s="14">
        <v>8</v>
      </c>
      <c r="AL90" s="14">
        <v>7.9</v>
      </c>
      <c r="AM90" s="14">
        <v>7.8</v>
      </c>
      <c r="AN90" s="14">
        <v>8</v>
      </c>
      <c r="AO90" s="14">
        <v>8.1</v>
      </c>
      <c r="AP90" s="14">
        <v>7.5</v>
      </c>
      <c r="AQ90" s="14">
        <v>7.9</v>
      </c>
      <c r="AR90" s="14">
        <v>7.7</v>
      </c>
      <c r="AS90" s="14">
        <v>7.6</v>
      </c>
      <c r="AT90" s="14">
        <v>7.8</v>
      </c>
      <c r="AU90" s="14">
        <v>7.8</v>
      </c>
      <c r="AV90" s="14">
        <v>8</v>
      </c>
      <c r="AW90" s="14">
        <v>8</v>
      </c>
      <c r="AX90" s="14">
        <v>8.1</v>
      </c>
      <c r="AY90" s="14">
        <v>7.7</v>
      </c>
      <c r="AZ90" s="14">
        <v>8</v>
      </c>
      <c r="BA90" s="14">
        <v>7.4</v>
      </c>
      <c r="BB90" s="14">
        <v>7.9</v>
      </c>
      <c r="BC90" s="14">
        <v>7.8</v>
      </c>
      <c r="BD90" s="14">
        <v>8.3000000000000007</v>
      </c>
      <c r="BE90" s="14">
        <v>8.1999999999999993</v>
      </c>
      <c r="BF90" s="14">
        <v>8</v>
      </c>
      <c r="BG90" s="14">
        <v>8.1999999999999993</v>
      </c>
      <c r="BH90" s="14"/>
      <c r="BI90" s="14">
        <v>8.1999999999999993</v>
      </c>
      <c r="BJ90" s="14">
        <v>8.1</v>
      </c>
      <c r="BK90" s="14">
        <v>7.9</v>
      </c>
      <c r="BL90" s="14">
        <v>7.8</v>
      </c>
      <c r="BM90" s="14">
        <v>7.9</v>
      </c>
      <c r="BN90" s="14">
        <v>7.6</v>
      </c>
      <c r="BO90" s="14">
        <v>8</v>
      </c>
      <c r="BP90" s="14">
        <v>8</v>
      </c>
      <c r="BQ90" s="14">
        <v>7.8</v>
      </c>
      <c r="BR90" s="14">
        <v>8.1999999999999993</v>
      </c>
      <c r="BS90" s="14">
        <v>8.1999999999999993</v>
      </c>
      <c r="BT90" s="14">
        <v>7.9</v>
      </c>
      <c r="BU90" s="14">
        <v>8.1999999999999993</v>
      </c>
      <c r="BV90" s="14">
        <v>7.8</v>
      </c>
      <c r="BW90" s="14">
        <v>7.9</v>
      </c>
      <c r="BX90" s="14">
        <v>7.7</v>
      </c>
      <c r="BY90" s="14">
        <v>7.5</v>
      </c>
      <c r="BZ90" s="14">
        <v>7.4</v>
      </c>
      <c r="CA90" s="14">
        <v>8.1999999999999993</v>
      </c>
      <c r="CB90" s="14">
        <v>8</v>
      </c>
      <c r="CC90" s="14">
        <v>8.1999999999999993</v>
      </c>
      <c r="CD90" s="14">
        <v>7.6</v>
      </c>
      <c r="CE90" s="14">
        <v>7.4</v>
      </c>
      <c r="CF90" s="14">
        <v>7.6</v>
      </c>
      <c r="CG90" s="14">
        <v>7.6</v>
      </c>
      <c r="CH90" s="14">
        <v>7.7</v>
      </c>
      <c r="CI90" s="14">
        <v>7.6</v>
      </c>
      <c r="CJ90" s="14">
        <v>8.3000000000000007</v>
      </c>
      <c r="CK90" s="14">
        <v>7.9</v>
      </c>
      <c r="CL90" s="14">
        <v>8</v>
      </c>
      <c r="CM90" s="14">
        <v>7.66</v>
      </c>
      <c r="CN90" s="14">
        <v>7.8</v>
      </c>
      <c r="CO90" s="14">
        <v>7.86</v>
      </c>
      <c r="CP90" s="14">
        <v>7.72</v>
      </c>
      <c r="CQ90" s="14">
        <v>8.1</v>
      </c>
      <c r="CR90" s="14">
        <v>7.7</v>
      </c>
      <c r="CS90" s="14">
        <v>7.57</v>
      </c>
      <c r="CT90" s="14">
        <v>8</v>
      </c>
      <c r="CU90" s="14">
        <v>8</v>
      </c>
      <c r="CV90" s="14">
        <v>7.4</v>
      </c>
      <c r="CW90" s="14">
        <v>7.8</v>
      </c>
      <c r="CX90" s="14">
        <v>7.8</v>
      </c>
      <c r="CY90" s="14">
        <v>8</v>
      </c>
      <c r="CZ90" s="14">
        <v>8.1999999999999993</v>
      </c>
      <c r="DA90" s="14">
        <v>8.1</v>
      </c>
      <c r="DB90" s="14">
        <v>8</v>
      </c>
      <c r="DC90" s="14">
        <v>8.1999999999999993</v>
      </c>
      <c r="DD90" s="14">
        <v>7.8</v>
      </c>
    </row>
    <row r="91" spans="1:109">
      <c r="A91" s="18">
        <v>8</v>
      </c>
      <c r="B91" s="14"/>
      <c r="C91" s="14"/>
      <c r="D91" s="14"/>
      <c r="E91" s="14"/>
      <c r="F91" s="14"/>
      <c r="G91" s="14"/>
      <c r="H91" s="14"/>
      <c r="I91" s="14"/>
      <c r="J91" s="14"/>
      <c r="K91" s="14"/>
      <c r="L91" s="14"/>
      <c r="M91" s="14"/>
      <c r="N91" s="14"/>
      <c r="O91" s="14"/>
      <c r="P91" s="14"/>
      <c r="Q91" s="14"/>
      <c r="R91" s="14"/>
      <c r="S91" s="14"/>
      <c r="T91" s="14">
        <v>7.6</v>
      </c>
      <c r="U91" s="14">
        <v>7.7</v>
      </c>
      <c r="V91" s="14">
        <v>7.9</v>
      </c>
      <c r="W91" s="14"/>
      <c r="X91" s="14"/>
      <c r="Y91" s="14"/>
      <c r="Z91" s="14">
        <v>8.1999999999999993</v>
      </c>
      <c r="AA91" s="14">
        <v>8.1999999999999993</v>
      </c>
      <c r="AB91" s="14">
        <v>7.8</v>
      </c>
      <c r="AC91" s="14">
        <v>8.1</v>
      </c>
      <c r="AD91" s="14">
        <v>7.7</v>
      </c>
      <c r="AE91" s="14">
        <v>7.9</v>
      </c>
      <c r="AF91" s="14">
        <v>8.6</v>
      </c>
      <c r="AG91" s="14">
        <v>8.1</v>
      </c>
      <c r="AH91" s="14">
        <v>7.9</v>
      </c>
      <c r="AI91" s="14">
        <v>7.8</v>
      </c>
      <c r="AJ91" s="14">
        <v>8</v>
      </c>
      <c r="AK91" s="14">
        <v>7.9</v>
      </c>
      <c r="AL91" s="14">
        <v>8</v>
      </c>
      <c r="AM91" s="14">
        <v>7.5</v>
      </c>
      <c r="AN91" s="14">
        <v>8.1999999999999993</v>
      </c>
      <c r="AO91" s="14">
        <v>8.1</v>
      </c>
      <c r="AP91" s="14">
        <v>7.7</v>
      </c>
      <c r="AQ91" s="14">
        <v>7.9</v>
      </c>
      <c r="AR91" s="14">
        <v>7.5</v>
      </c>
      <c r="AS91" s="14">
        <v>7.6</v>
      </c>
      <c r="AT91" s="14">
        <v>8.1</v>
      </c>
      <c r="AU91" s="14">
        <v>7.8</v>
      </c>
      <c r="AV91" s="14">
        <v>8.1</v>
      </c>
      <c r="AW91" s="14">
        <v>7.9</v>
      </c>
      <c r="AX91" s="14">
        <v>7.3</v>
      </c>
      <c r="AY91" s="14">
        <v>7.7</v>
      </c>
      <c r="AZ91" s="14">
        <v>7.8</v>
      </c>
      <c r="BA91" s="14">
        <v>7.8</v>
      </c>
      <c r="BB91" s="14">
        <v>8</v>
      </c>
      <c r="BC91" s="14">
        <v>8.1</v>
      </c>
      <c r="BD91" s="14">
        <v>8</v>
      </c>
      <c r="BE91" s="14">
        <v>8</v>
      </c>
      <c r="BF91" s="14">
        <v>7.9</v>
      </c>
      <c r="BG91" s="14">
        <v>7.9</v>
      </c>
      <c r="BH91" s="14">
        <v>7.8</v>
      </c>
      <c r="BI91" s="14">
        <v>8.5</v>
      </c>
      <c r="BJ91" s="14">
        <v>8.1999999999999993</v>
      </c>
      <c r="BK91" s="14">
        <v>8.6</v>
      </c>
      <c r="BL91" s="14">
        <v>7.7</v>
      </c>
      <c r="BM91" s="14">
        <v>7.7</v>
      </c>
      <c r="BN91" s="14">
        <v>7.7</v>
      </c>
      <c r="BO91" s="14">
        <v>8</v>
      </c>
      <c r="BP91" s="14">
        <v>7.9</v>
      </c>
      <c r="BQ91" s="14">
        <v>8.3000000000000007</v>
      </c>
      <c r="BR91" s="14">
        <v>7.8</v>
      </c>
      <c r="BS91" s="14">
        <v>7.8</v>
      </c>
      <c r="BT91" s="14">
        <v>8.1999999999999993</v>
      </c>
      <c r="BU91" s="14">
        <v>8</v>
      </c>
      <c r="BV91" s="14">
        <v>7.9</v>
      </c>
      <c r="BW91" s="14">
        <v>7.8</v>
      </c>
      <c r="BX91" s="14">
        <v>7</v>
      </c>
      <c r="BY91" s="14">
        <v>7.6</v>
      </c>
      <c r="BZ91" s="14">
        <v>8.1</v>
      </c>
      <c r="CA91" s="14">
        <v>8.1999999999999993</v>
      </c>
      <c r="CB91" s="14">
        <v>7.9</v>
      </c>
      <c r="CC91" s="14">
        <v>7.8</v>
      </c>
      <c r="CD91" s="14">
        <v>7.6</v>
      </c>
      <c r="CE91" s="14">
        <v>7.4</v>
      </c>
      <c r="CF91" s="14">
        <v>7.7</v>
      </c>
      <c r="CG91" s="14">
        <v>7.8</v>
      </c>
      <c r="CH91" s="14">
        <v>8</v>
      </c>
      <c r="CI91" s="14">
        <v>7.8</v>
      </c>
      <c r="CJ91" s="14">
        <v>8.5</v>
      </c>
      <c r="CK91" s="14">
        <v>8.1</v>
      </c>
      <c r="CL91" s="14">
        <v>8.3000000000000007</v>
      </c>
      <c r="CM91" s="14">
        <v>7.78</v>
      </c>
      <c r="CN91" s="14">
        <v>8.2200000000000006</v>
      </c>
      <c r="CO91" s="14">
        <v>7.84</v>
      </c>
      <c r="CP91" s="14">
        <v>7.89</v>
      </c>
      <c r="CQ91" s="14">
        <v>8.1</v>
      </c>
      <c r="CR91" s="14">
        <v>7.8</v>
      </c>
      <c r="CS91" s="14">
        <v>6.98</v>
      </c>
      <c r="CT91" s="14">
        <v>7.8</v>
      </c>
      <c r="CU91" s="14">
        <v>8.4</v>
      </c>
      <c r="CV91" s="14">
        <v>7.5</v>
      </c>
      <c r="CW91" s="14">
        <v>7.9</v>
      </c>
      <c r="CX91" s="14">
        <v>7.9</v>
      </c>
      <c r="CY91" s="14">
        <v>7.8</v>
      </c>
      <c r="CZ91" s="14">
        <v>8.1999999999999993</v>
      </c>
      <c r="DA91" s="14">
        <v>8.6</v>
      </c>
      <c r="DB91" s="14">
        <v>8</v>
      </c>
      <c r="DC91" s="14">
        <v>8.3000000000000007</v>
      </c>
      <c r="DD91" s="14">
        <v>8.1</v>
      </c>
    </row>
    <row r="92" spans="1:109">
      <c r="A92" s="18">
        <v>9</v>
      </c>
      <c r="B92" s="14"/>
      <c r="C92" s="14"/>
      <c r="D92" s="14"/>
      <c r="E92" s="14"/>
      <c r="F92" s="14"/>
      <c r="G92" s="14"/>
      <c r="H92" s="14"/>
      <c r="I92" s="14"/>
      <c r="J92" s="14"/>
      <c r="K92" s="14"/>
      <c r="L92" s="14"/>
      <c r="M92" s="14"/>
      <c r="N92" s="14"/>
      <c r="O92" s="14"/>
      <c r="P92" s="14"/>
      <c r="Q92" s="14"/>
      <c r="R92" s="14"/>
      <c r="S92" s="14">
        <v>8</v>
      </c>
      <c r="T92" s="14">
        <v>7.6</v>
      </c>
      <c r="U92" s="14">
        <v>7.9</v>
      </c>
      <c r="V92" s="14">
        <v>7.9</v>
      </c>
      <c r="W92" s="14"/>
      <c r="X92" s="14"/>
      <c r="Y92" s="14"/>
      <c r="Z92" s="14">
        <v>8.1999999999999993</v>
      </c>
      <c r="AA92" s="14">
        <v>8.1999999999999993</v>
      </c>
      <c r="AB92" s="14">
        <v>7.8</v>
      </c>
      <c r="AC92" s="14">
        <v>8.6</v>
      </c>
      <c r="AD92" s="14">
        <v>7.7</v>
      </c>
      <c r="AE92" s="14">
        <v>7.7</v>
      </c>
      <c r="AF92" s="14">
        <v>8</v>
      </c>
      <c r="AG92" s="14">
        <v>8.3000000000000007</v>
      </c>
      <c r="AH92" s="14">
        <v>7.9</v>
      </c>
      <c r="AI92" s="14">
        <v>8</v>
      </c>
      <c r="AJ92" s="14">
        <v>8</v>
      </c>
      <c r="AK92" s="14">
        <v>7.9</v>
      </c>
      <c r="AL92" s="14">
        <v>8.1</v>
      </c>
      <c r="AM92" s="14">
        <v>7.8</v>
      </c>
      <c r="AN92" s="14">
        <v>8.1</v>
      </c>
      <c r="AO92" s="14">
        <v>7.9</v>
      </c>
      <c r="AP92" s="14">
        <v>7.6</v>
      </c>
      <c r="AQ92" s="14">
        <v>8.1999999999999993</v>
      </c>
      <c r="AR92" s="14">
        <v>8</v>
      </c>
      <c r="AS92" s="14">
        <v>7.9</v>
      </c>
      <c r="AT92" s="14">
        <v>8.1999999999999993</v>
      </c>
      <c r="AU92" s="14">
        <v>7.7</v>
      </c>
      <c r="AV92" s="14">
        <v>8.1999999999999993</v>
      </c>
      <c r="AW92" s="14">
        <v>7.9</v>
      </c>
      <c r="AX92" s="14">
        <v>8</v>
      </c>
      <c r="AY92" s="14">
        <v>7.7</v>
      </c>
      <c r="AZ92" s="14">
        <v>7.9</v>
      </c>
      <c r="BA92" s="14">
        <v>8</v>
      </c>
      <c r="BB92" s="14">
        <v>8</v>
      </c>
      <c r="BC92" s="14">
        <v>8.1</v>
      </c>
      <c r="BD92" s="14">
        <v>8.4</v>
      </c>
      <c r="BE92" s="14">
        <v>8</v>
      </c>
      <c r="BF92" s="14">
        <v>8.1999999999999993</v>
      </c>
      <c r="BG92" s="14">
        <v>8</v>
      </c>
      <c r="BH92" s="14">
        <v>8</v>
      </c>
      <c r="BI92" s="14">
        <v>8.1999999999999993</v>
      </c>
      <c r="BJ92" s="14">
        <v>8</v>
      </c>
      <c r="BK92" s="14">
        <v>7.8</v>
      </c>
      <c r="BL92" s="14">
        <v>8.3000000000000007</v>
      </c>
      <c r="BM92" s="14">
        <v>7.7</v>
      </c>
      <c r="BN92" s="14">
        <v>8.1999999999999993</v>
      </c>
      <c r="BO92" s="14">
        <v>7.7</v>
      </c>
      <c r="BP92" s="14">
        <v>7.8</v>
      </c>
      <c r="BQ92" s="14">
        <v>8.1</v>
      </c>
      <c r="BR92" s="14">
        <v>8.3000000000000007</v>
      </c>
      <c r="BS92" s="14">
        <v>8.4</v>
      </c>
      <c r="BT92" s="14">
        <v>7.8</v>
      </c>
      <c r="BU92" s="14">
        <v>7.9</v>
      </c>
      <c r="BV92" s="14">
        <v>7.8</v>
      </c>
      <c r="BW92" s="14">
        <v>7.6</v>
      </c>
      <c r="BX92" s="14">
        <v>7</v>
      </c>
      <c r="BY92" s="14">
        <v>7.8</v>
      </c>
      <c r="BZ92" s="14">
        <v>7.9</v>
      </c>
      <c r="CA92" s="14">
        <v>8</v>
      </c>
      <c r="CB92" s="14">
        <v>8.1</v>
      </c>
      <c r="CC92" s="14">
        <v>8.1</v>
      </c>
      <c r="CD92" s="14">
        <v>7.9</v>
      </c>
      <c r="CE92" s="14">
        <v>7.9</v>
      </c>
      <c r="CF92" s="14">
        <v>7.7</v>
      </c>
      <c r="CG92" s="14">
        <v>8.1</v>
      </c>
      <c r="CH92" s="14">
        <v>8</v>
      </c>
      <c r="CI92" s="14">
        <v>8</v>
      </c>
      <c r="CJ92" s="14">
        <v>8.3000000000000007</v>
      </c>
      <c r="CK92" s="14">
        <v>8</v>
      </c>
      <c r="CL92" s="14">
        <v>8.4</v>
      </c>
      <c r="CM92" s="14">
        <v>8.1300000000000008</v>
      </c>
      <c r="CN92" s="14">
        <v>8.43</v>
      </c>
      <c r="CO92" s="14">
        <v>7.7</v>
      </c>
      <c r="CP92" s="14">
        <v>7.95</v>
      </c>
      <c r="CQ92" s="14">
        <v>8.1999999999999993</v>
      </c>
      <c r="CR92" s="14">
        <v>7.8</v>
      </c>
      <c r="CS92" s="14">
        <v>7.75</v>
      </c>
      <c r="CT92" s="14">
        <v>7.9</v>
      </c>
      <c r="CU92" s="14">
        <v>8.8000000000000007</v>
      </c>
      <c r="CV92" s="14">
        <v>7.2</v>
      </c>
      <c r="CW92" s="14">
        <v>7.8</v>
      </c>
      <c r="CX92" s="14">
        <v>7.9</v>
      </c>
      <c r="CY92" s="14">
        <v>8.1</v>
      </c>
      <c r="CZ92" s="14">
        <v>8.4</v>
      </c>
      <c r="DA92" s="14">
        <v>8.4</v>
      </c>
      <c r="DB92" s="14">
        <v>8.5</v>
      </c>
      <c r="DC92" s="14">
        <v>8.1</v>
      </c>
      <c r="DD92" s="14">
        <v>7.7</v>
      </c>
    </row>
    <row r="93" spans="1:109">
      <c r="A93" s="20">
        <v>10</v>
      </c>
      <c r="B93" s="15"/>
      <c r="C93" s="15"/>
      <c r="D93" s="15"/>
      <c r="E93" s="15"/>
      <c r="F93" s="15"/>
      <c r="G93" s="15"/>
      <c r="H93" s="15"/>
      <c r="I93" s="15"/>
      <c r="J93" s="15"/>
      <c r="K93" s="15"/>
      <c r="L93" s="15"/>
      <c r="M93" s="15"/>
      <c r="N93" s="15"/>
      <c r="O93" s="15"/>
      <c r="P93" s="15"/>
      <c r="Q93" s="15"/>
      <c r="R93" s="15"/>
      <c r="S93" s="15">
        <v>8</v>
      </c>
      <c r="T93" s="15">
        <v>7.8</v>
      </c>
      <c r="U93" s="15">
        <v>7.8</v>
      </c>
      <c r="V93" s="15">
        <v>7.8</v>
      </c>
      <c r="W93" s="15"/>
      <c r="X93" s="15"/>
      <c r="Y93" s="15"/>
      <c r="Z93" s="15">
        <v>7.7</v>
      </c>
      <c r="AA93" s="15">
        <v>8.1999999999999993</v>
      </c>
      <c r="AB93" s="15">
        <v>8</v>
      </c>
      <c r="AC93" s="15">
        <v>7.3</v>
      </c>
      <c r="AD93" s="15">
        <v>8</v>
      </c>
      <c r="AE93" s="15">
        <v>7.7</v>
      </c>
      <c r="AF93" s="15">
        <v>8.1999999999999993</v>
      </c>
      <c r="AG93" s="15">
        <v>7.9</v>
      </c>
      <c r="AH93" s="15">
        <v>7.8</v>
      </c>
      <c r="AI93" s="15">
        <v>8.3000000000000007</v>
      </c>
      <c r="AJ93" s="15">
        <v>8.1</v>
      </c>
      <c r="AK93" s="15">
        <v>8</v>
      </c>
      <c r="AL93" s="15">
        <v>8.1999999999999993</v>
      </c>
      <c r="AM93" s="15">
        <v>7.5</v>
      </c>
      <c r="AN93" s="15">
        <v>8.1</v>
      </c>
      <c r="AO93" s="15">
        <v>7.6</v>
      </c>
      <c r="AP93" s="15">
        <v>7.7</v>
      </c>
      <c r="AQ93" s="15">
        <v>7.9</v>
      </c>
      <c r="AR93" s="15">
        <v>8.1999999999999993</v>
      </c>
      <c r="AS93" s="15">
        <v>7.9</v>
      </c>
      <c r="AT93" s="15">
        <v>8.1999999999999993</v>
      </c>
      <c r="AU93" s="15">
        <v>7.7</v>
      </c>
      <c r="AV93" s="15">
        <v>8.3000000000000007</v>
      </c>
      <c r="AW93" s="15">
        <v>8.1999999999999993</v>
      </c>
      <c r="AX93" s="15">
        <v>8.1</v>
      </c>
      <c r="AY93" s="15">
        <v>7.7</v>
      </c>
      <c r="AZ93" s="15">
        <v>7.8</v>
      </c>
      <c r="BA93" s="15">
        <v>7.8</v>
      </c>
      <c r="BB93" s="15">
        <v>8.3000000000000007</v>
      </c>
      <c r="BC93" s="15">
        <v>8.3000000000000007</v>
      </c>
      <c r="BD93" s="15">
        <v>7.9</v>
      </c>
      <c r="BE93" s="15">
        <v>8.1999999999999993</v>
      </c>
      <c r="BF93" s="15">
        <v>8.3000000000000007</v>
      </c>
      <c r="BG93" s="15">
        <v>8.3000000000000007</v>
      </c>
      <c r="BH93" s="15">
        <v>8.3000000000000007</v>
      </c>
      <c r="BI93" s="15">
        <v>8.5</v>
      </c>
      <c r="BJ93" s="15">
        <v>8.3000000000000007</v>
      </c>
      <c r="BK93" s="15">
        <v>8.1999999999999993</v>
      </c>
      <c r="BL93" s="15">
        <v>8</v>
      </c>
      <c r="BM93" s="15">
        <v>7.9</v>
      </c>
      <c r="BN93" s="15">
        <v>8.4</v>
      </c>
      <c r="BO93" s="15">
        <v>8.1999999999999993</v>
      </c>
      <c r="BP93" s="15">
        <v>7.8</v>
      </c>
      <c r="BQ93" s="15">
        <v>8</v>
      </c>
      <c r="BR93" s="15">
        <v>7.9</v>
      </c>
      <c r="BS93" s="15">
        <v>8.6</v>
      </c>
      <c r="BT93" s="15">
        <v>7.8</v>
      </c>
      <c r="BU93" s="15">
        <v>7.6</v>
      </c>
      <c r="BV93" s="15">
        <v>8.1</v>
      </c>
      <c r="BW93" s="15">
        <v>8.5</v>
      </c>
      <c r="BX93" s="15">
        <v>7</v>
      </c>
      <c r="BY93" s="15">
        <v>7.9</v>
      </c>
      <c r="BZ93" s="15">
        <v>7.7</v>
      </c>
      <c r="CA93" s="15">
        <v>8.1999999999999993</v>
      </c>
      <c r="CB93" s="15">
        <v>8.1999999999999993</v>
      </c>
      <c r="CC93" s="15">
        <v>8.1999999999999993</v>
      </c>
      <c r="CD93" s="15">
        <v>7.9</v>
      </c>
      <c r="CE93" s="15">
        <v>7.9</v>
      </c>
      <c r="CF93" s="15">
        <v>8.1</v>
      </c>
      <c r="CG93" s="15">
        <v>8.3000000000000007</v>
      </c>
      <c r="CH93" s="15">
        <v>7.9</v>
      </c>
      <c r="CI93" s="15">
        <v>7.8</v>
      </c>
      <c r="CJ93" s="15">
        <v>8.5</v>
      </c>
      <c r="CK93" s="15">
        <v>8.3000000000000007</v>
      </c>
      <c r="CL93" s="15">
        <v>8.5</v>
      </c>
      <c r="CM93" s="15">
        <v>8.1999999999999993</v>
      </c>
      <c r="CN93" s="15">
        <v>8.14</v>
      </c>
      <c r="CO93" s="15">
        <v>7.91</v>
      </c>
      <c r="CP93" s="15">
        <v>8.3000000000000007</v>
      </c>
      <c r="CQ93" s="15">
        <v>8.3000000000000007</v>
      </c>
      <c r="CR93" s="15">
        <v>7.8</v>
      </c>
      <c r="CS93" s="15">
        <v>6.29</v>
      </c>
      <c r="CT93" s="15">
        <v>8.1999999999999993</v>
      </c>
      <c r="CU93" s="15">
        <v>8</v>
      </c>
      <c r="CV93" s="15">
        <v>7.2</v>
      </c>
      <c r="CW93" s="15">
        <v>8.1</v>
      </c>
      <c r="CX93" s="15">
        <v>7.8</v>
      </c>
      <c r="CY93" s="15">
        <v>8.1</v>
      </c>
      <c r="CZ93" s="15">
        <v>8.3000000000000007</v>
      </c>
      <c r="DA93" s="15">
        <v>8.5</v>
      </c>
      <c r="DB93" s="15">
        <v>8.1</v>
      </c>
      <c r="DC93" s="15">
        <v>8.1</v>
      </c>
      <c r="DD93" s="15">
        <v>7.7</v>
      </c>
      <c r="DE93" s="20"/>
    </row>
    <row r="94" spans="1:109">
      <c r="A94" s="18">
        <v>11</v>
      </c>
      <c r="B94" s="14"/>
      <c r="C94" s="14"/>
      <c r="D94" s="14"/>
      <c r="E94" s="14"/>
      <c r="F94" s="14"/>
      <c r="G94" s="14"/>
      <c r="H94" s="14"/>
      <c r="I94" s="14"/>
      <c r="J94" s="14"/>
      <c r="K94" s="14"/>
      <c r="L94" s="14"/>
      <c r="M94" s="14"/>
      <c r="N94" s="14"/>
      <c r="O94" s="14"/>
      <c r="P94" s="14"/>
      <c r="Q94" s="14"/>
      <c r="R94" s="14"/>
      <c r="S94" s="14">
        <v>8</v>
      </c>
      <c r="T94" s="14">
        <v>7.8</v>
      </c>
      <c r="U94" s="14">
        <v>7.8</v>
      </c>
      <c r="V94" s="14">
        <v>7.4</v>
      </c>
      <c r="W94" s="14"/>
      <c r="X94" s="14"/>
      <c r="Y94" s="14"/>
      <c r="Z94" s="14">
        <v>7.5</v>
      </c>
      <c r="AA94" s="14">
        <v>8</v>
      </c>
      <c r="AB94" s="14">
        <v>7.9</v>
      </c>
      <c r="AC94" s="14">
        <v>7.6</v>
      </c>
      <c r="AD94" s="14">
        <v>8.1</v>
      </c>
      <c r="AE94" s="14">
        <v>7.9</v>
      </c>
      <c r="AF94" s="14">
        <v>7.6</v>
      </c>
      <c r="AG94" s="14">
        <v>7.9</v>
      </c>
      <c r="AH94" s="14">
        <v>7.2</v>
      </c>
      <c r="AI94" s="14">
        <v>8.1</v>
      </c>
      <c r="AJ94" s="14">
        <v>7.9</v>
      </c>
      <c r="AK94" s="14">
        <v>7.6</v>
      </c>
      <c r="AL94" s="14">
        <v>8.4</v>
      </c>
      <c r="AM94" s="14">
        <v>7.6</v>
      </c>
      <c r="AN94" s="14">
        <v>7.7</v>
      </c>
      <c r="AO94" s="14">
        <v>7.4</v>
      </c>
      <c r="AP94" s="14">
        <v>7.8</v>
      </c>
      <c r="AQ94" s="14">
        <v>8</v>
      </c>
      <c r="AR94" s="14">
        <v>7.7</v>
      </c>
      <c r="AS94" s="14">
        <v>7.6</v>
      </c>
      <c r="AT94" s="14">
        <v>8.1999999999999993</v>
      </c>
      <c r="AU94" s="14">
        <v>7.7</v>
      </c>
      <c r="AV94" s="14">
        <v>7.9</v>
      </c>
      <c r="AW94" s="14">
        <v>7.9</v>
      </c>
      <c r="AX94" s="14">
        <v>8</v>
      </c>
      <c r="AY94" s="14">
        <v>7.5</v>
      </c>
      <c r="AZ94" s="14">
        <v>7.8</v>
      </c>
      <c r="BA94" s="14">
        <v>7.5</v>
      </c>
      <c r="BB94" s="14">
        <v>7.9</v>
      </c>
      <c r="BC94" s="14">
        <v>8</v>
      </c>
      <c r="BD94" s="14">
        <v>8</v>
      </c>
      <c r="BE94" s="14">
        <v>8.3000000000000007</v>
      </c>
      <c r="BF94" s="14">
        <v>8.1999999999999993</v>
      </c>
      <c r="BG94" s="14">
        <v>8.1</v>
      </c>
      <c r="BH94" s="14">
        <v>8.1</v>
      </c>
      <c r="BI94" s="14">
        <v>8.6</v>
      </c>
      <c r="BJ94" s="14">
        <v>8.5</v>
      </c>
      <c r="BK94" s="14">
        <v>8.4</v>
      </c>
      <c r="BL94" s="14">
        <v>8.1</v>
      </c>
      <c r="BM94" s="14">
        <v>7.9</v>
      </c>
      <c r="BN94" s="14">
        <v>8</v>
      </c>
      <c r="BO94" s="14">
        <v>7.8</v>
      </c>
      <c r="BP94" s="14">
        <v>7.8</v>
      </c>
      <c r="BQ94" s="14">
        <v>7.8</v>
      </c>
      <c r="BR94" s="14">
        <v>7.8</v>
      </c>
      <c r="BS94" s="14">
        <v>8.3000000000000007</v>
      </c>
      <c r="BT94" s="14">
        <v>8</v>
      </c>
      <c r="BU94" s="14">
        <v>7.8</v>
      </c>
      <c r="BV94" s="14">
        <v>7.6</v>
      </c>
      <c r="BW94" s="14">
        <v>8.1999999999999993</v>
      </c>
      <c r="BX94" s="14">
        <v>7.3</v>
      </c>
      <c r="BY94" s="14">
        <v>7.6</v>
      </c>
      <c r="BZ94" s="14">
        <v>7.5</v>
      </c>
      <c r="CA94" s="14">
        <v>8.1999999999999993</v>
      </c>
      <c r="CB94" s="14">
        <v>8</v>
      </c>
      <c r="CC94" s="14">
        <v>8</v>
      </c>
      <c r="CD94" s="14">
        <v>7.6</v>
      </c>
      <c r="CE94" s="14">
        <v>7.9</v>
      </c>
      <c r="CF94" s="14">
        <v>7.9</v>
      </c>
      <c r="CG94" s="14">
        <v>8.1</v>
      </c>
      <c r="CH94" s="14">
        <v>7.9</v>
      </c>
      <c r="CI94" s="14">
        <v>7.8</v>
      </c>
      <c r="CJ94" s="14">
        <v>8.4</v>
      </c>
      <c r="CK94" s="14">
        <v>7.8</v>
      </c>
      <c r="CL94" s="14">
        <v>8.1999999999999993</v>
      </c>
      <c r="CM94" s="14">
        <v>8.08</v>
      </c>
      <c r="CN94" s="14">
        <v>7.8</v>
      </c>
      <c r="CO94" s="14">
        <v>7.94</v>
      </c>
      <c r="CP94" s="14">
        <v>7.9</v>
      </c>
      <c r="CQ94" s="14">
        <v>8.5</v>
      </c>
      <c r="CR94" s="14">
        <v>7.8</v>
      </c>
      <c r="CS94" s="14">
        <v>6.54</v>
      </c>
      <c r="CT94" s="14">
        <v>8.1999999999999993</v>
      </c>
      <c r="CU94" s="14">
        <v>7.7</v>
      </c>
      <c r="CV94" s="14">
        <v>7</v>
      </c>
      <c r="CW94" s="14">
        <v>8</v>
      </c>
      <c r="CX94" s="14">
        <v>7.9</v>
      </c>
      <c r="CY94" s="14">
        <v>7.7</v>
      </c>
      <c r="CZ94" s="14">
        <v>8.1999999999999993</v>
      </c>
      <c r="DA94" s="14">
        <v>8.3000000000000007</v>
      </c>
      <c r="DB94" s="14">
        <v>7.8</v>
      </c>
      <c r="DC94" s="14">
        <v>8.3000000000000007</v>
      </c>
      <c r="DD94" s="14">
        <v>7.7</v>
      </c>
    </row>
    <row r="95" spans="1:109">
      <c r="A95" s="18">
        <v>12</v>
      </c>
      <c r="B95" s="14"/>
      <c r="C95" s="14"/>
      <c r="D95" s="14"/>
      <c r="E95" s="14"/>
      <c r="F95" s="14"/>
      <c r="G95" s="14"/>
      <c r="H95" s="14"/>
      <c r="I95" s="14"/>
      <c r="J95" s="14"/>
      <c r="K95" s="14"/>
      <c r="L95" s="14"/>
      <c r="M95" s="14"/>
      <c r="N95" s="14"/>
      <c r="O95" s="14"/>
      <c r="P95" s="14"/>
      <c r="Q95" s="14"/>
      <c r="R95" s="14"/>
      <c r="S95" s="14">
        <v>7.9</v>
      </c>
      <c r="T95" s="14">
        <v>7.4</v>
      </c>
      <c r="U95" s="14">
        <v>7.6</v>
      </c>
      <c r="V95" s="14">
        <v>7.8</v>
      </c>
      <c r="W95" s="14"/>
      <c r="X95" s="14"/>
      <c r="Y95" s="14"/>
      <c r="Z95" s="14">
        <v>7.6</v>
      </c>
      <c r="AA95" s="14">
        <v>8</v>
      </c>
      <c r="AB95" s="14">
        <v>7.8</v>
      </c>
      <c r="AC95" s="14">
        <v>7.5</v>
      </c>
      <c r="AD95" s="14">
        <v>7.9</v>
      </c>
      <c r="AE95" s="14">
        <v>7.5</v>
      </c>
      <c r="AF95" s="14">
        <v>7.5</v>
      </c>
      <c r="AG95" s="14">
        <v>7.4</v>
      </c>
      <c r="AH95" s="14">
        <v>7.6</v>
      </c>
      <c r="AI95" s="14">
        <v>7.6</v>
      </c>
      <c r="AJ95" s="14">
        <v>8.3000000000000007</v>
      </c>
      <c r="AK95" s="14">
        <v>7.7</v>
      </c>
      <c r="AL95" s="14">
        <v>8.1</v>
      </c>
      <c r="AM95" s="14">
        <v>7.6</v>
      </c>
      <c r="AN95" s="14">
        <v>8</v>
      </c>
      <c r="AO95" s="14">
        <v>7.5</v>
      </c>
      <c r="AP95" s="14">
        <v>7.3</v>
      </c>
      <c r="AQ95" s="14">
        <v>7.8</v>
      </c>
      <c r="AR95" s="14">
        <v>7.6</v>
      </c>
      <c r="AS95" s="14">
        <v>7.4</v>
      </c>
      <c r="AT95" s="14">
        <v>8</v>
      </c>
      <c r="AU95" s="14">
        <v>7.5</v>
      </c>
      <c r="AV95" s="14">
        <v>7.9</v>
      </c>
      <c r="AW95" s="14">
        <v>7.5</v>
      </c>
      <c r="AX95" s="14">
        <v>7.7</v>
      </c>
      <c r="AY95" s="14">
        <v>7.6</v>
      </c>
      <c r="AZ95" s="14">
        <v>8.3000000000000007</v>
      </c>
      <c r="BA95" s="14">
        <v>7.6</v>
      </c>
      <c r="BB95" s="14">
        <v>7.7</v>
      </c>
      <c r="BC95" s="14">
        <v>8.1999999999999993</v>
      </c>
      <c r="BD95" s="14">
        <v>7.9</v>
      </c>
      <c r="BE95" s="14">
        <v>8.4</v>
      </c>
      <c r="BF95" s="14">
        <v>8.1999999999999993</v>
      </c>
      <c r="BG95" s="14">
        <v>7.8</v>
      </c>
      <c r="BH95" s="14">
        <v>7.9</v>
      </c>
      <c r="BI95" s="14">
        <v>8.6</v>
      </c>
      <c r="BJ95" s="14">
        <v>8.5</v>
      </c>
      <c r="BK95" s="14">
        <v>7.9</v>
      </c>
      <c r="BL95" s="14">
        <v>7.8</v>
      </c>
      <c r="BM95" s="14">
        <v>8.1</v>
      </c>
      <c r="BN95" s="14">
        <v>7.9</v>
      </c>
      <c r="BO95" s="14">
        <v>7.8</v>
      </c>
      <c r="BP95" s="14">
        <v>7.7</v>
      </c>
      <c r="BQ95" s="14">
        <v>7.6</v>
      </c>
      <c r="BR95" s="14">
        <v>7.8</v>
      </c>
      <c r="BS95" s="14">
        <v>7.8</v>
      </c>
      <c r="BT95" s="14">
        <v>8.3000000000000007</v>
      </c>
      <c r="BU95" s="14">
        <v>8</v>
      </c>
      <c r="BV95" s="14">
        <v>7.5</v>
      </c>
      <c r="BW95" s="14">
        <v>7.8</v>
      </c>
      <c r="BX95" s="14">
        <v>7.7</v>
      </c>
      <c r="BY95" s="14">
        <v>7.6</v>
      </c>
      <c r="BZ95" s="14">
        <v>7.5</v>
      </c>
      <c r="CA95" s="14">
        <v>8.1</v>
      </c>
      <c r="CB95" s="14">
        <v>7.7</v>
      </c>
      <c r="CC95" s="14">
        <v>8</v>
      </c>
      <c r="CD95" s="14">
        <v>7.7</v>
      </c>
      <c r="CE95" s="14">
        <v>7.7</v>
      </c>
      <c r="CF95" s="14">
        <v>7.6</v>
      </c>
      <c r="CG95" s="14">
        <v>8.3000000000000007</v>
      </c>
      <c r="CH95" s="14">
        <v>8.6</v>
      </c>
      <c r="CI95" s="14">
        <v>7.7</v>
      </c>
      <c r="CJ95" s="14">
        <v>8</v>
      </c>
      <c r="CK95" s="14">
        <v>7.7</v>
      </c>
      <c r="CL95" s="14">
        <v>7.8</v>
      </c>
      <c r="CM95" s="14">
        <v>7.95</v>
      </c>
      <c r="CN95" s="14">
        <v>7.86</v>
      </c>
      <c r="CO95" s="14">
        <v>7.63</v>
      </c>
      <c r="CP95" s="14">
        <v>8.1300000000000008</v>
      </c>
      <c r="CQ95" s="14">
        <v>8.5</v>
      </c>
      <c r="CR95" s="14">
        <v>8</v>
      </c>
      <c r="CS95" s="14">
        <v>7.89</v>
      </c>
      <c r="CT95" s="14">
        <v>8.1999999999999993</v>
      </c>
      <c r="CU95" s="14">
        <v>7.4</v>
      </c>
      <c r="CV95" s="14">
        <v>7.2</v>
      </c>
      <c r="CW95" s="14">
        <v>7.9</v>
      </c>
      <c r="CX95" s="14">
        <v>7.7</v>
      </c>
      <c r="CY95" s="14">
        <v>7.9</v>
      </c>
      <c r="CZ95" s="14">
        <v>9</v>
      </c>
      <c r="DA95" s="14">
        <v>7.8</v>
      </c>
      <c r="DB95" s="14">
        <v>7.8</v>
      </c>
      <c r="DC95" s="14">
        <v>8</v>
      </c>
      <c r="DD95" s="14">
        <v>7.7</v>
      </c>
    </row>
    <row r="96" spans="1:109" ht="32.25" customHeight="1">
      <c r="B96" s="19">
        <v>1905</v>
      </c>
      <c r="C96" s="19">
        <v>1906</v>
      </c>
      <c r="D96" s="19">
        <v>1907</v>
      </c>
      <c r="E96" s="19">
        <v>1908</v>
      </c>
      <c r="F96" s="19">
        <v>1909</v>
      </c>
      <c r="G96" s="19">
        <v>1910</v>
      </c>
      <c r="H96" s="19">
        <v>1911</v>
      </c>
      <c r="I96" s="19">
        <v>1912</v>
      </c>
      <c r="J96" s="19">
        <v>1913</v>
      </c>
      <c r="K96" s="19">
        <v>1914</v>
      </c>
      <c r="L96" s="19">
        <v>1915</v>
      </c>
      <c r="M96" s="19">
        <v>1916</v>
      </c>
      <c r="N96" s="19">
        <v>1917</v>
      </c>
      <c r="O96" s="19">
        <v>1918</v>
      </c>
      <c r="P96" s="19">
        <v>1919</v>
      </c>
      <c r="Q96" s="19">
        <v>1920</v>
      </c>
      <c r="R96" s="19">
        <v>1921</v>
      </c>
      <c r="S96" s="19">
        <v>1922</v>
      </c>
      <c r="T96" s="19">
        <v>1923</v>
      </c>
      <c r="U96" s="19">
        <v>1924</v>
      </c>
      <c r="V96" s="19">
        <v>1925</v>
      </c>
      <c r="W96" s="19">
        <v>1926</v>
      </c>
      <c r="X96" s="19">
        <v>1927</v>
      </c>
      <c r="Y96" s="19">
        <v>1928</v>
      </c>
      <c r="Z96" s="19">
        <v>1929</v>
      </c>
      <c r="AA96" s="19">
        <v>1930</v>
      </c>
      <c r="AB96" s="19">
        <v>1931</v>
      </c>
      <c r="AC96" s="19">
        <v>1932</v>
      </c>
      <c r="AD96" s="19">
        <v>1933</v>
      </c>
      <c r="AE96" s="19">
        <v>1934</v>
      </c>
      <c r="AF96" s="19">
        <v>1935</v>
      </c>
      <c r="AG96" s="19">
        <v>1936</v>
      </c>
      <c r="AH96" s="19">
        <v>1937</v>
      </c>
      <c r="AI96" s="19">
        <v>1938</v>
      </c>
      <c r="AJ96" s="19">
        <v>1939</v>
      </c>
      <c r="AK96" s="19">
        <v>1940</v>
      </c>
      <c r="AL96" s="19">
        <v>1941</v>
      </c>
      <c r="AM96" s="19">
        <v>1942</v>
      </c>
      <c r="AN96" s="19">
        <v>1943</v>
      </c>
      <c r="AO96" s="19">
        <v>1944</v>
      </c>
      <c r="AP96" s="19">
        <v>1945</v>
      </c>
      <c r="AQ96" s="19">
        <v>1946</v>
      </c>
      <c r="AR96" s="19">
        <v>1947</v>
      </c>
      <c r="AS96" s="19">
        <v>1948</v>
      </c>
      <c r="AT96" s="19">
        <v>1949</v>
      </c>
      <c r="AU96" s="19">
        <v>1950</v>
      </c>
      <c r="AV96" s="19">
        <v>1951</v>
      </c>
      <c r="AW96" s="19">
        <v>1952</v>
      </c>
      <c r="AX96" s="19">
        <v>1953</v>
      </c>
      <c r="AY96" s="19">
        <v>1954</v>
      </c>
      <c r="AZ96" s="19">
        <v>1955</v>
      </c>
      <c r="BA96" s="19">
        <v>1956</v>
      </c>
      <c r="BB96" s="19">
        <v>1957</v>
      </c>
      <c r="BC96" s="19">
        <v>1958</v>
      </c>
      <c r="BD96" s="19">
        <v>1959</v>
      </c>
      <c r="BE96" s="19">
        <v>1960</v>
      </c>
      <c r="BF96" s="19">
        <v>1961</v>
      </c>
      <c r="BG96" s="19">
        <v>1962</v>
      </c>
      <c r="BH96" s="19">
        <v>1963</v>
      </c>
      <c r="BI96" s="19">
        <v>1964</v>
      </c>
      <c r="BJ96" s="19">
        <v>1965</v>
      </c>
      <c r="BK96" s="19">
        <v>1966</v>
      </c>
      <c r="BL96" s="19">
        <v>1967</v>
      </c>
      <c r="BM96" s="19">
        <v>1968</v>
      </c>
      <c r="BN96" s="19">
        <v>1969</v>
      </c>
      <c r="BO96" s="19">
        <v>1970</v>
      </c>
      <c r="BP96" s="19">
        <v>1971</v>
      </c>
      <c r="BQ96" s="19">
        <v>1972</v>
      </c>
      <c r="BR96" s="19">
        <v>1973</v>
      </c>
      <c r="BS96" s="19">
        <v>1974</v>
      </c>
      <c r="BT96" s="19">
        <v>1975</v>
      </c>
      <c r="BU96" s="19">
        <v>1976</v>
      </c>
      <c r="BV96" s="19">
        <v>1977</v>
      </c>
      <c r="BW96" s="19">
        <v>1978</v>
      </c>
      <c r="BX96" s="19">
        <v>1979</v>
      </c>
      <c r="BY96" s="19">
        <v>1980</v>
      </c>
      <c r="BZ96" s="19">
        <v>1981</v>
      </c>
      <c r="CA96" s="19">
        <v>1982</v>
      </c>
      <c r="CB96" s="19">
        <v>1983</v>
      </c>
      <c r="CC96" s="19">
        <v>1984</v>
      </c>
      <c r="CD96" s="19">
        <v>1985</v>
      </c>
      <c r="CE96" s="19">
        <v>1986</v>
      </c>
      <c r="CF96" s="19">
        <v>1987</v>
      </c>
      <c r="CG96" s="19">
        <v>1988</v>
      </c>
      <c r="CH96" s="19">
        <v>1989</v>
      </c>
      <c r="CI96" s="19">
        <v>1990</v>
      </c>
      <c r="CJ96" s="19">
        <v>1991</v>
      </c>
      <c r="CK96" s="19">
        <v>1992</v>
      </c>
      <c r="CL96" s="19">
        <v>1993</v>
      </c>
      <c r="CM96" s="19">
        <v>1994</v>
      </c>
      <c r="CN96" s="19">
        <v>1995</v>
      </c>
      <c r="CO96" s="19">
        <v>1996</v>
      </c>
      <c r="CP96" s="19">
        <v>1997</v>
      </c>
      <c r="CQ96" s="19">
        <v>1998</v>
      </c>
      <c r="CR96" s="19">
        <v>1999</v>
      </c>
      <c r="CS96" s="19">
        <v>2000</v>
      </c>
      <c r="CT96" s="19">
        <v>2001</v>
      </c>
      <c r="CU96" s="19">
        <v>2002</v>
      </c>
      <c r="CV96" s="19">
        <v>2003</v>
      </c>
      <c r="CW96" s="19">
        <v>2004</v>
      </c>
      <c r="CX96" s="19">
        <v>2005</v>
      </c>
      <c r="CY96" s="19">
        <v>2006</v>
      </c>
      <c r="CZ96" s="19">
        <v>2007</v>
      </c>
      <c r="DA96" s="19">
        <v>2008</v>
      </c>
      <c r="DB96" s="19">
        <v>2009</v>
      </c>
      <c r="DC96" s="19">
        <v>2010</v>
      </c>
      <c r="DD96" s="19">
        <v>2011</v>
      </c>
      <c r="DE96" s="19">
        <v>2012</v>
      </c>
    </row>
    <row r="98" spans="1:109">
      <c r="A98" s="17" t="s">
        <v>48</v>
      </c>
    </row>
    <row r="99" spans="1:109" ht="34.5" customHeight="1">
      <c r="A99" s="18" t="s">
        <v>53</v>
      </c>
      <c r="B99" s="19">
        <v>1905</v>
      </c>
      <c r="C99" s="19">
        <v>1906</v>
      </c>
      <c r="D99" s="19">
        <v>1907</v>
      </c>
      <c r="E99" s="19">
        <v>1908</v>
      </c>
      <c r="F99" s="19">
        <v>1909</v>
      </c>
      <c r="G99" s="19">
        <v>1910</v>
      </c>
      <c r="H99" s="19">
        <v>1911</v>
      </c>
      <c r="I99" s="19">
        <v>1912</v>
      </c>
      <c r="J99" s="19">
        <v>1913</v>
      </c>
      <c r="K99" s="19">
        <v>1914</v>
      </c>
      <c r="L99" s="19">
        <v>1915</v>
      </c>
      <c r="M99" s="19">
        <v>1916</v>
      </c>
      <c r="N99" s="19">
        <v>1917</v>
      </c>
      <c r="O99" s="19">
        <v>1918</v>
      </c>
      <c r="P99" s="19">
        <v>1919</v>
      </c>
      <c r="Q99" s="19">
        <v>1920</v>
      </c>
      <c r="R99" s="19">
        <v>1921</v>
      </c>
      <c r="S99" s="19">
        <v>1922</v>
      </c>
      <c r="T99" s="19">
        <v>1923</v>
      </c>
      <c r="U99" s="19">
        <v>1924</v>
      </c>
      <c r="V99" s="19">
        <v>1925</v>
      </c>
      <c r="W99" s="19">
        <v>1926</v>
      </c>
      <c r="X99" s="19">
        <v>1927</v>
      </c>
      <c r="Y99" s="19">
        <v>1928</v>
      </c>
      <c r="Z99" s="19">
        <v>1929</v>
      </c>
      <c r="AA99" s="19">
        <v>1930</v>
      </c>
      <c r="AB99" s="19">
        <v>1931</v>
      </c>
      <c r="AC99" s="19">
        <v>1932</v>
      </c>
      <c r="AD99" s="19">
        <v>1933</v>
      </c>
      <c r="AE99" s="19">
        <v>1934</v>
      </c>
      <c r="AF99" s="19">
        <v>1935</v>
      </c>
      <c r="AG99" s="19">
        <v>1936</v>
      </c>
      <c r="AH99" s="19">
        <v>1937</v>
      </c>
      <c r="AI99" s="19">
        <v>1938</v>
      </c>
      <c r="AJ99" s="19">
        <v>1939</v>
      </c>
      <c r="AK99" s="19">
        <v>1940</v>
      </c>
      <c r="AL99" s="19">
        <v>1941</v>
      </c>
      <c r="AM99" s="19">
        <v>1942</v>
      </c>
      <c r="AN99" s="19">
        <v>1943</v>
      </c>
      <c r="AO99" s="19">
        <v>1944</v>
      </c>
      <c r="AP99" s="19">
        <v>1945</v>
      </c>
      <c r="AQ99" s="19">
        <v>1946</v>
      </c>
      <c r="AR99" s="19">
        <v>1947</v>
      </c>
      <c r="AS99" s="19">
        <v>1948</v>
      </c>
      <c r="AT99" s="19">
        <v>1949</v>
      </c>
      <c r="AU99" s="19">
        <v>1950</v>
      </c>
      <c r="AV99" s="19">
        <v>1951</v>
      </c>
      <c r="AW99" s="19">
        <v>1952</v>
      </c>
      <c r="AX99" s="19">
        <v>1953</v>
      </c>
      <c r="AY99" s="19">
        <v>1954</v>
      </c>
      <c r="AZ99" s="19">
        <v>1955</v>
      </c>
      <c r="BA99" s="19">
        <v>1956</v>
      </c>
      <c r="BB99" s="19">
        <v>1957</v>
      </c>
      <c r="BC99" s="19">
        <v>1958</v>
      </c>
      <c r="BD99" s="19">
        <v>1959</v>
      </c>
      <c r="BE99" s="19">
        <v>1960</v>
      </c>
      <c r="BF99" s="19">
        <v>1961</v>
      </c>
      <c r="BG99" s="19">
        <v>1962</v>
      </c>
      <c r="BH99" s="19">
        <v>1963</v>
      </c>
      <c r="BI99" s="19">
        <v>1964</v>
      </c>
      <c r="BJ99" s="19">
        <v>1965</v>
      </c>
      <c r="BK99" s="19">
        <v>1966</v>
      </c>
      <c r="BL99" s="19">
        <v>1967</v>
      </c>
      <c r="BM99" s="19">
        <v>1968</v>
      </c>
      <c r="BN99" s="19">
        <v>1969</v>
      </c>
      <c r="BO99" s="19">
        <v>1970</v>
      </c>
      <c r="BP99" s="19">
        <v>1971</v>
      </c>
      <c r="BQ99" s="19">
        <v>1972</v>
      </c>
      <c r="BR99" s="19">
        <v>1973</v>
      </c>
      <c r="BS99" s="19">
        <v>1974</v>
      </c>
      <c r="BT99" s="19">
        <v>1975</v>
      </c>
      <c r="BU99" s="19">
        <v>1976</v>
      </c>
      <c r="BV99" s="19">
        <v>1977</v>
      </c>
      <c r="BW99" s="19">
        <v>1978</v>
      </c>
      <c r="BX99" s="19">
        <v>1979</v>
      </c>
      <c r="BY99" s="19">
        <v>1980</v>
      </c>
      <c r="BZ99" s="19">
        <v>1981</v>
      </c>
      <c r="CA99" s="19">
        <v>1982</v>
      </c>
      <c r="CB99" s="19">
        <v>1983</v>
      </c>
      <c r="CC99" s="19">
        <v>1984</v>
      </c>
      <c r="CD99" s="19">
        <v>1985</v>
      </c>
      <c r="CE99" s="19">
        <v>1986</v>
      </c>
      <c r="CF99" s="19">
        <v>1987</v>
      </c>
      <c r="CG99" s="19">
        <v>1988</v>
      </c>
      <c r="CH99" s="19">
        <v>1989</v>
      </c>
      <c r="CI99" s="19">
        <v>1990</v>
      </c>
      <c r="CJ99" s="19">
        <v>1991</v>
      </c>
      <c r="CK99" s="19">
        <v>1992</v>
      </c>
      <c r="CL99" s="19">
        <v>1993</v>
      </c>
      <c r="CM99" s="19">
        <v>1994</v>
      </c>
      <c r="CN99" s="19">
        <v>1995</v>
      </c>
      <c r="CO99" s="19">
        <v>1996</v>
      </c>
      <c r="CP99" s="19">
        <v>1997</v>
      </c>
      <c r="CQ99" s="19">
        <v>1998</v>
      </c>
      <c r="CR99" s="19">
        <v>1999</v>
      </c>
      <c r="CS99" s="19">
        <v>2000</v>
      </c>
      <c r="CT99" s="19">
        <v>2001</v>
      </c>
      <c r="CU99" s="19">
        <v>2002</v>
      </c>
      <c r="CV99" s="19">
        <v>2003</v>
      </c>
      <c r="CW99" s="19">
        <v>2004</v>
      </c>
      <c r="CX99" s="19">
        <v>2005</v>
      </c>
      <c r="CY99" s="19">
        <v>2006</v>
      </c>
      <c r="CZ99" s="19">
        <v>2007</v>
      </c>
      <c r="DA99" s="19">
        <v>2008</v>
      </c>
      <c r="DB99" s="19">
        <v>2009</v>
      </c>
      <c r="DC99" s="19">
        <v>2010</v>
      </c>
      <c r="DD99" s="19">
        <v>2011</v>
      </c>
      <c r="DE99" s="19">
        <v>2012</v>
      </c>
    </row>
    <row r="100" spans="1:109">
      <c r="A100" s="18">
        <v>1</v>
      </c>
      <c r="C100" s="14">
        <v>3.25</v>
      </c>
      <c r="D100" s="14">
        <v>1.9319999999999995</v>
      </c>
      <c r="E100" s="14">
        <v>1.8333333333333333</v>
      </c>
      <c r="F100" s="14">
        <v>2.2285714285714286</v>
      </c>
      <c r="G100" s="14">
        <v>3.1166666666666667</v>
      </c>
      <c r="H100" s="14">
        <v>3.75</v>
      </c>
      <c r="I100" s="14">
        <v>2.66</v>
      </c>
      <c r="J100" s="14">
        <v>3.6</v>
      </c>
      <c r="K100" s="14">
        <v>3.65</v>
      </c>
      <c r="L100" s="14">
        <v>3.6</v>
      </c>
      <c r="M100" s="14">
        <v>3.9125000000000001</v>
      </c>
      <c r="N100" s="14">
        <v>4.0599999999999996</v>
      </c>
      <c r="O100" s="14">
        <v>4.633</v>
      </c>
      <c r="P100" s="14">
        <v>2.72</v>
      </c>
      <c r="Q100" s="14">
        <v>3.1875</v>
      </c>
      <c r="R100" s="14">
        <v>2.875</v>
      </c>
      <c r="S100" s="14">
        <v>2.85</v>
      </c>
      <c r="T100" s="14">
        <v>3.8</v>
      </c>
      <c r="U100" s="14">
        <v>4</v>
      </c>
      <c r="V100" s="14">
        <v>4.9000000000000004</v>
      </c>
      <c r="W100" s="14">
        <v>4.4000000000000004</v>
      </c>
      <c r="X100" s="14"/>
      <c r="Y100" s="14"/>
      <c r="Z100" s="14">
        <v>5.2</v>
      </c>
      <c r="AA100" s="14">
        <v>5.3</v>
      </c>
      <c r="AB100" s="14">
        <v>5</v>
      </c>
      <c r="AC100" s="14">
        <v>5.8</v>
      </c>
      <c r="AD100" s="14">
        <v>4</v>
      </c>
      <c r="AE100" s="14">
        <v>3.8</v>
      </c>
      <c r="AF100" s="14">
        <v>4</v>
      </c>
      <c r="AG100" s="14">
        <v>5.2</v>
      </c>
      <c r="AH100" s="14">
        <v>4</v>
      </c>
      <c r="AI100" s="14">
        <v>5.2</v>
      </c>
      <c r="AJ100" s="14">
        <v>6.6</v>
      </c>
      <c r="AK100" s="14">
        <v>5.7</v>
      </c>
      <c r="AL100" s="14">
        <v>6</v>
      </c>
      <c r="AM100" s="14">
        <v>3.9</v>
      </c>
      <c r="AN100" s="14">
        <v>3.3</v>
      </c>
      <c r="AO100" s="14">
        <v>5.2</v>
      </c>
      <c r="AP100" s="14">
        <v>1.8</v>
      </c>
      <c r="AQ100" s="14">
        <v>1.6</v>
      </c>
      <c r="AR100" s="14">
        <v>3.6</v>
      </c>
      <c r="AS100" s="14">
        <v>4.3</v>
      </c>
      <c r="AT100" s="14">
        <v>2</v>
      </c>
      <c r="AU100" s="14">
        <v>3.1</v>
      </c>
      <c r="AV100" s="14">
        <v>1.62</v>
      </c>
      <c r="AW100" s="14">
        <v>3.2</v>
      </c>
      <c r="AX100" s="14">
        <v>3.4</v>
      </c>
      <c r="AY100" s="14">
        <v>5.7</v>
      </c>
      <c r="AZ100" s="14">
        <v>4</v>
      </c>
      <c r="BA100" s="14">
        <v>8.1</v>
      </c>
      <c r="BB100" s="14">
        <v>4.3</v>
      </c>
      <c r="BC100" s="14">
        <v>4</v>
      </c>
      <c r="BD100" s="14">
        <v>10</v>
      </c>
      <c r="BE100" s="14">
        <v>8.3000000000000007</v>
      </c>
      <c r="BF100" s="14">
        <v>11.3</v>
      </c>
      <c r="BG100" s="14">
        <v>6.9</v>
      </c>
      <c r="BH100" s="14">
        <v>9.1999999999999993</v>
      </c>
      <c r="BI100" s="14">
        <v>9.1999999999999993</v>
      </c>
      <c r="BJ100" s="14">
        <v>9.4</v>
      </c>
      <c r="BK100" s="14">
        <v>27.3</v>
      </c>
      <c r="BL100" s="14">
        <v>11.2</v>
      </c>
      <c r="BM100" s="14">
        <v>10.8</v>
      </c>
      <c r="BN100" s="14">
        <v>14.8</v>
      </c>
      <c r="BO100" s="14">
        <v>12.3</v>
      </c>
      <c r="BP100" s="14">
        <v>10.4</v>
      </c>
      <c r="BQ100" s="14">
        <v>14.4</v>
      </c>
      <c r="BR100" s="14">
        <v>10.1</v>
      </c>
      <c r="BS100" s="14">
        <v>10</v>
      </c>
      <c r="BT100" s="14">
        <v>26.8</v>
      </c>
      <c r="BU100" s="14">
        <v>10.8</v>
      </c>
      <c r="BV100" s="14">
        <v>16.5</v>
      </c>
      <c r="BW100" s="14">
        <v>16.7</v>
      </c>
      <c r="BX100" s="14">
        <v>19.3</v>
      </c>
      <c r="BY100" s="14">
        <v>15.2</v>
      </c>
      <c r="BZ100" s="14">
        <v>28.7</v>
      </c>
      <c r="CA100" s="14">
        <v>17.2</v>
      </c>
      <c r="CB100" s="14">
        <v>18.7</v>
      </c>
      <c r="CC100" s="14">
        <v>16.2</v>
      </c>
      <c r="CD100" s="14">
        <v>14</v>
      </c>
      <c r="CE100" s="14">
        <v>16.8</v>
      </c>
      <c r="CF100" s="14">
        <v>18.899999999999999</v>
      </c>
      <c r="CG100" s="14">
        <v>13.2</v>
      </c>
      <c r="CH100" s="14">
        <v>30.5</v>
      </c>
      <c r="CI100" s="14">
        <v>14.8</v>
      </c>
      <c r="CJ100" s="14">
        <v>7.5</v>
      </c>
      <c r="CK100" s="14">
        <v>22.8</v>
      </c>
      <c r="CL100" s="14">
        <v>18</v>
      </c>
      <c r="CM100" s="14">
        <v>30</v>
      </c>
      <c r="CN100" s="14">
        <v>13</v>
      </c>
      <c r="CO100" s="14">
        <v>15.2</v>
      </c>
      <c r="CP100" s="14"/>
      <c r="CQ100" s="14">
        <v>10.7</v>
      </c>
      <c r="CR100" s="14">
        <v>32.304000000000002</v>
      </c>
      <c r="CS100" s="14">
        <v>19.64</v>
      </c>
      <c r="CT100" s="14">
        <v>24.6</v>
      </c>
      <c r="CU100" s="14">
        <v>29</v>
      </c>
      <c r="CV100" s="14">
        <v>28</v>
      </c>
      <c r="CW100" s="14">
        <v>26</v>
      </c>
      <c r="CX100" s="14">
        <v>13</v>
      </c>
      <c r="CY100" s="14">
        <v>20</v>
      </c>
      <c r="CZ100" s="14">
        <v>21</v>
      </c>
      <c r="DA100" s="14">
        <v>30</v>
      </c>
      <c r="DB100" s="14">
        <v>24</v>
      </c>
      <c r="DC100" s="14">
        <v>43</v>
      </c>
      <c r="DD100" s="14">
        <v>41</v>
      </c>
    </row>
    <row r="101" spans="1:109">
      <c r="A101" s="18">
        <v>2</v>
      </c>
      <c r="C101" s="14">
        <v>1.9578947368421054</v>
      </c>
      <c r="D101" s="14">
        <v>2.296875</v>
      </c>
      <c r="E101" s="14">
        <v>2.2749999999999999</v>
      </c>
      <c r="F101" s="14">
        <v>1.3142857142857145</v>
      </c>
      <c r="G101" s="14"/>
      <c r="H101" s="14">
        <v>3.3125</v>
      </c>
      <c r="I101" s="14">
        <v>2.1375000000000002</v>
      </c>
      <c r="J101" s="14">
        <v>4.2750000000000004</v>
      </c>
      <c r="K101" s="14">
        <v>3.7749999999999999</v>
      </c>
      <c r="L101" s="14">
        <v>3.5750000000000002</v>
      </c>
      <c r="M101" s="14">
        <v>4.125</v>
      </c>
      <c r="N101" s="14">
        <v>3.9666666666666668</v>
      </c>
      <c r="O101" s="14">
        <v>3.5687500000000001</v>
      </c>
      <c r="P101" s="14">
        <v>3.2</v>
      </c>
      <c r="Q101" s="14">
        <v>2</v>
      </c>
      <c r="R101" s="14">
        <v>2.875</v>
      </c>
      <c r="S101" s="14">
        <v>2.7875000000000001</v>
      </c>
      <c r="T101" s="14">
        <v>2.8</v>
      </c>
      <c r="U101" s="14">
        <v>4.0999999999999996</v>
      </c>
      <c r="V101" s="14">
        <v>3.7</v>
      </c>
      <c r="W101" s="14">
        <v>3</v>
      </c>
      <c r="X101" s="14"/>
      <c r="Y101" s="14"/>
      <c r="Z101" s="14">
        <v>5.4</v>
      </c>
      <c r="AA101" s="14">
        <v>5.2</v>
      </c>
      <c r="AB101" s="14">
        <v>5.2</v>
      </c>
      <c r="AC101" s="14">
        <v>5.8</v>
      </c>
      <c r="AD101" s="14">
        <v>4.4000000000000004</v>
      </c>
      <c r="AE101" s="14">
        <v>6</v>
      </c>
      <c r="AF101" s="14">
        <v>5</v>
      </c>
      <c r="AG101" s="14">
        <v>6.6</v>
      </c>
      <c r="AH101" s="14">
        <v>5.6</v>
      </c>
      <c r="AI101" s="14">
        <v>4.9000000000000004</v>
      </c>
      <c r="AJ101" s="14">
        <v>6</v>
      </c>
      <c r="AK101" s="14">
        <v>3</v>
      </c>
      <c r="AL101" s="14">
        <v>6.3</v>
      </c>
      <c r="AM101" s="14"/>
      <c r="AN101" s="14">
        <v>3.9</v>
      </c>
      <c r="AO101" s="14">
        <v>4.5999999999999996</v>
      </c>
      <c r="AP101" s="14">
        <v>1.3</v>
      </c>
      <c r="AQ101" s="14">
        <v>8.1</v>
      </c>
      <c r="AR101" s="14">
        <v>4</v>
      </c>
      <c r="AS101" s="14">
        <v>4.7</v>
      </c>
      <c r="AT101" s="14">
        <v>2.6</v>
      </c>
      <c r="AU101" s="14">
        <v>3.4</v>
      </c>
      <c r="AV101" s="14">
        <v>3.1</v>
      </c>
      <c r="AW101" s="14">
        <v>3.2</v>
      </c>
      <c r="AX101" s="14">
        <v>3.3</v>
      </c>
      <c r="AY101" s="14">
        <v>5</v>
      </c>
      <c r="AZ101" s="14">
        <v>4.5</v>
      </c>
      <c r="BA101" s="14">
        <v>3.7</v>
      </c>
      <c r="BB101" s="14">
        <v>3.8</v>
      </c>
      <c r="BC101" s="14">
        <v>4.3</v>
      </c>
      <c r="BD101" s="14">
        <v>10</v>
      </c>
      <c r="BE101" s="14">
        <v>7.7</v>
      </c>
      <c r="BF101" s="14">
        <v>6.7</v>
      </c>
      <c r="BG101" s="14">
        <v>8.6999999999999993</v>
      </c>
      <c r="BH101" s="14">
        <v>12.6</v>
      </c>
      <c r="BI101" s="14">
        <v>7.5</v>
      </c>
      <c r="BJ101" s="14">
        <v>7.5</v>
      </c>
      <c r="BK101" s="14">
        <v>17.600000000000001</v>
      </c>
      <c r="BL101" s="14">
        <v>11.7</v>
      </c>
      <c r="BM101" s="14">
        <v>8.5</v>
      </c>
      <c r="BN101" s="14">
        <v>16.100000000000001</v>
      </c>
      <c r="BO101" s="14">
        <v>10.5</v>
      </c>
      <c r="BP101" s="14">
        <v>15.3</v>
      </c>
      <c r="BQ101" s="14">
        <v>11.7</v>
      </c>
      <c r="BR101" s="14">
        <v>9.4</v>
      </c>
      <c r="BS101" s="14">
        <v>12.1</v>
      </c>
      <c r="BT101" s="14">
        <v>20.2</v>
      </c>
      <c r="BU101" s="14">
        <v>10.4</v>
      </c>
      <c r="BV101" s="14">
        <v>16.399999999999999</v>
      </c>
      <c r="BW101" s="14">
        <v>12.3</v>
      </c>
      <c r="BX101" s="14">
        <v>12.2</v>
      </c>
      <c r="BY101" s="14">
        <v>18</v>
      </c>
      <c r="BZ101" s="14">
        <v>16.3</v>
      </c>
      <c r="CA101" s="14"/>
      <c r="CB101" s="14">
        <v>21.7</v>
      </c>
      <c r="CC101" s="14">
        <v>13.7</v>
      </c>
      <c r="CD101" s="14">
        <v>18.3</v>
      </c>
      <c r="CE101" s="14">
        <v>22</v>
      </c>
      <c r="CF101" s="14">
        <v>20.8</v>
      </c>
      <c r="CG101" s="14">
        <v>17.2</v>
      </c>
      <c r="CH101" s="14">
        <v>22.7</v>
      </c>
      <c r="CI101" s="14">
        <v>14.4</v>
      </c>
      <c r="CJ101" s="14">
        <v>14.3</v>
      </c>
      <c r="CK101" s="14">
        <v>24.4</v>
      </c>
      <c r="CL101" s="14">
        <v>17</v>
      </c>
      <c r="CM101" s="14">
        <v>25</v>
      </c>
      <c r="CN101" s="14">
        <v>22</v>
      </c>
      <c r="CO101" s="14">
        <v>18.8</v>
      </c>
      <c r="CP101" s="14"/>
      <c r="CQ101" s="14">
        <v>6.9</v>
      </c>
      <c r="CR101" s="14">
        <v>20.178999999999998</v>
      </c>
      <c r="CS101" s="14">
        <v>19.8</v>
      </c>
      <c r="CT101" s="14">
        <v>24.8</v>
      </c>
      <c r="CU101" s="14">
        <v>39</v>
      </c>
      <c r="CV101" s="14">
        <v>37</v>
      </c>
      <c r="CW101" s="14">
        <v>21</v>
      </c>
      <c r="CX101" s="14">
        <v>40</v>
      </c>
      <c r="CY101" s="14">
        <v>31</v>
      </c>
      <c r="CZ101" s="14">
        <v>50</v>
      </c>
      <c r="DA101" s="14">
        <v>33</v>
      </c>
      <c r="DB101" s="14">
        <v>43</v>
      </c>
      <c r="DC101" s="14">
        <v>56</v>
      </c>
      <c r="DD101" s="14">
        <v>60</v>
      </c>
    </row>
    <row r="102" spans="1:109">
      <c r="A102" s="18">
        <v>3</v>
      </c>
      <c r="C102" s="14">
        <v>1.7975609756097561</v>
      </c>
      <c r="D102" s="14">
        <v>1.85</v>
      </c>
      <c r="E102" s="14">
        <v>1.2250000000000001</v>
      </c>
      <c r="F102" s="14">
        <v>1.67</v>
      </c>
      <c r="G102" s="14"/>
      <c r="H102" s="14">
        <v>2.2625000000000002</v>
      </c>
      <c r="I102" s="14">
        <v>2.4249999999999998</v>
      </c>
      <c r="J102" s="14">
        <v>4.2750000000000004</v>
      </c>
      <c r="K102" s="14">
        <v>3.68</v>
      </c>
      <c r="L102" s="14">
        <v>4.2857142857142856</v>
      </c>
      <c r="M102" s="14">
        <v>3.97</v>
      </c>
      <c r="N102" s="14">
        <v>3.5874999999999999</v>
      </c>
      <c r="O102" s="14">
        <v>3.0333333333333332</v>
      </c>
      <c r="P102" s="14">
        <v>2.8624999999999998</v>
      </c>
      <c r="Q102" s="14">
        <v>1.9</v>
      </c>
      <c r="R102" s="14">
        <v>2.25</v>
      </c>
      <c r="S102" s="14">
        <v>2.71875</v>
      </c>
      <c r="T102" s="14">
        <v>3.2</v>
      </c>
      <c r="U102" s="14">
        <v>2.9</v>
      </c>
      <c r="V102" s="14">
        <v>4.4000000000000004</v>
      </c>
      <c r="W102" s="14">
        <v>4.2</v>
      </c>
      <c r="X102" s="14"/>
      <c r="Y102" s="14"/>
      <c r="Z102" s="14">
        <v>5.4</v>
      </c>
      <c r="AA102" s="14">
        <v>5.3</v>
      </c>
      <c r="AB102" s="14">
        <v>5.2</v>
      </c>
      <c r="AC102" s="14">
        <v>3.8</v>
      </c>
      <c r="AD102" s="14">
        <v>3.6</v>
      </c>
      <c r="AE102" s="14">
        <v>5.8</v>
      </c>
      <c r="AF102" s="14">
        <v>4</v>
      </c>
      <c r="AG102" s="14">
        <v>4</v>
      </c>
      <c r="AH102" s="14">
        <v>4.7</v>
      </c>
      <c r="AI102" s="14">
        <v>5.3</v>
      </c>
      <c r="AJ102" s="14">
        <v>4</v>
      </c>
      <c r="AK102" s="14">
        <v>3.7</v>
      </c>
      <c r="AL102" s="14">
        <v>5.3</v>
      </c>
      <c r="AM102" s="14">
        <v>2.9</v>
      </c>
      <c r="AN102" s="14">
        <v>3.4</v>
      </c>
      <c r="AO102" s="14">
        <v>2.6</v>
      </c>
      <c r="AP102" s="14">
        <v>1.3</v>
      </c>
      <c r="AQ102" s="14">
        <v>5</v>
      </c>
      <c r="AR102" s="14">
        <v>4.3</v>
      </c>
      <c r="AS102" s="14">
        <v>3.4</v>
      </c>
      <c r="AT102" s="14">
        <v>2.2999999999999998</v>
      </c>
      <c r="AU102" s="14">
        <v>3.4</v>
      </c>
      <c r="AV102" s="14">
        <v>2.7</v>
      </c>
      <c r="AW102" s="14">
        <v>3.1</v>
      </c>
      <c r="AX102" s="14">
        <v>3.7</v>
      </c>
      <c r="AY102" s="14">
        <v>5.2</v>
      </c>
      <c r="AZ102" s="14">
        <v>3.1</v>
      </c>
      <c r="BA102" s="14">
        <v>1.8</v>
      </c>
      <c r="BB102" s="14">
        <v>5.5</v>
      </c>
      <c r="BC102" s="14">
        <v>3.3</v>
      </c>
      <c r="BD102" s="14">
        <v>9</v>
      </c>
      <c r="BE102" s="14">
        <v>10.6</v>
      </c>
      <c r="BF102" s="14">
        <v>4.5</v>
      </c>
      <c r="BG102" s="14">
        <v>8.8000000000000007</v>
      </c>
      <c r="BH102" s="14">
        <v>8</v>
      </c>
      <c r="BI102" s="14">
        <v>7.3</v>
      </c>
      <c r="BJ102" s="14">
        <v>6.54</v>
      </c>
      <c r="BK102" s="14">
        <v>10.3</v>
      </c>
      <c r="BL102" s="14">
        <v>7.8</v>
      </c>
      <c r="BM102" s="14">
        <v>10.8</v>
      </c>
      <c r="BN102" s="14">
        <v>16.899999999999999</v>
      </c>
      <c r="BO102" s="14">
        <v>11.2</v>
      </c>
      <c r="BP102" s="14">
        <v>9.1</v>
      </c>
      <c r="BQ102" s="14">
        <v>9.4</v>
      </c>
      <c r="BR102" s="14">
        <v>9.4</v>
      </c>
      <c r="BS102" s="14">
        <v>13.5</v>
      </c>
      <c r="BT102" s="14">
        <v>14</v>
      </c>
      <c r="BU102" s="14">
        <v>13.3</v>
      </c>
      <c r="BV102" s="14">
        <v>11.4</v>
      </c>
      <c r="BW102" s="14">
        <v>15.2</v>
      </c>
      <c r="BX102" s="14">
        <v>12.6</v>
      </c>
      <c r="BY102" s="14">
        <v>18</v>
      </c>
      <c r="BZ102" s="14"/>
      <c r="CA102" s="14">
        <v>13</v>
      </c>
      <c r="CB102" s="14">
        <v>13.1</v>
      </c>
      <c r="CC102" s="14">
        <v>12.8</v>
      </c>
      <c r="CD102" s="14">
        <v>10.7</v>
      </c>
      <c r="CE102" s="14">
        <v>19</v>
      </c>
      <c r="CF102" s="14">
        <v>14.6</v>
      </c>
      <c r="CG102" s="14">
        <v>15.1</v>
      </c>
      <c r="CH102" s="14">
        <v>16.2</v>
      </c>
      <c r="CI102" s="14">
        <v>17.399999999999999</v>
      </c>
      <c r="CJ102" s="14">
        <v>16.2</v>
      </c>
      <c r="CK102" s="14">
        <v>14.3</v>
      </c>
      <c r="CL102" s="14">
        <v>6</v>
      </c>
      <c r="CM102" s="14">
        <v>16</v>
      </c>
      <c r="CN102" s="14">
        <v>19</v>
      </c>
      <c r="CO102" s="14">
        <v>17.8</v>
      </c>
      <c r="CP102" s="14">
        <v>8.4</v>
      </c>
      <c r="CQ102" s="14">
        <v>7.5</v>
      </c>
      <c r="CR102" s="14">
        <v>18.152000000000001</v>
      </c>
      <c r="CS102" s="14">
        <v>20.3</v>
      </c>
      <c r="CT102" s="14">
        <v>25.9</v>
      </c>
      <c r="CU102" s="14">
        <v>36</v>
      </c>
      <c r="CV102" s="14">
        <v>25</v>
      </c>
      <c r="CW102" s="14">
        <v>19</v>
      </c>
      <c r="CX102" s="14">
        <v>27</v>
      </c>
      <c r="CY102" s="14">
        <v>28</v>
      </c>
      <c r="CZ102" s="14">
        <v>23</v>
      </c>
      <c r="DA102" s="14">
        <v>26</v>
      </c>
      <c r="DB102" s="14">
        <v>41</v>
      </c>
      <c r="DC102" s="14">
        <v>26</v>
      </c>
      <c r="DD102" s="14">
        <v>31</v>
      </c>
    </row>
    <row r="103" spans="1:109">
      <c r="A103" s="20">
        <v>4</v>
      </c>
      <c r="B103" s="20"/>
      <c r="C103" s="15">
        <v>1.5204081632653061</v>
      </c>
      <c r="D103" s="15">
        <v>1.9624999999999999</v>
      </c>
      <c r="E103" s="15">
        <v>2.2166666666666668</v>
      </c>
      <c r="F103" s="15">
        <v>1.7625</v>
      </c>
      <c r="G103" s="15"/>
      <c r="H103" s="15">
        <v>2.5125000000000002</v>
      </c>
      <c r="I103" s="15">
        <v>2.41</v>
      </c>
      <c r="J103" s="15">
        <v>3.84</v>
      </c>
      <c r="K103" s="15">
        <v>3.2625000000000002</v>
      </c>
      <c r="L103" s="15">
        <v>3.9125000000000001</v>
      </c>
      <c r="M103" s="15">
        <v>3.75</v>
      </c>
      <c r="N103" s="15">
        <v>3.0874999999999999</v>
      </c>
      <c r="O103" s="15">
        <v>2.92</v>
      </c>
      <c r="P103" s="15">
        <v>2.84</v>
      </c>
      <c r="Q103" s="15">
        <v>2.25</v>
      </c>
      <c r="R103" s="15">
        <v>3.0812499999999998</v>
      </c>
      <c r="S103" s="15">
        <v>3.3125</v>
      </c>
      <c r="T103" s="15">
        <v>3.2</v>
      </c>
      <c r="U103" s="15">
        <v>2.6</v>
      </c>
      <c r="V103" s="15">
        <v>4.7</v>
      </c>
      <c r="W103" s="15">
        <v>4.5999999999999996</v>
      </c>
      <c r="X103" s="15"/>
      <c r="Y103" s="15"/>
      <c r="Z103" s="15"/>
      <c r="AA103" s="15">
        <v>5</v>
      </c>
      <c r="AB103" s="15">
        <v>5.0999999999999996</v>
      </c>
      <c r="AC103" s="15">
        <v>5.8</v>
      </c>
      <c r="AD103" s="15">
        <v>3.6</v>
      </c>
      <c r="AE103" s="15">
        <v>5.4</v>
      </c>
      <c r="AF103" s="15">
        <v>4.2</v>
      </c>
      <c r="AG103" s="15">
        <v>4.3</v>
      </c>
      <c r="AH103" s="15">
        <v>5.8</v>
      </c>
      <c r="AI103" s="15">
        <v>4.3</v>
      </c>
      <c r="AJ103" s="15">
        <v>4</v>
      </c>
      <c r="AK103" s="15">
        <v>4.7</v>
      </c>
      <c r="AL103" s="15">
        <v>5.8</v>
      </c>
      <c r="AM103" s="15">
        <v>2.7</v>
      </c>
      <c r="AN103" s="15">
        <v>2.8</v>
      </c>
      <c r="AO103" s="15">
        <v>2.9</v>
      </c>
      <c r="AP103" s="15">
        <v>2.5</v>
      </c>
      <c r="AQ103" s="15">
        <v>5.4</v>
      </c>
      <c r="AR103" s="15">
        <v>3.4</v>
      </c>
      <c r="AS103" s="15">
        <v>2.6</v>
      </c>
      <c r="AT103" s="15">
        <v>1.6</v>
      </c>
      <c r="AU103" s="15">
        <v>3</v>
      </c>
      <c r="AV103" s="15">
        <v>3</v>
      </c>
      <c r="AW103" s="15">
        <v>3.1</v>
      </c>
      <c r="AX103" s="15">
        <v>3.6</v>
      </c>
      <c r="AY103" s="15">
        <v>5.4</v>
      </c>
      <c r="AZ103" s="15">
        <v>3.9</v>
      </c>
      <c r="BA103" s="15">
        <v>2.6</v>
      </c>
      <c r="BB103" s="15">
        <v>3.6</v>
      </c>
      <c r="BC103" s="15">
        <v>3.7</v>
      </c>
      <c r="BD103" s="15">
        <v>12</v>
      </c>
      <c r="BE103" s="15">
        <v>6.6</v>
      </c>
      <c r="BF103" s="15">
        <v>5</v>
      </c>
      <c r="BG103" s="15">
        <v>5.2</v>
      </c>
      <c r="BH103" s="15">
        <v>8.1</v>
      </c>
      <c r="BI103" s="15">
        <v>12.2</v>
      </c>
      <c r="BJ103" s="15">
        <v>6.9</v>
      </c>
      <c r="BK103" s="15">
        <v>8.1</v>
      </c>
      <c r="BL103" s="15">
        <v>9.5</v>
      </c>
      <c r="BM103" s="15">
        <v>9.5</v>
      </c>
      <c r="BN103" s="15">
        <v>11.4</v>
      </c>
      <c r="BO103" s="15">
        <v>10.199999999999999</v>
      </c>
      <c r="BP103" s="15">
        <v>9.5</v>
      </c>
      <c r="BQ103" s="15">
        <v>10.8</v>
      </c>
      <c r="BR103" s="15">
        <v>7.1</v>
      </c>
      <c r="BS103" s="15">
        <v>6.8</v>
      </c>
      <c r="BT103" s="15">
        <v>12.7</v>
      </c>
      <c r="BU103" s="15">
        <v>11.2</v>
      </c>
      <c r="BV103" s="15">
        <v>10</v>
      </c>
      <c r="BW103" s="15">
        <v>11.7</v>
      </c>
      <c r="BX103" s="15">
        <v>11.7</v>
      </c>
      <c r="BY103" s="15">
        <v>12</v>
      </c>
      <c r="BZ103" s="15">
        <v>5.9</v>
      </c>
      <c r="CA103" s="15">
        <v>14.3</v>
      </c>
      <c r="CB103" s="15">
        <v>11.8</v>
      </c>
      <c r="CC103" s="15">
        <v>8.1</v>
      </c>
      <c r="CD103" s="15">
        <v>11.2</v>
      </c>
      <c r="CE103" s="15">
        <v>12.6</v>
      </c>
      <c r="CF103" s="15">
        <v>10.199999999999999</v>
      </c>
      <c r="CG103" s="15">
        <v>12.7</v>
      </c>
      <c r="CH103" s="15">
        <v>14.1</v>
      </c>
      <c r="CI103" s="15">
        <v>12.2</v>
      </c>
      <c r="CJ103" s="15">
        <v>10.6</v>
      </c>
      <c r="CK103" s="15">
        <v>9.1</v>
      </c>
      <c r="CL103" s="15">
        <v>10</v>
      </c>
      <c r="CM103" s="15">
        <v>13</v>
      </c>
      <c r="CN103" s="15">
        <v>19</v>
      </c>
      <c r="CO103" s="15">
        <v>17</v>
      </c>
      <c r="CP103" s="15">
        <v>14.1</v>
      </c>
      <c r="CQ103" s="15">
        <v>6.6</v>
      </c>
      <c r="CR103" s="15">
        <v>13.545999999999999</v>
      </c>
      <c r="CS103" s="15">
        <v>14.6</v>
      </c>
      <c r="CT103" s="15">
        <v>15.8</v>
      </c>
      <c r="CU103" s="15">
        <v>17</v>
      </c>
      <c r="CV103" s="15">
        <v>20</v>
      </c>
      <c r="CW103" s="15">
        <v>18</v>
      </c>
      <c r="CX103" s="15">
        <v>21</v>
      </c>
      <c r="CY103" s="15">
        <v>27</v>
      </c>
      <c r="CZ103" s="15">
        <v>19</v>
      </c>
      <c r="DA103" s="15">
        <v>22</v>
      </c>
      <c r="DB103" s="15">
        <v>29</v>
      </c>
      <c r="DC103" s="15">
        <v>27</v>
      </c>
      <c r="DD103" s="15">
        <v>18</v>
      </c>
      <c r="DE103" s="20"/>
    </row>
    <row r="104" spans="1:109">
      <c r="A104" s="18">
        <v>5</v>
      </c>
      <c r="C104" s="14">
        <v>1.93030303030303</v>
      </c>
      <c r="D104" s="14">
        <v>1.7749999999999999</v>
      </c>
      <c r="E104" s="14">
        <v>1.5</v>
      </c>
      <c r="F104" s="14">
        <v>1.5125</v>
      </c>
      <c r="G104" s="14">
        <v>2.5</v>
      </c>
      <c r="H104" s="14">
        <v>1.88</v>
      </c>
      <c r="I104" s="14">
        <v>1.825</v>
      </c>
      <c r="J104" s="14">
        <v>2.8250000000000002</v>
      </c>
      <c r="K104" s="14">
        <v>3.55</v>
      </c>
      <c r="L104" s="14">
        <v>4.3499999999999996</v>
      </c>
      <c r="M104" s="14">
        <v>3.28</v>
      </c>
      <c r="N104" s="14">
        <v>3.7310000000000003</v>
      </c>
      <c r="O104" s="14">
        <v>3.5687500000000001</v>
      </c>
      <c r="P104" s="14">
        <v>3</v>
      </c>
      <c r="Q104" s="14">
        <v>2.15625</v>
      </c>
      <c r="R104" s="14">
        <v>2.2749999999999999</v>
      </c>
      <c r="S104" s="14">
        <v>2.2999999999999998</v>
      </c>
      <c r="T104" s="14">
        <v>3.5</v>
      </c>
      <c r="U104" s="14">
        <v>3.2</v>
      </c>
      <c r="V104" s="14">
        <v>3.6</v>
      </c>
      <c r="W104" s="14">
        <v>4.8</v>
      </c>
      <c r="X104" s="14"/>
      <c r="Y104" s="14"/>
      <c r="Z104" s="14">
        <v>5.3</v>
      </c>
      <c r="AA104" s="14"/>
      <c r="AB104" s="14">
        <v>5.2</v>
      </c>
      <c r="AC104" s="14">
        <v>5.6</v>
      </c>
      <c r="AD104" s="14">
        <v>3.8</v>
      </c>
      <c r="AE104" s="14">
        <v>4.8</v>
      </c>
      <c r="AF104" s="14">
        <v>4.5999999999999996</v>
      </c>
      <c r="AG104" s="14">
        <v>7.1</v>
      </c>
      <c r="AH104" s="14">
        <v>5.7</v>
      </c>
      <c r="AI104" s="14">
        <v>6.6</v>
      </c>
      <c r="AJ104" s="14">
        <v>4</v>
      </c>
      <c r="AK104" s="14">
        <v>4.2</v>
      </c>
      <c r="AL104" s="14">
        <v>6.3</v>
      </c>
      <c r="AM104" s="14">
        <v>2.8</v>
      </c>
      <c r="AN104" s="14">
        <v>3</v>
      </c>
      <c r="AO104" s="14">
        <v>2.5</v>
      </c>
      <c r="AP104" s="14">
        <v>7.2</v>
      </c>
      <c r="AQ104" s="14">
        <v>5</v>
      </c>
      <c r="AR104" s="14">
        <v>3.7</v>
      </c>
      <c r="AS104" s="14">
        <v>2.2999999999999998</v>
      </c>
      <c r="AT104" s="14">
        <v>2.5</v>
      </c>
      <c r="AU104" s="14">
        <v>3.5</v>
      </c>
      <c r="AV104" s="14">
        <v>3.5</v>
      </c>
      <c r="AW104" s="14">
        <v>3.1</v>
      </c>
      <c r="AX104" s="14">
        <v>4</v>
      </c>
      <c r="AY104" s="14">
        <v>6.4</v>
      </c>
      <c r="AZ104" s="14">
        <v>3.3</v>
      </c>
      <c r="BA104" s="14">
        <v>4.0999999999999996</v>
      </c>
      <c r="BB104" s="14">
        <v>4.8</v>
      </c>
      <c r="BC104" s="14">
        <v>4.5</v>
      </c>
      <c r="BD104" s="14">
        <v>8</v>
      </c>
      <c r="BE104" s="14">
        <v>9.1</v>
      </c>
      <c r="BF104" s="14">
        <v>5.7</v>
      </c>
      <c r="BG104" s="14">
        <v>6.2</v>
      </c>
      <c r="BH104" s="14">
        <v>9.1999999999999993</v>
      </c>
      <c r="BI104" s="14">
        <v>6.6</v>
      </c>
      <c r="BJ104" s="14">
        <v>7.9</v>
      </c>
      <c r="BK104" s="14">
        <v>7.1</v>
      </c>
      <c r="BL104" s="14">
        <v>7.5</v>
      </c>
      <c r="BM104" s="14">
        <v>3</v>
      </c>
      <c r="BN104" s="14">
        <v>13.5</v>
      </c>
      <c r="BO104" s="14">
        <v>10.8</v>
      </c>
      <c r="BP104" s="14">
        <v>9.3000000000000007</v>
      </c>
      <c r="BQ104" s="14">
        <v>8.6999999999999993</v>
      </c>
      <c r="BR104" s="14">
        <v>7.1</v>
      </c>
      <c r="BS104" s="14">
        <v>8.1999999999999993</v>
      </c>
      <c r="BT104" s="14">
        <v>11.9</v>
      </c>
      <c r="BU104" s="14">
        <v>14.4</v>
      </c>
      <c r="BV104" s="14">
        <v>13.6</v>
      </c>
      <c r="BW104" s="14">
        <v>11.9</v>
      </c>
      <c r="BX104" s="14">
        <v>12.4</v>
      </c>
      <c r="BY104" s="14">
        <v>13.4</v>
      </c>
      <c r="BZ104" s="14">
        <v>6.6</v>
      </c>
      <c r="CA104" s="14">
        <v>19.100000000000001</v>
      </c>
      <c r="CB104" s="14">
        <v>10.1</v>
      </c>
      <c r="CC104" s="14">
        <v>10.3</v>
      </c>
      <c r="CD104" s="14">
        <v>11.4</v>
      </c>
      <c r="CE104" s="14">
        <v>12.7</v>
      </c>
      <c r="CF104" s="14">
        <v>10.1</v>
      </c>
      <c r="CG104" s="14">
        <v>9.6</v>
      </c>
      <c r="CH104" s="14">
        <v>9.3000000000000007</v>
      </c>
      <c r="CI104" s="14">
        <v>14.3</v>
      </c>
      <c r="CJ104" s="14">
        <v>13.3</v>
      </c>
      <c r="CK104" s="14"/>
      <c r="CL104" s="14">
        <v>16</v>
      </c>
      <c r="CM104" s="14">
        <v>14</v>
      </c>
      <c r="CN104" s="14">
        <v>16</v>
      </c>
      <c r="CO104" s="14">
        <v>13.2</v>
      </c>
      <c r="CP104" s="14">
        <v>13.7</v>
      </c>
      <c r="CQ104" s="14">
        <v>5.8</v>
      </c>
      <c r="CR104" s="14"/>
      <c r="CS104" s="14">
        <v>17.14</v>
      </c>
      <c r="CT104" s="14">
        <v>18</v>
      </c>
      <c r="CU104" s="14">
        <v>12</v>
      </c>
      <c r="CV104" s="14">
        <v>15</v>
      </c>
      <c r="CW104" s="14">
        <v>17</v>
      </c>
      <c r="CX104" s="14">
        <v>21</v>
      </c>
      <c r="CY104" s="14">
        <v>18</v>
      </c>
      <c r="CZ104" s="14">
        <v>24</v>
      </c>
      <c r="DA104" s="14">
        <v>15</v>
      </c>
      <c r="DB104" s="14">
        <v>21</v>
      </c>
      <c r="DC104" s="14">
        <v>28</v>
      </c>
      <c r="DD104" s="14">
        <v>17</v>
      </c>
    </row>
    <row r="105" spans="1:109">
      <c r="A105" s="18">
        <v>6</v>
      </c>
      <c r="C105" s="14">
        <v>2.16</v>
      </c>
      <c r="D105" s="14">
        <v>1.8875</v>
      </c>
      <c r="E105" s="14">
        <v>1.86</v>
      </c>
      <c r="F105" s="14">
        <v>1.42</v>
      </c>
      <c r="G105" s="14">
        <v>1.65</v>
      </c>
      <c r="H105" s="14">
        <v>2.75</v>
      </c>
      <c r="I105" s="14">
        <v>2.9125000000000001</v>
      </c>
      <c r="J105" s="14">
        <v>3.1875</v>
      </c>
      <c r="K105" s="14">
        <v>4.41</v>
      </c>
      <c r="L105" s="14">
        <v>3.4125000000000001</v>
      </c>
      <c r="M105" s="14">
        <v>4.0374999999999996</v>
      </c>
      <c r="N105" s="14">
        <v>3.1749999999999998</v>
      </c>
      <c r="O105" s="14">
        <v>3.8875000000000002</v>
      </c>
      <c r="P105" s="14">
        <v>3.1124999999999998</v>
      </c>
      <c r="Q105" s="14">
        <v>2.4750000000000001</v>
      </c>
      <c r="R105" s="14">
        <v>2.875</v>
      </c>
      <c r="S105" s="14">
        <v>3.625</v>
      </c>
      <c r="T105" s="14">
        <v>3.8</v>
      </c>
      <c r="U105" s="14">
        <v>4.0999999999999996</v>
      </c>
      <c r="V105" s="14">
        <v>5.4</v>
      </c>
      <c r="W105" s="14">
        <v>5.7</v>
      </c>
      <c r="X105" s="14"/>
      <c r="Y105" s="14"/>
      <c r="Z105" s="14"/>
      <c r="AA105" s="14">
        <v>5</v>
      </c>
      <c r="AB105" s="14">
        <v>5.2</v>
      </c>
      <c r="AC105" s="14">
        <v>5.2</v>
      </c>
      <c r="AD105" s="14">
        <v>5.2</v>
      </c>
      <c r="AE105" s="14">
        <v>6</v>
      </c>
      <c r="AF105" s="14">
        <v>5</v>
      </c>
      <c r="AG105" s="14">
        <v>6.2</v>
      </c>
      <c r="AH105" s="14">
        <v>7</v>
      </c>
      <c r="AI105" s="14">
        <v>5.8</v>
      </c>
      <c r="AJ105" s="14">
        <v>4.0999999999999996</v>
      </c>
      <c r="AK105" s="14">
        <v>4.4000000000000004</v>
      </c>
      <c r="AL105" s="14">
        <v>7.2</v>
      </c>
      <c r="AM105" s="14">
        <v>3.7</v>
      </c>
      <c r="AN105" s="14">
        <v>3.3</v>
      </c>
      <c r="AO105" s="14">
        <v>3</v>
      </c>
      <c r="AP105" s="14">
        <v>1.2</v>
      </c>
      <c r="AQ105" s="14">
        <v>6.5</v>
      </c>
      <c r="AR105" s="14">
        <v>3.7</v>
      </c>
      <c r="AS105" s="14">
        <v>3.5</v>
      </c>
      <c r="AT105" s="14">
        <v>2.7</v>
      </c>
      <c r="AU105" s="14">
        <v>2.1</v>
      </c>
      <c r="AV105" s="14">
        <v>3.5</v>
      </c>
      <c r="AW105" s="14">
        <v>3.1</v>
      </c>
      <c r="AX105" s="14">
        <v>4.4000000000000004</v>
      </c>
      <c r="AY105" s="14">
        <v>5.3</v>
      </c>
      <c r="AZ105" s="14">
        <v>3.8</v>
      </c>
      <c r="BA105" s="14">
        <v>4.0999999999999996</v>
      </c>
      <c r="BB105" s="14">
        <v>6.2</v>
      </c>
      <c r="BC105" s="14">
        <v>6.2</v>
      </c>
      <c r="BD105" s="14">
        <v>9</v>
      </c>
      <c r="BE105" s="14">
        <v>7.5</v>
      </c>
      <c r="BF105" s="14">
        <v>7.5</v>
      </c>
      <c r="BG105" s="14">
        <v>5.9</v>
      </c>
      <c r="BH105" s="14">
        <v>6</v>
      </c>
      <c r="BI105" s="14">
        <v>12.4</v>
      </c>
      <c r="BJ105" s="14">
        <v>16.5</v>
      </c>
      <c r="BK105" s="14">
        <v>14.7</v>
      </c>
      <c r="BL105" s="14">
        <v>12.1</v>
      </c>
      <c r="BM105" s="14">
        <v>9.1999999999999993</v>
      </c>
      <c r="BN105" s="14">
        <v>14.9</v>
      </c>
      <c r="BO105" s="14">
        <v>11.7</v>
      </c>
      <c r="BP105" s="14">
        <v>8.9</v>
      </c>
      <c r="BQ105" s="14">
        <v>8.3000000000000007</v>
      </c>
      <c r="BR105" s="14">
        <v>9.1999999999999993</v>
      </c>
      <c r="BS105" s="14">
        <v>7.1</v>
      </c>
      <c r="BT105" s="14">
        <v>13.1</v>
      </c>
      <c r="BU105" s="14">
        <v>12.8</v>
      </c>
      <c r="BV105" s="14">
        <v>19.899999999999999</v>
      </c>
      <c r="BW105" s="14">
        <v>13.4</v>
      </c>
      <c r="BX105" s="14">
        <v>11.8</v>
      </c>
      <c r="BY105" s="14">
        <v>15.3</v>
      </c>
      <c r="BZ105" s="14">
        <v>9.3000000000000007</v>
      </c>
      <c r="CA105" s="14">
        <v>12.4</v>
      </c>
      <c r="CB105" s="14">
        <v>17.2</v>
      </c>
      <c r="CC105" s="14">
        <v>24.6</v>
      </c>
      <c r="CD105" s="14">
        <v>11.4</v>
      </c>
      <c r="CE105" s="14">
        <v>14.8</v>
      </c>
      <c r="CF105" s="14">
        <v>14.5</v>
      </c>
      <c r="CG105" s="14">
        <v>16.8</v>
      </c>
      <c r="CH105" s="14">
        <v>22.4</v>
      </c>
      <c r="CI105" s="14">
        <v>13.9</v>
      </c>
      <c r="CJ105" s="14">
        <v>16.7</v>
      </c>
      <c r="CK105" s="14">
        <v>8.6999999999999993</v>
      </c>
      <c r="CL105" s="14">
        <v>20</v>
      </c>
      <c r="CM105" s="14">
        <v>17</v>
      </c>
      <c r="CN105" s="14">
        <v>17</v>
      </c>
      <c r="CO105" s="14">
        <v>10.199999999999999</v>
      </c>
      <c r="CP105" s="14">
        <v>12</v>
      </c>
      <c r="CQ105" s="14">
        <v>12.7</v>
      </c>
      <c r="CR105" s="14"/>
      <c r="CS105" s="14">
        <v>16.98</v>
      </c>
      <c r="CT105" s="14">
        <v>16.2</v>
      </c>
      <c r="CU105" s="14">
        <v>14</v>
      </c>
      <c r="CV105" s="14">
        <v>12</v>
      </c>
      <c r="CW105" s="14">
        <v>18</v>
      </c>
      <c r="CX105" s="14">
        <v>21</v>
      </c>
      <c r="CY105" s="14">
        <v>20</v>
      </c>
      <c r="CZ105" s="14">
        <v>24</v>
      </c>
      <c r="DA105" s="14">
        <v>21</v>
      </c>
      <c r="DB105" s="14">
        <v>20</v>
      </c>
      <c r="DC105" s="14">
        <v>25</v>
      </c>
      <c r="DD105" s="14">
        <v>25</v>
      </c>
    </row>
    <row r="106" spans="1:109">
      <c r="A106" s="18">
        <v>7</v>
      </c>
      <c r="C106" s="14">
        <v>1.7866666666666662</v>
      </c>
      <c r="D106" s="14">
        <v>2.84</v>
      </c>
      <c r="E106" s="14">
        <v>1.9125000000000001</v>
      </c>
      <c r="F106" s="14">
        <v>1.4125000000000001</v>
      </c>
      <c r="G106" s="14">
        <v>2.3624999999999998</v>
      </c>
      <c r="H106" s="14">
        <v>2.9285714285714284</v>
      </c>
      <c r="I106" s="14">
        <v>2.61</v>
      </c>
      <c r="J106" s="14">
        <v>3.97</v>
      </c>
      <c r="K106" s="14">
        <v>4.45</v>
      </c>
      <c r="L106" s="14">
        <v>4.45</v>
      </c>
      <c r="M106" s="14">
        <v>3.9750000000000001</v>
      </c>
      <c r="N106" s="14">
        <v>4.3459999999999992</v>
      </c>
      <c r="O106" s="14">
        <v>4.0199999999999996</v>
      </c>
      <c r="P106" s="14">
        <v>3.16</v>
      </c>
      <c r="Q106" s="14">
        <v>3.3571428571428572</v>
      </c>
      <c r="R106" s="14">
        <v>3.21875</v>
      </c>
      <c r="S106" s="14">
        <v>5.0125000000000002</v>
      </c>
      <c r="T106" s="14">
        <v>5</v>
      </c>
      <c r="U106" s="14">
        <v>4.3</v>
      </c>
      <c r="V106" s="14">
        <v>5.9</v>
      </c>
      <c r="W106" s="14"/>
      <c r="X106" s="14"/>
      <c r="Y106" s="14">
        <v>5</v>
      </c>
      <c r="Z106" s="14">
        <v>5.2</v>
      </c>
      <c r="AA106" s="14">
        <v>5</v>
      </c>
      <c r="AB106" s="14"/>
      <c r="AC106" s="14">
        <v>5.4</v>
      </c>
      <c r="AD106" s="14">
        <v>6</v>
      </c>
      <c r="AE106" s="14">
        <v>5.6</v>
      </c>
      <c r="AF106" s="14">
        <v>6.8</v>
      </c>
      <c r="AG106" s="14">
        <v>8.5</v>
      </c>
      <c r="AH106" s="14">
        <v>6.6</v>
      </c>
      <c r="AI106" s="14">
        <v>5.5</v>
      </c>
      <c r="AJ106" s="14"/>
      <c r="AK106" s="14"/>
      <c r="AL106" s="14">
        <v>6.4</v>
      </c>
      <c r="AM106" s="14">
        <v>2.6</v>
      </c>
      <c r="AN106" s="14">
        <v>5.6</v>
      </c>
      <c r="AO106" s="14">
        <v>4</v>
      </c>
      <c r="AP106" s="14">
        <v>4.3</v>
      </c>
      <c r="AQ106" s="14">
        <v>10.5</v>
      </c>
      <c r="AR106" s="14">
        <v>3.8</v>
      </c>
      <c r="AS106" s="14">
        <v>2.2999999999999998</v>
      </c>
      <c r="AT106" s="14">
        <v>2.7</v>
      </c>
      <c r="AU106" s="14">
        <v>2.9</v>
      </c>
      <c r="AV106" s="14">
        <v>2.6</v>
      </c>
      <c r="AW106" s="14">
        <v>4.5</v>
      </c>
      <c r="AX106" s="14">
        <v>6.5</v>
      </c>
      <c r="AY106" s="14">
        <v>5.6</v>
      </c>
      <c r="AZ106" s="14">
        <v>4.5999999999999996</v>
      </c>
      <c r="BA106" s="14">
        <v>3.3</v>
      </c>
      <c r="BB106" s="14">
        <v>8.3000000000000007</v>
      </c>
      <c r="BC106" s="14">
        <v>8.3000000000000007</v>
      </c>
      <c r="BD106" s="14">
        <v>9</v>
      </c>
      <c r="BE106" s="14">
        <v>9.6</v>
      </c>
      <c r="BF106" s="14">
        <v>7.2</v>
      </c>
      <c r="BG106" s="14">
        <v>9.5</v>
      </c>
      <c r="BH106" s="14">
        <v>10.8</v>
      </c>
      <c r="BI106" s="14">
        <v>14.3</v>
      </c>
      <c r="BJ106" s="14">
        <v>22.9</v>
      </c>
      <c r="BK106" s="14">
        <v>20.3</v>
      </c>
      <c r="BL106" s="14">
        <v>12.3</v>
      </c>
      <c r="BM106" s="14">
        <v>14.4</v>
      </c>
      <c r="BN106" s="14">
        <v>22.3</v>
      </c>
      <c r="BO106" s="14">
        <v>8.6999999999999993</v>
      </c>
      <c r="BP106" s="14">
        <v>16.399999999999999</v>
      </c>
      <c r="BQ106" s="14">
        <v>7.4</v>
      </c>
      <c r="BR106" s="14">
        <v>14.9</v>
      </c>
      <c r="BS106" s="14">
        <v>10.7</v>
      </c>
      <c r="BT106" s="14">
        <v>12</v>
      </c>
      <c r="BU106" s="14">
        <v>15.5</v>
      </c>
      <c r="BV106" s="14">
        <v>23.9</v>
      </c>
      <c r="BW106" s="14">
        <v>14.5</v>
      </c>
      <c r="BX106" s="14">
        <v>15.2</v>
      </c>
      <c r="BY106" s="14">
        <v>15.2</v>
      </c>
      <c r="BZ106" s="14">
        <v>13.5</v>
      </c>
      <c r="CA106" s="14">
        <v>13.1</v>
      </c>
      <c r="CB106" s="14">
        <v>21.8</v>
      </c>
      <c r="CC106" s="14">
        <v>19.600000000000001</v>
      </c>
      <c r="CD106" s="14">
        <v>15.5</v>
      </c>
      <c r="CE106" s="14">
        <v>20.8</v>
      </c>
      <c r="CF106" s="14">
        <v>19.5</v>
      </c>
      <c r="CG106" s="14">
        <v>25.2</v>
      </c>
      <c r="CH106" s="14">
        <v>13.3</v>
      </c>
      <c r="CI106" s="14">
        <v>23.6</v>
      </c>
      <c r="CJ106" s="14">
        <v>20.5</v>
      </c>
      <c r="CK106" s="14">
        <v>6.8</v>
      </c>
      <c r="CL106" s="14">
        <v>22</v>
      </c>
      <c r="CM106" s="14">
        <v>22</v>
      </c>
      <c r="CN106" s="14">
        <v>16</v>
      </c>
      <c r="CO106" s="14"/>
      <c r="CP106" s="14">
        <v>18.5</v>
      </c>
      <c r="CQ106" s="14"/>
      <c r="CR106" s="14"/>
      <c r="CS106" s="14">
        <v>20.64</v>
      </c>
      <c r="CT106" s="14">
        <v>17.3</v>
      </c>
      <c r="CU106" s="14">
        <v>21</v>
      </c>
      <c r="CV106" s="14">
        <v>20</v>
      </c>
      <c r="CW106" s="14">
        <v>25</v>
      </c>
      <c r="CX106" s="14">
        <v>20</v>
      </c>
      <c r="CY106" s="14">
        <v>18</v>
      </c>
      <c r="CZ106" s="14">
        <v>26</v>
      </c>
      <c r="DA106" s="14">
        <v>25</v>
      </c>
      <c r="DB106" s="14">
        <v>28</v>
      </c>
      <c r="DC106" s="14">
        <v>33</v>
      </c>
      <c r="DD106" s="14">
        <v>27</v>
      </c>
    </row>
    <row r="107" spans="1:109">
      <c r="A107" s="18">
        <v>8</v>
      </c>
      <c r="C107" s="14">
        <v>1.625</v>
      </c>
      <c r="D107" s="14">
        <v>2.0714285714285712</v>
      </c>
      <c r="E107" s="14">
        <v>1.8666666666666665</v>
      </c>
      <c r="F107" s="14">
        <v>2.0299999999999998</v>
      </c>
      <c r="G107" s="14">
        <v>3.03</v>
      </c>
      <c r="H107" s="14">
        <v>4.0999999999999996</v>
      </c>
      <c r="I107" s="14">
        <v>2.5499999999999998</v>
      </c>
      <c r="J107" s="14">
        <v>4.0750000000000002</v>
      </c>
      <c r="K107" s="14">
        <v>4.7087500000000002</v>
      </c>
      <c r="L107" s="14">
        <v>4.45</v>
      </c>
      <c r="M107" s="14">
        <v>4.4800000000000004</v>
      </c>
      <c r="N107" s="14">
        <v>4.0999999999999996</v>
      </c>
      <c r="O107" s="14">
        <v>3.1749999999999998</v>
      </c>
      <c r="P107" s="14">
        <v>3.6625000000000001</v>
      </c>
      <c r="Q107" s="14">
        <v>4.03125</v>
      </c>
      <c r="R107" s="14">
        <v>3.1749999999999998</v>
      </c>
      <c r="S107" s="14"/>
      <c r="T107" s="14">
        <v>3.9</v>
      </c>
      <c r="U107" s="14">
        <v>5.5</v>
      </c>
      <c r="V107" s="14">
        <v>5.6</v>
      </c>
      <c r="W107" s="14"/>
      <c r="X107" s="14"/>
      <c r="Y107" s="14">
        <v>5.2</v>
      </c>
      <c r="Z107" s="14">
        <v>4.8</v>
      </c>
      <c r="AA107" s="14">
        <v>4.5</v>
      </c>
      <c r="AB107" s="14">
        <v>5.2</v>
      </c>
      <c r="AC107" s="14"/>
      <c r="AD107" s="14">
        <v>5.4</v>
      </c>
      <c r="AE107" s="14">
        <v>6</v>
      </c>
      <c r="AF107" s="14">
        <v>7.2</v>
      </c>
      <c r="AG107" s="14"/>
      <c r="AH107" s="14"/>
      <c r="AI107" s="14">
        <v>5.7</v>
      </c>
      <c r="AJ107" s="14">
        <v>7</v>
      </c>
      <c r="AK107" s="14">
        <v>8.1999999999999993</v>
      </c>
      <c r="AL107" s="14"/>
      <c r="AM107" s="14">
        <v>3.6</v>
      </c>
      <c r="AN107" s="14">
        <v>6.1</v>
      </c>
      <c r="AO107" s="14">
        <v>6.2</v>
      </c>
      <c r="AP107" s="14">
        <v>2.9</v>
      </c>
      <c r="AQ107" s="14">
        <v>6.9</v>
      </c>
      <c r="AR107" s="14">
        <v>4.5999999999999996</v>
      </c>
      <c r="AS107" s="14">
        <v>2.6</v>
      </c>
      <c r="AT107" s="14">
        <v>2.1</v>
      </c>
      <c r="AU107" s="14">
        <v>8.1</v>
      </c>
      <c r="AV107" s="14">
        <v>3.2</v>
      </c>
      <c r="AW107" s="14">
        <v>5.2</v>
      </c>
      <c r="AX107" s="14">
        <v>7.3</v>
      </c>
      <c r="AY107" s="14">
        <v>6.9</v>
      </c>
      <c r="AZ107" s="14">
        <v>3.7</v>
      </c>
      <c r="BA107" s="14">
        <v>5.3</v>
      </c>
      <c r="BB107" s="14">
        <v>13.8</v>
      </c>
      <c r="BC107" s="14">
        <v>6.4</v>
      </c>
      <c r="BD107" s="14">
        <v>12</v>
      </c>
      <c r="BE107" s="14">
        <v>10.199999999999999</v>
      </c>
      <c r="BF107" s="14">
        <v>12.9</v>
      </c>
      <c r="BG107" s="14">
        <v>12.3</v>
      </c>
      <c r="BH107" s="14">
        <v>16.2</v>
      </c>
      <c r="BI107" s="14">
        <v>22.1</v>
      </c>
      <c r="BJ107" s="14">
        <v>22.9</v>
      </c>
      <c r="BK107" s="14">
        <v>30</v>
      </c>
      <c r="BL107" s="14">
        <v>10.5</v>
      </c>
      <c r="BM107" s="14">
        <v>20.6</v>
      </c>
      <c r="BN107" s="14">
        <v>12.8</v>
      </c>
      <c r="BO107" s="14">
        <v>15.6</v>
      </c>
      <c r="BP107" s="14">
        <v>13.4</v>
      </c>
      <c r="BQ107" s="14">
        <v>10.7</v>
      </c>
      <c r="BR107" s="14"/>
      <c r="BS107" s="14">
        <v>17.2</v>
      </c>
      <c r="BT107" s="14">
        <v>13.9</v>
      </c>
      <c r="BU107" s="14">
        <v>16.899999999999999</v>
      </c>
      <c r="BV107" s="14">
        <v>24.6</v>
      </c>
      <c r="BW107" s="14">
        <v>14.2</v>
      </c>
      <c r="BX107" s="14">
        <v>16.600000000000001</v>
      </c>
      <c r="BY107" s="14">
        <v>24</v>
      </c>
      <c r="BZ107" s="14">
        <v>20</v>
      </c>
      <c r="CA107" s="14">
        <v>13.7</v>
      </c>
      <c r="CB107" s="14">
        <v>27.9</v>
      </c>
      <c r="CC107" s="14">
        <v>12.3</v>
      </c>
      <c r="CD107" s="14">
        <v>23.3</v>
      </c>
      <c r="CE107" s="14">
        <v>26.8</v>
      </c>
      <c r="CF107" s="14">
        <v>26.5</v>
      </c>
      <c r="CG107" s="14">
        <v>28.6</v>
      </c>
      <c r="CH107" s="14">
        <v>12.7</v>
      </c>
      <c r="CI107" s="14">
        <v>15.9</v>
      </c>
      <c r="CJ107" s="14">
        <v>14.4</v>
      </c>
      <c r="CK107" s="14">
        <v>6.9</v>
      </c>
      <c r="CL107" s="14">
        <v>23</v>
      </c>
      <c r="CM107" s="14">
        <v>16</v>
      </c>
      <c r="CN107" s="14">
        <v>13</v>
      </c>
      <c r="CO107" s="14">
        <v>10.9</v>
      </c>
      <c r="CP107" s="14">
        <v>21.6</v>
      </c>
      <c r="CQ107" s="14">
        <v>16.7</v>
      </c>
      <c r="CR107" s="14"/>
      <c r="CS107" s="14">
        <v>19.23</v>
      </c>
      <c r="CT107" s="14">
        <v>10.9</v>
      </c>
      <c r="CU107" s="14">
        <v>20</v>
      </c>
      <c r="CV107" s="14">
        <v>22</v>
      </c>
      <c r="CW107" s="14">
        <v>22</v>
      </c>
      <c r="CX107" s="14">
        <v>23</v>
      </c>
      <c r="CY107" s="14">
        <v>25</v>
      </c>
      <c r="CZ107" s="14">
        <v>28</v>
      </c>
      <c r="DA107" s="14">
        <v>25</v>
      </c>
      <c r="DB107" s="14">
        <v>29</v>
      </c>
      <c r="DC107" s="14">
        <v>34</v>
      </c>
      <c r="DD107" s="14">
        <v>23</v>
      </c>
    </row>
    <row r="108" spans="1:109">
      <c r="A108" s="18">
        <v>9</v>
      </c>
      <c r="C108" s="14">
        <v>1.96</v>
      </c>
      <c r="D108" s="14">
        <v>1.8</v>
      </c>
      <c r="E108" s="14">
        <v>2.5333333333333332</v>
      </c>
      <c r="F108" s="14">
        <v>3.4624999999999999</v>
      </c>
      <c r="G108" s="14">
        <v>3.8875000000000002</v>
      </c>
      <c r="H108" s="14">
        <v>2.95</v>
      </c>
      <c r="I108" s="14">
        <v>3.8</v>
      </c>
      <c r="J108" s="14">
        <v>3.54</v>
      </c>
      <c r="K108" s="14">
        <v>4.93</v>
      </c>
      <c r="L108" s="14">
        <v>4.1375000000000002</v>
      </c>
      <c r="M108" s="14">
        <v>4.0125000000000002</v>
      </c>
      <c r="N108" s="14">
        <v>4.9749999999999996</v>
      </c>
      <c r="O108" s="14">
        <v>3.65</v>
      </c>
      <c r="P108" s="14">
        <v>3.7312500000000002</v>
      </c>
      <c r="Q108" s="14">
        <v>2.8312499999999998</v>
      </c>
      <c r="R108" s="14">
        <v>1.5</v>
      </c>
      <c r="S108" s="14"/>
      <c r="T108" s="14">
        <v>3.3</v>
      </c>
      <c r="U108" s="14">
        <v>6</v>
      </c>
      <c r="V108" s="14">
        <v>5.4</v>
      </c>
      <c r="W108" s="14"/>
      <c r="X108" s="14"/>
      <c r="Y108" s="14">
        <v>5.0999999999999996</v>
      </c>
      <c r="Z108" s="14">
        <v>5.2</v>
      </c>
      <c r="AA108" s="14">
        <v>5</v>
      </c>
      <c r="AB108" s="14">
        <v>5.2</v>
      </c>
      <c r="AC108" s="14">
        <v>5</v>
      </c>
      <c r="AD108" s="14">
        <v>5.8</v>
      </c>
      <c r="AE108" s="14">
        <v>6.0250000000000004</v>
      </c>
      <c r="AF108" s="14">
        <v>7.8</v>
      </c>
      <c r="AG108" s="14">
        <v>7.6</v>
      </c>
      <c r="AH108" s="14">
        <v>8</v>
      </c>
      <c r="AI108" s="14">
        <v>4</v>
      </c>
      <c r="AJ108" s="14">
        <v>5.3</v>
      </c>
      <c r="AK108" s="14">
        <v>6.4</v>
      </c>
      <c r="AL108" s="14">
        <v>6.1</v>
      </c>
      <c r="AM108" s="14">
        <v>3.4</v>
      </c>
      <c r="AN108" s="14">
        <v>8.8000000000000007</v>
      </c>
      <c r="AO108" s="14">
        <v>4.3</v>
      </c>
      <c r="AP108" s="14">
        <v>2.4</v>
      </c>
      <c r="AQ108" s="14">
        <v>11.8</v>
      </c>
      <c r="AR108" s="14">
        <v>5.0999999999999996</v>
      </c>
      <c r="AS108" s="14">
        <v>2.8</v>
      </c>
      <c r="AT108" s="14">
        <v>2.1</v>
      </c>
      <c r="AU108" s="14">
        <v>4</v>
      </c>
      <c r="AV108" s="14">
        <v>3</v>
      </c>
      <c r="AW108" s="14">
        <v>9.9</v>
      </c>
      <c r="AX108" s="14">
        <v>11</v>
      </c>
      <c r="AY108" s="14">
        <v>4.9000000000000004</v>
      </c>
      <c r="AZ108" s="14">
        <v>5.0999999999999996</v>
      </c>
      <c r="BA108" s="14">
        <v>5.9</v>
      </c>
      <c r="BB108" s="14">
        <v>12.1</v>
      </c>
      <c r="BC108" s="14">
        <v>8.6</v>
      </c>
      <c r="BD108" s="14">
        <v>16</v>
      </c>
      <c r="BE108" s="14">
        <v>10.199999999999999</v>
      </c>
      <c r="BF108" s="14">
        <v>8.9</v>
      </c>
      <c r="BG108" s="14">
        <v>15.5</v>
      </c>
      <c r="BH108" s="14">
        <v>23.2</v>
      </c>
      <c r="BI108" s="14">
        <v>28.1</v>
      </c>
      <c r="BJ108" s="14">
        <v>27.7</v>
      </c>
      <c r="BK108" s="14">
        <v>29</v>
      </c>
      <c r="BL108" s="14">
        <v>12.2</v>
      </c>
      <c r="BM108" s="14">
        <v>22.5</v>
      </c>
      <c r="BN108" s="14">
        <v>12.6</v>
      </c>
      <c r="BO108" s="14">
        <v>19</v>
      </c>
      <c r="BP108" s="14">
        <v>11.8</v>
      </c>
      <c r="BQ108" s="14">
        <v>14.6</v>
      </c>
      <c r="BR108" s="14"/>
      <c r="BS108" s="14">
        <v>16.8</v>
      </c>
      <c r="BT108" s="14">
        <v>9.8000000000000007</v>
      </c>
      <c r="BU108" s="14">
        <v>20.2</v>
      </c>
      <c r="BV108" s="14">
        <v>30.9</v>
      </c>
      <c r="BW108" s="14">
        <v>15.1</v>
      </c>
      <c r="BX108" s="14">
        <v>11.5</v>
      </c>
      <c r="BY108" s="14">
        <v>19.2</v>
      </c>
      <c r="BZ108" s="14">
        <v>20.399999999999999</v>
      </c>
      <c r="CA108" s="14">
        <v>24</v>
      </c>
      <c r="CB108" s="14">
        <v>28.7</v>
      </c>
      <c r="CC108" s="14">
        <v>16.5</v>
      </c>
      <c r="CD108" s="14">
        <v>23</v>
      </c>
      <c r="CE108" s="14">
        <v>26</v>
      </c>
      <c r="CF108" s="14">
        <v>24.3</v>
      </c>
      <c r="CG108" s="14">
        <v>27.9</v>
      </c>
      <c r="CH108" s="14">
        <v>14.5</v>
      </c>
      <c r="CI108" s="14">
        <v>16</v>
      </c>
      <c r="CJ108" s="14">
        <v>24.3</v>
      </c>
      <c r="CK108" s="14">
        <v>12</v>
      </c>
      <c r="CL108" s="14">
        <v>24</v>
      </c>
      <c r="CM108" s="14">
        <v>22</v>
      </c>
      <c r="CN108" s="14">
        <v>25</v>
      </c>
      <c r="CO108" s="14"/>
      <c r="CP108" s="14">
        <v>20.8</v>
      </c>
      <c r="CQ108" s="14">
        <v>19.5</v>
      </c>
      <c r="CR108" s="14"/>
      <c r="CS108" s="14">
        <v>17.02</v>
      </c>
      <c r="CT108" s="14">
        <v>24.4</v>
      </c>
      <c r="CU108" s="14">
        <v>30</v>
      </c>
      <c r="CV108" s="14">
        <v>17</v>
      </c>
      <c r="CW108" s="14">
        <v>15</v>
      </c>
      <c r="CX108" s="14">
        <v>27</v>
      </c>
      <c r="CY108" s="14">
        <v>24</v>
      </c>
      <c r="CZ108" s="14">
        <v>25</v>
      </c>
      <c r="DA108" s="14">
        <v>29</v>
      </c>
      <c r="DB108" s="14">
        <v>32</v>
      </c>
      <c r="DC108" s="14">
        <v>36</v>
      </c>
      <c r="DD108" s="14">
        <v>33</v>
      </c>
    </row>
    <row r="109" spans="1:109">
      <c r="A109" s="20">
        <v>10</v>
      </c>
      <c r="B109" s="20"/>
      <c r="C109" s="15">
        <v>2.9173913043478259</v>
      </c>
      <c r="D109" s="15">
        <v>2.04</v>
      </c>
      <c r="E109" s="15">
        <v>2.5750000000000002</v>
      </c>
      <c r="F109" s="15">
        <v>3.8571428571428568</v>
      </c>
      <c r="G109" s="15">
        <v>4.6875</v>
      </c>
      <c r="H109" s="15">
        <v>3.14</v>
      </c>
      <c r="I109" s="15">
        <v>4.45</v>
      </c>
      <c r="J109" s="15">
        <v>4.7249999999999996</v>
      </c>
      <c r="K109" s="15">
        <v>5.1875</v>
      </c>
      <c r="L109" s="15">
        <v>3.9</v>
      </c>
      <c r="M109" s="15">
        <v>5.4</v>
      </c>
      <c r="N109" s="15">
        <v>5.3624999999999998</v>
      </c>
      <c r="O109" s="15">
        <v>4.18</v>
      </c>
      <c r="P109" s="15">
        <v>4.6500000000000004</v>
      </c>
      <c r="Q109" s="15">
        <v>2.78125</v>
      </c>
      <c r="R109" s="15">
        <v>1.5</v>
      </c>
      <c r="S109" s="15">
        <v>4.8</v>
      </c>
      <c r="T109" s="15">
        <v>4.4000000000000004</v>
      </c>
      <c r="U109" s="15">
        <v>4.8</v>
      </c>
      <c r="V109" s="15">
        <v>5.6</v>
      </c>
      <c r="W109" s="15"/>
      <c r="X109" s="15"/>
      <c r="Y109" s="15">
        <v>5.2</v>
      </c>
      <c r="Z109" s="15">
        <v>5.2</v>
      </c>
      <c r="AA109" s="15">
        <v>4.8</v>
      </c>
      <c r="AB109" s="15">
        <v>5.2</v>
      </c>
      <c r="AC109" s="15">
        <v>5</v>
      </c>
      <c r="AD109" s="15">
        <v>5.8</v>
      </c>
      <c r="AE109" s="15">
        <v>5.8</v>
      </c>
      <c r="AF109" s="15">
        <v>7.6</v>
      </c>
      <c r="AG109" s="15">
        <v>6.5</v>
      </c>
      <c r="AH109" s="15">
        <v>6</v>
      </c>
      <c r="AI109" s="15">
        <v>8.8000000000000007</v>
      </c>
      <c r="AJ109" s="15">
        <v>4.5999999999999996</v>
      </c>
      <c r="AK109" s="15">
        <v>7.8</v>
      </c>
      <c r="AL109" s="15">
        <v>7.4</v>
      </c>
      <c r="AM109" s="15">
        <v>3.9</v>
      </c>
      <c r="AN109" s="15">
        <v>8.6999999999999993</v>
      </c>
      <c r="AO109" s="15">
        <v>1.9</v>
      </c>
      <c r="AP109" s="15">
        <v>1.2</v>
      </c>
      <c r="AQ109" s="15"/>
      <c r="AR109" s="15">
        <v>6.2</v>
      </c>
      <c r="AS109" s="15">
        <v>2.1</v>
      </c>
      <c r="AT109" s="15">
        <v>2.2000000000000002</v>
      </c>
      <c r="AU109" s="15">
        <v>3.3</v>
      </c>
      <c r="AV109" s="15">
        <v>3.2</v>
      </c>
      <c r="AW109" s="15">
        <v>4.5999999999999996</v>
      </c>
      <c r="AX109" s="15">
        <v>12.3</v>
      </c>
      <c r="AY109" s="15">
        <v>6.9</v>
      </c>
      <c r="AZ109" s="15">
        <v>6.1</v>
      </c>
      <c r="BA109" s="15">
        <v>3.8</v>
      </c>
      <c r="BB109" s="15">
        <v>9</v>
      </c>
      <c r="BC109" s="15">
        <v>11.7</v>
      </c>
      <c r="BD109" s="15">
        <v>14</v>
      </c>
      <c r="BE109" s="15">
        <v>9.6</v>
      </c>
      <c r="BF109" s="15">
        <v>13.5</v>
      </c>
      <c r="BG109" s="15">
        <v>19.7</v>
      </c>
      <c r="BH109" s="15">
        <v>20.2</v>
      </c>
      <c r="BI109" s="15">
        <v>27.3</v>
      </c>
      <c r="BJ109" s="15">
        <v>26</v>
      </c>
      <c r="BK109" s="15">
        <v>10.5</v>
      </c>
      <c r="BL109" s="15">
        <v>13.7</v>
      </c>
      <c r="BM109" s="15">
        <v>26</v>
      </c>
      <c r="BN109" s="15">
        <v>17.899999999999999</v>
      </c>
      <c r="BO109" s="15">
        <v>23.3</v>
      </c>
      <c r="BP109" s="15">
        <v>12.2</v>
      </c>
      <c r="BQ109" s="15">
        <v>10.7</v>
      </c>
      <c r="BR109" s="15">
        <v>13.1</v>
      </c>
      <c r="BS109" s="15">
        <v>24</v>
      </c>
      <c r="BT109" s="15">
        <v>9.8000000000000007</v>
      </c>
      <c r="BU109" s="15">
        <v>9.1999999999999993</v>
      </c>
      <c r="BV109" s="15">
        <v>31</v>
      </c>
      <c r="BW109" s="15">
        <v>25.6</v>
      </c>
      <c r="BX109" s="15">
        <v>11.8</v>
      </c>
      <c r="BY109" s="15">
        <v>27.9</v>
      </c>
      <c r="BZ109" s="15">
        <v>28.1</v>
      </c>
      <c r="CA109" s="15">
        <v>24.3</v>
      </c>
      <c r="CB109" s="15">
        <v>25.6</v>
      </c>
      <c r="CC109" s="15">
        <v>19.600000000000001</v>
      </c>
      <c r="CD109" s="15">
        <v>30.6</v>
      </c>
      <c r="CE109" s="15">
        <v>28.8</v>
      </c>
      <c r="CF109" s="15">
        <v>19.8</v>
      </c>
      <c r="CG109" s="15">
        <v>28.7</v>
      </c>
      <c r="CH109" s="15">
        <v>11.8</v>
      </c>
      <c r="CI109" s="15">
        <v>10.3</v>
      </c>
      <c r="CJ109" s="15">
        <v>27.2</v>
      </c>
      <c r="CK109" s="15">
        <v>13.9</v>
      </c>
      <c r="CL109" s="15">
        <v>31</v>
      </c>
      <c r="CM109" s="15">
        <v>25</v>
      </c>
      <c r="CN109" s="15">
        <v>17</v>
      </c>
      <c r="CO109" s="15">
        <v>14.3</v>
      </c>
      <c r="CP109" s="15">
        <v>19.899999999999999</v>
      </c>
      <c r="CQ109" s="15">
        <v>19.2</v>
      </c>
      <c r="CR109" s="15"/>
      <c r="CS109" s="15">
        <v>22</v>
      </c>
      <c r="CT109" s="15">
        <v>24.7</v>
      </c>
      <c r="CU109" s="15">
        <v>28</v>
      </c>
      <c r="CV109" s="15">
        <v>25</v>
      </c>
      <c r="CW109" s="15">
        <v>20</v>
      </c>
      <c r="CX109" s="15">
        <v>28</v>
      </c>
      <c r="CY109" s="15">
        <v>24</v>
      </c>
      <c r="CZ109" s="15">
        <v>31</v>
      </c>
      <c r="DA109" s="15">
        <v>27</v>
      </c>
      <c r="DB109" s="15">
        <v>34</v>
      </c>
      <c r="DC109" s="15">
        <v>32</v>
      </c>
      <c r="DD109" s="15">
        <v>23</v>
      </c>
      <c r="DE109" s="20"/>
    </row>
    <row r="110" spans="1:109">
      <c r="A110" s="18">
        <v>11</v>
      </c>
      <c r="C110" s="14">
        <v>2.8218749999999999</v>
      </c>
      <c r="D110" s="14">
        <v>2.6333333333333333</v>
      </c>
      <c r="E110" s="14">
        <v>2.85</v>
      </c>
      <c r="F110" s="14">
        <v>4.05</v>
      </c>
      <c r="G110" s="14">
        <v>4.6500000000000004</v>
      </c>
      <c r="H110" s="14">
        <v>3.35</v>
      </c>
      <c r="I110" s="14">
        <v>4.8499999999999996</v>
      </c>
      <c r="J110" s="14">
        <v>3.85</v>
      </c>
      <c r="K110" s="14">
        <v>5.45</v>
      </c>
      <c r="L110" s="14">
        <v>4.1399999999999997</v>
      </c>
      <c r="M110" s="14">
        <v>5.6124999999999998</v>
      </c>
      <c r="N110" s="14">
        <v>4.2374999999999998</v>
      </c>
      <c r="O110" s="14">
        <v>4.0857142857142863</v>
      </c>
      <c r="P110" s="14">
        <v>3.625</v>
      </c>
      <c r="Q110" s="14">
        <v>3.96875</v>
      </c>
      <c r="R110" s="14">
        <v>1.5</v>
      </c>
      <c r="S110" s="14">
        <v>4.7</v>
      </c>
      <c r="T110" s="14">
        <v>6.1</v>
      </c>
      <c r="U110" s="14">
        <v>5.2</v>
      </c>
      <c r="V110" s="14">
        <v>3.7</v>
      </c>
      <c r="W110" s="14"/>
      <c r="X110" s="14"/>
      <c r="Y110" s="14">
        <v>5.2</v>
      </c>
      <c r="Z110" s="14">
        <v>5</v>
      </c>
      <c r="AA110" s="14">
        <v>5</v>
      </c>
      <c r="AB110" s="14">
        <v>6.6</v>
      </c>
      <c r="AC110" s="14">
        <v>5</v>
      </c>
      <c r="AD110" s="14">
        <v>5.6</v>
      </c>
      <c r="AE110" s="14">
        <v>5.8</v>
      </c>
      <c r="AF110" s="14">
        <v>5</v>
      </c>
      <c r="AG110" s="14">
        <v>5.8</v>
      </c>
      <c r="AH110" s="14">
        <v>5.2</v>
      </c>
      <c r="AI110" s="14">
        <v>7.6</v>
      </c>
      <c r="AJ110" s="14">
        <v>5.4</v>
      </c>
      <c r="AK110" s="14">
        <v>6</v>
      </c>
      <c r="AL110" s="14">
        <v>3</v>
      </c>
      <c r="AM110" s="14">
        <v>3.9</v>
      </c>
      <c r="AN110" s="14">
        <v>7.5</v>
      </c>
      <c r="AO110" s="14">
        <v>2.4</v>
      </c>
      <c r="AP110" s="14">
        <v>2.8</v>
      </c>
      <c r="AQ110" s="14">
        <v>4.2</v>
      </c>
      <c r="AR110" s="14">
        <v>5.6</v>
      </c>
      <c r="AS110" s="14">
        <v>4.2</v>
      </c>
      <c r="AT110" s="14">
        <v>4.4000000000000004</v>
      </c>
      <c r="AU110" s="14">
        <v>3.9</v>
      </c>
      <c r="AV110" s="14">
        <v>3.2</v>
      </c>
      <c r="AW110" s="14">
        <v>3.6</v>
      </c>
      <c r="AX110" s="14">
        <v>11.2</v>
      </c>
      <c r="AY110" s="14">
        <v>4.7</v>
      </c>
      <c r="AZ110" s="14">
        <v>7.2</v>
      </c>
      <c r="BA110" s="14">
        <v>6.9</v>
      </c>
      <c r="BB110" s="14">
        <v>8.3000000000000007</v>
      </c>
      <c r="BC110" s="14">
        <v>13.2</v>
      </c>
      <c r="BD110" s="14">
        <v>13</v>
      </c>
      <c r="BE110" s="14">
        <v>13.7</v>
      </c>
      <c r="BF110" s="14">
        <v>12.6</v>
      </c>
      <c r="BG110" s="14">
        <v>10</v>
      </c>
      <c r="BH110" s="14">
        <v>22.2</v>
      </c>
      <c r="BI110" s="14">
        <v>19.100000000000001</v>
      </c>
      <c r="BJ110" s="14">
        <v>27</v>
      </c>
      <c r="BK110" s="14">
        <v>13.6</v>
      </c>
      <c r="BL110" s="14">
        <v>11.7</v>
      </c>
      <c r="BM110" s="14">
        <v>20.399999999999999</v>
      </c>
      <c r="BN110" s="14">
        <v>21.3</v>
      </c>
      <c r="BO110" s="14">
        <v>13.3</v>
      </c>
      <c r="BP110" s="14">
        <v>12.6</v>
      </c>
      <c r="BQ110" s="14">
        <v>8.1999999999999993</v>
      </c>
      <c r="BR110" s="14">
        <v>8.4</v>
      </c>
      <c r="BS110" s="14">
        <v>20.6</v>
      </c>
      <c r="BT110" s="14">
        <v>10.3</v>
      </c>
      <c r="BU110" s="14">
        <v>11</v>
      </c>
      <c r="BV110" s="14">
        <v>15.3</v>
      </c>
      <c r="BW110" s="14">
        <v>31</v>
      </c>
      <c r="BX110" s="14">
        <v>13</v>
      </c>
      <c r="BY110" s="14">
        <v>33.1</v>
      </c>
      <c r="BZ110" s="14">
        <v>18.100000000000001</v>
      </c>
      <c r="CA110" s="14">
        <v>25.1</v>
      </c>
      <c r="CB110" s="14">
        <v>10.6</v>
      </c>
      <c r="CC110" s="14">
        <v>21.2</v>
      </c>
      <c r="CD110" s="14">
        <v>8.1999999999999993</v>
      </c>
      <c r="CE110" s="14">
        <v>22.4</v>
      </c>
      <c r="CF110" s="14">
        <v>23</v>
      </c>
      <c r="CG110" s="14">
        <v>28.8</v>
      </c>
      <c r="CH110" s="14">
        <v>11.2</v>
      </c>
      <c r="CI110" s="14">
        <v>16.600000000000001</v>
      </c>
      <c r="CJ110" s="14">
        <v>30.2</v>
      </c>
      <c r="CK110" s="14">
        <v>24.4</v>
      </c>
      <c r="CL110" s="14">
        <v>21</v>
      </c>
      <c r="CM110" s="14">
        <v>21</v>
      </c>
      <c r="CN110" s="14">
        <v>19</v>
      </c>
      <c r="CO110" s="14"/>
      <c r="CP110" s="14">
        <v>12.4</v>
      </c>
      <c r="CQ110" s="14">
        <v>21.4</v>
      </c>
      <c r="CR110" s="14">
        <v>18.899999999999999</v>
      </c>
      <c r="CS110" s="14">
        <v>27.71</v>
      </c>
      <c r="CT110" s="14">
        <v>28.7</v>
      </c>
      <c r="CU110" s="14">
        <v>19</v>
      </c>
      <c r="CV110" s="14">
        <v>15</v>
      </c>
      <c r="CW110" s="14">
        <v>19</v>
      </c>
      <c r="CX110" s="14">
        <v>20</v>
      </c>
      <c r="CY110" s="14">
        <v>17</v>
      </c>
      <c r="CZ110" s="14">
        <v>29</v>
      </c>
      <c r="DA110" s="14">
        <v>34</v>
      </c>
      <c r="DB110" s="14">
        <v>29</v>
      </c>
      <c r="DC110" s="14">
        <v>38</v>
      </c>
      <c r="DD110" s="14">
        <v>25</v>
      </c>
    </row>
    <row r="111" spans="1:109">
      <c r="A111" s="18">
        <v>12</v>
      </c>
      <c r="B111" s="14">
        <v>3.45</v>
      </c>
      <c r="C111" s="14">
        <v>2.8971428571428577</v>
      </c>
      <c r="D111" s="14">
        <v>2.2142857142857144</v>
      </c>
      <c r="E111" s="14">
        <v>3.64</v>
      </c>
      <c r="F111" s="14">
        <v>4.2374999999999998</v>
      </c>
      <c r="G111" s="14">
        <v>5.0999999999999996</v>
      </c>
      <c r="H111" s="14">
        <v>3.5625</v>
      </c>
      <c r="I111" s="14">
        <v>3.875</v>
      </c>
      <c r="J111" s="14">
        <v>3.92</v>
      </c>
      <c r="K111" s="14">
        <v>4.45</v>
      </c>
      <c r="L111" s="14">
        <v>4.5</v>
      </c>
      <c r="M111" s="14">
        <v>5.1749999999999998</v>
      </c>
      <c r="N111" s="14">
        <v>3.3</v>
      </c>
      <c r="O111" s="14">
        <v>3.65</v>
      </c>
      <c r="P111" s="14">
        <v>3.3250000000000002</v>
      </c>
      <c r="Q111" s="14">
        <v>4.2750000000000004</v>
      </c>
      <c r="R111" s="14">
        <v>2.9125000000000001</v>
      </c>
      <c r="S111" s="14">
        <v>5.9</v>
      </c>
      <c r="T111" s="14">
        <v>5.4</v>
      </c>
      <c r="U111" s="14">
        <v>5.4</v>
      </c>
      <c r="V111" s="14">
        <v>4.8</v>
      </c>
      <c r="W111" s="14"/>
      <c r="X111" s="14"/>
      <c r="Y111" s="14">
        <v>6</v>
      </c>
      <c r="Z111" s="14">
        <v>5.2</v>
      </c>
      <c r="AA111" s="14">
        <v>5</v>
      </c>
      <c r="AB111" s="14">
        <v>5.7</v>
      </c>
      <c r="AC111" s="14">
        <v>4</v>
      </c>
      <c r="AD111" s="14">
        <v>5.6</v>
      </c>
      <c r="AE111" s="14">
        <v>4.2</v>
      </c>
      <c r="AF111" s="14">
        <v>6.8</v>
      </c>
      <c r="AG111" s="14">
        <v>5.8</v>
      </c>
      <c r="AH111" s="14">
        <v>5.6</v>
      </c>
      <c r="AI111" s="14">
        <v>6.8</v>
      </c>
      <c r="AJ111" s="14">
        <v>5.8</v>
      </c>
      <c r="AK111" s="14">
        <v>6</v>
      </c>
      <c r="AL111" s="14">
        <v>3.2</v>
      </c>
      <c r="AM111" s="14">
        <v>4.5</v>
      </c>
      <c r="AN111" s="14">
        <v>7.7</v>
      </c>
      <c r="AO111" s="14">
        <v>1.1000000000000001</v>
      </c>
      <c r="AP111" s="14">
        <v>1.1000000000000001</v>
      </c>
      <c r="AQ111" s="14">
        <v>6.4</v>
      </c>
      <c r="AR111" s="14">
        <v>5.7</v>
      </c>
      <c r="AS111" s="14">
        <v>2.2999999999999998</v>
      </c>
      <c r="AT111" s="14">
        <v>3.8</v>
      </c>
      <c r="AU111" s="14">
        <v>4.3</v>
      </c>
      <c r="AV111" s="14">
        <v>3.4</v>
      </c>
      <c r="AW111" s="14">
        <v>3.2</v>
      </c>
      <c r="AX111" s="14">
        <v>8.1</v>
      </c>
      <c r="AY111" s="14">
        <v>3.8</v>
      </c>
      <c r="AZ111" s="14">
        <v>7.2</v>
      </c>
      <c r="BA111" s="14">
        <v>5.9</v>
      </c>
      <c r="BB111" s="14">
        <v>4.5999999999999996</v>
      </c>
      <c r="BC111" s="14">
        <v>12.5</v>
      </c>
      <c r="BD111" s="14">
        <v>10</v>
      </c>
      <c r="BE111" s="14">
        <v>11</v>
      </c>
      <c r="BF111" s="14">
        <v>11.6</v>
      </c>
      <c r="BG111" s="14">
        <v>11.1</v>
      </c>
      <c r="BH111" s="14">
        <v>13.3</v>
      </c>
      <c r="BI111" s="14">
        <v>11.9</v>
      </c>
      <c r="BJ111" s="14">
        <v>29.4</v>
      </c>
      <c r="BK111" s="14">
        <v>10.4</v>
      </c>
      <c r="BL111" s="14">
        <v>10.5</v>
      </c>
      <c r="BM111" s="14">
        <v>13.4</v>
      </c>
      <c r="BN111" s="14">
        <v>14.7</v>
      </c>
      <c r="BO111" s="14">
        <v>8.9</v>
      </c>
      <c r="BP111" s="14">
        <v>14</v>
      </c>
      <c r="BQ111" s="14">
        <v>7.4</v>
      </c>
      <c r="BR111" s="14">
        <v>22</v>
      </c>
      <c r="BS111" s="14">
        <v>11.7</v>
      </c>
      <c r="BT111" s="14">
        <v>11</v>
      </c>
      <c r="BU111" s="14">
        <v>12.5</v>
      </c>
      <c r="BV111" s="14">
        <v>13.2</v>
      </c>
      <c r="BW111" s="14">
        <v>15.4</v>
      </c>
      <c r="BX111" s="14">
        <v>14.3</v>
      </c>
      <c r="BY111" s="14">
        <v>17.8</v>
      </c>
      <c r="BZ111" s="14">
        <v>23</v>
      </c>
      <c r="CA111" s="14">
        <v>19.5</v>
      </c>
      <c r="CB111" s="14">
        <v>10.3</v>
      </c>
      <c r="CC111" s="14">
        <v>13.5</v>
      </c>
      <c r="CD111" s="14">
        <v>10.199999999999999</v>
      </c>
      <c r="CE111" s="14">
        <v>16.5</v>
      </c>
      <c r="CF111" s="14">
        <v>12.1</v>
      </c>
      <c r="CG111" s="14">
        <v>21.7</v>
      </c>
      <c r="CH111" s="14">
        <v>20.9</v>
      </c>
      <c r="CI111" s="14">
        <v>13.6</v>
      </c>
      <c r="CJ111" s="14">
        <v>23</v>
      </c>
      <c r="CK111" s="14">
        <v>9.9</v>
      </c>
      <c r="CL111" s="14">
        <v>20</v>
      </c>
      <c r="CM111" s="14">
        <v>15</v>
      </c>
      <c r="CN111" s="14">
        <v>25</v>
      </c>
      <c r="CO111" s="14"/>
      <c r="CP111" s="14">
        <v>13.1</v>
      </c>
      <c r="CQ111" s="14">
        <v>29.5</v>
      </c>
      <c r="CR111" s="14"/>
      <c r="CS111" s="14">
        <v>24.63</v>
      </c>
      <c r="CT111" s="14">
        <v>31.5</v>
      </c>
      <c r="CU111" s="14">
        <v>27</v>
      </c>
      <c r="CV111" s="14">
        <v>25</v>
      </c>
      <c r="CW111" s="14">
        <v>14</v>
      </c>
      <c r="CX111" s="14">
        <v>37</v>
      </c>
      <c r="CY111" s="14">
        <v>22</v>
      </c>
      <c r="CZ111" s="14">
        <v>34</v>
      </c>
      <c r="DA111" s="14">
        <v>27</v>
      </c>
      <c r="DB111" s="14">
        <v>30</v>
      </c>
      <c r="DC111" s="14">
        <v>28</v>
      </c>
      <c r="DD111" s="14">
        <v>17</v>
      </c>
    </row>
    <row r="112" spans="1:109" ht="35.25" customHeight="1">
      <c r="B112" s="19">
        <v>1905</v>
      </c>
      <c r="C112" s="19">
        <v>1906</v>
      </c>
      <c r="D112" s="19">
        <v>1907</v>
      </c>
      <c r="E112" s="19">
        <v>1908</v>
      </c>
      <c r="F112" s="19">
        <v>1909</v>
      </c>
      <c r="G112" s="19">
        <v>1910</v>
      </c>
      <c r="H112" s="19">
        <v>1911</v>
      </c>
      <c r="I112" s="19">
        <v>1912</v>
      </c>
      <c r="J112" s="19">
        <v>1913</v>
      </c>
      <c r="K112" s="19">
        <v>1914</v>
      </c>
      <c r="L112" s="19">
        <v>1915</v>
      </c>
      <c r="M112" s="19">
        <v>1916</v>
      </c>
      <c r="N112" s="19">
        <v>1917</v>
      </c>
      <c r="O112" s="19">
        <v>1918</v>
      </c>
      <c r="P112" s="19">
        <v>1919</v>
      </c>
      <c r="Q112" s="19">
        <v>1920</v>
      </c>
      <c r="R112" s="19">
        <v>1921</v>
      </c>
      <c r="S112" s="19">
        <v>1922</v>
      </c>
      <c r="T112" s="19">
        <v>1923</v>
      </c>
      <c r="U112" s="19">
        <v>1924</v>
      </c>
      <c r="V112" s="19">
        <v>1925</v>
      </c>
      <c r="W112" s="19">
        <v>1926</v>
      </c>
      <c r="X112" s="19">
        <v>1927</v>
      </c>
      <c r="Y112" s="19">
        <v>1928</v>
      </c>
      <c r="Z112" s="19">
        <v>1929</v>
      </c>
      <c r="AA112" s="19">
        <v>1930</v>
      </c>
      <c r="AB112" s="19">
        <v>1931</v>
      </c>
      <c r="AC112" s="19">
        <v>1932</v>
      </c>
      <c r="AD112" s="19">
        <v>1933</v>
      </c>
      <c r="AE112" s="19">
        <v>1934</v>
      </c>
      <c r="AF112" s="19">
        <v>1935</v>
      </c>
      <c r="AG112" s="19">
        <v>1936</v>
      </c>
      <c r="AH112" s="19">
        <v>1937</v>
      </c>
      <c r="AI112" s="19">
        <v>1938</v>
      </c>
      <c r="AJ112" s="19">
        <v>1939</v>
      </c>
      <c r="AK112" s="19">
        <v>1940</v>
      </c>
      <c r="AL112" s="19">
        <v>1941</v>
      </c>
      <c r="AM112" s="19">
        <v>1942</v>
      </c>
      <c r="AN112" s="19">
        <v>1943</v>
      </c>
      <c r="AO112" s="19">
        <v>1944</v>
      </c>
      <c r="AP112" s="19">
        <v>1945</v>
      </c>
      <c r="AQ112" s="19">
        <v>1946</v>
      </c>
      <c r="AR112" s="19">
        <v>1947</v>
      </c>
      <c r="AS112" s="19">
        <v>1948</v>
      </c>
      <c r="AT112" s="19">
        <v>1949</v>
      </c>
      <c r="AU112" s="19">
        <v>1950</v>
      </c>
      <c r="AV112" s="19">
        <v>1951</v>
      </c>
      <c r="AW112" s="19">
        <v>1952</v>
      </c>
      <c r="AX112" s="19">
        <v>1953</v>
      </c>
      <c r="AY112" s="19">
        <v>1954</v>
      </c>
      <c r="AZ112" s="19">
        <v>1955</v>
      </c>
      <c r="BA112" s="19">
        <v>1956</v>
      </c>
      <c r="BB112" s="19">
        <v>1957</v>
      </c>
      <c r="BC112" s="19">
        <v>1958</v>
      </c>
      <c r="BD112" s="19">
        <v>1959</v>
      </c>
      <c r="BE112" s="19">
        <v>1960</v>
      </c>
      <c r="BF112" s="19">
        <v>1961</v>
      </c>
      <c r="BG112" s="19">
        <v>1962</v>
      </c>
      <c r="BH112" s="19">
        <v>1963</v>
      </c>
      <c r="BI112" s="19">
        <v>1964</v>
      </c>
      <c r="BJ112" s="19">
        <v>1965</v>
      </c>
      <c r="BK112" s="19">
        <v>1966</v>
      </c>
      <c r="BL112" s="19">
        <v>1967</v>
      </c>
      <c r="BM112" s="19">
        <v>1968</v>
      </c>
      <c r="BN112" s="19">
        <v>1969</v>
      </c>
      <c r="BO112" s="19">
        <v>1970</v>
      </c>
      <c r="BP112" s="19">
        <v>1971</v>
      </c>
      <c r="BQ112" s="19">
        <v>1972</v>
      </c>
      <c r="BR112" s="19">
        <v>1973</v>
      </c>
      <c r="BS112" s="19">
        <v>1974</v>
      </c>
      <c r="BT112" s="19">
        <v>1975</v>
      </c>
      <c r="BU112" s="19">
        <v>1976</v>
      </c>
      <c r="BV112" s="19">
        <v>1977</v>
      </c>
      <c r="BW112" s="19">
        <v>1978</v>
      </c>
      <c r="BX112" s="19">
        <v>1979</v>
      </c>
      <c r="BY112" s="19">
        <v>1980</v>
      </c>
      <c r="BZ112" s="19">
        <v>1981</v>
      </c>
      <c r="CA112" s="19">
        <v>1982</v>
      </c>
      <c r="CB112" s="19">
        <v>1983</v>
      </c>
      <c r="CC112" s="19">
        <v>1984</v>
      </c>
      <c r="CD112" s="19">
        <v>1985</v>
      </c>
      <c r="CE112" s="19">
        <v>1986</v>
      </c>
      <c r="CF112" s="19">
        <v>1987</v>
      </c>
      <c r="CG112" s="19">
        <v>1988</v>
      </c>
      <c r="CH112" s="19">
        <v>1989</v>
      </c>
      <c r="CI112" s="19">
        <v>1990</v>
      </c>
      <c r="CJ112" s="19">
        <v>1991</v>
      </c>
      <c r="CK112" s="19">
        <v>1992</v>
      </c>
      <c r="CL112" s="19">
        <v>1993</v>
      </c>
      <c r="CM112" s="19">
        <v>1994</v>
      </c>
      <c r="CN112" s="19">
        <v>1995</v>
      </c>
      <c r="CO112" s="19">
        <v>1996</v>
      </c>
      <c r="CP112" s="19">
        <v>1997</v>
      </c>
      <c r="CQ112" s="19">
        <v>1998</v>
      </c>
      <c r="CR112" s="19">
        <v>1999</v>
      </c>
      <c r="CS112" s="19">
        <v>2000</v>
      </c>
      <c r="CT112" s="19">
        <v>2001</v>
      </c>
      <c r="CU112" s="19">
        <v>2002</v>
      </c>
      <c r="CV112" s="19">
        <v>2003</v>
      </c>
      <c r="CW112" s="19">
        <v>2004</v>
      </c>
      <c r="CX112" s="19">
        <v>2005</v>
      </c>
      <c r="CY112" s="19">
        <v>2006</v>
      </c>
      <c r="CZ112" s="19">
        <v>2007</v>
      </c>
      <c r="DA112" s="19">
        <v>2008</v>
      </c>
      <c r="DB112" s="19">
        <v>2009</v>
      </c>
      <c r="DC112" s="19">
        <v>2010</v>
      </c>
      <c r="DD112" s="19">
        <v>2011</v>
      </c>
      <c r="DE112" s="19">
        <v>2012</v>
      </c>
    </row>
    <row r="114" spans="1:109">
      <c r="A114" s="17" t="s">
        <v>49</v>
      </c>
      <c r="CO114" s="18" t="s">
        <v>50</v>
      </c>
    </row>
    <row r="115" spans="1:109" ht="32.25" customHeight="1">
      <c r="A115" s="18" t="s">
        <v>53</v>
      </c>
      <c r="B115" s="19">
        <v>1905</v>
      </c>
      <c r="C115" s="19">
        <v>1906</v>
      </c>
      <c r="D115" s="19">
        <v>1907</v>
      </c>
      <c r="E115" s="19">
        <v>1908</v>
      </c>
      <c r="F115" s="19">
        <v>1909</v>
      </c>
      <c r="G115" s="19">
        <v>1910</v>
      </c>
      <c r="H115" s="19">
        <v>1911</v>
      </c>
      <c r="I115" s="19">
        <v>1912</v>
      </c>
      <c r="J115" s="19">
        <v>1913</v>
      </c>
      <c r="K115" s="19">
        <v>1914</v>
      </c>
      <c r="L115" s="19">
        <v>1915</v>
      </c>
      <c r="M115" s="19">
        <v>1916</v>
      </c>
      <c r="N115" s="19">
        <v>1917</v>
      </c>
      <c r="O115" s="19">
        <v>1918</v>
      </c>
      <c r="P115" s="19">
        <v>1919</v>
      </c>
      <c r="Q115" s="19">
        <v>1920</v>
      </c>
      <c r="R115" s="19">
        <v>1921</v>
      </c>
      <c r="S115" s="19">
        <v>1922</v>
      </c>
      <c r="T115" s="19">
        <v>1923</v>
      </c>
      <c r="U115" s="19">
        <v>1924</v>
      </c>
      <c r="V115" s="19">
        <v>1925</v>
      </c>
      <c r="W115" s="19">
        <v>1926</v>
      </c>
      <c r="X115" s="19">
        <v>1927</v>
      </c>
      <c r="Y115" s="19">
        <v>1928</v>
      </c>
      <c r="Z115" s="19">
        <v>1929</v>
      </c>
      <c r="AA115" s="19">
        <v>1930</v>
      </c>
      <c r="AB115" s="19">
        <v>1931</v>
      </c>
      <c r="AC115" s="19">
        <v>1932</v>
      </c>
      <c r="AD115" s="19">
        <v>1933</v>
      </c>
      <c r="AE115" s="19">
        <v>1934</v>
      </c>
      <c r="AF115" s="19">
        <v>1935</v>
      </c>
      <c r="AG115" s="19">
        <v>1936</v>
      </c>
      <c r="AH115" s="19">
        <v>1937</v>
      </c>
      <c r="AI115" s="19">
        <v>1938</v>
      </c>
      <c r="AJ115" s="19">
        <v>1939</v>
      </c>
      <c r="AK115" s="19">
        <v>1940</v>
      </c>
      <c r="AL115" s="19">
        <v>1941</v>
      </c>
      <c r="AM115" s="19">
        <v>1942</v>
      </c>
      <c r="AN115" s="19">
        <v>1943</v>
      </c>
      <c r="AO115" s="19">
        <v>1944</v>
      </c>
      <c r="AP115" s="19">
        <v>1945</v>
      </c>
      <c r="AQ115" s="19">
        <v>1946</v>
      </c>
      <c r="AR115" s="19">
        <v>1947</v>
      </c>
      <c r="AS115" s="19">
        <v>1948</v>
      </c>
      <c r="AT115" s="19">
        <v>1949</v>
      </c>
      <c r="AU115" s="19">
        <v>1950</v>
      </c>
      <c r="AV115" s="19">
        <v>1951</v>
      </c>
      <c r="AW115" s="19">
        <v>1952</v>
      </c>
      <c r="AX115" s="19">
        <v>1953</v>
      </c>
      <c r="AY115" s="19">
        <v>1954</v>
      </c>
      <c r="AZ115" s="19">
        <v>1955</v>
      </c>
      <c r="BA115" s="19">
        <v>1956</v>
      </c>
      <c r="BB115" s="19">
        <v>1957</v>
      </c>
      <c r="BC115" s="19">
        <v>1958</v>
      </c>
      <c r="BD115" s="19">
        <v>1959</v>
      </c>
      <c r="BE115" s="19">
        <v>1960</v>
      </c>
      <c r="BF115" s="19">
        <v>1961</v>
      </c>
      <c r="BG115" s="19">
        <v>1962</v>
      </c>
      <c r="BH115" s="19">
        <v>1963</v>
      </c>
      <c r="BI115" s="19">
        <v>1964</v>
      </c>
      <c r="BJ115" s="19">
        <v>1965</v>
      </c>
      <c r="BK115" s="19">
        <v>1966</v>
      </c>
      <c r="BL115" s="19">
        <v>1967</v>
      </c>
      <c r="BM115" s="19">
        <v>1968</v>
      </c>
      <c r="BN115" s="19">
        <v>1969</v>
      </c>
      <c r="BO115" s="19">
        <v>1970</v>
      </c>
      <c r="BP115" s="19">
        <v>1971</v>
      </c>
      <c r="BQ115" s="19">
        <v>1972</v>
      </c>
      <c r="BR115" s="19">
        <v>1973</v>
      </c>
      <c r="BS115" s="19">
        <v>1974</v>
      </c>
      <c r="BT115" s="19">
        <v>1975</v>
      </c>
      <c r="BU115" s="19">
        <v>1976</v>
      </c>
      <c r="BV115" s="19">
        <v>1977</v>
      </c>
      <c r="BW115" s="19">
        <v>1978</v>
      </c>
      <c r="BX115" s="19">
        <v>1979</v>
      </c>
      <c r="BY115" s="19">
        <v>1980</v>
      </c>
      <c r="BZ115" s="19">
        <v>1981</v>
      </c>
      <c r="CA115" s="19">
        <v>1982</v>
      </c>
      <c r="CB115" s="19">
        <v>1983</v>
      </c>
      <c r="CC115" s="19">
        <v>1984</v>
      </c>
      <c r="CD115" s="19">
        <v>1985</v>
      </c>
      <c r="CE115" s="19">
        <v>1986</v>
      </c>
      <c r="CF115" s="19">
        <v>1987</v>
      </c>
      <c r="CG115" s="19">
        <v>1988</v>
      </c>
      <c r="CH115" s="19">
        <v>1989</v>
      </c>
      <c r="CI115" s="19">
        <v>1990</v>
      </c>
      <c r="CJ115" s="19">
        <v>1991</v>
      </c>
      <c r="CK115" s="19">
        <v>1992</v>
      </c>
      <c r="CL115" s="19">
        <v>1993</v>
      </c>
      <c r="CM115" s="19">
        <v>1994</v>
      </c>
      <c r="CN115" s="19">
        <v>1995</v>
      </c>
      <c r="CO115" s="19">
        <v>1996</v>
      </c>
      <c r="CP115" s="19">
        <v>1997</v>
      </c>
      <c r="CQ115" s="19">
        <v>1998</v>
      </c>
      <c r="CR115" s="19">
        <v>1999</v>
      </c>
      <c r="CS115" s="19">
        <v>2000</v>
      </c>
      <c r="CT115" s="19">
        <v>2001</v>
      </c>
      <c r="CU115" s="19">
        <v>2002</v>
      </c>
      <c r="CV115" s="19">
        <v>2003</v>
      </c>
      <c r="CW115" s="19">
        <v>2004</v>
      </c>
      <c r="CX115" s="19">
        <v>2005</v>
      </c>
      <c r="CY115" s="19">
        <v>2006</v>
      </c>
      <c r="CZ115" s="19">
        <v>2007</v>
      </c>
      <c r="DA115" s="19">
        <v>2008</v>
      </c>
      <c r="DB115" s="19">
        <v>2009</v>
      </c>
      <c r="DC115" s="19">
        <v>2010</v>
      </c>
      <c r="DD115" s="19">
        <v>2011</v>
      </c>
      <c r="DE115" s="19">
        <v>2012</v>
      </c>
    </row>
    <row r="116" spans="1:109">
      <c r="A116" s="18">
        <v>1</v>
      </c>
      <c r="B116" s="14"/>
      <c r="C116" s="14"/>
      <c r="D116" s="14"/>
      <c r="E116" s="14"/>
      <c r="F116" s="14"/>
      <c r="G116" s="14"/>
      <c r="H116" s="14"/>
      <c r="I116" s="14"/>
      <c r="J116" s="14"/>
      <c r="K116" s="14"/>
      <c r="L116" s="14"/>
      <c r="M116" s="14"/>
      <c r="N116" s="14"/>
      <c r="O116" s="14"/>
      <c r="P116" s="14"/>
      <c r="Q116" s="14"/>
      <c r="R116" s="14">
        <v>16</v>
      </c>
      <c r="S116" s="14"/>
      <c r="T116" s="14">
        <v>29.7</v>
      </c>
      <c r="U116" s="14">
        <v>20.399999999999999</v>
      </c>
      <c r="V116" s="14">
        <v>15.2</v>
      </c>
      <c r="W116" s="14"/>
      <c r="X116" s="14"/>
      <c r="Y116" s="14"/>
      <c r="Z116" s="14">
        <v>22</v>
      </c>
      <c r="AA116" s="14">
        <v>16.399999999999999</v>
      </c>
      <c r="AB116" s="14">
        <v>26</v>
      </c>
      <c r="AC116" s="14">
        <v>21</v>
      </c>
      <c r="AD116" s="14">
        <v>18</v>
      </c>
      <c r="AE116" s="14">
        <v>19</v>
      </c>
      <c r="AF116" s="14">
        <v>19</v>
      </c>
      <c r="AG116" s="14">
        <v>18</v>
      </c>
      <c r="AH116" s="14">
        <v>21</v>
      </c>
      <c r="AI116" s="14">
        <v>18</v>
      </c>
      <c r="AJ116" s="14">
        <v>19</v>
      </c>
      <c r="AK116" s="14">
        <v>30</v>
      </c>
      <c r="AL116" s="14">
        <v>24</v>
      </c>
      <c r="AM116" s="14">
        <v>27</v>
      </c>
      <c r="AN116" s="14">
        <v>18</v>
      </c>
      <c r="AO116" s="14">
        <v>23</v>
      </c>
      <c r="AP116" s="14">
        <v>22</v>
      </c>
      <c r="AQ116" s="14">
        <v>20</v>
      </c>
      <c r="AR116" s="14">
        <v>23</v>
      </c>
      <c r="AS116" s="14">
        <v>29</v>
      </c>
      <c r="AT116" s="14">
        <v>21</v>
      </c>
      <c r="AU116" s="14">
        <v>25</v>
      </c>
      <c r="AV116" s="14">
        <v>23</v>
      </c>
      <c r="AW116" s="14">
        <v>33</v>
      </c>
      <c r="AX116" s="14">
        <v>34</v>
      </c>
      <c r="AY116" s="14">
        <v>27</v>
      </c>
      <c r="AZ116" s="14">
        <v>28</v>
      </c>
      <c r="BA116" s="14">
        <v>34</v>
      </c>
      <c r="BB116" s="14">
        <v>26</v>
      </c>
      <c r="BC116" s="14">
        <v>30</v>
      </c>
      <c r="BD116" s="14">
        <v>36</v>
      </c>
      <c r="BE116" s="14">
        <v>24</v>
      </c>
      <c r="BF116" s="14">
        <v>32</v>
      </c>
      <c r="BG116" s="14">
        <v>28</v>
      </c>
      <c r="BH116" s="14">
        <v>30</v>
      </c>
      <c r="BI116" s="14">
        <v>45</v>
      </c>
      <c r="BJ116" s="14">
        <v>40</v>
      </c>
      <c r="BK116" s="14">
        <v>81</v>
      </c>
      <c r="BL116" s="14">
        <v>58</v>
      </c>
      <c r="BM116" s="14">
        <v>31</v>
      </c>
      <c r="BN116" s="14">
        <v>41</v>
      </c>
      <c r="BO116" s="14">
        <v>24</v>
      </c>
      <c r="BP116" s="14">
        <v>28</v>
      </c>
      <c r="BQ116" s="14">
        <v>30</v>
      </c>
      <c r="BR116" s="14">
        <v>27</v>
      </c>
      <c r="BS116" s="14">
        <v>25</v>
      </c>
      <c r="BT116" s="14">
        <v>15</v>
      </c>
      <c r="BU116" s="14">
        <v>12</v>
      </c>
      <c r="BV116" s="14">
        <v>34</v>
      </c>
      <c r="BW116" s="14">
        <v>16</v>
      </c>
      <c r="BX116" s="14">
        <v>21</v>
      </c>
      <c r="BY116" s="14">
        <v>22</v>
      </c>
      <c r="BZ116" s="14">
        <v>63</v>
      </c>
      <c r="CA116" s="14">
        <v>41</v>
      </c>
      <c r="CB116" s="14">
        <v>37</v>
      </c>
      <c r="CC116" s="14">
        <v>32</v>
      </c>
      <c r="CD116" s="14">
        <v>32</v>
      </c>
      <c r="CE116" s="14">
        <v>49</v>
      </c>
      <c r="CF116" s="14">
        <v>38</v>
      </c>
      <c r="CG116" s="14">
        <v>26</v>
      </c>
      <c r="CH116" s="14">
        <v>41</v>
      </c>
      <c r="CI116" s="14">
        <v>30</v>
      </c>
      <c r="CJ116" s="14">
        <v>20</v>
      </c>
      <c r="CK116" s="14">
        <v>37</v>
      </c>
      <c r="CL116" s="14">
        <v>30</v>
      </c>
      <c r="CM116" s="14">
        <v>27</v>
      </c>
      <c r="CN116" s="14">
        <v>27</v>
      </c>
      <c r="CO116" s="26"/>
      <c r="CP116" s="14"/>
      <c r="CQ116" s="14">
        <v>25</v>
      </c>
      <c r="CR116" s="14">
        <v>36.572000000000003</v>
      </c>
      <c r="CS116" s="14">
        <v>32.71</v>
      </c>
      <c r="CT116" s="14">
        <v>40</v>
      </c>
      <c r="CU116" s="14">
        <v>53</v>
      </c>
      <c r="CV116" s="14">
        <v>28</v>
      </c>
      <c r="CW116" s="14">
        <v>27</v>
      </c>
      <c r="CX116" s="14">
        <v>28</v>
      </c>
      <c r="CY116" s="14">
        <v>26</v>
      </c>
      <c r="CZ116" s="14">
        <v>23</v>
      </c>
      <c r="DA116" s="14">
        <v>32</v>
      </c>
      <c r="DB116" s="14">
        <v>35</v>
      </c>
      <c r="DC116" s="14">
        <v>25</v>
      </c>
      <c r="DD116" s="14">
        <v>42</v>
      </c>
      <c r="DE116" s="14"/>
    </row>
    <row r="117" spans="1:109">
      <c r="A117" s="18">
        <v>2</v>
      </c>
      <c r="B117" s="14"/>
      <c r="C117" s="14"/>
      <c r="D117" s="14"/>
      <c r="E117" s="14"/>
      <c r="F117" s="14"/>
      <c r="G117" s="14"/>
      <c r="H117" s="14"/>
      <c r="I117" s="14"/>
      <c r="J117" s="14"/>
      <c r="K117" s="14"/>
      <c r="L117" s="14"/>
      <c r="M117" s="14"/>
      <c r="N117" s="14"/>
      <c r="O117" s="14"/>
      <c r="P117" s="14"/>
      <c r="Q117" s="14"/>
      <c r="R117" s="14">
        <v>16</v>
      </c>
      <c r="S117" s="14"/>
      <c r="T117" s="14">
        <v>23.8</v>
      </c>
      <c r="U117" s="14">
        <v>22.2</v>
      </c>
      <c r="V117" s="14">
        <v>17</v>
      </c>
      <c r="W117" s="14"/>
      <c r="X117" s="14"/>
      <c r="Y117" s="14"/>
      <c r="Z117" s="14">
        <v>24</v>
      </c>
      <c r="AA117" s="14">
        <v>19</v>
      </c>
      <c r="AB117" s="14">
        <v>26</v>
      </c>
      <c r="AC117" s="14">
        <v>21</v>
      </c>
      <c r="AD117" s="14">
        <v>21</v>
      </c>
      <c r="AE117" s="14">
        <v>22</v>
      </c>
      <c r="AF117" s="14">
        <v>19</v>
      </c>
      <c r="AG117" s="14">
        <v>13</v>
      </c>
      <c r="AH117" s="14">
        <v>21</v>
      </c>
      <c r="AI117" s="14">
        <v>15</v>
      </c>
      <c r="AJ117" s="14">
        <v>15</v>
      </c>
      <c r="AK117" s="14">
        <v>20</v>
      </c>
      <c r="AL117" s="14">
        <v>23</v>
      </c>
      <c r="AM117" s="14"/>
      <c r="AN117" s="14">
        <v>18</v>
      </c>
      <c r="AO117" s="14">
        <v>22</v>
      </c>
      <c r="AP117" s="14">
        <v>22</v>
      </c>
      <c r="AQ117" s="14">
        <v>22</v>
      </c>
      <c r="AR117" s="14">
        <v>23</v>
      </c>
      <c r="AS117" s="14">
        <v>29</v>
      </c>
      <c r="AT117" s="14">
        <v>22</v>
      </c>
      <c r="AU117" s="14">
        <v>31</v>
      </c>
      <c r="AV117" s="14">
        <v>21</v>
      </c>
      <c r="AW117" s="14">
        <v>32</v>
      </c>
      <c r="AX117" s="14">
        <v>34</v>
      </c>
      <c r="AY117" s="14">
        <v>24</v>
      </c>
      <c r="AZ117" s="14">
        <v>29</v>
      </c>
      <c r="BA117" s="14">
        <v>31</v>
      </c>
      <c r="BB117" s="14">
        <v>25</v>
      </c>
      <c r="BC117" s="14">
        <v>26</v>
      </c>
      <c r="BD117" s="14">
        <v>30</v>
      </c>
      <c r="BE117" s="14">
        <v>25</v>
      </c>
      <c r="BF117" s="14">
        <v>27</v>
      </c>
      <c r="BG117" s="14">
        <v>27</v>
      </c>
      <c r="BH117" s="14">
        <v>29</v>
      </c>
      <c r="BI117" s="14">
        <v>46</v>
      </c>
      <c r="BJ117" s="14">
        <v>38</v>
      </c>
      <c r="BK117" s="14">
        <v>51</v>
      </c>
      <c r="BL117" s="14">
        <v>48</v>
      </c>
      <c r="BM117" s="14">
        <v>25</v>
      </c>
      <c r="BN117" s="14">
        <v>27</v>
      </c>
      <c r="BO117" s="14">
        <v>18</v>
      </c>
      <c r="BP117" s="14">
        <v>21</v>
      </c>
      <c r="BQ117" s="14">
        <v>26</v>
      </c>
      <c r="BR117" s="14">
        <v>26</v>
      </c>
      <c r="BS117" s="14">
        <v>41</v>
      </c>
      <c r="BT117" s="14">
        <v>14</v>
      </c>
      <c r="BU117" s="14">
        <v>14</v>
      </c>
      <c r="BV117" s="14">
        <v>39</v>
      </c>
      <c r="BW117" s="14">
        <v>17</v>
      </c>
      <c r="BX117" s="14">
        <v>22</v>
      </c>
      <c r="BY117" s="14">
        <v>25</v>
      </c>
      <c r="BZ117" s="14">
        <v>37</v>
      </c>
      <c r="CA117" s="14">
        <v>42</v>
      </c>
      <c r="CB117" s="14">
        <v>32</v>
      </c>
      <c r="CC117" s="14">
        <v>24</v>
      </c>
      <c r="CD117" s="14">
        <v>32</v>
      </c>
      <c r="CE117" s="14">
        <v>30</v>
      </c>
      <c r="CF117" s="14">
        <v>32</v>
      </c>
      <c r="CG117" s="14">
        <v>24</v>
      </c>
      <c r="CH117" s="14">
        <v>35</v>
      </c>
      <c r="CI117" s="14">
        <v>31</v>
      </c>
      <c r="CJ117" s="14">
        <v>30</v>
      </c>
      <c r="CK117" s="14">
        <v>31</v>
      </c>
      <c r="CL117" s="14">
        <v>28</v>
      </c>
      <c r="CM117" s="14">
        <v>21</v>
      </c>
      <c r="CN117" s="14">
        <v>30</v>
      </c>
      <c r="CO117" s="14">
        <v>24.8</v>
      </c>
      <c r="CP117" s="14"/>
      <c r="CQ117" s="14">
        <v>18.2</v>
      </c>
      <c r="CR117" s="14">
        <v>42.319000000000003</v>
      </c>
      <c r="CS117" s="14">
        <v>26</v>
      </c>
      <c r="CT117" s="14">
        <v>34.5</v>
      </c>
      <c r="CU117" s="14">
        <v>55</v>
      </c>
      <c r="CV117" s="14">
        <v>30</v>
      </c>
      <c r="CW117" s="14">
        <v>22</v>
      </c>
      <c r="CX117" s="14">
        <v>29</v>
      </c>
      <c r="CY117" s="14">
        <v>24</v>
      </c>
      <c r="CZ117" s="14">
        <v>29</v>
      </c>
      <c r="DA117" s="14">
        <v>27</v>
      </c>
      <c r="DB117" s="14">
        <v>34</v>
      </c>
      <c r="DC117" s="14">
        <v>27</v>
      </c>
      <c r="DD117" s="14">
        <v>32</v>
      </c>
      <c r="DE117" s="14"/>
    </row>
    <row r="118" spans="1:109">
      <c r="A118" s="18">
        <v>3</v>
      </c>
      <c r="B118" s="14"/>
      <c r="C118" s="14"/>
      <c r="D118" s="14"/>
      <c r="E118" s="14"/>
      <c r="F118" s="14"/>
      <c r="G118" s="14"/>
      <c r="H118" s="14"/>
      <c r="I118" s="14"/>
      <c r="J118" s="14"/>
      <c r="K118" s="14"/>
      <c r="L118" s="14"/>
      <c r="M118" s="14"/>
      <c r="N118" s="14"/>
      <c r="O118" s="14"/>
      <c r="P118" s="14"/>
      <c r="Q118" s="14"/>
      <c r="R118" s="14">
        <v>16</v>
      </c>
      <c r="S118" s="14"/>
      <c r="T118" s="14">
        <v>20.399999999999999</v>
      </c>
      <c r="U118" s="14">
        <v>19.899999999999999</v>
      </c>
      <c r="V118" s="14">
        <v>20.7</v>
      </c>
      <c r="W118" s="14"/>
      <c r="X118" s="14"/>
      <c r="Y118" s="14"/>
      <c r="Z118" s="14">
        <v>24</v>
      </c>
      <c r="AA118" s="14">
        <v>19</v>
      </c>
      <c r="AB118" s="14">
        <v>24</v>
      </c>
      <c r="AC118" s="14">
        <v>21</v>
      </c>
      <c r="AD118" s="14">
        <v>18</v>
      </c>
      <c r="AE118" s="14">
        <v>17</v>
      </c>
      <c r="AF118" s="14">
        <v>21</v>
      </c>
      <c r="AG118" s="14">
        <v>20</v>
      </c>
      <c r="AH118" s="14">
        <v>20</v>
      </c>
      <c r="AI118" s="14">
        <v>19</v>
      </c>
      <c r="AJ118" s="14">
        <v>16</v>
      </c>
      <c r="AK118" s="14">
        <v>15</v>
      </c>
      <c r="AL118" s="14">
        <v>17</v>
      </c>
      <c r="AM118" s="14">
        <v>23</v>
      </c>
      <c r="AN118" s="14">
        <v>17</v>
      </c>
      <c r="AO118" s="14">
        <v>18</v>
      </c>
      <c r="AP118" s="14">
        <v>22</v>
      </c>
      <c r="AQ118" s="14">
        <v>22</v>
      </c>
      <c r="AR118" s="14">
        <v>23</v>
      </c>
      <c r="AS118" s="14">
        <v>31</v>
      </c>
      <c r="AT118" s="14">
        <v>22</v>
      </c>
      <c r="AU118" s="14">
        <v>32</v>
      </c>
      <c r="AV118" s="14">
        <v>21</v>
      </c>
      <c r="AW118" s="14">
        <v>33</v>
      </c>
      <c r="AX118" s="14">
        <v>28</v>
      </c>
      <c r="AY118" s="14">
        <v>24</v>
      </c>
      <c r="AZ118" s="14">
        <v>25</v>
      </c>
      <c r="BA118" s="14">
        <v>28</v>
      </c>
      <c r="BB118" s="14">
        <v>25</v>
      </c>
      <c r="BC118" s="14">
        <v>24</v>
      </c>
      <c r="BD118" s="14">
        <v>27</v>
      </c>
      <c r="BE118" s="14">
        <v>25</v>
      </c>
      <c r="BF118" s="14">
        <v>26</v>
      </c>
      <c r="BG118" s="14">
        <v>24</v>
      </c>
      <c r="BH118" s="14">
        <v>25</v>
      </c>
      <c r="BI118" s="14">
        <v>44</v>
      </c>
      <c r="BJ118" s="14">
        <v>26</v>
      </c>
      <c r="BK118" s="14">
        <v>30</v>
      </c>
      <c r="BL118" s="14">
        <v>26</v>
      </c>
      <c r="BM118" s="14">
        <v>25</v>
      </c>
      <c r="BN118" s="14">
        <v>33</v>
      </c>
      <c r="BO118" s="14">
        <v>19</v>
      </c>
      <c r="BP118" s="14">
        <v>25</v>
      </c>
      <c r="BQ118" s="14">
        <v>23</v>
      </c>
      <c r="BR118" s="14">
        <v>27</v>
      </c>
      <c r="BS118" s="14">
        <v>18</v>
      </c>
      <c r="BT118" s="14">
        <v>11</v>
      </c>
      <c r="BU118" s="14">
        <v>16</v>
      </c>
      <c r="BV118" s="14">
        <v>20</v>
      </c>
      <c r="BW118" s="14">
        <v>16</v>
      </c>
      <c r="BX118" s="14">
        <v>21</v>
      </c>
      <c r="BY118" s="14">
        <v>30</v>
      </c>
      <c r="BZ118" s="14">
        <v>25</v>
      </c>
      <c r="CA118" s="14">
        <v>47</v>
      </c>
      <c r="CB118" s="14">
        <v>30</v>
      </c>
      <c r="CC118" s="14">
        <v>26</v>
      </c>
      <c r="CD118" s="14">
        <v>44</v>
      </c>
      <c r="CE118" s="14">
        <v>28</v>
      </c>
      <c r="CF118" s="14">
        <v>34</v>
      </c>
      <c r="CG118" s="14">
        <v>27</v>
      </c>
      <c r="CH118" s="14">
        <v>29</v>
      </c>
      <c r="CI118" s="14">
        <v>33</v>
      </c>
      <c r="CJ118" s="14">
        <v>22</v>
      </c>
      <c r="CK118" s="14">
        <v>31</v>
      </c>
      <c r="CL118" s="14">
        <v>21</v>
      </c>
      <c r="CM118" s="14">
        <v>20</v>
      </c>
      <c r="CN118" s="14">
        <v>24</v>
      </c>
      <c r="CO118" s="14">
        <v>24.5</v>
      </c>
      <c r="CP118" s="14">
        <v>23</v>
      </c>
      <c r="CQ118" s="14">
        <v>20.2</v>
      </c>
      <c r="CR118" s="14">
        <v>22.442</v>
      </c>
      <c r="CS118" s="14">
        <v>21.5</v>
      </c>
      <c r="CT118" s="14">
        <v>22.7</v>
      </c>
      <c r="CU118" s="14">
        <v>43</v>
      </c>
      <c r="CV118" s="14">
        <v>20</v>
      </c>
      <c r="CW118" s="14">
        <v>24</v>
      </c>
      <c r="CX118" s="14">
        <v>26</v>
      </c>
      <c r="CY118" s="14">
        <v>32</v>
      </c>
      <c r="CZ118" s="14">
        <v>21</v>
      </c>
      <c r="DA118" s="14">
        <v>25</v>
      </c>
      <c r="DB118" s="14">
        <v>38</v>
      </c>
      <c r="DC118" s="14">
        <v>25</v>
      </c>
      <c r="DD118" s="14">
        <v>25</v>
      </c>
      <c r="DE118" s="14"/>
    </row>
    <row r="119" spans="1:109">
      <c r="A119" s="20">
        <v>4</v>
      </c>
      <c r="B119" s="15"/>
      <c r="C119" s="15"/>
      <c r="D119" s="15"/>
      <c r="E119" s="15"/>
      <c r="F119" s="15"/>
      <c r="G119" s="15"/>
      <c r="H119" s="15"/>
      <c r="I119" s="15"/>
      <c r="J119" s="15"/>
      <c r="K119" s="15"/>
      <c r="L119" s="15"/>
      <c r="M119" s="15"/>
      <c r="N119" s="15"/>
      <c r="O119" s="15"/>
      <c r="P119" s="15"/>
      <c r="Q119" s="15"/>
      <c r="R119" s="15">
        <v>17</v>
      </c>
      <c r="S119" s="15"/>
      <c r="T119" s="15"/>
      <c r="U119" s="15">
        <v>23.2</v>
      </c>
      <c r="V119" s="15">
        <v>21.4</v>
      </c>
      <c r="W119" s="15"/>
      <c r="X119" s="15"/>
      <c r="Y119" s="15"/>
      <c r="Z119" s="15"/>
      <c r="AA119" s="15">
        <v>13</v>
      </c>
      <c r="AB119" s="15">
        <v>21</v>
      </c>
      <c r="AC119" s="15">
        <v>20</v>
      </c>
      <c r="AD119" s="15">
        <v>17</v>
      </c>
      <c r="AE119" s="15">
        <v>17</v>
      </c>
      <c r="AF119" s="15">
        <v>15</v>
      </c>
      <c r="AG119" s="15">
        <v>18</v>
      </c>
      <c r="AH119" s="15">
        <v>15</v>
      </c>
      <c r="AI119" s="15">
        <v>19</v>
      </c>
      <c r="AJ119" s="15">
        <v>18</v>
      </c>
      <c r="AK119" s="15">
        <v>16</v>
      </c>
      <c r="AL119" s="15">
        <v>19</v>
      </c>
      <c r="AM119" s="15">
        <v>21</v>
      </c>
      <c r="AN119" s="15">
        <v>18</v>
      </c>
      <c r="AO119" s="15">
        <v>17</v>
      </c>
      <c r="AP119" s="15">
        <v>21</v>
      </c>
      <c r="AQ119" s="15">
        <v>24</v>
      </c>
      <c r="AR119" s="15">
        <v>22</v>
      </c>
      <c r="AS119" s="15">
        <v>30</v>
      </c>
      <c r="AT119" s="15">
        <v>23</v>
      </c>
      <c r="AU119" s="15">
        <v>22</v>
      </c>
      <c r="AV119" s="15">
        <v>21</v>
      </c>
      <c r="AW119" s="15">
        <v>33</v>
      </c>
      <c r="AX119" s="15">
        <v>23</v>
      </c>
      <c r="AY119" s="15">
        <v>24</v>
      </c>
      <c r="AZ119" s="15">
        <v>26</v>
      </c>
      <c r="BA119" s="15">
        <v>29</v>
      </c>
      <c r="BB119" s="15">
        <v>25</v>
      </c>
      <c r="BC119" s="15">
        <v>24</v>
      </c>
      <c r="BD119" s="15">
        <v>21</v>
      </c>
      <c r="BE119" s="15">
        <v>27</v>
      </c>
      <c r="BF119" s="15">
        <v>25</v>
      </c>
      <c r="BG119" s="15">
        <v>26</v>
      </c>
      <c r="BH119" s="15">
        <v>27</v>
      </c>
      <c r="BI119" s="15">
        <v>47</v>
      </c>
      <c r="BJ119" s="15">
        <v>29</v>
      </c>
      <c r="BK119" s="15">
        <v>37</v>
      </c>
      <c r="BL119" s="15">
        <v>27</v>
      </c>
      <c r="BM119" s="15">
        <v>28</v>
      </c>
      <c r="BN119" s="15">
        <v>26</v>
      </c>
      <c r="BO119" s="15">
        <v>18</v>
      </c>
      <c r="BP119" s="15">
        <v>28</v>
      </c>
      <c r="BQ119" s="15">
        <v>28</v>
      </c>
      <c r="BR119" s="15">
        <v>24</v>
      </c>
      <c r="BS119" s="15">
        <v>15</v>
      </c>
      <c r="BT119" s="15">
        <v>11</v>
      </c>
      <c r="BU119" s="15">
        <v>15</v>
      </c>
      <c r="BV119" s="15">
        <v>22</v>
      </c>
      <c r="BW119" s="15">
        <v>25</v>
      </c>
      <c r="BX119" s="15">
        <v>20</v>
      </c>
      <c r="BY119" s="15">
        <v>19</v>
      </c>
      <c r="BZ119" s="15"/>
      <c r="CA119" s="15">
        <v>70</v>
      </c>
      <c r="CB119" s="15">
        <v>30</v>
      </c>
      <c r="CC119" s="15">
        <v>23</v>
      </c>
      <c r="CD119" s="15">
        <v>28</v>
      </c>
      <c r="CE119" s="15">
        <v>27</v>
      </c>
      <c r="CF119" s="15">
        <v>26</v>
      </c>
      <c r="CG119" s="15">
        <v>28</v>
      </c>
      <c r="CH119" s="15">
        <v>27</v>
      </c>
      <c r="CI119" s="15">
        <v>22</v>
      </c>
      <c r="CJ119" s="15">
        <v>26</v>
      </c>
      <c r="CK119" s="15">
        <v>40</v>
      </c>
      <c r="CL119" s="15">
        <v>25</v>
      </c>
      <c r="CM119" s="15">
        <v>22</v>
      </c>
      <c r="CN119" s="15">
        <v>28</v>
      </c>
      <c r="CO119" s="15">
        <v>24.3</v>
      </c>
      <c r="CP119" s="15">
        <v>27.1</v>
      </c>
      <c r="CQ119" s="15">
        <v>19</v>
      </c>
      <c r="CR119" s="15">
        <v>29.401</v>
      </c>
      <c r="CS119" s="15">
        <v>20</v>
      </c>
      <c r="CT119" s="15">
        <v>23</v>
      </c>
      <c r="CU119" s="15">
        <v>32</v>
      </c>
      <c r="CV119" s="15">
        <v>22</v>
      </c>
      <c r="CW119" s="15">
        <v>19</v>
      </c>
      <c r="CX119" s="15">
        <v>24</v>
      </c>
      <c r="CY119" s="15">
        <v>32</v>
      </c>
      <c r="CZ119" s="15">
        <v>22</v>
      </c>
      <c r="DA119" s="15">
        <v>22</v>
      </c>
      <c r="DB119" s="15">
        <v>28</v>
      </c>
      <c r="DC119" s="15">
        <v>26</v>
      </c>
      <c r="DD119" s="15">
        <v>21</v>
      </c>
      <c r="DE119" s="15"/>
    </row>
    <row r="120" spans="1:109">
      <c r="A120" s="18">
        <v>5</v>
      </c>
      <c r="B120" s="14"/>
      <c r="C120" s="14"/>
      <c r="D120" s="14"/>
      <c r="E120" s="14"/>
      <c r="F120" s="14"/>
      <c r="G120" s="14"/>
      <c r="H120" s="14"/>
      <c r="I120" s="14"/>
      <c r="J120" s="14"/>
      <c r="K120" s="14"/>
      <c r="L120" s="14"/>
      <c r="M120" s="14"/>
      <c r="N120" s="14"/>
      <c r="O120" s="14"/>
      <c r="P120" s="14"/>
      <c r="Q120" s="14"/>
      <c r="R120" s="14">
        <v>15</v>
      </c>
      <c r="S120" s="14"/>
      <c r="T120" s="14">
        <v>18.399999999999999</v>
      </c>
      <c r="U120" s="14">
        <v>22.7</v>
      </c>
      <c r="V120" s="14">
        <v>22.2</v>
      </c>
      <c r="W120" s="14"/>
      <c r="X120" s="14"/>
      <c r="Y120" s="14"/>
      <c r="Z120" s="14">
        <v>21</v>
      </c>
      <c r="AA120" s="14"/>
      <c r="AB120" s="14">
        <v>21</v>
      </c>
      <c r="AC120" s="14">
        <v>28</v>
      </c>
      <c r="AD120" s="14">
        <v>19</v>
      </c>
      <c r="AE120" s="14">
        <v>16</v>
      </c>
      <c r="AF120" s="14">
        <v>19</v>
      </c>
      <c r="AG120" s="14">
        <v>29</v>
      </c>
      <c r="AH120" s="14">
        <v>19</v>
      </c>
      <c r="AI120" s="14">
        <v>23</v>
      </c>
      <c r="AJ120" s="14">
        <v>16</v>
      </c>
      <c r="AK120" s="14">
        <v>16</v>
      </c>
      <c r="AL120" s="14">
        <v>17</v>
      </c>
      <c r="AM120" s="14">
        <v>28</v>
      </c>
      <c r="AN120" s="14">
        <v>16</v>
      </c>
      <c r="AO120" s="14">
        <v>19</v>
      </c>
      <c r="AP120" s="14">
        <v>25</v>
      </c>
      <c r="AQ120" s="14">
        <v>19</v>
      </c>
      <c r="AR120" s="14">
        <v>20</v>
      </c>
      <c r="AS120" s="14">
        <v>30</v>
      </c>
      <c r="AT120" s="14">
        <v>23</v>
      </c>
      <c r="AU120" s="14">
        <v>22</v>
      </c>
      <c r="AV120" s="14">
        <v>21</v>
      </c>
      <c r="AW120" s="14">
        <v>34</v>
      </c>
      <c r="AX120" s="14">
        <v>29</v>
      </c>
      <c r="AY120" s="14">
        <v>27</v>
      </c>
      <c r="AZ120" s="14">
        <v>25</v>
      </c>
      <c r="BA120" s="14">
        <v>22</v>
      </c>
      <c r="BB120" s="14">
        <v>25</v>
      </c>
      <c r="BC120" s="14">
        <v>29</v>
      </c>
      <c r="BD120" s="14">
        <v>22</v>
      </c>
      <c r="BE120" s="14">
        <v>26</v>
      </c>
      <c r="BF120" s="14">
        <v>27</v>
      </c>
      <c r="BG120" s="14">
        <v>28</v>
      </c>
      <c r="BH120" s="14">
        <v>37</v>
      </c>
      <c r="BI120" s="14">
        <v>40</v>
      </c>
      <c r="BJ120" s="14">
        <v>26</v>
      </c>
      <c r="BK120" s="14">
        <v>28</v>
      </c>
      <c r="BL120" s="14">
        <v>21</v>
      </c>
      <c r="BM120" s="14">
        <v>31</v>
      </c>
      <c r="BN120" s="14">
        <v>31</v>
      </c>
      <c r="BO120" s="14">
        <v>21</v>
      </c>
      <c r="BP120" s="14">
        <v>24</v>
      </c>
      <c r="BQ120" s="14">
        <v>24</v>
      </c>
      <c r="BR120" s="14">
        <v>22</v>
      </c>
      <c r="BS120" s="14">
        <v>15</v>
      </c>
      <c r="BT120" s="14">
        <v>11</v>
      </c>
      <c r="BU120" s="14">
        <v>21</v>
      </c>
      <c r="BV120" s="14">
        <v>33</v>
      </c>
      <c r="BW120" s="14">
        <v>23</v>
      </c>
      <c r="BX120" s="14">
        <v>23</v>
      </c>
      <c r="BY120" s="14">
        <v>22</v>
      </c>
      <c r="BZ120" s="14">
        <v>25</v>
      </c>
      <c r="CA120" s="14">
        <v>61</v>
      </c>
      <c r="CB120" s="14">
        <v>22</v>
      </c>
      <c r="CC120" s="14">
        <v>22</v>
      </c>
      <c r="CD120" s="14">
        <v>46</v>
      </c>
      <c r="CE120" s="14">
        <v>31</v>
      </c>
      <c r="CF120" s="14">
        <v>26</v>
      </c>
      <c r="CG120" s="14">
        <v>26</v>
      </c>
      <c r="CH120" s="14">
        <v>25</v>
      </c>
      <c r="CI120" s="14">
        <v>26</v>
      </c>
      <c r="CJ120" s="14">
        <v>30</v>
      </c>
      <c r="CK120" s="14">
        <v>22</v>
      </c>
      <c r="CL120" s="14">
        <v>32</v>
      </c>
      <c r="CM120" s="14">
        <v>24</v>
      </c>
      <c r="CN120" s="14">
        <v>29</v>
      </c>
      <c r="CO120" s="14">
        <v>11.9</v>
      </c>
      <c r="CP120" s="14">
        <v>30.7</v>
      </c>
      <c r="CQ120" s="14">
        <v>16.2</v>
      </c>
      <c r="CR120" s="14"/>
      <c r="CS120" s="14">
        <v>22.5</v>
      </c>
      <c r="CT120" s="14">
        <v>25.3</v>
      </c>
      <c r="CU120" s="14">
        <v>29</v>
      </c>
      <c r="CV120" s="14">
        <v>18</v>
      </c>
      <c r="CW120" s="14">
        <v>19</v>
      </c>
      <c r="CX120" s="14">
        <v>26</v>
      </c>
      <c r="CY120" s="14">
        <v>29</v>
      </c>
      <c r="CZ120" s="14">
        <v>30</v>
      </c>
      <c r="DA120" s="14">
        <v>23</v>
      </c>
      <c r="DB120" s="14">
        <v>24</v>
      </c>
      <c r="DC120" s="14">
        <v>26</v>
      </c>
      <c r="DD120" s="14">
        <v>23</v>
      </c>
      <c r="DE120" s="14"/>
    </row>
    <row r="121" spans="1:109">
      <c r="A121" s="18">
        <v>6</v>
      </c>
      <c r="B121" s="14"/>
      <c r="C121" s="14"/>
      <c r="D121" s="14"/>
      <c r="E121" s="14"/>
      <c r="F121" s="14"/>
      <c r="G121" s="14"/>
      <c r="H121" s="14"/>
      <c r="I121" s="14"/>
      <c r="J121" s="14"/>
      <c r="K121" s="14"/>
      <c r="L121" s="14"/>
      <c r="M121" s="14"/>
      <c r="N121" s="14"/>
      <c r="O121" s="14"/>
      <c r="P121" s="14"/>
      <c r="Q121" s="14"/>
      <c r="R121" s="14">
        <v>16</v>
      </c>
      <c r="S121" s="14"/>
      <c r="T121" s="14">
        <v>20</v>
      </c>
      <c r="U121" s="14">
        <v>23.6</v>
      </c>
      <c r="V121" s="14">
        <v>24.4</v>
      </c>
      <c r="W121" s="14"/>
      <c r="X121" s="14"/>
      <c r="Y121" s="14"/>
      <c r="Z121" s="14"/>
      <c r="AA121" s="14">
        <v>24</v>
      </c>
      <c r="AB121" s="14">
        <v>23</v>
      </c>
      <c r="AC121" s="14">
        <v>23</v>
      </c>
      <c r="AD121" s="14">
        <v>23</v>
      </c>
      <c r="AE121" s="14">
        <v>20</v>
      </c>
      <c r="AF121" s="14">
        <v>26</v>
      </c>
      <c r="AG121" s="14">
        <v>23</v>
      </c>
      <c r="AH121" s="14">
        <v>15</v>
      </c>
      <c r="AI121" s="14">
        <v>23</v>
      </c>
      <c r="AJ121" s="14">
        <v>24</v>
      </c>
      <c r="AK121" s="14">
        <v>21</v>
      </c>
      <c r="AL121" s="14">
        <v>26</v>
      </c>
      <c r="AM121" s="14">
        <v>21</v>
      </c>
      <c r="AN121" s="14">
        <v>19</v>
      </c>
      <c r="AO121" s="14">
        <v>21</v>
      </c>
      <c r="AP121" s="14">
        <v>28</v>
      </c>
      <c r="AQ121" s="14">
        <v>18</v>
      </c>
      <c r="AR121" s="14">
        <v>19</v>
      </c>
      <c r="AS121" s="14">
        <v>31</v>
      </c>
      <c r="AT121" s="14">
        <v>24</v>
      </c>
      <c r="AU121" s="14">
        <v>21</v>
      </c>
      <c r="AV121" s="14">
        <v>22</v>
      </c>
      <c r="AW121" s="14">
        <v>34</v>
      </c>
      <c r="AX121" s="14">
        <v>29</v>
      </c>
      <c r="AY121" s="14">
        <v>27</v>
      </c>
      <c r="AZ121" s="14">
        <v>25</v>
      </c>
      <c r="BA121" s="14">
        <v>25</v>
      </c>
      <c r="BB121" s="14">
        <v>26</v>
      </c>
      <c r="BC121" s="14">
        <v>30</v>
      </c>
      <c r="BD121" s="14">
        <v>24</v>
      </c>
      <c r="BE121" s="14">
        <v>27</v>
      </c>
      <c r="BF121" s="14">
        <v>32</v>
      </c>
      <c r="BG121" s="14">
        <v>29</v>
      </c>
      <c r="BH121" s="14">
        <v>32</v>
      </c>
      <c r="BI121" s="14">
        <v>49</v>
      </c>
      <c r="BJ121" s="14">
        <v>34</v>
      </c>
      <c r="BK121" s="14">
        <v>44</v>
      </c>
      <c r="BL121" s="14">
        <v>29</v>
      </c>
      <c r="BM121" s="14">
        <v>23</v>
      </c>
      <c r="BN121" s="14">
        <v>43</v>
      </c>
      <c r="BO121" s="14">
        <v>25</v>
      </c>
      <c r="BP121" s="14">
        <v>17</v>
      </c>
      <c r="BQ121" s="14">
        <v>24</v>
      </c>
      <c r="BR121" s="14">
        <v>26</v>
      </c>
      <c r="BS121" s="14">
        <v>20</v>
      </c>
      <c r="BT121" s="14">
        <v>10</v>
      </c>
      <c r="BU121" s="14">
        <v>18</v>
      </c>
      <c r="BV121" s="14">
        <v>42</v>
      </c>
      <c r="BW121" s="14">
        <v>21</v>
      </c>
      <c r="BX121" s="14">
        <v>49</v>
      </c>
      <c r="BY121" s="14">
        <v>33</v>
      </c>
      <c r="BZ121" s="14">
        <v>38</v>
      </c>
      <c r="CA121" s="14">
        <v>30</v>
      </c>
      <c r="CB121" s="14">
        <v>24</v>
      </c>
      <c r="CC121" s="14">
        <v>32</v>
      </c>
      <c r="CD121" s="14">
        <v>32</v>
      </c>
      <c r="CE121" s="14">
        <v>34</v>
      </c>
      <c r="CF121" s="14">
        <v>31</v>
      </c>
      <c r="CG121" s="14">
        <v>32</v>
      </c>
      <c r="CH121" s="14">
        <v>26</v>
      </c>
      <c r="CI121" s="14">
        <v>29</v>
      </c>
      <c r="CJ121" s="14">
        <v>35</v>
      </c>
      <c r="CK121" s="14">
        <v>27</v>
      </c>
      <c r="CL121" s="14">
        <v>41</v>
      </c>
      <c r="CM121" s="14">
        <v>30</v>
      </c>
      <c r="CN121" s="14">
        <v>29</v>
      </c>
      <c r="CO121" s="14">
        <v>19.899999999999999</v>
      </c>
      <c r="CP121" s="14">
        <v>29.5</v>
      </c>
      <c r="CQ121" s="14">
        <v>32.1</v>
      </c>
      <c r="CR121" s="14"/>
      <c r="CS121" s="14">
        <v>26.32</v>
      </c>
      <c r="CT121" s="14">
        <v>30.1</v>
      </c>
      <c r="CU121" s="14">
        <v>31</v>
      </c>
      <c r="CV121" s="14">
        <v>18</v>
      </c>
      <c r="CW121" s="14">
        <v>23</v>
      </c>
      <c r="CX121" s="14">
        <v>33</v>
      </c>
      <c r="CY121" s="14">
        <v>35</v>
      </c>
      <c r="CZ121" s="14">
        <v>33</v>
      </c>
      <c r="DA121" s="14">
        <v>31</v>
      </c>
      <c r="DB121" s="14">
        <v>25</v>
      </c>
      <c r="DC121" s="14">
        <v>34</v>
      </c>
      <c r="DD121" s="14">
        <v>37</v>
      </c>
      <c r="DE121" s="14"/>
    </row>
    <row r="122" spans="1:109">
      <c r="A122" s="18">
        <v>7</v>
      </c>
      <c r="B122" s="14"/>
      <c r="C122" s="14"/>
      <c r="D122" s="14"/>
      <c r="E122" s="14"/>
      <c r="F122" s="14"/>
      <c r="G122" s="14"/>
      <c r="H122" s="14"/>
      <c r="I122" s="14"/>
      <c r="J122" s="14"/>
      <c r="K122" s="14"/>
      <c r="L122" s="14"/>
      <c r="M122" s="14"/>
      <c r="N122" s="14"/>
      <c r="O122" s="14"/>
      <c r="P122" s="14"/>
      <c r="Q122" s="14"/>
      <c r="R122" s="14">
        <v>25</v>
      </c>
      <c r="S122" s="14">
        <v>19.7</v>
      </c>
      <c r="T122" s="14">
        <v>24.3</v>
      </c>
      <c r="U122" s="14">
        <v>24.7</v>
      </c>
      <c r="V122" s="14"/>
      <c r="W122" s="14"/>
      <c r="X122" s="14"/>
      <c r="Y122" s="14">
        <v>18</v>
      </c>
      <c r="Z122" s="14">
        <v>21.4</v>
      </c>
      <c r="AA122" s="14">
        <v>26</v>
      </c>
      <c r="AB122" s="14">
        <v>26</v>
      </c>
      <c r="AC122" s="14">
        <v>24</v>
      </c>
      <c r="AD122" s="14">
        <v>22</v>
      </c>
      <c r="AE122" s="14">
        <v>22</v>
      </c>
      <c r="AF122" s="14">
        <v>23</v>
      </c>
      <c r="AG122" s="14">
        <v>33</v>
      </c>
      <c r="AH122" s="14">
        <v>19</v>
      </c>
      <c r="AI122" s="14">
        <v>20</v>
      </c>
      <c r="AJ122" s="14"/>
      <c r="AK122" s="14"/>
      <c r="AL122" s="14">
        <v>21</v>
      </c>
      <c r="AM122" s="14">
        <v>16</v>
      </c>
      <c r="AN122" s="14">
        <v>26</v>
      </c>
      <c r="AO122" s="14">
        <v>23</v>
      </c>
      <c r="AP122" s="14">
        <v>27</v>
      </c>
      <c r="AQ122" s="14">
        <v>24</v>
      </c>
      <c r="AR122" s="14">
        <v>29</v>
      </c>
      <c r="AS122" s="14">
        <v>31</v>
      </c>
      <c r="AT122" s="14">
        <v>25</v>
      </c>
      <c r="AU122" s="14">
        <v>40</v>
      </c>
      <c r="AV122" s="14">
        <v>25</v>
      </c>
      <c r="AW122" s="14">
        <v>35</v>
      </c>
      <c r="AX122" s="14">
        <v>31</v>
      </c>
      <c r="AY122" s="14">
        <v>29</v>
      </c>
      <c r="AZ122" s="14">
        <v>36</v>
      </c>
      <c r="BA122" s="14">
        <v>24</v>
      </c>
      <c r="BB122" s="14">
        <v>32</v>
      </c>
      <c r="BC122" s="14">
        <v>33</v>
      </c>
      <c r="BD122" s="14">
        <v>37</v>
      </c>
      <c r="BE122" s="14">
        <v>33</v>
      </c>
      <c r="BF122" s="14">
        <v>30</v>
      </c>
      <c r="BG122" s="14">
        <v>36</v>
      </c>
      <c r="BH122" s="14">
        <v>42</v>
      </c>
      <c r="BI122" s="14">
        <v>64</v>
      </c>
      <c r="BJ122" s="14">
        <v>72</v>
      </c>
      <c r="BK122" s="14">
        <v>72</v>
      </c>
      <c r="BL122" s="14">
        <v>33</v>
      </c>
      <c r="BM122" s="14">
        <v>43</v>
      </c>
      <c r="BN122" s="14">
        <v>60</v>
      </c>
      <c r="BO122" s="14">
        <v>22</v>
      </c>
      <c r="BP122" s="14">
        <v>27</v>
      </c>
      <c r="BQ122" s="14">
        <v>25</v>
      </c>
      <c r="BR122" s="14">
        <v>31</v>
      </c>
      <c r="BS122" s="14">
        <v>28</v>
      </c>
      <c r="BT122" s="14">
        <v>13</v>
      </c>
      <c r="BU122" s="14">
        <v>19</v>
      </c>
      <c r="BV122" s="14">
        <v>49</v>
      </c>
      <c r="BW122" s="14">
        <v>29</v>
      </c>
      <c r="BX122" s="14">
        <v>55</v>
      </c>
      <c r="BY122" s="14">
        <v>42</v>
      </c>
      <c r="BZ122" s="14">
        <v>32</v>
      </c>
      <c r="CA122" s="14">
        <v>34</v>
      </c>
      <c r="CB122" s="14">
        <v>40</v>
      </c>
      <c r="CC122" s="14">
        <v>27</v>
      </c>
      <c r="CD122" s="14">
        <v>47</v>
      </c>
      <c r="CE122" s="14">
        <v>49</v>
      </c>
      <c r="CF122" s="14">
        <v>40</v>
      </c>
      <c r="CG122" s="14">
        <v>58</v>
      </c>
      <c r="CH122" s="14">
        <v>26</v>
      </c>
      <c r="CI122" s="14">
        <v>25</v>
      </c>
      <c r="CJ122" s="14">
        <v>33</v>
      </c>
      <c r="CK122" s="14">
        <v>30</v>
      </c>
      <c r="CL122" s="14">
        <v>39</v>
      </c>
      <c r="CM122" s="14">
        <v>36</v>
      </c>
      <c r="CN122" s="14">
        <v>28</v>
      </c>
      <c r="CO122" s="14"/>
      <c r="CP122" s="14">
        <v>32.1</v>
      </c>
      <c r="CQ122" s="14"/>
      <c r="CR122" s="14"/>
      <c r="CS122" s="14">
        <v>30.92</v>
      </c>
      <c r="CT122" s="14">
        <v>26</v>
      </c>
      <c r="CU122" s="14">
        <v>35</v>
      </c>
      <c r="CV122" s="14">
        <v>24</v>
      </c>
      <c r="CW122" s="14">
        <v>31</v>
      </c>
      <c r="CX122" s="14">
        <v>24</v>
      </c>
      <c r="CY122" s="14">
        <v>30</v>
      </c>
      <c r="CZ122" s="14">
        <v>40</v>
      </c>
      <c r="DA122" s="14">
        <v>40</v>
      </c>
      <c r="DB122" s="14">
        <v>37</v>
      </c>
      <c r="DC122" s="14">
        <v>46</v>
      </c>
      <c r="DD122" s="14">
        <v>40</v>
      </c>
      <c r="DE122" s="14"/>
    </row>
    <row r="123" spans="1:109">
      <c r="A123" s="18">
        <v>8</v>
      </c>
      <c r="B123" s="14"/>
      <c r="C123" s="14"/>
      <c r="D123" s="14"/>
      <c r="E123" s="14"/>
      <c r="F123" s="14"/>
      <c r="G123" s="14"/>
      <c r="H123" s="14"/>
      <c r="I123" s="14"/>
      <c r="J123" s="14"/>
      <c r="K123" s="14"/>
      <c r="L123" s="14"/>
      <c r="M123" s="14"/>
      <c r="N123" s="14"/>
      <c r="O123" s="14"/>
      <c r="P123" s="14"/>
      <c r="Q123" s="14"/>
      <c r="R123" s="14">
        <v>22</v>
      </c>
      <c r="S123" s="14">
        <v>16.8</v>
      </c>
      <c r="T123" s="14">
        <v>24</v>
      </c>
      <c r="U123" s="14">
        <v>18.600000000000001</v>
      </c>
      <c r="V123" s="14"/>
      <c r="W123" s="14"/>
      <c r="X123" s="14"/>
      <c r="Y123" s="14">
        <v>16.399999999999999</v>
      </c>
      <c r="Z123" s="14">
        <v>26.2</v>
      </c>
      <c r="AA123" s="14">
        <v>27</v>
      </c>
      <c r="AB123" s="14">
        <v>20</v>
      </c>
      <c r="AC123" s="14"/>
      <c r="AD123" s="14">
        <v>21</v>
      </c>
      <c r="AE123" s="14">
        <v>24</v>
      </c>
      <c r="AF123" s="14">
        <v>25</v>
      </c>
      <c r="AG123" s="14"/>
      <c r="AH123" s="14">
        <v>21</v>
      </c>
      <c r="AI123" s="14">
        <v>17</v>
      </c>
      <c r="AJ123" s="14">
        <v>22</v>
      </c>
      <c r="AK123" s="14">
        <v>23</v>
      </c>
      <c r="AL123" s="14"/>
      <c r="AM123" s="14">
        <v>19</v>
      </c>
      <c r="AN123" s="14">
        <v>30</v>
      </c>
      <c r="AO123" s="14">
        <v>26</v>
      </c>
      <c r="AP123" s="14">
        <v>24</v>
      </c>
      <c r="AQ123" s="14">
        <v>24</v>
      </c>
      <c r="AR123" s="14">
        <v>27</v>
      </c>
      <c r="AS123" s="14">
        <v>31</v>
      </c>
      <c r="AT123" s="14">
        <v>24</v>
      </c>
      <c r="AU123" s="14">
        <v>42</v>
      </c>
      <c r="AV123" s="14">
        <v>33</v>
      </c>
      <c r="AW123" s="14">
        <v>37</v>
      </c>
      <c r="AX123" s="14">
        <v>32</v>
      </c>
      <c r="AY123" s="14">
        <v>30</v>
      </c>
      <c r="AZ123" s="14">
        <v>31</v>
      </c>
      <c r="BA123" s="14">
        <v>28</v>
      </c>
      <c r="BB123" s="14">
        <v>37</v>
      </c>
      <c r="BC123" s="14">
        <v>33</v>
      </c>
      <c r="BD123" s="14">
        <v>38</v>
      </c>
      <c r="BE123" s="14">
        <v>37</v>
      </c>
      <c r="BF123" s="14">
        <v>38</v>
      </c>
      <c r="BG123" s="14">
        <v>44</v>
      </c>
      <c r="BH123" s="14">
        <v>59</v>
      </c>
      <c r="BI123" s="14">
        <v>85</v>
      </c>
      <c r="BJ123" s="14">
        <v>89</v>
      </c>
      <c r="BK123" s="14">
        <v>102</v>
      </c>
      <c r="BL123" s="14">
        <v>30</v>
      </c>
      <c r="BM123" s="14">
        <v>60</v>
      </c>
      <c r="BN123" s="14">
        <v>30</v>
      </c>
      <c r="BO123" s="14">
        <v>36</v>
      </c>
      <c r="BP123" s="14">
        <v>31</v>
      </c>
      <c r="BQ123" s="14">
        <v>32</v>
      </c>
      <c r="BR123" s="14">
        <v>49</v>
      </c>
      <c r="BS123" s="14">
        <v>38</v>
      </c>
      <c r="BT123" s="14">
        <v>22</v>
      </c>
      <c r="BU123" s="14">
        <v>25</v>
      </c>
      <c r="BV123" s="14">
        <v>48</v>
      </c>
      <c r="BW123" s="14">
        <v>25</v>
      </c>
      <c r="BX123" s="14">
        <v>37</v>
      </c>
      <c r="BY123" s="14">
        <v>46</v>
      </c>
      <c r="BZ123" s="14">
        <v>34</v>
      </c>
      <c r="CA123" s="14">
        <v>34</v>
      </c>
      <c r="CB123" s="14">
        <v>57</v>
      </c>
      <c r="CC123" s="14">
        <v>27</v>
      </c>
      <c r="CD123" s="14">
        <v>67</v>
      </c>
      <c r="CE123" s="14">
        <v>67</v>
      </c>
      <c r="CF123" s="14">
        <v>63</v>
      </c>
      <c r="CG123" s="14">
        <v>55</v>
      </c>
      <c r="CH123" s="14">
        <v>32</v>
      </c>
      <c r="CI123" s="14">
        <v>43</v>
      </c>
      <c r="CJ123" s="14">
        <v>31</v>
      </c>
      <c r="CK123" s="14">
        <v>37</v>
      </c>
      <c r="CL123" s="14">
        <v>37</v>
      </c>
      <c r="CM123" s="14">
        <v>26</v>
      </c>
      <c r="CN123" s="14">
        <v>40</v>
      </c>
      <c r="CO123" s="14">
        <v>20.7</v>
      </c>
      <c r="CP123" s="14">
        <v>39.9</v>
      </c>
      <c r="CQ123" s="14">
        <v>33.799999999999997</v>
      </c>
      <c r="CR123" s="14"/>
      <c r="CS123" s="14">
        <v>41.7</v>
      </c>
      <c r="CT123" s="14">
        <v>39.299999999999997</v>
      </c>
      <c r="CU123" s="14">
        <v>64</v>
      </c>
      <c r="CV123" s="14">
        <v>31</v>
      </c>
      <c r="CW123" s="14">
        <v>29</v>
      </c>
      <c r="CX123" s="14">
        <v>41</v>
      </c>
      <c r="CY123" s="14">
        <v>38</v>
      </c>
      <c r="CZ123" s="14">
        <v>51</v>
      </c>
      <c r="DA123" s="14">
        <v>46</v>
      </c>
      <c r="DB123" s="14">
        <v>36</v>
      </c>
      <c r="DC123" s="14">
        <v>39</v>
      </c>
      <c r="DD123" s="14">
        <v>49</v>
      </c>
      <c r="DE123" s="14"/>
    </row>
    <row r="124" spans="1:109">
      <c r="A124" s="18">
        <v>9</v>
      </c>
      <c r="B124" s="14"/>
      <c r="C124" s="14"/>
      <c r="D124" s="14"/>
      <c r="E124" s="14"/>
      <c r="F124" s="14"/>
      <c r="G124" s="14"/>
      <c r="H124" s="14"/>
      <c r="I124" s="14"/>
      <c r="J124" s="14"/>
      <c r="K124" s="14"/>
      <c r="L124" s="14"/>
      <c r="M124" s="14"/>
      <c r="N124" s="14"/>
      <c r="O124" s="14"/>
      <c r="P124" s="14"/>
      <c r="Q124" s="14"/>
      <c r="R124" s="14">
        <v>23</v>
      </c>
      <c r="S124" s="14">
        <v>20.2</v>
      </c>
      <c r="T124" s="14">
        <v>27.2</v>
      </c>
      <c r="U124" s="14"/>
      <c r="V124" s="14"/>
      <c r="W124" s="14"/>
      <c r="X124" s="14"/>
      <c r="Y124" s="14">
        <v>20.5</v>
      </c>
      <c r="Z124" s="14">
        <v>30.3</v>
      </c>
      <c r="AA124" s="14">
        <v>26</v>
      </c>
      <c r="AB124" s="14">
        <v>27</v>
      </c>
      <c r="AC124" s="14">
        <v>41</v>
      </c>
      <c r="AD124" s="14">
        <v>17</v>
      </c>
      <c r="AE124" s="14">
        <v>25</v>
      </c>
      <c r="AF124" s="14">
        <v>25</v>
      </c>
      <c r="AG124" s="14">
        <v>27</v>
      </c>
      <c r="AH124" s="14">
        <v>16</v>
      </c>
      <c r="AI124" s="14">
        <v>18</v>
      </c>
      <c r="AJ124" s="14">
        <v>21</v>
      </c>
      <c r="AK124" s="14">
        <v>16</v>
      </c>
      <c r="AL124" s="14">
        <v>25</v>
      </c>
      <c r="AM124" s="14">
        <v>17</v>
      </c>
      <c r="AN124" s="14">
        <v>38</v>
      </c>
      <c r="AO124" s="14">
        <v>30</v>
      </c>
      <c r="AP124" s="14">
        <v>21</v>
      </c>
      <c r="AQ124" s="14">
        <v>22</v>
      </c>
      <c r="AR124" s="14">
        <v>31</v>
      </c>
      <c r="AS124" s="14">
        <v>28</v>
      </c>
      <c r="AT124" s="14">
        <v>25</v>
      </c>
      <c r="AU124" s="14">
        <v>41</v>
      </c>
      <c r="AV124" s="14">
        <v>33</v>
      </c>
      <c r="AW124" s="14">
        <v>36</v>
      </c>
      <c r="AX124" s="14">
        <v>32</v>
      </c>
      <c r="AY124" s="14">
        <v>31</v>
      </c>
      <c r="AZ124" s="14">
        <v>34</v>
      </c>
      <c r="BA124" s="14">
        <v>28</v>
      </c>
      <c r="BB124" s="14">
        <v>53</v>
      </c>
      <c r="BC124" s="14">
        <v>39</v>
      </c>
      <c r="BD124" s="14">
        <v>49</v>
      </c>
      <c r="BE124" s="14">
        <v>38</v>
      </c>
      <c r="BF124" s="14">
        <v>32</v>
      </c>
      <c r="BG124" s="14">
        <v>50</v>
      </c>
      <c r="BH124" s="14">
        <v>72</v>
      </c>
      <c r="BI124" s="14">
        <v>97</v>
      </c>
      <c r="BJ124" s="14">
        <v>87</v>
      </c>
      <c r="BK124" s="14">
        <v>70</v>
      </c>
      <c r="BL124" s="14">
        <v>35</v>
      </c>
      <c r="BM124" s="14">
        <v>62</v>
      </c>
      <c r="BN124" s="14">
        <v>43</v>
      </c>
      <c r="BO124" s="14">
        <v>51</v>
      </c>
      <c r="BP124" s="14">
        <v>42</v>
      </c>
      <c r="BQ124" s="14">
        <v>47</v>
      </c>
      <c r="BR124" s="14">
        <v>39</v>
      </c>
      <c r="BS124" s="14">
        <v>28</v>
      </c>
      <c r="BT124" s="14">
        <v>20</v>
      </c>
      <c r="BU124" s="14">
        <v>36</v>
      </c>
      <c r="BV124" s="14">
        <v>61</v>
      </c>
      <c r="BW124" s="14">
        <v>31</v>
      </c>
      <c r="BX124" s="14">
        <v>32</v>
      </c>
      <c r="BY124" s="14">
        <v>45</v>
      </c>
      <c r="BZ124" s="14">
        <v>54</v>
      </c>
      <c r="CA124" s="14">
        <v>59</v>
      </c>
      <c r="CB124" s="14">
        <v>68</v>
      </c>
      <c r="CC124" s="14">
        <v>39</v>
      </c>
      <c r="CD124" s="14">
        <v>52</v>
      </c>
      <c r="CE124" s="14">
        <v>92</v>
      </c>
      <c r="CF124" s="14">
        <v>54</v>
      </c>
      <c r="CG124" s="14">
        <v>58</v>
      </c>
      <c r="CH124" s="14">
        <v>19</v>
      </c>
      <c r="CI124" s="14">
        <v>44</v>
      </c>
      <c r="CJ124" s="14">
        <v>44</v>
      </c>
      <c r="CK124" s="14">
        <v>27</v>
      </c>
      <c r="CL124" s="14">
        <v>35</v>
      </c>
      <c r="CM124" s="14">
        <v>36</v>
      </c>
      <c r="CN124" s="14">
        <v>52</v>
      </c>
      <c r="CO124" s="14"/>
      <c r="CP124" s="14">
        <v>45.4</v>
      </c>
      <c r="CQ124" s="14">
        <v>39.700000000000003</v>
      </c>
      <c r="CR124" s="14"/>
      <c r="CS124" s="14">
        <v>33.58</v>
      </c>
      <c r="CT124" s="14">
        <v>44.3</v>
      </c>
      <c r="CU124" s="14">
        <v>63</v>
      </c>
      <c r="CV124" s="14">
        <v>27</v>
      </c>
      <c r="CW124" s="14">
        <v>25</v>
      </c>
      <c r="CX124" s="14">
        <v>47</v>
      </c>
      <c r="CY124" s="14">
        <v>36</v>
      </c>
      <c r="CZ124" s="14">
        <v>40</v>
      </c>
      <c r="DA124" s="14">
        <v>44</v>
      </c>
      <c r="DB124" s="14">
        <v>42</v>
      </c>
      <c r="DC124" s="14">
        <v>50</v>
      </c>
      <c r="DD124" s="14">
        <v>28</v>
      </c>
      <c r="DE124" s="14"/>
    </row>
    <row r="125" spans="1:109">
      <c r="A125" s="20">
        <v>10</v>
      </c>
      <c r="B125" s="15"/>
      <c r="C125" s="15"/>
      <c r="D125" s="15"/>
      <c r="E125" s="15"/>
      <c r="F125" s="15"/>
      <c r="G125" s="15"/>
      <c r="H125" s="15"/>
      <c r="I125" s="15"/>
      <c r="J125" s="15"/>
      <c r="K125" s="15"/>
      <c r="L125" s="15"/>
      <c r="M125" s="15"/>
      <c r="N125" s="15"/>
      <c r="O125" s="15"/>
      <c r="P125" s="15"/>
      <c r="Q125" s="15"/>
      <c r="R125" s="15">
        <v>23</v>
      </c>
      <c r="S125" s="15">
        <v>21.1</v>
      </c>
      <c r="T125" s="15">
        <v>22.5</v>
      </c>
      <c r="U125" s="15">
        <v>21.2</v>
      </c>
      <c r="V125" s="15"/>
      <c r="W125" s="15"/>
      <c r="X125" s="15"/>
      <c r="Y125" s="15">
        <v>21</v>
      </c>
      <c r="Z125" s="15">
        <v>17</v>
      </c>
      <c r="AA125" s="15">
        <v>28</v>
      </c>
      <c r="AB125" s="15"/>
      <c r="AC125" s="15">
        <v>21</v>
      </c>
      <c r="AD125" s="15">
        <v>27</v>
      </c>
      <c r="AE125" s="15">
        <v>21</v>
      </c>
      <c r="AF125" s="15">
        <v>25</v>
      </c>
      <c r="AG125" s="15">
        <v>26</v>
      </c>
      <c r="AH125" s="15">
        <v>17</v>
      </c>
      <c r="AI125" s="15">
        <v>21</v>
      </c>
      <c r="AJ125" s="15">
        <v>25</v>
      </c>
      <c r="AK125" s="15">
        <v>25</v>
      </c>
      <c r="AL125" s="15">
        <v>26</v>
      </c>
      <c r="AM125" s="15">
        <v>20</v>
      </c>
      <c r="AN125" s="15">
        <v>40</v>
      </c>
      <c r="AO125" s="15">
        <v>34</v>
      </c>
      <c r="AP125" s="15">
        <v>26</v>
      </c>
      <c r="AQ125" s="15"/>
      <c r="AR125" s="15">
        <v>62</v>
      </c>
      <c r="AS125" s="15">
        <v>35</v>
      </c>
      <c r="AT125" s="15">
        <v>25</v>
      </c>
      <c r="AU125" s="15">
        <v>35</v>
      </c>
      <c r="AV125" s="15">
        <v>35</v>
      </c>
      <c r="AW125" s="15">
        <v>38</v>
      </c>
      <c r="AX125" s="15">
        <v>33</v>
      </c>
      <c r="AY125" s="15">
        <v>29</v>
      </c>
      <c r="AZ125" s="15">
        <v>35</v>
      </c>
      <c r="BA125" s="15">
        <v>29</v>
      </c>
      <c r="BB125" s="15">
        <v>55</v>
      </c>
      <c r="BC125" s="15">
        <v>45</v>
      </c>
      <c r="BD125" s="15">
        <v>46</v>
      </c>
      <c r="BE125" s="15">
        <v>39</v>
      </c>
      <c r="BF125" s="15">
        <v>38</v>
      </c>
      <c r="BG125" s="15">
        <v>52</v>
      </c>
      <c r="BH125" s="15">
        <v>87</v>
      </c>
      <c r="BI125" s="15">
        <v>95</v>
      </c>
      <c r="BJ125" s="15">
        <v>67</v>
      </c>
      <c r="BK125" s="15">
        <v>28</v>
      </c>
      <c r="BL125" s="15">
        <v>34</v>
      </c>
      <c r="BM125" s="15">
        <v>85</v>
      </c>
      <c r="BN125" s="15">
        <v>52</v>
      </c>
      <c r="BO125" s="15">
        <v>63</v>
      </c>
      <c r="BP125" s="15">
        <v>28</v>
      </c>
      <c r="BQ125" s="15">
        <v>35</v>
      </c>
      <c r="BR125" s="15">
        <v>43</v>
      </c>
      <c r="BS125" s="15">
        <v>42</v>
      </c>
      <c r="BT125" s="15">
        <v>12</v>
      </c>
      <c r="BU125" s="15">
        <v>16</v>
      </c>
      <c r="BV125" s="15">
        <v>23</v>
      </c>
      <c r="BW125" s="15">
        <v>62</v>
      </c>
      <c r="BX125" s="15">
        <v>26</v>
      </c>
      <c r="BY125" s="15"/>
      <c r="BZ125" s="15">
        <v>61</v>
      </c>
      <c r="CA125" s="15">
        <v>66</v>
      </c>
      <c r="CB125" s="15">
        <v>67</v>
      </c>
      <c r="CC125" s="15">
        <v>51</v>
      </c>
      <c r="CD125" s="15">
        <v>58</v>
      </c>
      <c r="CE125" s="15">
        <v>114</v>
      </c>
      <c r="CF125" s="15">
        <v>44</v>
      </c>
      <c r="CG125" s="15">
        <v>79</v>
      </c>
      <c r="CH125" s="15">
        <v>36</v>
      </c>
      <c r="CI125" s="15">
        <v>19</v>
      </c>
      <c r="CJ125" s="15">
        <v>46</v>
      </c>
      <c r="CK125" s="15">
        <v>43</v>
      </c>
      <c r="CL125" s="15">
        <v>39</v>
      </c>
      <c r="CM125" s="15">
        <v>41</v>
      </c>
      <c r="CN125" s="15">
        <v>27</v>
      </c>
      <c r="CO125" s="15">
        <v>17.899999999999999</v>
      </c>
      <c r="CP125" s="15">
        <v>39.9</v>
      </c>
      <c r="CQ125" s="15">
        <v>39.700000000000003</v>
      </c>
      <c r="CR125" s="15"/>
      <c r="CS125" s="15">
        <v>41</v>
      </c>
      <c r="CT125" s="15">
        <v>38.4</v>
      </c>
      <c r="CU125" s="15">
        <v>64</v>
      </c>
      <c r="CV125" s="15">
        <v>24</v>
      </c>
      <c r="CW125" s="15">
        <v>29</v>
      </c>
      <c r="CX125" s="15">
        <v>62</v>
      </c>
      <c r="CY125" s="15">
        <v>38</v>
      </c>
      <c r="CZ125" s="15">
        <v>53</v>
      </c>
      <c r="DA125" s="15">
        <v>44</v>
      </c>
      <c r="DB125" s="15">
        <v>42</v>
      </c>
      <c r="DC125" s="15">
        <v>38</v>
      </c>
      <c r="DD125" s="15">
        <v>21</v>
      </c>
      <c r="DE125" s="15"/>
    </row>
    <row r="126" spans="1:109">
      <c r="A126" s="18">
        <v>11</v>
      </c>
      <c r="B126" s="14"/>
      <c r="C126" s="14"/>
      <c r="D126" s="14"/>
      <c r="E126" s="14"/>
      <c r="F126" s="14"/>
      <c r="G126" s="14"/>
      <c r="H126" s="14"/>
      <c r="I126" s="14"/>
      <c r="J126" s="14"/>
      <c r="K126" s="14"/>
      <c r="L126" s="14"/>
      <c r="M126" s="14"/>
      <c r="N126" s="14"/>
      <c r="O126" s="14"/>
      <c r="P126" s="14"/>
      <c r="Q126" s="14"/>
      <c r="R126" s="14">
        <v>28</v>
      </c>
      <c r="S126" s="14">
        <v>17.100000000000001</v>
      </c>
      <c r="T126" s="14">
        <v>15.7</v>
      </c>
      <c r="U126" s="14">
        <v>22.7</v>
      </c>
      <c r="V126" s="14"/>
      <c r="W126" s="14"/>
      <c r="X126" s="14"/>
      <c r="Y126" s="14">
        <v>18</v>
      </c>
      <c r="Z126" s="14">
        <v>13</v>
      </c>
      <c r="AA126" s="14">
        <v>27</v>
      </c>
      <c r="AB126" s="14">
        <v>27</v>
      </c>
      <c r="AC126" s="14">
        <v>27</v>
      </c>
      <c r="AD126" s="14">
        <v>25</v>
      </c>
      <c r="AE126" s="14">
        <v>21</v>
      </c>
      <c r="AF126" s="14">
        <v>28</v>
      </c>
      <c r="AG126" s="14">
        <v>25</v>
      </c>
      <c r="AH126" s="14">
        <v>18</v>
      </c>
      <c r="AI126" s="14">
        <v>20</v>
      </c>
      <c r="AJ126" s="14">
        <v>25</v>
      </c>
      <c r="AK126" s="14">
        <v>31</v>
      </c>
      <c r="AL126" s="14">
        <v>34</v>
      </c>
      <c r="AM126" s="14">
        <v>21</v>
      </c>
      <c r="AN126" s="14">
        <v>26</v>
      </c>
      <c r="AO126" s="14">
        <v>30</v>
      </c>
      <c r="AP126" s="14">
        <v>28</v>
      </c>
      <c r="AQ126" s="14">
        <v>35</v>
      </c>
      <c r="AR126" s="14">
        <v>58</v>
      </c>
      <c r="AS126" s="14">
        <v>24</v>
      </c>
      <c r="AT126" s="14">
        <v>32</v>
      </c>
      <c r="AU126" s="14">
        <v>38</v>
      </c>
      <c r="AV126" s="14">
        <v>34</v>
      </c>
      <c r="AW126" s="14">
        <v>36</v>
      </c>
      <c r="AX126" s="14">
        <v>32</v>
      </c>
      <c r="AY126" s="14">
        <v>29</v>
      </c>
      <c r="AZ126" s="14">
        <v>32</v>
      </c>
      <c r="BA126" s="14">
        <v>26</v>
      </c>
      <c r="BB126" s="14">
        <v>49</v>
      </c>
      <c r="BC126" s="14">
        <v>47</v>
      </c>
      <c r="BD126" s="14">
        <v>27</v>
      </c>
      <c r="BE126" s="14">
        <v>42</v>
      </c>
      <c r="BF126" s="14">
        <v>37</v>
      </c>
      <c r="BG126" s="14">
        <v>90</v>
      </c>
      <c r="BH126" s="14">
        <v>70</v>
      </c>
      <c r="BI126" s="14">
        <v>86</v>
      </c>
      <c r="BJ126" s="14">
        <v>88</v>
      </c>
      <c r="BK126" s="14">
        <v>35</v>
      </c>
      <c r="BL126" s="14">
        <v>28</v>
      </c>
      <c r="BM126" s="14">
        <v>47</v>
      </c>
      <c r="BN126" s="14">
        <v>47</v>
      </c>
      <c r="BO126" s="14">
        <v>32</v>
      </c>
      <c r="BP126" s="14">
        <v>25</v>
      </c>
      <c r="BQ126" s="14">
        <v>36</v>
      </c>
      <c r="BR126" s="14">
        <v>31</v>
      </c>
      <c r="BS126" s="14">
        <v>35</v>
      </c>
      <c r="BT126" s="14">
        <v>12</v>
      </c>
      <c r="BU126" s="14">
        <v>20</v>
      </c>
      <c r="BV126" s="14">
        <v>39</v>
      </c>
      <c r="BW126" s="14">
        <v>62</v>
      </c>
      <c r="BX126" s="14">
        <v>31</v>
      </c>
      <c r="BY126" s="14">
        <v>64</v>
      </c>
      <c r="BZ126" s="14">
        <v>40</v>
      </c>
      <c r="CA126" s="14">
        <v>45</v>
      </c>
      <c r="CB126" s="14">
        <v>44</v>
      </c>
      <c r="CC126" s="14">
        <v>48</v>
      </c>
      <c r="CD126" s="14">
        <v>34</v>
      </c>
      <c r="CE126" s="14">
        <v>77</v>
      </c>
      <c r="CF126" s="14">
        <v>38</v>
      </c>
      <c r="CG126" s="14">
        <v>68</v>
      </c>
      <c r="CH126" s="14">
        <v>32</v>
      </c>
      <c r="CI126" s="14">
        <v>32</v>
      </c>
      <c r="CJ126" s="14">
        <v>56</v>
      </c>
      <c r="CK126" s="14">
        <v>42</v>
      </c>
      <c r="CL126" s="14">
        <v>35</v>
      </c>
      <c r="CM126" s="14">
        <v>52</v>
      </c>
      <c r="CN126" s="14">
        <v>23</v>
      </c>
      <c r="CO126" s="14"/>
      <c r="CP126" s="14">
        <v>29.7</v>
      </c>
      <c r="CQ126" s="14">
        <v>44.6</v>
      </c>
      <c r="CR126" s="14">
        <v>32.26</v>
      </c>
      <c r="CS126" s="14">
        <v>50.48</v>
      </c>
      <c r="CT126" s="14">
        <v>59</v>
      </c>
      <c r="CU126" s="14">
        <v>33</v>
      </c>
      <c r="CV126" s="14">
        <v>22</v>
      </c>
      <c r="CW126" s="14">
        <v>33</v>
      </c>
      <c r="CX126" s="14">
        <v>41</v>
      </c>
      <c r="CY126" s="14">
        <v>25</v>
      </c>
      <c r="CZ126" s="14">
        <v>49</v>
      </c>
      <c r="DA126" s="14">
        <v>52</v>
      </c>
      <c r="DB126" s="14">
        <v>29</v>
      </c>
      <c r="DC126" s="14">
        <v>45</v>
      </c>
      <c r="DD126" s="14">
        <v>27</v>
      </c>
      <c r="DE126" s="14"/>
    </row>
    <row r="127" spans="1:109">
      <c r="A127" s="18">
        <v>12</v>
      </c>
      <c r="B127" s="14"/>
      <c r="C127" s="14"/>
      <c r="D127" s="14"/>
      <c r="E127" s="14"/>
      <c r="F127" s="14"/>
      <c r="G127" s="14"/>
      <c r="H127" s="14"/>
      <c r="I127" s="14"/>
      <c r="J127" s="14"/>
      <c r="K127" s="14"/>
      <c r="L127" s="14"/>
      <c r="M127" s="14"/>
      <c r="N127" s="14"/>
      <c r="O127" s="14"/>
      <c r="P127" s="14"/>
      <c r="Q127" s="14"/>
      <c r="R127" s="14">
        <v>23</v>
      </c>
      <c r="S127" s="14">
        <v>24.7</v>
      </c>
      <c r="T127" s="14">
        <v>22.7</v>
      </c>
      <c r="U127" s="14">
        <v>14.3</v>
      </c>
      <c r="V127" s="14"/>
      <c r="W127" s="14"/>
      <c r="X127" s="14"/>
      <c r="Y127" s="14">
        <v>21</v>
      </c>
      <c r="Z127" s="14">
        <v>18</v>
      </c>
      <c r="AA127" s="14">
        <v>28</v>
      </c>
      <c r="AB127" s="14">
        <v>29</v>
      </c>
      <c r="AC127" s="14">
        <v>17</v>
      </c>
      <c r="AD127" s="14">
        <v>28</v>
      </c>
      <c r="AE127" s="14">
        <v>20</v>
      </c>
      <c r="AF127" s="14">
        <v>21</v>
      </c>
      <c r="AG127" s="14">
        <v>22</v>
      </c>
      <c r="AH127" s="14">
        <v>15</v>
      </c>
      <c r="AI127" s="14">
        <v>21</v>
      </c>
      <c r="AJ127" s="14">
        <v>29</v>
      </c>
      <c r="AK127" s="14">
        <v>26</v>
      </c>
      <c r="AL127" s="14">
        <v>25</v>
      </c>
      <c r="AM127" s="14">
        <v>19</v>
      </c>
      <c r="AN127" s="14">
        <v>35</v>
      </c>
      <c r="AO127" s="14">
        <v>34</v>
      </c>
      <c r="AP127" s="14">
        <v>20</v>
      </c>
      <c r="AQ127" s="14">
        <v>36</v>
      </c>
      <c r="AR127" s="14">
        <v>30</v>
      </c>
      <c r="AS127" s="14">
        <v>21</v>
      </c>
      <c r="AT127" s="14">
        <v>26</v>
      </c>
      <c r="AU127" s="14">
        <v>32</v>
      </c>
      <c r="AV127" s="14">
        <v>32</v>
      </c>
      <c r="AW127" s="14">
        <v>35</v>
      </c>
      <c r="AX127" s="14">
        <v>30</v>
      </c>
      <c r="AY127" s="14">
        <v>27</v>
      </c>
      <c r="AZ127" s="14">
        <v>33</v>
      </c>
      <c r="BA127" s="14">
        <v>29</v>
      </c>
      <c r="BB127" s="14">
        <v>27</v>
      </c>
      <c r="BC127" s="14">
        <v>46</v>
      </c>
      <c r="BD127" s="14">
        <v>30</v>
      </c>
      <c r="BE127" s="14">
        <v>44</v>
      </c>
      <c r="BF127" s="14">
        <v>32</v>
      </c>
      <c r="BG127" s="14">
        <v>33</v>
      </c>
      <c r="BH127" s="14">
        <v>52</v>
      </c>
      <c r="BI127" s="14">
        <v>64</v>
      </c>
      <c r="BJ127" s="14">
        <v>91</v>
      </c>
      <c r="BK127" s="14">
        <v>26</v>
      </c>
      <c r="BL127" s="14">
        <v>28</v>
      </c>
      <c r="BM127" s="14">
        <v>43</v>
      </c>
      <c r="BN127" s="14">
        <v>25</v>
      </c>
      <c r="BO127" s="14">
        <v>30</v>
      </c>
      <c r="BP127" s="14">
        <v>26</v>
      </c>
      <c r="BQ127" s="14">
        <v>25</v>
      </c>
      <c r="BR127" s="14">
        <v>28</v>
      </c>
      <c r="BS127" s="14">
        <v>15</v>
      </c>
      <c r="BT127" s="14">
        <v>13</v>
      </c>
      <c r="BU127" s="14">
        <v>24</v>
      </c>
      <c r="BV127" s="14">
        <v>26</v>
      </c>
      <c r="BW127" s="14">
        <v>31</v>
      </c>
      <c r="BX127" s="14">
        <v>22</v>
      </c>
      <c r="BY127" s="14">
        <v>43</v>
      </c>
      <c r="BZ127" s="14">
        <v>50</v>
      </c>
      <c r="CA127" s="14">
        <v>38</v>
      </c>
      <c r="CB127" s="14">
        <v>26</v>
      </c>
      <c r="CC127" s="14">
        <v>26</v>
      </c>
      <c r="CD127" s="14">
        <v>39</v>
      </c>
      <c r="CE127" s="14">
        <v>41</v>
      </c>
      <c r="CF127" s="14">
        <v>24</v>
      </c>
      <c r="CG127" s="14">
        <v>46</v>
      </c>
      <c r="CH127" s="14">
        <v>32</v>
      </c>
      <c r="CI127" s="14">
        <v>27</v>
      </c>
      <c r="CJ127" s="14">
        <v>37</v>
      </c>
      <c r="CK127" s="14">
        <v>25</v>
      </c>
      <c r="CL127" s="14">
        <v>20</v>
      </c>
      <c r="CM127" s="14">
        <v>24</v>
      </c>
      <c r="CN127" s="14">
        <v>27</v>
      </c>
      <c r="CO127" s="14"/>
      <c r="CP127" s="14">
        <v>39.9</v>
      </c>
      <c r="CQ127" s="14"/>
      <c r="CR127" s="14"/>
      <c r="CS127" s="14">
        <v>47.99</v>
      </c>
      <c r="CT127" s="14">
        <v>55.7</v>
      </c>
      <c r="CU127" s="14">
        <v>37</v>
      </c>
      <c r="CV127" s="14">
        <v>21</v>
      </c>
      <c r="CW127" s="14">
        <v>24</v>
      </c>
      <c r="CX127" s="14">
        <v>26</v>
      </c>
      <c r="CY127" s="14">
        <v>27</v>
      </c>
      <c r="CZ127" s="14">
        <v>34</v>
      </c>
      <c r="DA127" s="14">
        <v>37</v>
      </c>
      <c r="DB127" s="14">
        <v>23</v>
      </c>
      <c r="DC127" s="14">
        <v>29</v>
      </c>
      <c r="DD127" s="14">
        <v>23</v>
      </c>
      <c r="DE127" s="14"/>
    </row>
    <row r="128" spans="1:109" ht="33.75" customHeight="1">
      <c r="B128" s="19">
        <v>1905</v>
      </c>
      <c r="C128" s="19">
        <v>1906</v>
      </c>
      <c r="D128" s="19">
        <v>1907</v>
      </c>
      <c r="E128" s="19">
        <v>1908</v>
      </c>
      <c r="F128" s="19">
        <v>1909</v>
      </c>
      <c r="G128" s="19">
        <v>1910</v>
      </c>
      <c r="H128" s="19">
        <v>1911</v>
      </c>
      <c r="I128" s="19">
        <v>1912</v>
      </c>
      <c r="J128" s="19">
        <v>1913</v>
      </c>
      <c r="K128" s="19">
        <v>1914</v>
      </c>
      <c r="L128" s="19">
        <v>1915</v>
      </c>
      <c r="M128" s="19">
        <v>1916</v>
      </c>
      <c r="N128" s="19">
        <v>1917</v>
      </c>
      <c r="O128" s="19">
        <v>1918</v>
      </c>
      <c r="P128" s="19">
        <v>1919</v>
      </c>
      <c r="Q128" s="19">
        <v>1920</v>
      </c>
      <c r="R128" s="19">
        <v>1921</v>
      </c>
      <c r="S128" s="19">
        <v>1922</v>
      </c>
      <c r="T128" s="19">
        <v>1923</v>
      </c>
      <c r="U128" s="19">
        <v>1924</v>
      </c>
      <c r="V128" s="19">
        <v>1925</v>
      </c>
      <c r="W128" s="19">
        <v>1926</v>
      </c>
      <c r="X128" s="19">
        <v>1927</v>
      </c>
      <c r="Y128" s="19">
        <v>1928</v>
      </c>
      <c r="Z128" s="19">
        <v>1929</v>
      </c>
      <c r="AA128" s="19">
        <v>1930</v>
      </c>
      <c r="AB128" s="19">
        <v>1931</v>
      </c>
      <c r="AC128" s="19">
        <v>1932</v>
      </c>
      <c r="AD128" s="19">
        <v>1933</v>
      </c>
      <c r="AE128" s="19">
        <v>1934</v>
      </c>
      <c r="AF128" s="19">
        <v>1935</v>
      </c>
      <c r="AG128" s="19">
        <v>1936</v>
      </c>
      <c r="AH128" s="19">
        <v>1937</v>
      </c>
      <c r="AI128" s="19">
        <v>1938</v>
      </c>
      <c r="AJ128" s="19">
        <v>1939</v>
      </c>
      <c r="AK128" s="19">
        <v>1940</v>
      </c>
      <c r="AL128" s="19">
        <v>1941</v>
      </c>
      <c r="AM128" s="19">
        <v>1942</v>
      </c>
      <c r="AN128" s="19">
        <v>1943</v>
      </c>
      <c r="AO128" s="19">
        <v>1944</v>
      </c>
      <c r="AP128" s="19">
        <v>1945</v>
      </c>
      <c r="AQ128" s="19">
        <v>1946</v>
      </c>
      <c r="AR128" s="19">
        <v>1947</v>
      </c>
      <c r="AS128" s="19">
        <v>1948</v>
      </c>
      <c r="AT128" s="19">
        <v>1949</v>
      </c>
      <c r="AU128" s="19">
        <v>1950</v>
      </c>
      <c r="AV128" s="19">
        <v>1951</v>
      </c>
      <c r="AW128" s="19">
        <v>1952</v>
      </c>
      <c r="AX128" s="19">
        <v>1953</v>
      </c>
      <c r="AY128" s="19">
        <v>1954</v>
      </c>
      <c r="AZ128" s="19">
        <v>1955</v>
      </c>
      <c r="BA128" s="19">
        <v>1956</v>
      </c>
      <c r="BB128" s="19">
        <v>1957</v>
      </c>
      <c r="BC128" s="19">
        <v>1958</v>
      </c>
      <c r="BD128" s="19">
        <v>1959</v>
      </c>
      <c r="BE128" s="19">
        <v>1960</v>
      </c>
      <c r="BF128" s="19">
        <v>1961</v>
      </c>
      <c r="BG128" s="19">
        <v>1962</v>
      </c>
      <c r="BH128" s="19">
        <v>1963</v>
      </c>
      <c r="BI128" s="19">
        <v>1964</v>
      </c>
      <c r="BJ128" s="19">
        <v>1965</v>
      </c>
      <c r="BK128" s="19">
        <v>1966</v>
      </c>
      <c r="BL128" s="19">
        <v>1967</v>
      </c>
      <c r="BM128" s="19">
        <v>1968</v>
      </c>
      <c r="BN128" s="19">
        <v>1969</v>
      </c>
      <c r="BO128" s="19">
        <v>1970</v>
      </c>
      <c r="BP128" s="19">
        <v>1971</v>
      </c>
      <c r="BQ128" s="19">
        <v>1972</v>
      </c>
      <c r="BR128" s="19">
        <v>1973</v>
      </c>
      <c r="BS128" s="19">
        <v>1974</v>
      </c>
      <c r="BT128" s="19">
        <v>1975</v>
      </c>
      <c r="BU128" s="19">
        <v>1976</v>
      </c>
      <c r="BV128" s="19">
        <v>1977</v>
      </c>
      <c r="BW128" s="19">
        <v>1978</v>
      </c>
      <c r="BX128" s="19">
        <v>1979</v>
      </c>
      <c r="BY128" s="19">
        <v>1980</v>
      </c>
      <c r="BZ128" s="19">
        <v>1981</v>
      </c>
      <c r="CA128" s="19">
        <v>1982</v>
      </c>
      <c r="CB128" s="19">
        <v>1983</v>
      </c>
      <c r="CC128" s="19">
        <v>1984</v>
      </c>
      <c r="CD128" s="19">
        <v>1985</v>
      </c>
      <c r="CE128" s="19">
        <v>1986</v>
      </c>
      <c r="CF128" s="19">
        <v>1987</v>
      </c>
      <c r="CG128" s="19">
        <v>1988</v>
      </c>
      <c r="CH128" s="19">
        <v>1989</v>
      </c>
      <c r="CI128" s="19">
        <v>1990</v>
      </c>
      <c r="CJ128" s="19">
        <v>1991</v>
      </c>
      <c r="CK128" s="19">
        <v>1992</v>
      </c>
      <c r="CL128" s="19">
        <v>1993</v>
      </c>
      <c r="CM128" s="19">
        <v>1994</v>
      </c>
      <c r="CN128" s="19">
        <v>1995</v>
      </c>
      <c r="CO128" s="19">
        <v>1996</v>
      </c>
      <c r="CP128" s="19">
        <v>1997</v>
      </c>
      <c r="CQ128" s="19">
        <v>1998</v>
      </c>
      <c r="CR128" s="19">
        <v>1999</v>
      </c>
      <c r="CS128" s="19">
        <v>2000</v>
      </c>
      <c r="CT128" s="19">
        <v>2001</v>
      </c>
      <c r="CU128" s="19">
        <v>2002</v>
      </c>
      <c r="CV128" s="19">
        <v>2003</v>
      </c>
      <c r="CW128" s="19">
        <v>2004</v>
      </c>
      <c r="CX128" s="19">
        <v>2005</v>
      </c>
      <c r="CY128" s="19">
        <v>2006</v>
      </c>
      <c r="CZ128" s="19">
        <v>2007</v>
      </c>
      <c r="DA128" s="19">
        <v>2008</v>
      </c>
      <c r="DB128" s="19">
        <v>2009</v>
      </c>
      <c r="DC128" s="19">
        <v>2010</v>
      </c>
      <c r="DD128" s="19">
        <v>2011</v>
      </c>
      <c r="DE128" s="19">
        <v>2012</v>
      </c>
    </row>
    <row r="131" spans="1:109">
      <c r="A131" s="17" t="s">
        <v>12</v>
      </c>
    </row>
    <row r="132" spans="1:109" ht="33" customHeight="1">
      <c r="A132" s="18" t="s">
        <v>53</v>
      </c>
      <c r="B132" s="19">
        <v>1905</v>
      </c>
      <c r="C132" s="19">
        <v>1906</v>
      </c>
      <c r="D132" s="19">
        <v>1907</v>
      </c>
      <c r="E132" s="19">
        <v>1908</v>
      </c>
      <c r="F132" s="19">
        <v>1909</v>
      </c>
      <c r="G132" s="19">
        <v>1910</v>
      </c>
      <c r="H132" s="19">
        <v>1911</v>
      </c>
      <c r="I132" s="19">
        <v>1912</v>
      </c>
      <c r="J132" s="19">
        <v>1913</v>
      </c>
      <c r="K132" s="19">
        <v>1914</v>
      </c>
      <c r="L132" s="19">
        <v>1915</v>
      </c>
      <c r="M132" s="19">
        <v>1916</v>
      </c>
      <c r="N132" s="19">
        <v>1917</v>
      </c>
      <c r="O132" s="19">
        <v>1918</v>
      </c>
      <c r="P132" s="19">
        <v>1919</v>
      </c>
      <c r="Q132" s="19">
        <v>1920</v>
      </c>
      <c r="R132" s="19">
        <v>1921</v>
      </c>
      <c r="S132" s="19">
        <v>1922</v>
      </c>
      <c r="T132" s="19">
        <v>1923</v>
      </c>
      <c r="U132" s="19">
        <v>1924</v>
      </c>
      <c r="V132" s="19">
        <v>1925</v>
      </c>
      <c r="W132" s="19">
        <v>1926</v>
      </c>
      <c r="X132" s="19">
        <v>1927</v>
      </c>
      <c r="Y132" s="19">
        <v>1928</v>
      </c>
      <c r="Z132" s="19">
        <v>1929</v>
      </c>
      <c r="AA132" s="19">
        <v>1930</v>
      </c>
      <c r="AB132" s="19">
        <v>1931</v>
      </c>
      <c r="AC132" s="19">
        <v>1932</v>
      </c>
      <c r="AD132" s="19">
        <v>1933</v>
      </c>
      <c r="AE132" s="19">
        <v>1934</v>
      </c>
      <c r="AF132" s="19">
        <v>1935</v>
      </c>
      <c r="AG132" s="19">
        <v>1936</v>
      </c>
      <c r="AH132" s="19">
        <v>1937</v>
      </c>
      <c r="AI132" s="19">
        <v>1938</v>
      </c>
      <c r="AJ132" s="19">
        <v>1939</v>
      </c>
      <c r="AK132" s="19">
        <v>1940</v>
      </c>
      <c r="AL132" s="19">
        <v>1941</v>
      </c>
      <c r="AM132" s="19">
        <v>1942</v>
      </c>
      <c r="AN132" s="19">
        <v>1943</v>
      </c>
      <c r="AO132" s="19">
        <v>1944</v>
      </c>
      <c r="AP132" s="19">
        <v>1945</v>
      </c>
      <c r="AQ132" s="19">
        <v>1946</v>
      </c>
      <c r="AR132" s="19">
        <v>1947</v>
      </c>
      <c r="AS132" s="19">
        <v>1948</v>
      </c>
      <c r="AT132" s="19">
        <v>1949</v>
      </c>
      <c r="AU132" s="19">
        <v>1950</v>
      </c>
      <c r="AV132" s="19">
        <v>1951</v>
      </c>
      <c r="AW132" s="19">
        <v>1952</v>
      </c>
      <c r="AX132" s="19">
        <v>1953</v>
      </c>
      <c r="AY132" s="19">
        <v>1954</v>
      </c>
      <c r="AZ132" s="19">
        <v>1955</v>
      </c>
      <c r="BA132" s="19">
        <v>1956</v>
      </c>
      <c r="BB132" s="19">
        <v>1957</v>
      </c>
      <c r="BC132" s="19">
        <v>1958</v>
      </c>
      <c r="BD132" s="19">
        <v>1959</v>
      </c>
      <c r="BE132" s="19">
        <v>1960</v>
      </c>
      <c r="BF132" s="19">
        <v>1961</v>
      </c>
      <c r="BG132" s="19">
        <v>1962</v>
      </c>
      <c r="BH132" s="19">
        <v>1963</v>
      </c>
      <c r="BI132" s="19">
        <v>1964</v>
      </c>
      <c r="BJ132" s="19">
        <v>1965</v>
      </c>
      <c r="BK132" s="19">
        <v>1966</v>
      </c>
      <c r="BL132" s="19">
        <v>1967</v>
      </c>
      <c r="BM132" s="19">
        <v>1968</v>
      </c>
      <c r="BN132" s="19">
        <v>1969</v>
      </c>
      <c r="BO132" s="19">
        <v>1970</v>
      </c>
      <c r="BP132" s="19">
        <v>1971</v>
      </c>
      <c r="BQ132" s="19">
        <v>1972</v>
      </c>
      <c r="BR132" s="19">
        <v>1973</v>
      </c>
      <c r="BS132" s="19">
        <v>1974</v>
      </c>
      <c r="BT132" s="19">
        <v>1975</v>
      </c>
      <c r="BU132" s="19">
        <v>1976</v>
      </c>
      <c r="BV132" s="19">
        <v>1977</v>
      </c>
      <c r="BW132" s="19">
        <v>1978</v>
      </c>
      <c r="BX132" s="19">
        <v>1979</v>
      </c>
      <c r="BY132" s="19">
        <v>1980</v>
      </c>
      <c r="BZ132" s="19">
        <v>1981</v>
      </c>
      <c r="CA132" s="19">
        <v>1982</v>
      </c>
      <c r="CB132" s="19">
        <v>1983</v>
      </c>
      <c r="CC132" s="19">
        <v>1984</v>
      </c>
      <c r="CD132" s="19">
        <v>1985</v>
      </c>
      <c r="CE132" s="19">
        <v>1986</v>
      </c>
      <c r="CF132" s="19">
        <v>1987</v>
      </c>
      <c r="CG132" s="19">
        <v>1988</v>
      </c>
      <c r="CH132" s="19">
        <v>1989</v>
      </c>
      <c r="CI132" s="19">
        <v>1990</v>
      </c>
      <c r="CJ132" s="19">
        <v>1991</v>
      </c>
      <c r="CK132" s="19">
        <v>1992</v>
      </c>
      <c r="CL132" s="19">
        <v>1993</v>
      </c>
      <c r="CM132" s="19">
        <v>1994</v>
      </c>
      <c r="CN132" s="19">
        <v>1995</v>
      </c>
      <c r="CO132" s="19">
        <v>1996</v>
      </c>
      <c r="CP132" s="19">
        <v>1997</v>
      </c>
      <c r="CQ132" s="19">
        <v>1998</v>
      </c>
      <c r="CR132" s="19">
        <v>1999</v>
      </c>
      <c r="CS132" s="19">
        <v>2000</v>
      </c>
      <c r="CT132" s="19">
        <v>2001</v>
      </c>
      <c r="CU132" s="19">
        <v>2002</v>
      </c>
      <c r="CV132" s="19">
        <v>2003</v>
      </c>
      <c r="CW132" s="19">
        <v>2004</v>
      </c>
      <c r="CX132" s="19">
        <v>2005</v>
      </c>
      <c r="CY132" s="19">
        <v>2006</v>
      </c>
      <c r="CZ132" s="19">
        <v>2007</v>
      </c>
      <c r="DA132" s="19">
        <v>2008</v>
      </c>
      <c r="DB132" s="19">
        <v>2009</v>
      </c>
      <c r="DC132" s="19">
        <v>2010</v>
      </c>
      <c r="DD132" s="19">
        <v>2011</v>
      </c>
      <c r="DE132" s="19">
        <v>2012</v>
      </c>
    </row>
    <row r="133" spans="1:109">
      <c r="A133" s="18">
        <v>1</v>
      </c>
      <c r="B133" s="14"/>
      <c r="C133" s="14"/>
      <c r="D133" s="14">
        <v>1.1599999999999999</v>
      </c>
      <c r="E133" s="14">
        <v>0.73888888888888893</v>
      </c>
      <c r="F133" s="14">
        <v>0.20714285714285713</v>
      </c>
      <c r="G133" s="14">
        <v>0.42499999999999999</v>
      </c>
      <c r="H133" s="14">
        <v>0.61142857142857143</v>
      </c>
      <c r="I133" s="14">
        <v>0.55000000000000004</v>
      </c>
      <c r="J133" s="14">
        <v>0.73</v>
      </c>
      <c r="K133" s="14">
        <v>0.42499999999999999</v>
      </c>
      <c r="L133" s="14">
        <v>0.66249999999999998</v>
      </c>
      <c r="M133" s="14">
        <v>0.47499999999999998</v>
      </c>
      <c r="N133" s="14">
        <v>0.27142857142857146</v>
      </c>
      <c r="O133" s="14">
        <v>0.54</v>
      </c>
      <c r="P133" s="14">
        <v>0.79</v>
      </c>
      <c r="Q133" s="14">
        <v>0.66874999999999996</v>
      </c>
      <c r="R133" s="14">
        <v>0.53125</v>
      </c>
      <c r="S133" s="14">
        <v>0.58499999999999996</v>
      </c>
      <c r="T133" s="14">
        <v>0.44</v>
      </c>
      <c r="U133" s="14">
        <v>0.5</v>
      </c>
      <c r="V133" s="14">
        <v>0.64</v>
      </c>
      <c r="W133" s="14">
        <v>0.56000000000000005</v>
      </c>
      <c r="X133" s="14"/>
      <c r="Y133" s="14"/>
      <c r="Z133" s="14">
        <v>0.85</v>
      </c>
      <c r="AA133" s="14">
        <v>0.85</v>
      </c>
      <c r="AB133" s="14">
        <v>0.9</v>
      </c>
      <c r="AC133" s="14">
        <v>0.9</v>
      </c>
      <c r="AD133" s="14">
        <v>0.7</v>
      </c>
      <c r="AE133" s="14">
        <v>0.85</v>
      </c>
      <c r="AF133" s="14">
        <v>0.8</v>
      </c>
      <c r="AG133" s="14">
        <v>0.75</v>
      </c>
      <c r="AH133" s="14">
        <v>0.92</v>
      </c>
      <c r="AI133" s="14">
        <v>1</v>
      </c>
      <c r="AJ133" s="14">
        <v>0.75</v>
      </c>
      <c r="AK133" s="14"/>
      <c r="AL133" s="14">
        <v>0.9</v>
      </c>
      <c r="AM133" s="14">
        <v>0.95</v>
      </c>
      <c r="AN133" s="14">
        <v>0.8</v>
      </c>
      <c r="AO133" s="14">
        <v>2.6</v>
      </c>
      <c r="AP133" s="14">
        <v>0.9</v>
      </c>
      <c r="AQ133" s="14">
        <v>1.4</v>
      </c>
      <c r="AR133" s="14">
        <v>1.03</v>
      </c>
      <c r="AS133" s="14">
        <v>1.28</v>
      </c>
      <c r="AT133" s="14">
        <v>1.42</v>
      </c>
      <c r="AU133" s="14">
        <v>1.26</v>
      </c>
      <c r="AV133" s="14">
        <v>1.1499999999999999</v>
      </c>
      <c r="AW133" s="14">
        <v>1.35</v>
      </c>
      <c r="AX133" s="14">
        <v>1.2</v>
      </c>
      <c r="AY133" s="14">
        <v>1.6</v>
      </c>
      <c r="AZ133" s="14">
        <v>1.7</v>
      </c>
      <c r="BA133" s="14">
        <v>0.77</v>
      </c>
      <c r="BB133" s="14">
        <v>0.85</v>
      </c>
      <c r="BC133" s="14">
        <v>1.2</v>
      </c>
      <c r="BD133" s="14">
        <v>0.4004698692459378</v>
      </c>
      <c r="BE133" s="14">
        <v>0.9</v>
      </c>
      <c r="BF133" s="14">
        <v>0.45</v>
      </c>
      <c r="BG133" s="14">
        <v>0.97</v>
      </c>
      <c r="BH133" s="14">
        <v>0.65</v>
      </c>
      <c r="BI133" s="14">
        <v>0.84</v>
      </c>
      <c r="BJ133" s="14">
        <v>0.49</v>
      </c>
      <c r="BK133" s="14">
        <v>0.93</v>
      </c>
      <c r="BL133" s="14">
        <v>2.5</v>
      </c>
      <c r="BM133" s="14">
        <v>1.8</v>
      </c>
      <c r="BN133" s="14">
        <v>0.39</v>
      </c>
      <c r="BO133" s="14">
        <v>0.5</v>
      </c>
      <c r="BP133" s="14">
        <v>0.89</v>
      </c>
      <c r="BQ133" s="14">
        <v>1.63</v>
      </c>
      <c r="BR133" s="14">
        <v>1.66</v>
      </c>
      <c r="BS133" s="14">
        <v>1.66</v>
      </c>
      <c r="BT133" s="14">
        <v>1.67</v>
      </c>
      <c r="BU133" s="14">
        <v>2.1800000000000002</v>
      </c>
      <c r="BV133" s="14">
        <v>2.19</v>
      </c>
      <c r="BW133" s="14">
        <v>1.26</v>
      </c>
      <c r="BX133" s="14">
        <v>1.82</v>
      </c>
      <c r="BY133" s="14">
        <v>1.4</v>
      </c>
      <c r="BZ133" s="14">
        <v>1.44</v>
      </c>
      <c r="CA133" s="14">
        <v>1.77</v>
      </c>
      <c r="CB133" s="14">
        <v>1.68</v>
      </c>
      <c r="CC133" s="14">
        <v>3.44</v>
      </c>
      <c r="CD133" s="14">
        <v>3.09</v>
      </c>
      <c r="CE133" s="14">
        <v>2.3199999999999998</v>
      </c>
      <c r="CF133" s="14">
        <v>2.41</v>
      </c>
      <c r="CG133" s="14">
        <v>2.27</v>
      </c>
      <c r="CH133" s="14">
        <v>2.0099999999999998</v>
      </c>
      <c r="CI133" s="14">
        <v>1.44</v>
      </c>
      <c r="CJ133" s="14">
        <v>1.48</v>
      </c>
      <c r="CK133" s="14">
        <v>2.71</v>
      </c>
      <c r="CL133" s="14">
        <v>2.2999999999999998</v>
      </c>
      <c r="CM133" s="14">
        <v>2.1</v>
      </c>
      <c r="CN133" s="14">
        <v>2.4</v>
      </c>
      <c r="CO133" s="14">
        <v>2.1</v>
      </c>
      <c r="CP133" s="14"/>
      <c r="CQ133" s="14">
        <v>1.802</v>
      </c>
      <c r="CR133" s="14">
        <v>1.4561704232375643</v>
      </c>
      <c r="CS133" s="14">
        <v>2.2400000000000002</v>
      </c>
      <c r="CT133" s="14">
        <v>2</v>
      </c>
      <c r="CU133" s="14">
        <v>1.7</v>
      </c>
      <c r="CV133" s="14">
        <v>3.04</v>
      </c>
      <c r="CW133" s="14">
        <v>2.82</v>
      </c>
      <c r="CX133" s="14">
        <v>1.88</v>
      </c>
      <c r="CY133" s="14">
        <v>2.4</v>
      </c>
      <c r="CZ133" s="14">
        <v>2.2599999999999998</v>
      </c>
      <c r="DA133" s="14">
        <v>2.15</v>
      </c>
      <c r="DB133" s="14">
        <v>2.2400000000000002</v>
      </c>
      <c r="DC133" s="14">
        <v>2.5</v>
      </c>
      <c r="DD133" s="14">
        <v>2.2000000000000002</v>
      </c>
      <c r="DE133" s="14"/>
    </row>
    <row r="134" spans="1:109">
      <c r="A134" s="18">
        <v>2</v>
      </c>
      <c r="B134" s="14"/>
      <c r="C134" s="14">
        <v>0.79666666666666675</v>
      </c>
      <c r="D134" s="14">
        <v>1.33125</v>
      </c>
      <c r="E134" s="14">
        <v>0.65</v>
      </c>
      <c r="F134" s="14">
        <v>0.47142857142857142</v>
      </c>
      <c r="G134" s="14"/>
      <c r="H134" s="14">
        <v>0.97499999999999998</v>
      </c>
      <c r="I134" s="14">
        <v>0.625</v>
      </c>
      <c r="J134" s="14">
        <v>0.73750000000000004</v>
      </c>
      <c r="K134" s="14">
        <v>0.33750000000000002</v>
      </c>
      <c r="L134" s="14">
        <v>0.63749999999999996</v>
      </c>
      <c r="M134" s="14">
        <v>0.4375</v>
      </c>
      <c r="N134" s="14">
        <v>0.33333333333333331</v>
      </c>
      <c r="O134" s="14">
        <v>0.5</v>
      </c>
      <c r="P134" s="14">
        <v>0.82499999999999996</v>
      </c>
      <c r="Q134" s="14">
        <v>0.45</v>
      </c>
      <c r="R134" s="14">
        <v>0.49375000000000002</v>
      </c>
      <c r="S134" s="14">
        <v>0.73124999999999996</v>
      </c>
      <c r="T134" s="14">
        <v>0.56999999999999995</v>
      </c>
      <c r="U134" s="14">
        <v>0.55000000000000004</v>
      </c>
      <c r="V134" s="14">
        <v>0.61</v>
      </c>
      <c r="W134" s="14">
        <v>0.55000000000000004</v>
      </c>
      <c r="X134" s="14"/>
      <c r="Y134" s="14"/>
      <c r="Z134" s="14">
        <v>0.85</v>
      </c>
      <c r="AA134" s="14">
        <v>0.85</v>
      </c>
      <c r="AB134" s="14">
        <v>0.9</v>
      </c>
      <c r="AC134" s="14">
        <v>0.9</v>
      </c>
      <c r="AD134" s="14">
        <v>0.8</v>
      </c>
      <c r="AE134" s="14">
        <v>1</v>
      </c>
      <c r="AF134" s="14">
        <v>0.8</v>
      </c>
      <c r="AG134" s="14">
        <v>0.7</v>
      </c>
      <c r="AH134" s="14">
        <v>0.9</v>
      </c>
      <c r="AI134" s="14">
        <v>1.3</v>
      </c>
      <c r="AJ134" s="14">
        <v>0.75</v>
      </c>
      <c r="AK134" s="14"/>
      <c r="AL134" s="14">
        <v>0.85</v>
      </c>
      <c r="AM134" s="14"/>
      <c r="AN134" s="14">
        <v>0.5</v>
      </c>
      <c r="AO134" s="14">
        <v>2</v>
      </c>
      <c r="AP134" s="14">
        <v>1.08</v>
      </c>
      <c r="AQ134" s="14">
        <v>1.4</v>
      </c>
      <c r="AR134" s="14">
        <v>1.01</v>
      </c>
      <c r="AS134" s="14">
        <v>1.4</v>
      </c>
      <c r="AT134" s="14">
        <v>1.5</v>
      </c>
      <c r="AU134" s="14">
        <v>1.17</v>
      </c>
      <c r="AV134" s="14">
        <v>1.26</v>
      </c>
      <c r="AW134" s="14">
        <v>1.3</v>
      </c>
      <c r="AX134" s="14">
        <v>1.2</v>
      </c>
      <c r="AY134" s="14">
        <v>1.3</v>
      </c>
      <c r="AZ134" s="14">
        <v>1.8</v>
      </c>
      <c r="BA134" s="14">
        <v>1.1000000000000001</v>
      </c>
      <c r="BB134" s="14">
        <v>0.9</v>
      </c>
      <c r="BC134" s="14">
        <v>1.4</v>
      </c>
      <c r="BD134" s="14">
        <v>0.44864340305980588</v>
      </c>
      <c r="BE134" s="14">
        <v>0.77</v>
      </c>
      <c r="BF134" s="14">
        <v>0.75</v>
      </c>
      <c r="BG134" s="14">
        <v>1.1000000000000001</v>
      </c>
      <c r="BH134" s="14">
        <v>0.8</v>
      </c>
      <c r="BI134" s="14">
        <v>0.93</v>
      </c>
      <c r="BJ134" s="14">
        <v>0.87</v>
      </c>
      <c r="BK134" s="14">
        <v>1.44</v>
      </c>
      <c r="BL134" s="14">
        <v>1.8</v>
      </c>
      <c r="BM134" s="14">
        <v>1.8</v>
      </c>
      <c r="BN134" s="14">
        <v>0.43</v>
      </c>
      <c r="BO134" s="14">
        <v>0.54</v>
      </c>
      <c r="BP134" s="14">
        <v>0.47</v>
      </c>
      <c r="BQ134" s="14">
        <v>1.64</v>
      </c>
      <c r="BR134" s="14">
        <v>1.88</v>
      </c>
      <c r="BS134" s="14">
        <v>1.72</v>
      </c>
      <c r="BT134" s="14">
        <v>1.18</v>
      </c>
      <c r="BU134" s="14">
        <v>1.87</v>
      </c>
      <c r="BV134" s="14">
        <v>1.62</v>
      </c>
      <c r="BW134" s="14">
        <v>2.4300000000000002</v>
      </c>
      <c r="BX134" s="14">
        <v>2.14</v>
      </c>
      <c r="BY134" s="14">
        <v>2.62</v>
      </c>
      <c r="BZ134" s="14">
        <v>1.3</v>
      </c>
      <c r="CA134" s="14">
        <v>2.2000000000000002</v>
      </c>
      <c r="CB134" s="14">
        <v>1.83</v>
      </c>
      <c r="CC134" s="14">
        <v>2.86</v>
      </c>
      <c r="CD134" s="14">
        <v>1.6</v>
      </c>
      <c r="CE134" s="14">
        <v>2.1</v>
      </c>
      <c r="CF134" s="14">
        <v>2.4700000000000002</v>
      </c>
      <c r="CG134" s="14">
        <v>2.56</v>
      </c>
      <c r="CH134" s="14">
        <v>2.13</v>
      </c>
      <c r="CI134" s="14">
        <v>2.2799999999999998</v>
      </c>
      <c r="CJ134" s="14">
        <v>2.42</v>
      </c>
      <c r="CK134" s="14">
        <v>1.47</v>
      </c>
      <c r="CL134" s="14">
        <v>2.7</v>
      </c>
      <c r="CM134" s="14">
        <v>1.5</v>
      </c>
      <c r="CN134" s="14">
        <v>2.8</v>
      </c>
      <c r="CO134" s="14">
        <v>2.38</v>
      </c>
      <c r="CP134" s="14"/>
      <c r="CQ134" s="14"/>
      <c r="CR134" s="14">
        <v>1.0993030860365418</v>
      </c>
      <c r="CS134" s="14">
        <v>2</v>
      </c>
      <c r="CT134" s="14">
        <v>1.7</v>
      </c>
      <c r="CU134" s="14">
        <v>1.7</v>
      </c>
      <c r="CV134" s="14">
        <v>2.44</v>
      </c>
      <c r="CW134" s="14">
        <v>1.77</v>
      </c>
      <c r="CX134" s="14">
        <v>3</v>
      </c>
      <c r="CY134" s="14">
        <v>2.2000000000000002</v>
      </c>
      <c r="CZ134" s="14">
        <v>2.29</v>
      </c>
      <c r="DA134" s="14">
        <v>2.4300000000000002</v>
      </c>
      <c r="DB134" s="14">
        <v>1.87</v>
      </c>
      <c r="DC134" s="14">
        <v>2.2000000000000002</v>
      </c>
      <c r="DD134" s="14">
        <v>2.1</v>
      </c>
      <c r="DE134" s="14"/>
    </row>
    <row r="135" spans="1:109">
      <c r="A135" s="18">
        <v>3</v>
      </c>
      <c r="B135" s="14"/>
      <c r="C135" s="14">
        <v>0.68500000000000005</v>
      </c>
      <c r="D135" s="14">
        <v>1.325</v>
      </c>
      <c r="E135" s="14">
        <v>0.48125000000000001</v>
      </c>
      <c r="F135" s="14">
        <v>0.60499999999999998</v>
      </c>
      <c r="G135" s="14"/>
      <c r="H135" s="14">
        <v>0.61250000000000004</v>
      </c>
      <c r="I135" s="14">
        <v>0.73750000000000004</v>
      </c>
      <c r="J135" s="14">
        <v>0.73750000000000004</v>
      </c>
      <c r="K135" s="14">
        <v>0.38888888888888884</v>
      </c>
      <c r="L135" s="14">
        <v>0.21666666666666667</v>
      </c>
      <c r="M135" s="14">
        <v>0.5</v>
      </c>
      <c r="N135" s="14">
        <v>0.28333333333333338</v>
      </c>
      <c r="O135" s="14">
        <v>0.51666666666666672</v>
      </c>
      <c r="P135" s="14">
        <v>0.82499999999999996</v>
      </c>
      <c r="Q135" s="14">
        <v>0.56999999999999995</v>
      </c>
      <c r="R135" s="14">
        <v>0.55000000000000004</v>
      </c>
      <c r="S135" s="14">
        <v>0.67500000000000004</v>
      </c>
      <c r="T135" s="14">
        <v>0.53</v>
      </c>
      <c r="U135" s="14">
        <v>0.65</v>
      </c>
      <c r="V135" s="14">
        <v>0.53</v>
      </c>
      <c r="W135" s="14">
        <v>0.57999999999999996</v>
      </c>
      <c r="X135" s="14"/>
      <c r="Y135" s="14"/>
      <c r="Z135" s="14">
        <v>0.8</v>
      </c>
      <c r="AA135" s="14">
        <v>1.1000000000000001</v>
      </c>
      <c r="AB135" s="14">
        <v>0.9</v>
      </c>
      <c r="AC135" s="14">
        <v>0.9</v>
      </c>
      <c r="AD135" s="14">
        <v>0.8</v>
      </c>
      <c r="AE135" s="14">
        <v>1</v>
      </c>
      <c r="AF135" s="14">
        <v>0.8</v>
      </c>
      <c r="AG135" s="14">
        <v>0.8</v>
      </c>
      <c r="AH135" s="14">
        <v>0.9</v>
      </c>
      <c r="AI135" s="14">
        <v>1.2</v>
      </c>
      <c r="AJ135" s="14">
        <v>1</v>
      </c>
      <c r="AK135" s="14"/>
      <c r="AL135" s="14">
        <v>0.8</v>
      </c>
      <c r="AM135" s="14">
        <v>1.2</v>
      </c>
      <c r="AN135" s="14">
        <v>0.68</v>
      </c>
      <c r="AO135" s="14">
        <v>1.6</v>
      </c>
      <c r="AP135" s="14">
        <v>1.25</v>
      </c>
      <c r="AQ135" s="14">
        <v>0.98</v>
      </c>
      <c r="AR135" s="14">
        <v>1.1299999999999999</v>
      </c>
      <c r="AS135" s="14">
        <v>1.39</v>
      </c>
      <c r="AT135" s="14">
        <v>1.35</v>
      </c>
      <c r="AU135" s="14">
        <v>1.3</v>
      </c>
      <c r="AV135" s="14">
        <v>1.25</v>
      </c>
      <c r="AW135" s="14">
        <v>1.3</v>
      </c>
      <c r="AX135" s="14">
        <v>1.25</v>
      </c>
      <c r="AY135" s="14">
        <v>0.9</v>
      </c>
      <c r="AZ135" s="14">
        <v>1.7</v>
      </c>
      <c r="BA135" s="14">
        <v>1.3</v>
      </c>
      <c r="BB135" s="14">
        <v>1.1000000000000001</v>
      </c>
      <c r="BC135" s="14">
        <v>1.3</v>
      </c>
      <c r="BD135" s="14">
        <v>0.51082044701530616</v>
      </c>
      <c r="BE135" s="14">
        <v>0.85</v>
      </c>
      <c r="BF135" s="14">
        <v>0.93</v>
      </c>
      <c r="BG135" s="14">
        <v>0.63</v>
      </c>
      <c r="BH135" s="14">
        <v>0.8</v>
      </c>
      <c r="BI135" s="14">
        <v>0.8</v>
      </c>
      <c r="BJ135" s="14">
        <v>0.77</v>
      </c>
      <c r="BK135" s="14">
        <v>1.83</v>
      </c>
      <c r="BL135" s="14">
        <v>1.8</v>
      </c>
      <c r="BM135" s="14">
        <v>1.5</v>
      </c>
      <c r="BN135" s="14">
        <v>0.36</v>
      </c>
      <c r="BO135" s="14">
        <v>0.44</v>
      </c>
      <c r="BP135" s="14">
        <v>0.83</v>
      </c>
      <c r="BQ135" s="14">
        <v>1.67</v>
      </c>
      <c r="BR135" s="14">
        <v>1.39</v>
      </c>
      <c r="BS135" s="14">
        <v>1.41</v>
      </c>
      <c r="BT135" s="14">
        <v>1.52</v>
      </c>
      <c r="BU135" s="14">
        <v>1.58</v>
      </c>
      <c r="BV135" s="14">
        <v>1.18</v>
      </c>
      <c r="BW135" s="14">
        <v>2.21</v>
      </c>
      <c r="BX135" s="14">
        <v>1.81</v>
      </c>
      <c r="BY135" s="14">
        <v>1.6</v>
      </c>
      <c r="BZ135" s="14"/>
      <c r="CA135" s="14">
        <v>1.8</v>
      </c>
      <c r="CB135" s="14">
        <v>2.4</v>
      </c>
      <c r="CC135" s="14">
        <v>3.06</v>
      </c>
      <c r="CD135" s="14">
        <v>3.44</v>
      </c>
      <c r="CE135" s="14">
        <v>3.21</v>
      </c>
      <c r="CF135" s="14">
        <v>1.82</v>
      </c>
      <c r="CG135" s="14">
        <v>2.12</v>
      </c>
      <c r="CH135" s="14">
        <v>2.37</v>
      </c>
      <c r="CI135" s="14">
        <v>2</v>
      </c>
      <c r="CJ135" s="14">
        <v>1.74</v>
      </c>
      <c r="CK135" s="14">
        <v>2.11</v>
      </c>
      <c r="CL135" s="14">
        <v>1.4</v>
      </c>
      <c r="CM135" s="14">
        <v>2</v>
      </c>
      <c r="CN135" s="14">
        <v>1.6</v>
      </c>
      <c r="CO135" s="14">
        <v>1.93</v>
      </c>
      <c r="CP135" s="14"/>
      <c r="CQ135" s="14">
        <v>1.2</v>
      </c>
      <c r="CR135" s="14">
        <v>1.2548334415669866</v>
      </c>
      <c r="CS135" s="14">
        <v>1.83</v>
      </c>
      <c r="CT135" s="14">
        <v>1.5</v>
      </c>
      <c r="CU135" s="14">
        <v>0.74</v>
      </c>
      <c r="CV135" s="14">
        <v>1.89</v>
      </c>
      <c r="CW135" s="14">
        <v>1.8</v>
      </c>
      <c r="CX135" s="14">
        <v>1.9</v>
      </c>
      <c r="CY135" s="14">
        <v>2.11</v>
      </c>
      <c r="CZ135" s="14">
        <v>1.84</v>
      </c>
      <c r="DA135" s="14">
        <v>2.06</v>
      </c>
      <c r="DB135" s="14">
        <v>1.48</v>
      </c>
      <c r="DC135" s="14">
        <v>1.7</v>
      </c>
      <c r="DD135" s="14">
        <v>1.8</v>
      </c>
      <c r="DE135" s="14"/>
    </row>
    <row r="136" spans="1:109">
      <c r="A136" s="20">
        <v>4</v>
      </c>
      <c r="B136" s="15"/>
      <c r="C136" s="15">
        <v>0.94374999999999998</v>
      </c>
      <c r="D136" s="15">
        <v>1.155</v>
      </c>
      <c r="E136" s="15">
        <v>0.3833333333333333</v>
      </c>
      <c r="F136" s="15">
        <v>0.31874999999999998</v>
      </c>
      <c r="G136" s="15"/>
      <c r="H136" s="15">
        <v>0.32500000000000001</v>
      </c>
      <c r="I136" s="15">
        <v>0.59</v>
      </c>
      <c r="J136" s="15">
        <v>0.62</v>
      </c>
      <c r="K136" s="15">
        <v>0.25714285714285717</v>
      </c>
      <c r="L136" s="15">
        <v>0.35714285714285715</v>
      </c>
      <c r="M136" s="15">
        <v>0.5625</v>
      </c>
      <c r="N136" s="15">
        <v>0.2</v>
      </c>
      <c r="O136" s="15">
        <v>0.27500000000000002</v>
      </c>
      <c r="P136" s="15">
        <v>0.49</v>
      </c>
      <c r="Q136" s="15">
        <v>0.55000000000000004</v>
      </c>
      <c r="R136" s="15">
        <v>0.47499999999999998</v>
      </c>
      <c r="S136" s="15">
        <v>0.73124999999999996</v>
      </c>
      <c r="T136" s="15">
        <v>0.63</v>
      </c>
      <c r="U136" s="15">
        <v>0.66</v>
      </c>
      <c r="V136" s="15">
        <v>0.57999999999999996</v>
      </c>
      <c r="W136" s="15">
        <v>0.64</v>
      </c>
      <c r="X136" s="15"/>
      <c r="Y136" s="15"/>
      <c r="Z136" s="15"/>
      <c r="AA136" s="15">
        <v>0.9</v>
      </c>
      <c r="AB136" s="15">
        <v>0.9</v>
      </c>
      <c r="AC136" s="15">
        <v>0.9</v>
      </c>
      <c r="AD136" s="15"/>
      <c r="AE136" s="15">
        <v>0.85</v>
      </c>
      <c r="AF136" s="15">
        <v>0.88</v>
      </c>
      <c r="AG136" s="15">
        <v>0.87</v>
      </c>
      <c r="AH136" s="15">
        <v>0.9</v>
      </c>
      <c r="AI136" s="15">
        <v>1.6</v>
      </c>
      <c r="AJ136" s="15">
        <v>0.75</v>
      </c>
      <c r="AK136" s="15"/>
      <c r="AL136" s="15">
        <v>0.85</v>
      </c>
      <c r="AM136" s="15">
        <v>1.2</v>
      </c>
      <c r="AN136" s="15">
        <v>0.7</v>
      </c>
      <c r="AO136" s="15">
        <v>1.1000000000000001</v>
      </c>
      <c r="AP136" s="15">
        <v>0.45</v>
      </c>
      <c r="AQ136" s="15">
        <v>0.81</v>
      </c>
      <c r="AR136" s="15">
        <v>0.8</v>
      </c>
      <c r="AS136" s="15">
        <v>1.27</v>
      </c>
      <c r="AT136" s="15">
        <v>1.28</v>
      </c>
      <c r="AU136" s="15">
        <v>0.96</v>
      </c>
      <c r="AV136" s="15">
        <v>1.4</v>
      </c>
      <c r="AW136" s="15">
        <v>1.25</v>
      </c>
      <c r="AX136" s="15">
        <v>1.25</v>
      </c>
      <c r="AY136" s="15">
        <v>1</v>
      </c>
      <c r="AZ136" s="15">
        <v>1.4</v>
      </c>
      <c r="BA136" s="15">
        <v>1.2</v>
      </c>
      <c r="BB136" s="15">
        <v>0.9</v>
      </c>
      <c r="BC136" s="15">
        <v>1.2</v>
      </c>
      <c r="BD136" s="15">
        <v>0.60744287031970656</v>
      </c>
      <c r="BE136" s="15">
        <v>0.63</v>
      </c>
      <c r="BF136" s="15">
        <v>0.6</v>
      </c>
      <c r="BG136" s="15">
        <v>0.66</v>
      </c>
      <c r="BH136" s="15">
        <v>0.67</v>
      </c>
      <c r="BI136" s="15">
        <v>0.6</v>
      </c>
      <c r="BJ136" s="15">
        <v>0.5</v>
      </c>
      <c r="BK136" s="15">
        <v>0.61</v>
      </c>
      <c r="BL136" s="15">
        <v>2.1</v>
      </c>
      <c r="BM136" s="15">
        <v>1</v>
      </c>
      <c r="BN136" s="15">
        <v>0.22</v>
      </c>
      <c r="BO136" s="15">
        <v>0.38</v>
      </c>
      <c r="BP136" s="15">
        <v>0.6</v>
      </c>
      <c r="BQ136" s="15">
        <v>1.36</v>
      </c>
      <c r="BR136" s="15">
        <v>1.44</v>
      </c>
      <c r="BS136" s="15">
        <v>1.32</v>
      </c>
      <c r="BT136" s="15">
        <v>1.48</v>
      </c>
      <c r="BU136" s="15">
        <v>1.47</v>
      </c>
      <c r="BV136" s="15">
        <v>1.1000000000000001</v>
      </c>
      <c r="BW136" s="15">
        <v>1.93</v>
      </c>
      <c r="BX136" s="15">
        <v>1.57</v>
      </c>
      <c r="BY136" s="15">
        <v>1.08</v>
      </c>
      <c r="BZ136" s="15"/>
      <c r="CA136" s="15">
        <v>1.51</v>
      </c>
      <c r="CB136" s="15">
        <v>1.3</v>
      </c>
      <c r="CC136" s="15">
        <v>1.87</v>
      </c>
      <c r="CD136" s="15">
        <v>1.76</v>
      </c>
      <c r="CE136" s="15">
        <v>1.26</v>
      </c>
      <c r="CF136" s="15">
        <v>1.4</v>
      </c>
      <c r="CG136" s="15">
        <v>1.54</v>
      </c>
      <c r="CH136" s="15">
        <v>1.83</v>
      </c>
      <c r="CI136" s="15">
        <v>1.86</v>
      </c>
      <c r="CJ136" s="15">
        <v>1.74</v>
      </c>
      <c r="CK136" s="15">
        <v>1.98</v>
      </c>
      <c r="CL136" s="15">
        <v>2</v>
      </c>
      <c r="CM136" s="15">
        <v>1.9</v>
      </c>
      <c r="CN136" s="15">
        <v>1.6</v>
      </c>
      <c r="CO136" s="15">
        <v>1.46</v>
      </c>
      <c r="CP136" s="15"/>
      <c r="CQ136" s="15">
        <v>1</v>
      </c>
      <c r="CR136" s="15">
        <v>1.1076410797446208</v>
      </c>
      <c r="CS136" s="15">
        <v>1.63</v>
      </c>
      <c r="CT136" s="15">
        <v>1.6</v>
      </c>
      <c r="CU136" s="15">
        <v>0.96</v>
      </c>
      <c r="CV136" s="15">
        <v>1.77</v>
      </c>
      <c r="CW136" s="15">
        <v>1.71</v>
      </c>
      <c r="CX136" s="15">
        <v>2.19</v>
      </c>
      <c r="CY136" s="15">
        <v>1.5</v>
      </c>
      <c r="CZ136" s="15">
        <v>1.65</v>
      </c>
      <c r="DA136" s="15">
        <v>1.46</v>
      </c>
      <c r="DB136" s="15">
        <v>1.29</v>
      </c>
      <c r="DC136" s="15">
        <v>1.7</v>
      </c>
      <c r="DD136" s="15">
        <v>1.4</v>
      </c>
      <c r="DE136" s="15"/>
    </row>
    <row r="137" spans="1:109">
      <c r="A137" s="18">
        <v>5</v>
      </c>
      <c r="B137" s="14"/>
      <c r="C137" s="14">
        <v>0.73499999999999999</v>
      </c>
      <c r="D137" s="14">
        <v>0.66666666666666663</v>
      </c>
      <c r="E137" s="14">
        <v>0.375</v>
      </c>
      <c r="F137" s="14">
        <v>0.27500000000000002</v>
      </c>
      <c r="G137" s="14">
        <v>0.26500000000000001</v>
      </c>
      <c r="H137" s="14">
        <v>0.17100000000000004</v>
      </c>
      <c r="I137" s="14">
        <v>0.32500000000000001</v>
      </c>
      <c r="J137" s="14">
        <v>0.82499999999999996</v>
      </c>
      <c r="K137" s="14">
        <v>0.22500000000000001</v>
      </c>
      <c r="L137" s="14">
        <v>0.4</v>
      </c>
      <c r="M137" s="14">
        <v>0.47899999999999998</v>
      </c>
      <c r="N137" s="14">
        <v>0.16</v>
      </c>
      <c r="O137" s="14">
        <v>0.31428571428571433</v>
      </c>
      <c r="P137" s="14">
        <v>0.53749999999999998</v>
      </c>
      <c r="Q137" s="14">
        <v>0.39374999999999999</v>
      </c>
      <c r="R137" s="14">
        <v>0.61250000000000004</v>
      </c>
      <c r="S137" s="14">
        <v>0.33500000000000002</v>
      </c>
      <c r="T137" s="14">
        <v>0.65</v>
      </c>
      <c r="U137" s="14">
        <v>0.56999999999999995</v>
      </c>
      <c r="V137" s="14">
        <v>0.45</v>
      </c>
      <c r="W137" s="14">
        <v>0.64</v>
      </c>
      <c r="X137" s="14"/>
      <c r="Y137" s="14"/>
      <c r="Z137" s="14">
        <v>0.8</v>
      </c>
      <c r="AA137" s="14"/>
      <c r="AB137" s="14"/>
      <c r="AC137" s="14"/>
      <c r="AD137" s="14">
        <v>0.7</v>
      </c>
      <c r="AE137" s="14">
        <v>0.85</v>
      </c>
      <c r="AF137" s="14">
        <v>0.9</v>
      </c>
      <c r="AG137" s="14">
        <v>0.9</v>
      </c>
      <c r="AH137" s="14">
        <v>1.1000000000000001</v>
      </c>
      <c r="AI137" s="14">
        <v>0.6</v>
      </c>
      <c r="AJ137" s="14">
        <v>0.8</v>
      </c>
      <c r="AK137" s="14"/>
      <c r="AL137" s="14">
        <v>0.85</v>
      </c>
      <c r="AM137" s="14">
        <v>0.8</v>
      </c>
      <c r="AN137" s="14">
        <v>0.7</v>
      </c>
      <c r="AO137" s="14">
        <v>1</v>
      </c>
      <c r="AP137" s="14"/>
      <c r="AQ137" s="14">
        <v>0.6</v>
      </c>
      <c r="AR137" s="14">
        <v>0.7</v>
      </c>
      <c r="AS137" s="14">
        <v>1.1000000000000001</v>
      </c>
      <c r="AT137" s="14">
        <v>0.7</v>
      </c>
      <c r="AU137" s="14">
        <v>1.1000000000000001</v>
      </c>
      <c r="AV137" s="14">
        <v>1.2</v>
      </c>
      <c r="AW137" s="14">
        <v>1.1000000000000001</v>
      </c>
      <c r="AX137" s="14">
        <v>1.1000000000000001</v>
      </c>
      <c r="AY137" s="14">
        <v>1</v>
      </c>
      <c r="AZ137" s="14">
        <v>0.4</v>
      </c>
      <c r="BA137" s="14">
        <v>0.8</v>
      </c>
      <c r="BB137" s="14">
        <v>0.9</v>
      </c>
      <c r="BC137" s="14">
        <v>1.3</v>
      </c>
      <c r="BD137" s="14">
        <v>0.55918907572240895</v>
      </c>
      <c r="BE137" s="14">
        <v>0.3</v>
      </c>
      <c r="BF137" s="14">
        <v>0.7</v>
      </c>
      <c r="BG137" s="14">
        <v>0.27</v>
      </c>
      <c r="BH137" s="14">
        <v>0.08</v>
      </c>
      <c r="BI137" s="14">
        <v>0.56999999999999995</v>
      </c>
      <c r="BJ137" s="14">
        <v>0.23</v>
      </c>
      <c r="BK137" s="14">
        <v>0.56000000000000005</v>
      </c>
      <c r="BL137" s="14">
        <v>1.3</v>
      </c>
      <c r="BM137" s="14">
        <v>1.1000000000000001</v>
      </c>
      <c r="BN137" s="14">
        <v>0.1</v>
      </c>
      <c r="BO137" s="14">
        <v>0.33</v>
      </c>
      <c r="BP137" s="14">
        <v>0.62</v>
      </c>
      <c r="BQ137" s="14">
        <v>1.1499999999999999</v>
      </c>
      <c r="BR137" s="14">
        <v>1.08</v>
      </c>
      <c r="BS137" s="14">
        <v>1.35</v>
      </c>
      <c r="BT137" s="14">
        <v>1.31</v>
      </c>
      <c r="BU137" s="14">
        <v>0.91</v>
      </c>
      <c r="BV137" s="14">
        <v>0.76</v>
      </c>
      <c r="BW137" s="14">
        <v>1.3</v>
      </c>
      <c r="BX137" s="14">
        <v>1.35</v>
      </c>
      <c r="BY137" s="14">
        <v>1.48</v>
      </c>
      <c r="BZ137" s="14">
        <v>1.8</v>
      </c>
      <c r="CA137" s="14">
        <v>0.97</v>
      </c>
      <c r="CB137" s="14">
        <v>2.13</v>
      </c>
      <c r="CC137" s="14">
        <v>2.02</v>
      </c>
      <c r="CD137" s="14">
        <v>1.82</v>
      </c>
      <c r="CE137" s="14">
        <v>1.02</v>
      </c>
      <c r="CF137" s="14">
        <v>1.32</v>
      </c>
      <c r="CG137" s="14">
        <v>1.24</v>
      </c>
      <c r="CH137" s="14">
        <v>1.44</v>
      </c>
      <c r="CI137" s="14">
        <v>2.3199999999999998</v>
      </c>
      <c r="CJ137" s="14">
        <v>1.56</v>
      </c>
      <c r="CK137" s="14">
        <v>1.23</v>
      </c>
      <c r="CL137" s="14">
        <v>2.2000000000000002</v>
      </c>
      <c r="CM137" s="14">
        <v>1.8</v>
      </c>
      <c r="CN137" s="14">
        <v>1.4</v>
      </c>
      <c r="CO137" s="14">
        <v>1.47</v>
      </c>
      <c r="CP137" s="14"/>
      <c r="CQ137" s="14">
        <v>1.1100000000000001</v>
      </c>
      <c r="CR137" s="14">
        <v>0.88376965127737961</v>
      </c>
      <c r="CS137" s="14">
        <v>1.71</v>
      </c>
      <c r="CT137" s="14">
        <v>1.3</v>
      </c>
      <c r="CU137" s="14">
        <v>0.96</v>
      </c>
      <c r="CV137" s="14">
        <v>1.54</v>
      </c>
      <c r="CW137" s="14">
        <v>1.62</v>
      </c>
      <c r="CX137" s="14">
        <v>1.68</v>
      </c>
      <c r="CY137" s="14">
        <v>1.35</v>
      </c>
      <c r="CZ137" s="14">
        <v>1.81</v>
      </c>
      <c r="DA137" s="14">
        <v>1.53</v>
      </c>
      <c r="DB137" s="14">
        <v>1.48</v>
      </c>
      <c r="DC137" s="14">
        <v>1.5</v>
      </c>
      <c r="DD137" s="14">
        <v>1.5</v>
      </c>
      <c r="DE137" s="14"/>
    </row>
    <row r="138" spans="1:109">
      <c r="A138" s="18">
        <v>6</v>
      </c>
      <c r="B138" s="14"/>
      <c r="C138" s="14">
        <v>0.79374999999999996</v>
      </c>
      <c r="D138" s="14">
        <v>0.36749999999999999</v>
      </c>
      <c r="E138" s="14">
        <v>0.39500000000000002</v>
      </c>
      <c r="F138" s="14">
        <v>0.24285714285714285</v>
      </c>
      <c r="G138" s="14">
        <v>0.15</v>
      </c>
      <c r="H138" s="14">
        <v>0.25</v>
      </c>
      <c r="I138" s="14">
        <v>0.31874999999999998</v>
      </c>
      <c r="J138" s="14">
        <v>0.58750000000000002</v>
      </c>
      <c r="K138" s="14">
        <v>0.13</v>
      </c>
      <c r="L138" s="14">
        <v>0.35</v>
      </c>
      <c r="M138" s="14">
        <v>0.32500000000000001</v>
      </c>
      <c r="N138" s="14">
        <v>0.26666666666666666</v>
      </c>
      <c r="O138" s="14">
        <v>0.48571428571428571</v>
      </c>
      <c r="P138" s="14">
        <v>0.8</v>
      </c>
      <c r="Q138" s="14">
        <v>0.36499999999999999</v>
      </c>
      <c r="R138" s="14">
        <v>0.54</v>
      </c>
      <c r="S138" s="14">
        <v>0.58125000000000004</v>
      </c>
      <c r="T138" s="14">
        <v>0.55000000000000004</v>
      </c>
      <c r="U138" s="14">
        <v>0.55000000000000004</v>
      </c>
      <c r="V138" s="14">
        <v>0.51</v>
      </c>
      <c r="W138" s="14">
        <v>0.64</v>
      </c>
      <c r="X138" s="14"/>
      <c r="Y138" s="14"/>
      <c r="Z138" s="14"/>
      <c r="AA138" s="14">
        <v>0.9</v>
      </c>
      <c r="AB138" s="14">
        <v>0.9</v>
      </c>
      <c r="AC138" s="14">
        <v>0.9</v>
      </c>
      <c r="AD138" s="14">
        <v>0.6</v>
      </c>
      <c r="AE138" s="14">
        <v>0.85</v>
      </c>
      <c r="AF138" s="14">
        <v>0.85</v>
      </c>
      <c r="AG138" s="14">
        <v>0.87</v>
      </c>
      <c r="AH138" s="14">
        <v>0.9</v>
      </c>
      <c r="AI138" s="14">
        <v>0.95</v>
      </c>
      <c r="AJ138" s="14">
        <v>0.9</v>
      </c>
      <c r="AK138" s="14"/>
      <c r="AL138" s="14">
        <v>0.8</v>
      </c>
      <c r="AM138" s="14">
        <v>0.9</v>
      </c>
      <c r="AN138" s="14">
        <v>0.9</v>
      </c>
      <c r="AO138" s="14">
        <v>1.6</v>
      </c>
      <c r="AP138" s="14"/>
      <c r="AQ138" s="14">
        <v>0.74</v>
      </c>
      <c r="AR138" s="14">
        <v>1.7</v>
      </c>
      <c r="AS138" s="14">
        <v>1.3</v>
      </c>
      <c r="AT138" s="14">
        <v>0.49</v>
      </c>
      <c r="AU138" s="14">
        <v>0.98</v>
      </c>
      <c r="AV138" s="14">
        <v>1</v>
      </c>
      <c r="AW138" s="14">
        <v>1.35</v>
      </c>
      <c r="AX138" s="14">
        <v>1</v>
      </c>
      <c r="AY138" s="14">
        <v>0.6</v>
      </c>
      <c r="AZ138" s="14">
        <v>0.4</v>
      </c>
      <c r="BA138" s="14">
        <v>0.95</v>
      </c>
      <c r="BB138" s="14">
        <v>0.64</v>
      </c>
      <c r="BC138" s="14">
        <v>0.7</v>
      </c>
      <c r="BD138" s="14">
        <v>0.51398126243398046</v>
      </c>
      <c r="BE138" s="14">
        <v>0.4</v>
      </c>
      <c r="BF138" s="14">
        <v>0.42</v>
      </c>
      <c r="BG138" s="14">
        <v>0.33</v>
      </c>
      <c r="BH138" s="14">
        <v>0.3</v>
      </c>
      <c r="BI138" s="14">
        <v>0.36</v>
      </c>
      <c r="BJ138" s="14">
        <v>0.2</v>
      </c>
      <c r="BK138" s="14">
        <v>0.35</v>
      </c>
      <c r="BL138" s="14">
        <v>0.56000000000000005</v>
      </c>
      <c r="BM138" s="14">
        <v>1.1000000000000001</v>
      </c>
      <c r="BN138" s="14">
        <v>0.09</v>
      </c>
      <c r="BO138" s="14">
        <v>0.3</v>
      </c>
      <c r="BP138" s="14">
        <v>0.43</v>
      </c>
      <c r="BQ138" s="14">
        <v>1.54</v>
      </c>
      <c r="BR138" s="14">
        <v>1.47</v>
      </c>
      <c r="BS138" s="14">
        <v>1.29</v>
      </c>
      <c r="BT138" s="14">
        <v>1.06</v>
      </c>
      <c r="BU138" s="14">
        <v>1.1000000000000001</v>
      </c>
      <c r="BV138" s="14">
        <v>0.41</v>
      </c>
      <c r="BW138" s="14">
        <v>0.83</v>
      </c>
      <c r="BX138" s="14">
        <v>0.86</v>
      </c>
      <c r="BY138" s="14">
        <v>1.32</v>
      </c>
      <c r="BZ138" s="14">
        <v>1.36</v>
      </c>
      <c r="CA138" s="14">
        <v>2.23</v>
      </c>
      <c r="CB138" s="14">
        <v>1.82</v>
      </c>
      <c r="CC138" s="14">
        <v>1.42</v>
      </c>
      <c r="CD138" s="14">
        <v>1.36</v>
      </c>
      <c r="CE138" s="14">
        <v>0.96</v>
      </c>
      <c r="CF138" s="14">
        <v>1.4</v>
      </c>
      <c r="CG138" s="14">
        <v>1.94</v>
      </c>
      <c r="CH138" s="14">
        <v>2.11</v>
      </c>
      <c r="CI138" s="14">
        <v>2.09</v>
      </c>
      <c r="CJ138" s="14">
        <v>1.27</v>
      </c>
      <c r="CK138" s="14">
        <v>1.86</v>
      </c>
      <c r="CL138" s="14">
        <v>2.1</v>
      </c>
      <c r="CM138" s="14">
        <v>1</v>
      </c>
      <c r="CN138" s="14">
        <v>1.3</v>
      </c>
      <c r="CO138" s="14">
        <v>1.3</v>
      </c>
      <c r="CP138" s="14"/>
      <c r="CQ138" s="14">
        <v>1.5</v>
      </c>
      <c r="CR138" s="14">
        <v>0.47856295365406765</v>
      </c>
      <c r="CS138" s="14">
        <v>1.78</v>
      </c>
      <c r="CT138" s="14">
        <v>1.4</v>
      </c>
      <c r="CU138" s="14">
        <v>1.08</v>
      </c>
      <c r="CV138" s="14">
        <v>1.43</v>
      </c>
      <c r="CW138" s="14">
        <v>2</v>
      </c>
      <c r="CX138" s="14">
        <v>1.41</v>
      </c>
      <c r="CY138" s="14">
        <v>0.77</v>
      </c>
      <c r="CZ138" s="14">
        <v>1.02</v>
      </c>
      <c r="DA138" s="14">
        <v>1.97</v>
      </c>
      <c r="DB138" s="14">
        <v>1.56</v>
      </c>
      <c r="DC138" s="14">
        <v>1.2</v>
      </c>
      <c r="DD138" s="14">
        <v>1.4</v>
      </c>
      <c r="DE138" s="14"/>
    </row>
    <row r="139" spans="1:109">
      <c r="A139" s="18">
        <v>7</v>
      </c>
      <c r="B139" s="14"/>
      <c r="C139" s="14">
        <v>0.745</v>
      </c>
      <c r="D139" s="14">
        <v>0.66</v>
      </c>
      <c r="E139" s="14">
        <v>0.32500000000000001</v>
      </c>
      <c r="F139" s="14">
        <v>0.15</v>
      </c>
      <c r="G139" s="14">
        <v>0.14624999999999999</v>
      </c>
      <c r="H139" s="14">
        <v>0.22375</v>
      </c>
      <c r="I139" s="14">
        <v>0.62</v>
      </c>
      <c r="J139" s="14">
        <v>0.5</v>
      </c>
      <c r="K139" s="14">
        <v>0.26250000000000001</v>
      </c>
      <c r="L139" s="14">
        <v>0.26250000000000001</v>
      </c>
      <c r="M139" s="14">
        <v>0.28000000000000003</v>
      </c>
      <c r="N139" s="14">
        <v>0.25</v>
      </c>
      <c r="O139" s="14">
        <v>0.54</v>
      </c>
      <c r="P139" s="14">
        <v>0.68</v>
      </c>
      <c r="Q139" s="14">
        <v>0.47142857142857142</v>
      </c>
      <c r="R139" s="14">
        <v>0.61250000000000004</v>
      </c>
      <c r="S139" s="14">
        <v>0.5</v>
      </c>
      <c r="T139" s="14">
        <v>0.33</v>
      </c>
      <c r="U139" s="14">
        <v>0.62</v>
      </c>
      <c r="V139" s="14">
        <v>0.5</v>
      </c>
      <c r="W139" s="14"/>
      <c r="X139" s="14"/>
      <c r="Y139" s="14"/>
      <c r="Z139" s="14">
        <v>1</v>
      </c>
      <c r="AA139" s="14">
        <v>0.9</v>
      </c>
      <c r="AB139" s="14">
        <v>0.9</v>
      </c>
      <c r="AC139" s="14"/>
      <c r="AD139" s="14">
        <v>0.8</v>
      </c>
      <c r="AE139" s="14">
        <v>0.8</v>
      </c>
      <c r="AF139" s="14">
        <v>0.75</v>
      </c>
      <c r="AG139" s="14">
        <v>0.9</v>
      </c>
      <c r="AH139" s="14">
        <v>0.85</v>
      </c>
      <c r="AI139" s="14">
        <v>0.8</v>
      </c>
      <c r="AJ139" s="14"/>
      <c r="AK139" s="14"/>
      <c r="AL139" s="14">
        <v>1</v>
      </c>
      <c r="AM139" s="14">
        <v>0.7</v>
      </c>
      <c r="AN139" s="14">
        <v>1.06</v>
      </c>
      <c r="AO139" s="14">
        <v>1.6</v>
      </c>
      <c r="AP139" s="14">
        <v>0.7</v>
      </c>
      <c r="AQ139" s="14">
        <v>0.87</v>
      </c>
      <c r="AR139" s="14">
        <v>0.94</v>
      </c>
      <c r="AS139" s="14">
        <v>1.2</v>
      </c>
      <c r="AT139" s="14"/>
      <c r="AU139" s="14">
        <v>0.8</v>
      </c>
      <c r="AV139" s="14">
        <v>1.1000000000000001</v>
      </c>
      <c r="AW139" s="14">
        <v>1.2</v>
      </c>
      <c r="AX139" s="14">
        <v>1.2</v>
      </c>
      <c r="AY139" s="14">
        <v>0.2</v>
      </c>
      <c r="AZ139" s="14">
        <v>0.2</v>
      </c>
      <c r="BA139" s="14">
        <v>0.72</v>
      </c>
      <c r="BB139" s="14">
        <v>0.22</v>
      </c>
      <c r="BC139" s="14">
        <v>0.5</v>
      </c>
      <c r="BD139" s="14">
        <v>0.2587592497027727</v>
      </c>
      <c r="BE139" s="14">
        <v>0.27</v>
      </c>
      <c r="BF139" s="14">
        <v>0.44</v>
      </c>
      <c r="BG139" s="14">
        <v>0.06</v>
      </c>
      <c r="BH139" s="14">
        <v>0.26</v>
      </c>
      <c r="BI139" s="14">
        <v>0.21</v>
      </c>
      <c r="BJ139" s="14">
        <v>0.24</v>
      </c>
      <c r="BK139" s="14">
        <v>0.24</v>
      </c>
      <c r="BL139" s="14">
        <v>1.1000000000000001</v>
      </c>
      <c r="BM139" s="14">
        <v>0.33</v>
      </c>
      <c r="BN139" s="14">
        <v>0.12</v>
      </c>
      <c r="BO139" s="14">
        <v>0.47</v>
      </c>
      <c r="BP139" s="14">
        <v>0.36</v>
      </c>
      <c r="BQ139" s="14">
        <v>0.93</v>
      </c>
      <c r="BR139" s="14">
        <v>1.24</v>
      </c>
      <c r="BS139" s="14">
        <v>1.08</v>
      </c>
      <c r="BT139" s="14">
        <v>1.62</v>
      </c>
      <c r="BU139" s="14">
        <v>1.02</v>
      </c>
      <c r="BV139" s="14">
        <v>0.21</v>
      </c>
      <c r="BW139" s="14">
        <v>1.4</v>
      </c>
      <c r="BX139" s="14">
        <v>1.76</v>
      </c>
      <c r="BY139" s="14">
        <v>1.26</v>
      </c>
      <c r="BZ139" s="14">
        <v>1.86</v>
      </c>
      <c r="CA139" s="14">
        <v>1.22</v>
      </c>
      <c r="CB139" s="14">
        <v>2.1</v>
      </c>
      <c r="CC139" s="14">
        <v>2.06</v>
      </c>
      <c r="CD139" s="14">
        <v>0.8</v>
      </c>
      <c r="CE139" s="14">
        <v>0.61</v>
      </c>
      <c r="CF139" s="14">
        <v>1.51</v>
      </c>
      <c r="CG139" s="14">
        <v>0.94</v>
      </c>
      <c r="CH139" s="14">
        <v>2.27</v>
      </c>
      <c r="CI139" s="14">
        <v>2.33</v>
      </c>
      <c r="CJ139" s="14">
        <v>0.69</v>
      </c>
      <c r="CK139" s="14">
        <v>1.81</v>
      </c>
      <c r="CL139" s="14">
        <v>0.8</v>
      </c>
      <c r="CM139" s="14">
        <v>0.8</v>
      </c>
      <c r="CN139" s="14">
        <v>0.9</v>
      </c>
      <c r="CO139" s="14"/>
      <c r="CP139" s="14"/>
      <c r="CQ139" s="14">
        <v>0.98295149397958403</v>
      </c>
      <c r="CR139" s="14">
        <v>0.28333131631951142</v>
      </c>
      <c r="CS139" s="14">
        <v>1.42</v>
      </c>
      <c r="CT139" s="14">
        <v>0.7</v>
      </c>
      <c r="CU139" s="14">
        <v>0.34</v>
      </c>
      <c r="CV139" s="14">
        <v>1.79</v>
      </c>
      <c r="CW139" s="14">
        <v>1.5</v>
      </c>
      <c r="CX139" s="14">
        <v>2.1</v>
      </c>
      <c r="CY139" s="14">
        <v>1.58</v>
      </c>
      <c r="CZ139" s="14">
        <v>0.43</v>
      </c>
      <c r="DA139" s="14">
        <v>1.22</v>
      </c>
      <c r="DB139" s="14">
        <v>1.0900000000000001</v>
      </c>
      <c r="DC139" s="14">
        <v>0.5</v>
      </c>
      <c r="DD139" s="14">
        <v>0.9</v>
      </c>
      <c r="DE139" s="14"/>
    </row>
    <row r="140" spans="1:109">
      <c r="A140" s="18">
        <v>8</v>
      </c>
      <c r="B140" s="14"/>
      <c r="C140" s="14">
        <v>0.56874999999999998</v>
      </c>
      <c r="D140" s="14">
        <v>0.51428571428571435</v>
      </c>
      <c r="E140" s="14">
        <v>0.43333333333333335</v>
      </c>
      <c r="F140" s="14">
        <v>0.1</v>
      </c>
      <c r="G140" s="14">
        <v>9.2999999999999999E-2</v>
      </c>
      <c r="H140" s="14">
        <v>0.14000000000000001</v>
      </c>
      <c r="I140" s="14">
        <v>0.65</v>
      </c>
      <c r="J140" s="14">
        <v>0.25</v>
      </c>
      <c r="K140" s="14">
        <v>0.26250000000000001</v>
      </c>
      <c r="L140" s="14">
        <v>0.4</v>
      </c>
      <c r="M140" s="14">
        <v>0.72499999999999998</v>
      </c>
      <c r="N140" s="14">
        <v>0.26</v>
      </c>
      <c r="O140" s="14">
        <v>0.6</v>
      </c>
      <c r="P140" s="14">
        <v>0.44374999999999998</v>
      </c>
      <c r="Q140" s="14">
        <v>0.3125</v>
      </c>
      <c r="R140" s="14">
        <v>0.56874999999999998</v>
      </c>
      <c r="S140" s="14"/>
      <c r="T140" s="14">
        <v>0.53</v>
      </c>
      <c r="U140" s="14">
        <v>0.56999999999999995</v>
      </c>
      <c r="V140" s="14">
        <v>0.45</v>
      </c>
      <c r="W140" s="14"/>
      <c r="X140" s="14"/>
      <c r="Y140" s="14">
        <v>0.6</v>
      </c>
      <c r="Z140" s="14">
        <v>0.9</v>
      </c>
      <c r="AA140" s="14">
        <v>1</v>
      </c>
      <c r="AB140" s="14">
        <v>1</v>
      </c>
      <c r="AC140" s="14">
        <v>0.9</v>
      </c>
      <c r="AD140" s="14">
        <v>0.8</v>
      </c>
      <c r="AE140" s="14">
        <v>0.9</v>
      </c>
      <c r="AF140" s="14">
        <v>0.75</v>
      </c>
      <c r="AG140" s="14"/>
      <c r="AH140" s="14">
        <v>0.9</v>
      </c>
      <c r="AI140" s="14">
        <v>0.8</v>
      </c>
      <c r="AJ140" s="14"/>
      <c r="AK140" s="14">
        <v>1</v>
      </c>
      <c r="AL140" s="14"/>
      <c r="AM140" s="14">
        <v>0.5</v>
      </c>
      <c r="AN140" s="14">
        <v>0.53</v>
      </c>
      <c r="AO140" s="14">
        <v>1.5</v>
      </c>
      <c r="AP140" s="14">
        <v>0.64</v>
      </c>
      <c r="AQ140" s="14">
        <v>0.81</v>
      </c>
      <c r="AR140" s="14">
        <v>0.7</v>
      </c>
      <c r="AS140" s="14">
        <v>1.1200000000000001</v>
      </c>
      <c r="AT140" s="14"/>
      <c r="AU140" s="14">
        <v>0.9</v>
      </c>
      <c r="AV140" s="14">
        <v>1.3</v>
      </c>
      <c r="AW140" s="14">
        <v>1.1000000000000001</v>
      </c>
      <c r="AX140" s="14">
        <v>0.75</v>
      </c>
      <c r="AY140" s="14">
        <v>0.2</v>
      </c>
      <c r="AZ140" s="14">
        <v>0.6</v>
      </c>
      <c r="BA140" s="14">
        <v>0.53</v>
      </c>
      <c r="BB140" s="14">
        <v>0.05</v>
      </c>
      <c r="BC140" s="14">
        <v>0.96</v>
      </c>
      <c r="BD140" s="14">
        <v>0.26418598829203171</v>
      </c>
      <c r="BE140" s="14">
        <v>0.27</v>
      </c>
      <c r="BF140" s="14">
        <v>0.22</v>
      </c>
      <c r="BG140" s="14">
        <v>0.11</v>
      </c>
      <c r="BH140" s="14">
        <v>0.11</v>
      </c>
      <c r="BI140" s="14">
        <v>0.16</v>
      </c>
      <c r="BJ140" s="14">
        <v>0.1</v>
      </c>
      <c r="BK140" s="14">
        <v>0.14000000000000001</v>
      </c>
      <c r="BL140" s="14">
        <v>1.3</v>
      </c>
      <c r="BM140" s="14">
        <v>0.45</v>
      </c>
      <c r="BN140" s="14">
        <v>0.20599999999999999</v>
      </c>
      <c r="BO140" s="14">
        <v>0.47</v>
      </c>
      <c r="BP140" s="14">
        <v>0.76</v>
      </c>
      <c r="BQ140" s="14">
        <v>1.06</v>
      </c>
      <c r="BR140" s="14">
        <v>1.3</v>
      </c>
      <c r="BS140" s="14">
        <v>0.19</v>
      </c>
      <c r="BT140" s="14">
        <v>1.1299999999999999</v>
      </c>
      <c r="BU140" s="14">
        <v>0.53</v>
      </c>
      <c r="BV140" s="14">
        <v>0.22</v>
      </c>
      <c r="BW140" s="14">
        <v>0.33</v>
      </c>
      <c r="BX140" s="14">
        <v>1.61</v>
      </c>
      <c r="BY140" s="14">
        <v>0.45</v>
      </c>
      <c r="BZ140" s="14">
        <v>1.4</v>
      </c>
      <c r="CA140" s="14">
        <v>0.55000000000000004</v>
      </c>
      <c r="CB140" s="14">
        <v>1.38</v>
      </c>
      <c r="CC140" s="14">
        <v>1.1100000000000001</v>
      </c>
      <c r="CD140" s="14">
        <v>1.38</v>
      </c>
      <c r="CE140" s="14">
        <v>0.28999999999999998</v>
      </c>
      <c r="CF140" s="14">
        <v>1.1000000000000001</v>
      </c>
      <c r="CG140" s="14">
        <v>1.36</v>
      </c>
      <c r="CH140" s="14">
        <v>2</v>
      </c>
      <c r="CI140" s="14">
        <v>2.19</v>
      </c>
      <c r="CJ140" s="14">
        <v>0.83</v>
      </c>
      <c r="CK140" s="14">
        <v>1.66</v>
      </c>
      <c r="CL140" s="14">
        <v>1.4</v>
      </c>
      <c r="CM140" s="14">
        <v>1.3</v>
      </c>
      <c r="CN140" s="14">
        <v>1.2</v>
      </c>
      <c r="CO140" s="14">
        <v>1.61</v>
      </c>
      <c r="CP140" s="14"/>
      <c r="CQ140" s="14">
        <v>0.92228431891898488</v>
      </c>
      <c r="CR140" s="14">
        <v>0.43694691843419242</v>
      </c>
      <c r="CS140" s="14">
        <v>1.38</v>
      </c>
      <c r="CT140" s="14">
        <v>0.7</v>
      </c>
      <c r="CU140" s="14">
        <v>0.45</v>
      </c>
      <c r="CV140" s="14">
        <v>1.71</v>
      </c>
      <c r="CW140" s="14">
        <v>1.7</v>
      </c>
      <c r="CX140" s="14">
        <v>0.84</v>
      </c>
      <c r="CY140" s="14">
        <v>0.89</v>
      </c>
      <c r="CZ140" s="14">
        <v>0.43</v>
      </c>
      <c r="DA140" s="14">
        <v>0.56999999999999995</v>
      </c>
      <c r="DB140" s="14">
        <v>1.1000000000000001</v>
      </c>
      <c r="DC140" s="14">
        <v>0.4</v>
      </c>
      <c r="DD140" s="14">
        <v>0.6</v>
      </c>
      <c r="DE140" s="14"/>
    </row>
    <row r="141" spans="1:109">
      <c r="A141" s="18">
        <v>9</v>
      </c>
      <c r="B141" s="14"/>
      <c r="C141" s="14">
        <v>0.79374999999999996</v>
      </c>
      <c r="D141" s="14">
        <v>0.43333333333333335</v>
      </c>
      <c r="E141" s="14">
        <v>0.26666666666666666</v>
      </c>
      <c r="F141" s="14">
        <v>0.18</v>
      </c>
      <c r="G141" s="14">
        <v>9.8750000000000004E-2</v>
      </c>
      <c r="H141" s="14">
        <v>0.52500000000000002</v>
      </c>
      <c r="I141" s="14">
        <v>0.42499999999999999</v>
      </c>
      <c r="J141" s="14">
        <v>0.23333333333333331</v>
      </c>
      <c r="K141" s="14">
        <v>0.16250000000000001</v>
      </c>
      <c r="L141" s="14">
        <v>0.4</v>
      </c>
      <c r="M141" s="14">
        <v>0.25624999999999998</v>
      </c>
      <c r="N141" s="14">
        <v>0.4</v>
      </c>
      <c r="O141" s="14">
        <v>0.61250000000000004</v>
      </c>
      <c r="P141" s="14">
        <v>0.3775</v>
      </c>
      <c r="Q141" s="14">
        <v>0.36875000000000002</v>
      </c>
      <c r="R141" s="14">
        <v>0.44</v>
      </c>
      <c r="S141" s="14"/>
      <c r="T141" s="14">
        <v>0.66</v>
      </c>
      <c r="U141" s="14">
        <v>0.67</v>
      </c>
      <c r="V141" s="14">
        <v>0.4</v>
      </c>
      <c r="W141" s="14"/>
      <c r="X141" s="14"/>
      <c r="Y141" s="14">
        <v>0.65</v>
      </c>
      <c r="Z141" s="14">
        <v>0.85</v>
      </c>
      <c r="AA141" s="14">
        <v>0.9</v>
      </c>
      <c r="AB141" s="14">
        <v>0.9</v>
      </c>
      <c r="AC141" s="14"/>
      <c r="AD141" s="14">
        <v>0.86</v>
      </c>
      <c r="AE141" s="14">
        <v>0.75</v>
      </c>
      <c r="AF141" s="14">
        <v>0.81</v>
      </c>
      <c r="AG141" s="14">
        <v>0.79</v>
      </c>
      <c r="AH141" s="14">
        <v>0.9</v>
      </c>
      <c r="AI141" s="14">
        <v>0.7</v>
      </c>
      <c r="AJ141" s="14"/>
      <c r="AK141" s="14">
        <v>0.9</v>
      </c>
      <c r="AL141" s="14">
        <v>0.3</v>
      </c>
      <c r="AM141" s="14">
        <v>0.5</v>
      </c>
      <c r="AN141" s="14">
        <v>0.4</v>
      </c>
      <c r="AO141" s="14">
        <v>1.7</v>
      </c>
      <c r="AP141" s="14">
        <v>0.67</v>
      </c>
      <c r="AQ141" s="14">
        <v>0.66</v>
      </c>
      <c r="AR141" s="14">
        <v>0.36</v>
      </c>
      <c r="AS141" s="14">
        <v>0.81</v>
      </c>
      <c r="AT141" s="14"/>
      <c r="AU141" s="14">
        <v>0.7</v>
      </c>
      <c r="AV141" s="14">
        <v>1.2</v>
      </c>
      <c r="AW141" s="14">
        <v>1</v>
      </c>
      <c r="AX141" s="14">
        <v>0.75</v>
      </c>
      <c r="AY141" s="14">
        <v>0.6</v>
      </c>
      <c r="AZ141" s="14">
        <v>1.1000000000000001</v>
      </c>
      <c r="BA141" s="14">
        <v>0.73</v>
      </c>
      <c r="BB141" s="14">
        <v>0.14000000000000001</v>
      </c>
      <c r="BC141" s="14">
        <v>0.44</v>
      </c>
      <c r="BD141" s="14">
        <v>0.20604608408745692</v>
      </c>
      <c r="BE141" s="14">
        <v>0.4</v>
      </c>
      <c r="BF141" s="14">
        <v>0.13</v>
      </c>
      <c r="BG141" s="14">
        <v>0.03</v>
      </c>
      <c r="BH141" s="14">
        <v>0.09</v>
      </c>
      <c r="BI141" s="14">
        <v>0.5</v>
      </c>
      <c r="BJ141" s="14">
        <v>0.26</v>
      </c>
      <c r="BK141" s="14">
        <v>0.82</v>
      </c>
      <c r="BL141" s="14">
        <v>1.3</v>
      </c>
      <c r="BM141" s="14">
        <v>0.6</v>
      </c>
      <c r="BN141" s="14">
        <v>0.11</v>
      </c>
      <c r="BO141" s="14">
        <v>0.36</v>
      </c>
      <c r="BP141" s="14">
        <v>0.92</v>
      </c>
      <c r="BQ141" s="14">
        <v>0.8</v>
      </c>
      <c r="BR141" s="14">
        <v>1.55</v>
      </c>
      <c r="BS141" s="14">
        <v>0.95</v>
      </c>
      <c r="BT141" s="14">
        <v>1.56</v>
      </c>
      <c r="BU141" s="14">
        <v>0.71</v>
      </c>
      <c r="BV141" s="14">
        <v>0.15</v>
      </c>
      <c r="BW141" s="14">
        <v>0.49</v>
      </c>
      <c r="BX141" s="14">
        <v>1.22</v>
      </c>
      <c r="BY141" s="14">
        <v>0.7</v>
      </c>
      <c r="BZ141" s="14">
        <v>0.4</v>
      </c>
      <c r="CA141" s="14">
        <v>1.1399999999999999</v>
      </c>
      <c r="CB141" s="14">
        <v>1.72</v>
      </c>
      <c r="CC141" s="14">
        <v>1.46</v>
      </c>
      <c r="CD141" s="14">
        <v>2.1800000000000002</v>
      </c>
      <c r="CE141" s="14">
        <v>0.63</v>
      </c>
      <c r="CF141" s="14">
        <v>1.44</v>
      </c>
      <c r="CG141" s="14">
        <v>0.49</v>
      </c>
      <c r="CH141" s="14">
        <v>1.58</v>
      </c>
      <c r="CI141" s="14">
        <v>1.78</v>
      </c>
      <c r="CJ141" s="14">
        <v>1.08</v>
      </c>
      <c r="CK141" s="14">
        <v>1.79</v>
      </c>
      <c r="CL141" s="14">
        <v>1.3</v>
      </c>
      <c r="CM141" s="14">
        <v>1.6</v>
      </c>
      <c r="CN141" s="14">
        <v>0.7</v>
      </c>
      <c r="CO141" s="14"/>
      <c r="CP141" s="14">
        <v>1.38</v>
      </c>
      <c r="CQ141" s="14">
        <v>0.94037298078339759</v>
      </c>
      <c r="CR141" s="14">
        <v>1.1031709375631127</v>
      </c>
      <c r="CS141" s="14">
        <v>1.3</v>
      </c>
      <c r="CT141" s="14">
        <v>0.5</v>
      </c>
      <c r="CU141" s="14">
        <v>0.39</v>
      </c>
      <c r="CV141" s="14">
        <v>1.72</v>
      </c>
      <c r="CW141" s="14">
        <v>1.5</v>
      </c>
      <c r="CX141" s="14">
        <v>0.86</v>
      </c>
      <c r="CY141" s="14">
        <v>1.46</v>
      </c>
      <c r="CZ141" s="14">
        <v>0.42</v>
      </c>
      <c r="DA141" s="14">
        <v>1</v>
      </c>
      <c r="DB141" s="14">
        <v>0.75</v>
      </c>
      <c r="DC141" s="14"/>
      <c r="DD141" s="14">
        <v>1.6</v>
      </c>
      <c r="DE141" s="14"/>
    </row>
    <row r="142" spans="1:109">
      <c r="A142" s="20">
        <v>10</v>
      </c>
      <c r="B142" s="15"/>
      <c r="C142" s="15">
        <v>0.74375000000000002</v>
      </c>
      <c r="D142" s="15">
        <v>0.74</v>
      </c>
      <c r="E142" s="15">
        <v>0.20499999999999999</v>
      </c>
      <c r="F142" s="15">
        <v>0.12142857142857144</v>
      </c>
      <c r="G142" s="15">
        <v>0.05</v>
      </c>
      <c r="H142" s="15">
        <v>0.31</v>
      </c>
      <c r="I142" s="15">
        <v>0.82</v>
      </c>
      <c r="J142" s="15">
        <v>0.27500000000000002</v>
      </c>
      <c r="K142" s="15">
        <v>0.3</v>
      </c>
      <c r="L142" s="15">
        <v>0.72499999999999998</v>
      </c>
      <c r="M142" s="15">
        <v>0.11666666666666665</v>
      </c>
      <c r="N142" s="15"/>
      <c r="O142" s="15">
        <v>0.31</v>
      </c>
      <c r="P142" s="15">
        <v>0.45</v>
      </c>
      <c r="Q142" s="15">
        <v>0.33750000000000002</v>
      </c>
      <c r="R142" s="15">
        <v>0.7</v>
      </c>
      <c r="S142" s="15">
        <v>0.25</v>
      </c>
      <c r="T142" s="15">
        <v>0.63</v>
      </c>
      <c r="U142" s="15">
        <v>0.6</v>
      </c>
      <c r="V142" s="15">
        <v>0.5</v>
      </c>
      <c r="W142" s="15"/>
      <c r="X142" s="15"/>
      <c r="Y142" s="15">
        <v>0.65</v>
      </c>
      <c r="Z142" s="15">
        <v>0.8</v>
      </c>
      <c r="AA142" s="15">
        <v>0.95</v>
      </c>
      <c r="AB142" s="15">
        <v>0.95</v>
      </c>
      <c r="AC142" s="15"/>
      <c r="AD142" s="15">
        <v>0.57999999999999996</v>
      </c>
      <c r="AE142" s="15">
        <v>0.87</v>
      </c>
      <c r="AF142" s="15">
        <v>0.8</v>
      </c>
      <c r="AG142" s="15">
        <v>0.9</v>
      </c>
      <c r="AH142" s="15">
        <v>0.5</v>
      </c>
      <c r="AI142" s="15">
        <v>0.75</v>
      </c>
      <c r="AJ142" s="15"/>
      <c r="AK142" s="15">
        <v>1</v>
      </c>
      <c r="AL142" s="15">
        <v>0.3</v>
      </c>
      <c r="AM142" s="15">
        <v>0.6</v>
      </c>
      <c r="AN142" s="15">
        <v>0.4</v>
      </c>
      <c r="AO142" s="15">
        <v>0.4</v>
      </c>
      <c r="AP142" s="15">
        <v>0.9</v>
      </c>
      <c r="AQ142" s="15"/>
      <c r="AR142" s="15">
        <v>0.3</v>
      </c>
      <c r="AS142" s="15">
        <v>1.06</v>
      </c>
      <c r="AT142" s="15"/>
      <c r="AU142" s="15">
        <v>1</v>
      </c>
      <c r="AV142" s="15">
        <v>1.35</v>
      </c>
      <c r="AW142" s="15">
        <v>1.1499999999999999</v>
      </c>
      <c r="AX142" s="15">
        <v>1.1000000000000001</v>
      </c>
      <c r="AY142" s="15">
        <v>0.7</v>
      </c>
      <c r="AZ142" s="15">
        <v>1</v>
      </c>
      <c r="BA142" s="15">
        <v>0.35</v>
      </c>
      <c r="BB142" s="15">
        <v>0.3</v>
      </c>
      <c r="BC142" s="15">
        <v>0.6</v>
      </c>
      <c r="BD142" s="15">
        <v>0.43000544701356669</v>
      </c>
      <c r="BE142" s="15">
        <v>0.3</v>
      </c>
      <c r="BF142" s="15">
        <v>0.39</v>
      </c>
      <c r="BG142" s="15">
        <v>0.27</v>
      </c>
      <c r="BH142" s="15">
        <v>0.05</v>
      </c>
      <c r="BI142" s="15">
        <v>7.0000000000000007E-2</v>
      </c>
      <c r="BJ142" s="15">
        <v>0.42</v>
      </c>
      <c r="BK142" s="15">
        <v>1.05</v>
      </c>
      <c r="BL142" s="15">
        <v>1.2</v>
      </c>
      <c r="BM142" s="15">
        <v>1.5</v>
      </c>
      <c r="BN142" s="15">
        <v>0.10199999999999999</v>
      </c>
      <c r="BO142" s="15">
        <v>0.42</v>
      </c>
      <c r="BP142" s="15">
        <v>1.44</v>
      </c>
      <c r="BQ142" s="15">
        <v>1.2</v>
      </c>
      <c r="BR142" s="15">
        <v>1.79</v>
      </c>
      <c r="BS142" s="15">
        <v>0.68</v>
      </c>
      <c r="BT142" s="15">
        <v>1.97</v>
      </c>
      <c r="BU142" s="15">
        <v>1.18</v>
      </c>
      <c r="BV142" s="15">
        <v>0.32</v>
      </c>
      <c r="BW142" s="15">
        <v>0.75</v>
      </c>
      <c r="BX142" s="15">
        <v>1.51</v>
      </c>
      <c r="BY142" s="15">
        <v>0.73</v>
      </c>
      <c r="BZ142" s="15">
        <v>1.06</v>
      </c>
      <c r="CA142" s="15">
        <v>0.89</v>
      </c>
      <c r="CB142" s="15">
        <v>1.72</v>
      </c>
      <c r="CC142" s="15">
        <v>2.09</v>
      </c>
      <c r="CD142" s="15">
        <v>1.04</v>
      </c>
      <c r="CE142" s="15">
        <v>0.84</v>
      </c>
      <c r="CF142" s="15">
        <v>1.3</v>
      </c>
      <c r="CG142" s="15">
        <v>0.74</v>
      </c>
      <c r="CH142" s="15">
        <v>1.3</v>
      </c>
      <c r="CI142" s="15">
        <v>1.1599999999999999</v>
      </c>
      <c r="CJ142" s="15">
        <v>2.86</v>
      </c>
      <c r="CK142" s="15">
        <v>1.79</v>
      </c>
      <c r="CL142" s="15">
        <v>1.8</v>
      </c>
      <c r="CM142" s="15">
        <v>2</v>
      </c>
      <c r="CN142" s="15">
        <v>2.1</v>
      </c>
      <c r="CO142" s="15">
        <v>2.13</v>
      </c>
      <c r="CP142" s="15"/>
      <c r="CQ142" s="15">
        <v>0.97457220235724873</v>
      </c>
      <c r="CR142" s="15">
        <v>1.316564418095761</v>
      </c>
      <c r="CS142" s="15">
        <v>1.2</v>
      </c>
      <c r="CT142" s="15">
        <v>0.9</v>
      </c>
      <c r="CU142" s="15">
        <v>2.6</v>
      </c>
      <c r="CV142" s="15">
        <v>2.16</v>
      </c>
      <c r="CW142" s="15">
        <v>2.11</v>
      </c>
      <c r="CX142" s="15">
        <v>2.27</v>
      </c>
      <c r="CY142" s="15">
        <v>1.35</v>
      </c>
      <c r="CZ142" s="15">
        <v>0.42</v>
      </c>
      <c r="DA142" s="15">
        <v>0.91</v>
      </c>
      <c r="DB142" s="15">
        <v>1.1399999999999999</v>
      </c>
      <c r="DC142" s="15">
        <v>1.7</v>
      </c>
      <c r="DD142" s="15">
        <v>2</v>
      </c>
      <c r="DE142" s="15"/>
    </row>
    <row r="143" spans="1:109">
      <c r="A143" s="18">
        <v>11</v>
      </c>
      <c r="B143" s="14"/>
      <c r="C143" s="14">
        <v>0.93333333333333346</v>
      </c>
      <c r="D143" s="14">
        <v>0.51666666666666672</v>
      </c>
      <c r="E143" s="14">
        <v>0.2</v>
      </c>
      <c r="F143" s="14">
        <v>0.151</v>
      </c>
      <c r="G143" s="14">
        <v>9.8000000000000004E-2</v>
      </c>
      <c r="H143" s="14">
        <v>0.32500000000000001</v>
      </c>
      <c r="I143" s="14">
        <v>0.67500000000000004</v>
      </c>
      <c r="J143" s="14">
        <v>0.47142857142857147</v>
      </c>
      <c r="K143" s="14">
        <v>0.16666666666666666</v>
      </c>
      <c r="L143" s="14">
        <v>0.45</v>
      </c>
      <c r="M143" s="14">
        <v>0.17142857142857146</v>
      </c>
      <c r="N143" s="14">
        <v>0.30625000000000002</v>
      </c>
      <c r="O143" s="14">
        <v>0.45714285714285718</v>
      </c>
      <c r="P143" s="14">
        <v>0.55625000000000002</v>
      </c>
      <c r="Q143" s="14">
        <v>0.35</v>
      </c>
      <c r="R143" s="14">
        <v>0.4</v>
      </c>
      <c r="S143" s="14">
        <v>0.21</v>
      </c>
      <c r="T143" s="14">
        <v>0.67</v>
      </c>
      <c r="U143" s="14">
        <v>0.54</v>
      </c>
      <c r="V143" s="14">
        <v>0.59</v>
      </c>
      <c r="W143" s="14"/>
      <c r="X143" s="14"/>
      <c r="Y143" s="14">
        <v>0.8</v>
      </c>
      <c r="Z143" s="14">
        <v>0.9</v>
      </c>
      <c r="AA143" s="14">
        <v>0.9</v>
      </c>
      <c r="AB143" s="14">
        <v>0.9</v>
      </c>
      <c r="AC143" s="14"/>
      <c r="AD143" s="14">
        <v>0.85</v>
      </c>
      <c r="AE143" s="14">
        <v>0.85</v>
      </c>
      <c r="AF143" s="14">
        <v>0.8</v>
      </c>
      <c r="AG143" s="14">
        <v>0.85</v>
      </c>
      <c r="AH143" s="14">
        <v>0.8</v>
      </c>
      <c r="AI143" s="14">
        <v>0.72</v>
      </c>
      <c r="AJ143" s="14"/>
      <c r="AK143" s="14">
        <v>1</v>
      </c>
      <c r="AL143" s="14">
        <v>0.8</v>
      </c>
      <c r="AM143" s="14">
        <v>0.59</v>
      </c>
      <c r="AN143" s="14">
        <v>1.7</v>
      </c>
      <c r="AO143" s="14">
        <v>2.4</v>
      </c>
      <c r="AP143" s="14">
        <v>0.67</v>
      </c>
      <c r="AQ143" s="14">
        <v>0.73</v>
      </c>
      <c r="AR143" s="14">
        <v>0.36</v>
      </c>
      <c r="AS143" s="14">
        <v>1.1599999999999999</v>
      </c>
      <c r="AT143" s="14"/>
      <c r="AU143" s="14">
        <v>0.8</v>
      </c>
      <c r="AV143" s="14">
        <v>1.23</v>
      </c>
      <c r="AW143" s="14">
        <v>1.3</v>
      </c>
      <c r="AX143" s="14">
        <v>1.1000000000000001</v>
      </c>
      <c r="AY143" s="14">
        <v>1.2</v>
      </c>
      <c r="AZ143" s="14">
        <v>0.9</v>
      </c>
      <c r="BA143" s="14">
        <v>0.87</v>
      </c>
      <c r="BB143" s="14">
        <v>0.5</v>
      </c>
      <c r="BC143" s="14">
        <v>0.6</v>
      </c>
      <c r="BD143" s="14">
        <v>0.33843291491883476</v>
      </c>
      <c r="BE143" s="14">
        <v>0.27</v>
      </c>
      <c r="BF143" s="14">
        <v>0.37</v>
      </c>
      <c r="BG143" s="14">
        <v>0.56000000000000005</v>
      </c>
      <c r="BH143" s="14">
        <v>0.22</v>
      </c>
      <c r="BI143" s="14">
        <v>0.2</v>
      </c>
      <c r="BJ143" s="14">
        <v>0.35</v>
      </c>
      <c r="BK143" s="14">
        <v>0.33</v>
      </c>
      <c r="BL143" s="14">
        <v>1.3</v>
      </c>
      <c r="BM143" s="14">
        <v>1.3</v>
      </c>
      <c r="BN143" s="14">
        <v>0.3</v>
      </c>
      <c r="BO143" s="14">
        <v>0.79</v>
      </c>
      <c r="BP143" s="14">
        <v>1.77</v>
      </c>
      <c r="BQ143" s="14">
        <v>1.38</v>
      </c>
      <c r="BR143" s="14"/>
      <c r="BS143" s="14">
        <v>0.65</v>
      </c>
      <c r="BT143" s="14">
        <v>1.91</v>
      </c>
      <c r="BU143" s="14">
        <v>1.58</v>
      </c>
      <c r="BV143" s="14">
        <v>0.56000000000000005</v>
      </c>
      <c r="BW143" s="14">
        <v>0.65</v>
      </c>
      <c r="BX143" s="14">
        <v>1.02</v>
      </c>
      <c r="BY143" s="14">
        <v>0.81</v>
      </c>
      <c r="BZ143" s="14">
        <v>2.0099999999999998</v>
      </c>
      <c r="CA143" s="14">
        <v>1.3</v>
      </c>
      <c r="CB143" s="14">
        <v>1.44</v>
      </c>
      <c r="CC143" s="14">
        <v>2.41</v>
      </c>
      <c r="CD143" s="14">
        <v>1.67</v>
      </c>
      <c r="CE143" s="14">
        <v>1.1299999999999999</v>
      </c>
      <c r="CF143" s="14">
        <v>1.42</v>
      </c>
      <c r="CG143" s="14">
        <v>2.09</v>
      </c>
      <c r="CH143" s="14">
        <v>1.68</v>
      </c>
      <c r="CI143" s="14">
        <v>2.72</v>
      </c>
      <c r="CJ143" s="14">
        <v>1.38</v>
      </c>
      <c r="CK143" s="14">
        <v>2.14</v>
      </c>
      <c r="CL143" s="14">
        <v>1.6</v>
      </c>
      <c r="CM143" s="14">
        <v>1.9</v>
      </c>
      <c r="CN143" s="14">
        <v>1.4</v>
      </c>
      <c r="CO143" s="14"/>
      <c r="CP143" s="14">
        <v>1.76</v>
      </c>
      <c r="CQ143" s="14">
        <v>1.035024518827478</v>
      </c>
      <c r="CR143" s="14">
        <v>1.7</v>
      </c>
      <c r="CS143" s="14">
        <v>1.1399999999999999</v>
      </c>
      <c r="CT143" s="14">
        <v>0.4</v>
      </c>
      <c r="CU143" s="14">
        <v>2.2599999999999998</v>
      </c>
      <c r="CV143" s="14">
        <v>1.98</v>
      </c>
      <c r="CW143" s="14">
        <v>1.81</v>
      </c>
      <c r="CX143" s="14">
        <v>1.73</v>
      </c>
      <c r="CY143" s="14">
        <v>1.82</v>
      </c>
      <c r="CZ143" s="14">
        <v>1.1399999999999999</v>
      </c>
      <c r="DA143" s="14">
        <v>1.25</v>
      </c>
      <c r="DB143" s="14">
        <v>1.86</v>
      </c>
      <c r="DC143" s="14">
        <v>1.4</v>
      </c>
      <c r="DD143" s="14">
        <v>1.9</v>
      </c>
      <c r="DE143" s="14"/>
    </row>
    <row r="144" spans="1:109">
      <c r="A144" s="18">
        <v>12</v>
      </c>
      <c r="B144" s="14"/>
      <c r="C144" s="14">
        <v>0.95</v>
      </c>
      <c r="D144" s="14">
        <v>0.60714285714285698</v>
      </c>
      <c r="E144" s="14">
        <v>0.26</v>
      </c>
      <c r="F144" s="14">
        <v>0.2475</v>
      </c>
      <c r="G144" s="14">
        <v>0.29249999999999998</v>
      </c>
      <c r="H144" s="14">
        <v>0.4</v>
      </c>
      <c r="I144" s="14">
        <v>0.4</v>
      </c>
      <c r="J144" s="14">
        <v>1</v>
      </c>
      <c r="K144" s="14">
        <v>0.47</v>
      </c>
      <c r="L144" s="14">
        <v>0.4</v>
      </c>
      <c r="M144" s="14">
        <v>0.1875</v>
      </c>
      <c r="N144" s="14">
        <v>0.76249999999999996</v>
      </c>
      <c r="O144" s="14">
        <v>0.66249999999999998</v>
      </c>
      <c r="P144" s="14">
        <v>0.61</v>
      </c>
      <c r="Q144" s="14">
        <v>0.42</v>
      </c>
      <c r="R144" s="14">
        <v>0.61250000000000004</v>
      </c>
      <c r="S144" s="14">
        <v>0.25</v>
      </c>
      <c r="T144" s="14">
        <v>0.55000000000000004</v>
      </c>
      <c r="U144" s="14">
        <v>0.65</v>
      </c>
      <c r="V144" s="14">
        <v>0.59</v>
      </c>
      <c r="W144" s="14"/>
      <c r="X144" s="14"/>
      <c r="Y144" s="14">
        <v>0.85</v>
      </c>
      <c r="Z144" s="14">
        <v>0.85</v>
      </c>
      <c r="AA144" s="14">
        <v>0.9</v>
      </c>
      <c r="AB144" s="14">
        <v>0.9</v>
      </c>
      <c r="AC144" s="14">
        <v>0.7</v>
      </c>
      <c r="AD144" s="14">
        <v>0.8</v>
      </c>
      <c r="AE144" s="14">
        <v>0.85</v>
      </c>
      <c r="AF144" s="14">
        <v>0.8</v>
      </c>
      <c r="AG144" s="14">
        <v>0.9</v>
      </c>
      <c r="AH144" s="14">
        <v>1</v>
      </c>
      <c r="AI144" s="14">
        <v>0.79</v>
      </c>
      <c r="AJ144" s="14"/>
      <c r="AK144" s="14">
        <v>0.7</v>
      </c>
      <c r="AL144" s="14">
        <v>0.64</v>
      </c>
      <c r="AM144" s="14">
        <v>0.9</v>
      </c>
      <c r="AN144" s="14">
        <v>2.5</v>
      </c>
      <c r="AO144" s="14">
        <v>0.7</v>
      </c>
      <c r="AP144" s="14">
        <v>0.5</v>
      </c>
      <c r="AQ144" s="14">
        <v>0.67</v>
      </c>
      <c r="AR144" s="14">
        <v>1.29</v>
      </c>
      <c r="AS144" s="14">
        <v>1.26</v>
      </c>
      <c r="AT144" s="14"/>
      <c r="AU144" s="14">
        <v>1.02</v>
      </c>
      <c r="AV144" s="14">
        <v>1.35</v>
      </c>
      <c r="AW144" s="14">
        <v>1.1000000000000001</v>
      </c>
      <c r="AX144" s="14">
        <v>0.56999999999999995</v>
      </c>
      <c r="AY144" s="14">
        <v>1.6</v>
      </c>
      <c r="AZ144" s="14">
        <v>0.8</v>
      </c>
      <c r="BA144" s="14">
        <v>1.1000000000000001</v>
      </c>
      <c r="BB144" s="14">
        <v>1</v>
      </c>
      <c r="BC144" s="14">
        <v>0.8</v>
      </c>
      <c r="BD144" s="14">
        <v>0.50445314489636928</v>
      </c>
      <c r="BE144" s="14">
        <v>0.8</v>
      </c>
      <c r="BF144" s="14">
        <v>0.56999999999999995</v>
      </c>
      <c r="BG144" s="14">
        <v>0.78</v>
      </c>
      <c r="BH144" s="14">
        <v>0.52</v>
      </c>
      <c r="BI144" s="14">
        <v>0.7</v>
      </c>
      <c r="BJ144" s="14">
        <v>0.56999999999999995</v>
      </c>
      <c r="BK144" s="14">
        <v>1.52</v>
      </c>
      <c r="BL144" s="14">
        <v>1.4</v>
      </c>
      <c r="BM144" s="14">
        <v>2</v>
      </c>
      <c r="BN144" s="14">
        <v>0.35</v>
      </c>
      <c r="BO144" s="14">
        <v>0.97</v>
      </c>
      <c r="BP144" s="14">
        <v>1.83</v>
      </c>
      <c r="BQ144" s="14">
        <v>1.39</v>
      </c>
      <c r="BR144" s="14">
        <v>1.33</v>
      </c>
      <c r="BS144" s="14">
        <v>1.75</v>
      </c>
      <c r="BT144" s="14">
        <v>2.0499999999999998</v>
      </c>
      <c r="BU144" s="14">
        <v>1.7</v>
      </c>
      <c r="BV144" s="14">
        <v>1.72</v>
      </c>
      <c r="BW144" s="14">
        <v>0.85</v>
      </c>
      <c r="BX144" s="14">
        <v>1.53</v>
      </c>
      <c r="BY144" s="14">
        <v>2.1</v>
      </c>
      <c r="BZ144" s="14">
        <v>1.42</v>
      </c>
      <c r="CA144" s="14">
        <v>1.69</v>
      </c>
      <c r="CB144" s="14">
        <v>2.97</v>
      </c>
      <c r="CC144" s="14">
        <v>2.37</v>
      </c>
      <c r="CD144" s="14">
        <v>1.8</v>
      </c>
      <c r="CE144" s="14">
        <v>1.98</v>
      </c>
      <c r="CF144" s="14">
        <v>2.41</v>
      </c>
      <c r="CG144" s="14">
        <v>1.54</v>
      </c>
      <c r="CH144" s="14">
        <v>1.76</v>
      </c>
      <c r="CI144" s="14">
        <v>2.12</v>
      </c>
      <c r="CJ144" s="14">
        <v>2.21</v>
      </c>
      <c r="CK144" s="14">
        <v>2.19</v>
      </c>
      <c r="CL144" s="14">
        <v>1.7</v>
      </c>
      <c r="CM144" s="14">
        <v>2</v>
      </c>
      <c r="CN144" s="14">
        <v>2.6</v>
      </c>
      <c r="CO144" s="14"/>
      <c r="CP144" s="14"/>
      <c r="CQ144" s="14">
        <v>1.3</v>
      </c>
      <c r="CR144" s="14">
        <v>2.2000000000000002</v>
      </c>
      <c r="CS144" s="14">
        <v>1.29</v>
      </c>
      <c r="CT144" s="14">
        <v>1.2</v>
      </c>
      <c r="CU144" s="14">
        <v>2.7</v>
      </c>
      <c r="CV144" s="14">
        <v>2.2599999999999998</v>
      </c>
      <c r="CW144" s="14">
        <v>2.0699999999999998</v>
      </c>
      <c r="CX144" s="14">
        <v>2.78</v>
      </c>
      <c r="CY144" s="14">
        <v>2.2599999999999998</v>
      </c>
      <c r="CZ144" s="14">
        <v>1.99</v>
      </c>
      <c r="DA144" s="14">
        <v>1.83</v>
      </c>
      <c r="DB144" s="14">
        <v>1.88</v>
      </c>
      <c r="DC144" s="14">
        <v>2.4</v>
      </c>
      <c r="DD144" s="14">
        <v>2</v>
      </c>
      <c r="DE144" s="14"/>
    </row>
    <row r="145" spans="1:110" ht="35.25" customHeight="1">
      <c r="B145" s="19">
        <v>1905</v>
      </c>
      <c r="C145" s="19">
        <v>1906</v>
      </c>
      <c r="D145" s="19">
        <v>1907</v>
      </c>
      <c r="E145" s="19">
        <v>1908</v>
      </c>
      <c r="F145" s="19">
        <v>1909</v>
      </c>
      <c r="G145" s="19">
        <v>1910</v>
      </c>
      <c r="H145" s="19">
        <v>1911</v>
      </c>
      <c r="I145" s="19">
        <v>1912</v>
      </c>
      <c r="J145" s="19">
        <v>1913</v>
      </c>
      <c r="K145" s="19">
        <v>1914</v>
      </c>
      <c r="L145" s="19">
        <v>1915</v>
      </c>
      <c r="M145" s="19">
        <v>1916</v>
      </c>
      <c r="N145" s="19">
        <v>1917</v>
      </c>
      <c r="O145" s="19">
        <v>1918</v>
      </c>
      <c r="P145" s="19">
        <v>1919</v>
      </c>
      <c r="Q145" s="19">
        <v>1920</v>
      </c>
      <c r="R145" s="19">
        <v>1921</v>
      </c>
      <c r="S145" s="19">
        <v>1922</v>
      </c>
      <c r="T145" s="19">
        <v>1923</v>
      </c>
      <c r="U145" s="19">
        <v>1924</v>
      </c>
      <c r="V145" s="19">
        <v>1925</v>
      </c>
      <c r="W145" s="19">
        <v>1926</v>
      </c>
      <c r="X145" s="19">
        <v>1927</v>
      </c>
      <c r="Y145" s="19">
        <v>1928</v>
      </c>
      <c r="Z145" s="19">
        <v>1929</v>
      </c>
      <c r="AA145" s="19">
        <v>1930</v>
      </c>
      <c r="AB145" s="19">
        <v>1931</v>
      </c>
      <c r="AC145" s="19">
        <v>1932</v>
      </c>
      <c r="AD145" s="19">
        <v>1933</v>
      </c>
      <c r="AE145" s="19">
        <v>1934</v>
      </c>
      <c r="AF145" s="19">
        <v>1935</v>
      </c>
      <c r="AG145" s="19">
        <v>1936</v>
      </c>
      <c r="AH145" s="19">
        <v>1937</v>
      </c>
      <c r="AI145" s="19">
        <v>1938</v>
      </c>
      <c r="AJ145" s="19">
        <v>1939</v>
      </c>
      <c r="AK145" s="19">
        <v>1940</v>
      </c>
      <c r="AL145" s="19">
        <v>1941</v>
      </c>
      <c r="AM145" s="19">
        <v>1942</v>
      </c>
      <c r="AN145" s="19">
        <v>1943</v>
      </c>
      <c r="AO145" s="19">
        <v>1944</v>
      </c>
      <c r="AP145" s="19">
        <v>1945</v>
      </c>
      <c r="AQ145" s="19">
        <v>1946</v>
      </c>
      <c r="AR145" s="19">
        <v>1947</v>
      </c>
      <c r="AS145" s="19">
        <v>1948</v>
      </c>
      <c r="AT145" s="19">
        <v>1949</v>
      </c>
      <c r="AU145" s="19">
        <v>1950</v>
      </c>
      <c r="AV145" s="19">
        <v>1951</v>
      </c>
      <c r="AW145" s="19">
        <v>1952</v>
      </c>
      <c r="AX145" s="19">
        <v>1953</v>
      </c>
      <c r="AY145" s="19">
        <v>1954</v>
      </c>
      <c r="AZ145" s="19">
        <v>1955</v>
      </c>
      <c r="BA145" s="19">
        <v>1956</v>
      </c>
      <c r="BB145" s="19">
        <v>1957</v>
      </c>
      <c r="BC145" s="19">
        <v>1958</v>
      </c>
      <c r="BD145" s="19">
        <v>1959</v>
      </c>
      <c r="BE145" s="19">
        <v>1960</v>
      </c>
      <c r="BF145" s="19">
        <v>1961</v>
      </c>
      <c r="BG145" s="19">
        <v>1962</v>
      </c>
      <c r="BH145" s="19">
        <v>1963</v>
      </c>
      <c r="BI145" s="19">
        <v>1964</v>
      </c>
      <c r="BJ145" s="19">
        <v>1965</v>
      </c>
      <c r="BK145" s="19">
        <v>1966</v>
      </c>
      <c r="BL145" s="19">
        <v>1967</v>
      </c>
      <c r="BM145" s="19">
        <v>1968</v>
      </c>
      <c r="BN145" s="19">
        <v>1969</v>
      </c>
      <c r="BO145" s="19">
        <v>1970</v>
      </c>
      <c r="BP145" s="19">
        <v>1971</v>
      </c>
      <c r="BQ145" s="19">
        <v>1972</v>
      </c>
      <c r="BR145" s="19">
        <v>1973</v>
      </c>
      <c r="BS145" s="19">
        <v>1974</v>
      </c>
      <c r="BT145" s="19">
        <v>1975</v>
      </c>
      <c r="BU145" s="19">
        <v>1976</v>
      </c>
      <c r="BV145" s="19">
        <v>1977</v>
      </c>
      <c r="BW145" s="19">
        <v>1978</v>
      </c>
      <c r="BX145" s="19">
        <v>1979</v>
      </c>
      <c r="BY145" s="19">
        <v>1980</v>
      </c>
      <c r="BZ145" s="19">
        <v>1981</v>
      </c>
      <c r="CA145" s="19">
        <v>1982</v>
      </c>
      <c r="CB145" s="19">
        <v>1983</v>
      </c>
      <c r="CC145" s="19">
        <v>1984</v>
      </c>
      <c r="CD145" s="19">
        <v>1985</v>
      </c>
      <c r="CE145" s="19">
        <v>1986</v>
      </c>
      <c r="CF145" s="19">
        <v>1987</v>
      </c>
      <c r="CG145" s="19">
        <v>1988</v>
      </c>
      <c r="CH145" s="19">
        <v>1989</v>
      </c>
      <c r="CI145" s="19">
        <v>1990</v>
      </c>
      <c r="CJ145" s="19">
        <v>1991</v>
      </c>
      <c r="CK145" s="19">
        <v>1992</v>
      </c>
      <c r="CL145" s="19">
        <v>1993</v>
      </c>
      <c r="CM145" s="19">
        <v>1994</v>
      </c>
      <c r="CN145" s="19">
        <v>1995</v>
      </c>
      <c r="CO145" s="19">
        <v>1996</v>
      </c>
      <c r="CP145" s="19">
        <v>1997</v>
      </c>
      <c r="CQ145" s="19">
        <v>1998</v>
      </c>
      <c r="CR145" s="19">
        <v>1999</v>
      </c>
      <c r="CS145" s="19">
        <v>2000</v>
      </c>
      <c r="CT145" s="19">
        <v>2001</v>
      </c>
      <c r="CU145" s="19">
        <v>2002</v>
      </c>
      <c r="CV145" s="19">
        <v>2003</v>
      </c>
      <c r="CW145" s="19">
        <v>2004</v>
      </c>
      <c r="CX145" s="19">
        <v>2005</v>
      </c>
      <c r="CY145" s="19">
        <v>2006</v>
      </c>
      <c r="CZ145" s="19">
        <v>2007</v>
      </c>
      <c r="DA145" s="19">
        <v>2008</v>
      </c>
      <c r="DB145" s="19">
        <v>2009</v>
      </c>
      <c r="DC145" s="19">
        <v>2010</v>
      </c>
      <c r="DD145" s="19">
        <v>2011</v>
      </c>
      <c r="DE145" s="19">
        <v>2012</v>
      </c>
    </row>
    <row r="147" spans="1:110">
      <c r="A147" s="17" t="s">
        <v>43</v>
      </c>
    </row>
    <row r="148" spans="1:110" ht="33.75" customHeight="1">
      <c r="A148" s="18" t="s">
        <v>53</v>
      </c>
      <c r="B148" s="19">
        <v>1905</v>
      </c>
      <c r="C148" s="19">
        <v>1906</v>
      </c>
      <c r="D148" s="19">
        <v>1907</v>
      </c>
      <c r="E148" s="19">
        <v>1908</v>
      </c>
      <c r="F148" s="19">
        <v>1909</v>
      </c>
      <c r="G148" s="19">
        <v>1910</v>
      </c>
      <c r="H148" s="19">
        <v>1911</v>
      </c>
      <c r="I148" s="19">
        <v>1912</v>
      </c>
      <c r="J148" s="19">
        <v>1913</v>
      </c>
      <c r="K148" s="19">
        <v>1914</v>
      </c>
      <c r="L148" s="19">
        <v>1915</v>
      </c>
      <c r="M148" s="19">
        <v>1916</v>
      </c>
      <c r="N148" s="19">
        <v>1917</v>
      </c>
      <c r="O148" s="19">
        <v>1918</v>
      </c>
      <c r="P148" s="19">
        <v>1919</v>
      </c>
      <c r="Q148" s="19">
        <v>1920</v>
      </c>
      <c r="R148" s="19">
        <v>1921</v>
      </c>
      <c r="S148" s="19">
        <v>1922</v>
      </c>
      <c r="T148" s="19">
        <v>1923</v>
      </c>
      <c r="U148" s="19">
        <v>1924</v>
      </c>
      <c r="V148" s="19">
        <v>1925</v>
      </c>
      <c r="W148" s="19">
        <v>1926</v>
      </c>
      <c r="X148" s="19">
        <v>1927</v>
      </c>
      <c r="Y148" s="19">
        <v>1928</v>
      </c>
      <c r="Z148" s="19">
        <v>1929</v>
      </c>
      <c r="AA148" s="19">
        <v>1930</v>
      </c>
      <c r="AB148" s="19">
        <v>1931</v>
      </c>
      <c r="AC148" s="19">
        <v>1932</v>
      </c>
      <c r="AD148" s="19">
        <v>1933</v>
      </c>
      <c r="AE148" s="19">
        <v>1934</v>
      </c>
      <c r="AF148" s="19">
        <v>1935</v>
      </c>
      <c r="AG148" s="19">
        <v>1936</v>
      </c>
      <c r="AH148" s="19">
        <v>1937</v>
      </c>
      <c r="AI148" s="19">
        <v>1938</v>
      </c>
      <c r="AJ148" s="19">
        <v>1939</v>
      </c>
      <c r="AK148" s="19">
        <v>1940</v>
      </c>
      <c r="AL148" s="19">
        <v>1941</v>
      </c>
      <c r="AM148" s="19">
        <v>1942</v>
      </c>
      <c r="AN148" s="19">
        <v>1943</v>
      </c>
      <c r="AO148" s="19">
        <v>1944</v>
      </c>
      <c r="AP148" s="19">
        <v>1945</v>
      </c>
      <c r="AQ148" s="19">
        <v>1946</v>
      </c>
      <c r="AR148" s="19">
        <v>1947</v>
      </c>
      <c r="AS148" s="19">
        <v>1948</v>
      </c>
      <c r="AT148" s="19">
        <v>1949</v>
      </c>
      <c r="AU148" s="19">
        <v>1950</v>
      </c>
      <c r="AV148" s="19">
        <v>1951</v>
      </c>
      <c r="AW148" s="19">
        <v>1952</v>
      </c>
      <c r="AX148" s="19">
        <v>1953</v>
      </c>
      <c r="AY148" s="19">
        <v>1954</v>
      </c>
      <c r="AZ148" s="19">
        <v>1955</v>
      </c>
      <c r="BA148" s="19">
        <v>1956</v>
      </c>
      <c r="BB148" s="19">
        <v>1957</v>
      </c>
      <c r="BC148" s="19">
        <v>1958</v>
      </c>
      <c r="BD148" s="19">
        <v>1959</v>
      </c>
      <c r="BE148" s="19">
        <v>1960</v>
      </c>
      <c r="BF148" s="19">
        <v>1961</v>
      </c>
      <c r="BG148" s="19">
        <v>1962</v>
      </c>
      <c r="BH148" s="19">
        <v>1963</v>
      </c>
      <c r="BI148" s="19">
        <v>1964</v>
      </c>
      <c r="BJ148" s="19">
        <v>1965</v>
      </c>
      <c r="BK148" s="19">
        <v>1966</v>
      </c>
      <c r="BL148" s="19">
        <v>1967</v>
      </c>
      <c r="BM148" s="19">
        <v>1968</v>
      </c>
      <c r="BN148" s="19">
        <v>1969</v>
      </c>
      <c r="BO148" s="19">
        <v>1970</v>
      </c>
      <c r="BP148" s="19">
        <v>1971</v>
      </c>
      <c r="BQ148" s="19">
        <v>1972</v>
      </c>
      <c r="BR148" s="19">
        <v>1973</v>
      </c>
      <c r="BS148" s="19">
        <v>1974</v>
      </c>
      <c r="BT148" s="19">
        <v>1975</v>
      </c>
      <c r="BU148" s="19">
        <v>1976</v>
      </c>
      <c r="BV148" s="19">
        <v>1977</v>
      </c>
      <c r="BW148" s="19">
        <v>1978</v>
      </c>
      <c r="BX148" s="19">
        <v>1979</v>
      </c>
      <c r="BY148" s="19">
        <v>1980</v>
      </c>
      <c r="BZ148" s="19">
        <v>1981</v>
      </c>
      <c r="CA148" s="19">
        <v>1982</v>
      </c>
      <c r="CB148" s="19">
        <v>1983</v>
      </c>
      <c r="CC148" s="19">
        <v>1984</v>
      </c>
      <c r="CD148" s="19">
        <v>1985</v>
      </c>
      <c r="CE148" s="19">
        <v>1986</v>
      </c>
      <c r="CF148" s="19">
        <v>1987</v>
      </c>
      <c r="CG148" s="19">
        <v>1988</v>
      </c>
      <c r="CH148" s="19">
        <v>1989</v>
      </c>
      <c r="CI148" s="19">
        <v>1990</v>
      </c>
      <c r="CJ148" s="19">
        <v>1991</v>
      </c>
      <c r="CK148" s="19">
        <v>1992</v>
      </c>
      <c r="CL148" s="19">
        <v>1993</v>
      </c>
      <c r="CM148" s="19">
        <v>1994</v>
      </c>
      <c r="CN148" s="19">
        <v>1995</v>
      </c>
      <c r="CO148" s="19">
        <v>1996</v>
      </c>
      <c r="CP148" s="19">
        <v>1997</v>
      </c>
      <c r="CQ148" s="19">
        <v>1998</v>
      </c>
      <c r="CR148" s="19">
        <v>1999</v>
      </c>
      <c r="CS148" s="19">
        <v>2000</v>
      </c>
      <c r="CT148" s="19">
        <v>2001</v>
      </c>
      <c r="CU148" s="19">
        <v>2002</v>
      </c>
      <c r="CV148" s="19">
        <v>2003</v>
      </c>
      <c r="CW148" s="19">
        <v>2004</v>
      </c>
      <c r="CX148" s="19">
        <v>2005</v>
      </c>
      <c r="CY148" s="19">
        <v>2006</v>
      </c>
      <c r="CZ148" s="19">
        <v>2007</v>
      </c>
      <c r="DA148" s="19">
        <v>2008</v>
      </c>
      <c r="DB148" s="19">
        <v>2009</v>
      </c>
      <c r="DC148" s="19">
        <v>2010</v>
      </c>
      <c r="DD148" s="19">
        <v>2011</v>
      </c>
      <c r="DE148" s="19">
        <v>2012</v>
      </c>
    </row>
    <row r="149" spans="1:110">
      <c r="A149" s="18">
        <v>1</v>
      </c>
      <c r="B149" s="14"/>
      <c r="C149" s="14"/>
      <c r="D149" s="14"/>
      <c r="E149" s="14"/>
      <c r="F149" s="14"/>
      <c r="G149" s="14"/>
      <c r="H149" s="14"/>
      <c r="I149" s="14"/>
      <c r="J149" s="14"/>
      <c r="K149" s="14"/>
      <c r="L149" s="14"/>
      <c r="M149" s="14"/>
      <c r="N149" s="14"/>
      <c r="O149" s="14"/>
      <c r="P149" s="14"/>
      <c r="Q149" s="14"/>
      <c r="R149" s="14">
        <v>85</v>
      </c>
      <c r="S149" s="14"/>
      <c r="T149" s="14">
        <v>124</v>
      </c>
      <c r="U149" s="14">
        <v>88</v>
      </c>
      <c r="V149" s="14">
        <v>115</v>
      </c>
      <c r="W149" s="14"/>
      <c r="X149" s="14"/>
      <c r="Y149" s="14"/>
      <c r="Z149" s="14">
        <v>120</v>
      </c>
      <c r="AA149" s="14">
        <v>100</v>
      </c>
      <c r="AB149" s="14">
        <v>265</v>
      </c>
      <c r="AC149" s="14">
        <v>152</v>
      </c>
      <c r="AD149" s="14">
        <v>99</v>
      </c>
      <c r="AE149" s="14">
        <v>96</v>
      </c>
      <c r="AF149" s="14">
        <v>98</v>
      </c>
      <c r="AG149" s="14">
        <v>92</v>
      </c>
      <c r="AH149" s="14">
        <v>92</v>
      </c>
      <c r="AI149" s="14">
        <v>102</v>
      </c>
      <c r="AJ149" s="14">
        <v>106</v>
      </c>
      <c r="AK149" s="14">
        <v>120</v>
      </c>
      <c r="AL149" s="14">
        <v>112</v>
      </c>
      <c r="AM149" s="14">
        <v>150</v>
      </c>
      <c r="AN149" s="14">
        <v>125</v>
      </c>
      <c r="AO149" s="14">
        <v>115</v>
      </c>
      <c r="AP149" s="14">
        <v>160</v>
      </c>
      <c r="AQ149" s="14">
        <v>111</v>
      </c>
      <c r="AR149" s="14">
        <v>113</v>
      </c>
      <c r="AS149" s="14">
        <v>167</v>
      </c>
      <c r="AT149" s="14">
        <v>132</v>
      </c>
      <c r="AU149" s="14">
        <v>122</v>
      </c>
      <c r="AV149" s="14">
        <v>105</v>
      </c>
      <c r="AW149" s="14">
        <v>129</v>
      </c>
      <c r="AX149" s="14">
        <v>147</v>
      </c>
      <c r="AY149" s="14">
        <v>155</v>
      </c>
      <c r="AZ149" s="14">
        <v>160</v>
      </c>
      <c r="BA149" s="14">
        <v>181</v>
      </c>
      <c r="BB149" s="14">
        <v>148</v>
      </c>
      <c r="BC149" s="14">
        <v>150</v>
      </c>
      <c r="BD149" s="14">
        <v>159</v>
      </c>
      <c r="BE149" s="14">
        <v>100</v>
      </c>
      <c r="BF149" s="14">
        <v>158</v>
      </c>
      <c r="BG149" s="14">
        <v>142</v>
      </c>
      <c r="BH149" s="14">
        <v>155</v>
      </c>
      <c r="BI149" s="14">
        <v>164</v>
      </c>
      <c r="BJ149" s="14">
        <v>147</v>
      </c>
      <c r="BK149" s="14">
        <v>254</v>
      </c>
      <c r="BL149" s="14">
        <v>140</v>
      </c>
      <c r="BM149" s="14">
        <v>143</v>
      </c>
      <c r="BN149" s="14">
        <v>172</v>
      </c>
      <c r="BO149" s="14">
        <v>171</v>
      </c>
      <c r="BP149" s="14">
        <v>154</v>
      </c>
      <c r="BQ149" s="14">
        <v>160</v>
      </c>
      <c r="BR149" s="14">
        <v>132</v>
      </c>
      <c r="BS149" s="14">
        <v>134</v>
      </c>
      <c r="BT149" s="14"/>
      <c r="BU149" s="14">
        <v>130</v>
      </c>
      <c r="BV149" s="14">
        <v>156</v>
      </c>
      <c r="BW149" s="14">
        <v>210</v>
      </c>
      <c r="BX149" s="14">
        <v>170</v>
      </c>
      <c r="BY149" s="14">
        <v>151</v>
      </c>
      <c r="BZ149" s="14">
        <v>198</v>
      </c>
      <c r="CA149" s="14">
        <v>145</v>
      </c>
      <c r="CB149" s="14">
        <v>202</v>
      </c>
      <c r="CC149" s="14">
        <v>217</v>
      </c>
      <c r="CD149" s="14">
        <v>374</v>
      </c>
      <c r="CE149" s="14">
        <v>206</v>
      </c>
      <c r="CF149" s="14">
        <v>239</v>
      </c>
      <c r="CG149" s="14">
        <v>183</v>
      </c>
      <c r="CH149" s="14">
        <v>221</v>
      </c>
      <c r="CI149" s="14">
        <v>179</v>
      </c>
      <c r="CJ149" s="14">
        <v>162</v>
      </c>
      <c r="CK149" s="14">
        <v>253</v>
      </c>
      <c r="CL149" s="14">
        <v>162</v>
      </c>
      <c r="CM149" s="14">
        <v>202</v>
      </c>
      <c r="CN149" s="14">
        <v>256</v>
      </c>
      <c r="CO149" s="14">
        <v>129</v>
      </c>
      <c r="CP149" s="14">
        <v>180</v>
      </c>
      <c r="CQ149" s="14">
        <v>182</v>
      </c>
      <c r="CR149" s="14">
        <v>288</v>
      </c>
      <c r="CS149" s="14">
        <v>185</v>
      </c>
      <c r="CT149" s="14">
        <v>208</v>
      </c>
      <c r="CU149" s="14">
        <v>305</v>
      </c>
      <c r="CV149" s="14">
        <v>189</v>
      </c>
      <c r="CW149" s="14">
        <v>212</v>
      </c>
      <c r="CX149" s="14">
        <v>180</v>
      </c>
      <c r="CY149" s="14">
        <v>149</v>
      </c>
      <c r="CZ149" s="14">
        <v>194</v>
      </c>
      <c r="DA149" s="14">
        <v>186</v>
      </c>
      <c r="DB149" s="14">
        <v>165</v>
      </c>
      <c r="DC149" s="14">
        <v>171</v>
      </c>
      <c r="DD149" s="14">
        <v>307</v>
      </c>
    </row>
    <row r="150" spans="1:110">
      <c r="A150" s="18">
        <v>2</v>
      </c>
      <c r="B150" s="14"/>
      <c r="C150" s="14"/>
      <c r="D150" s="14"/>
      <c r="E150" s="14"/>
      <c r="F150" s="14"/>
      <c r="G150" s="14"/>
      <c r="H150" s="14"/>
      <c r="I150" s="14"/>
      <c r="J150" s="14"/>
      <c r="K150" s="14"/>
      <c r="L150" s="14"/>
      <c r="M150" s="14"/>
      <c r="N150" s="14"/>
      <c r="O150" s="14"/>
      <c r="P150" s="14"/>
      <c r="Q150" s="14"/>
      <c r="R150" s="14">
        <v>86</v>
      </c>
      <c r="S150" s="14"/>
      <c r="T150" s="14">
        <v>100</v>
      </c>
      <c r="U150" s="14">
        <v>84</v>
      </c>
      <c r="V150" s="14">
        <v>94</v>
      </c>
      <c r="W150" s="14"/>
      <c r="X150" s="14"/>
      <c r="Y150" s="14"/>
      <c r="Z150" s="14">
        <v>124</v>
      </c>
      <c r="AA150" s="14">
        <v>120</v>
      </c>
      <c r="AB150" s="14">
        <v>200</v>
      </c>
      <c r="AC150" s="14">
        <v>158</v>
      </c>
      <c r="AD150" s="14">
        <v>94</v>
      </c>
      <c r="AE150" s="14">
        <v>131</v>
      </c>
      <c r="AF150" s="14">
        <v>109</v>
      </c>
      <c r="AG150" s="14">
        <v>110</v>
      </c>
      <c r="AH150" s="14">
        <v>100</v>
      </c>
      <c r="AI150" s="14">
        <v>97</v>
      </c>
      <c r="AJ150" s="14">
        <v>80</v>
      </c>
      <c r="AK150" s="14">
        <v>112</v>
      </c>
      <c r="AL150" s="14">
        <v>107</v>
      </c>
      <c r="AM150" s="14"/>
      <c r="AN150" s="14">
        <v>117</v>
      </c>
      <c r="AO150" s="14">
        <v>106</v>
      </c>
      <c r="AP150" s="14">
        <v>151</v>
      </c>
      <c r="AQ150" s="14">
        <v>114</v>
      </c>
      <c r="AR150" s="14">
        <v>123</v>
      </c>
      <c r="AS150" s="14">
        <v>160</v>
      </c>
      <c r="AT150" s="14">
        <v>136</v>
      </c>
      <c r="AU150" s="14">
        <v>147</v>
      </c>
      <c r="AV150" s="14">
        <v>120</v>
      </c>
      <c r="AW150" s="14">
        <v>134</v>
      </c>
      <c r="AX150" s="14">
        <v>149</v>
      </c>
      <c r="AY150" s="14">
        <v>152</v>
      </c>
      <c r="AZ150" s="14">
        <v>157</v>
      </c>
      <c r="BA150" s="14">
        <v>162</v>
      </c>
      <c r="BB150" s="14">
        <v>192</v>
      </c>
      <c r="BC150" s="14">
        <v>135</v>
      </c>
      <c r="BD150" s="14">
        <v>142</v>
      </c>
      <c r="BE150" s="14">
        <v>116</v>
      </c>
      <c r="BF150" s="14">
        <v>137</v>
      </c>
      <c r="BG150" s="14">
        <v>147</v>
      </c>
      <c r="BH150" s="14">
        <v>158</v>
      </c>
      <c r="BI150" s="14">
        <v>158</v>
      </c>
      <c r="BJ150" s="14">
        <v>110</v>
      </c>
      <c r="BK150" s="14">
        <v>176</v>
      </c>
      <c r="BL150" s="14">
        <v>136</v>
      </c>
      <c r="BM150" s="14">
        <v>125</v>
      </c>
      <c r="BN150" s="14">
        <v>150</v>
      </c>
      <c r="BO150" s="14">
        <v>133</v>
      </c>
      <c r="BP150" s="14">
        <v>122</v>
      </c>
      <c r="BQ150" s="14">
        <v>162</v>
      </c>
      <c r="BR150" s="14">
        <v>124</v>
      </c>
      <c r="BS150" s="14">
        <v>161</v>
      </c>
      <c r="BT150" s="14"/>
      <c r="BU150" s="14">
        <v>140</v>
      </c>
      <c r="BV150" s="14">
        <v>176</v>
      </c>
      <c r="BW150" s="14">
        <v>282</v>
      </c>
      <c r="BX150" s="14">
        <v>183</v>
      </c>
      <c r="BY150" s="14">
        <v>174</v>
      </c>
      <c r="BZ150" s="14">
        <v>225</v>
      </c>
      <c r="CA150" s="14">
        <v>263</v>
      </c>
      <c r="CB150" s="14">
        <v>193</v>
      </c>
      <c r="CC150" s="14">
        <v>168</v>
      </c>
      <c r="CD150" s="14">
        <v>408</v>
      </c>
      <c r="CE150" s="14">
        <v>206</v>
      </c>
      <c r="CF150" s="14">
        <v>176</v>
      </c>
      <c r="CG150" s="14">
        <v>173</v>
      </c>
      <c r="CH150" s="14">
        <v>205</v>
      </c>
      <c r="CI150" s="14">
        <v>260</v>
      </c>
      <c r="CJ150" s="14">
        <v>206</v>
      </c>
      <c r="CK150" s="14">
        <v>202</v>
      </c>
      <c r="CL150" s="14">
        <v>148</v>
      </c>
      <c r="CM150" s="14">
        <v>176</v>
      </c>
      <c r="CN150" s="14">
        <v>228</v>
      </c>
      <c r="CO150" s="14">
        <v>192</v>
      </c>
      <c r="CP150" s="14">
        <v>194</v>
      </c>
      <c r="CQ150" s="14">
        <v>172</v>
      </c>
      <c r="CR150" s="14">
        <v>225</v>
      </c>
      <c r="CS150" s="14">
        <v>237</v>
      </c>
      <c r="CT150" s="14">
        <v>147</v>
      </c>
      <c r="CU150" s="14">
        <v>260</v>
      </c>
      <c r="CV150" s="14">
        <v>226</v>
      </c>
      <c r="CW150" s="14">
        <v>180</v>
      </c>
      <c r="CX150" s="14">
        <v>187</v>
      </c>
      <c r="CY150" s="14">
        <v>205</v>
      </c>
      <c r="CZ150" s="14">
        <v>227</v>
      </c>
      <c r="DA150" s="14">
        <v>306</v>
      </c>
      <c r="DB150" s="14">
        <v>140</v>
      </c>
      <c r="DC150" s="14">
        <v>52</v>
      </c>
      <c r="DD150" s="14">
        <v>283</v>
      </c>
    </row>
    <row r="151" spans="1:110">
      <c r="A151" s="18">
        <v>3</v>
      </c>
      <c r="B151" s="14"/>
      <c r="C151" s="14"/>
      <c r="D151" s="14"/>
      <c r="E151" s="14"/>
      <c r="F151" s="14"/>
      <c r="G151" s="14"/>
      <c r="H151" s="14"/>
      <c r="I151" s="14"/>
      <c r="J151" s="14"/>
      <c r="K151" s="14"/>
      <c r="L151" s="14"/>
      <c r="M151" s="14"/>
      <c r="N151" s="14"/>
      <c r="O151" s="14"/>
      <c r="P151" s="14"/>
      <c r="Q151" s="14"/>
      <c r="R151" s="14">
        <v>80</v>
      </c>
      <c r="S151" s="14"/>
      <c r="T151" s="14">
        <v>90</v>
      </c>
      <c r="U151" s="14">
        <v>78</v>
      </c>
      <c r="V151" s="14">
        <v>102</v>
      </c>
      <c r="W151" s="14"/>
      <c r="X151" s="14"/>
      <c r="Y151" s="14"/>
      <c r="Z151" s="14">
        <v>136</v>
      </c>
      <c r="AA151" s="14">
        <v>136</v>
      </c>
      <c r="AB151" s="14">
        <v>168</v>
      </c>
      <c r="AC151" s="14">
        <v>158</v>
      </c>
      <c r="AD151" s="14">
        <v>92</v>
      </c>
      <c r="AE151" s="14">
        <v>82</v>
      </c>
      <c r="AF151" s="14">
        <v>96</v>
      </c>
      <c r="AG151" s="14">
        <v>87</v>
      </c>
      <c r="AH151" s="14">
        <v>92</v>
      </c>
      <c r="AI151" s="14">
        <v>94</v>
      </c>
      <c r="AJ151" s="14">
        <v>90</v>
      </c>
      <c r="AK151" s="14">
        <v>95</v>
      </c>
      <c r="AL151" s="14">
        <v>101</v>
      </c>
      <c r="AM151" s="14">
        <v>101</v>
      </c>
      <c r="AN151" s="14">
        <v>121</v>
      </c>
      <c r="AO151" s="14">
        <v>83</v>
      </c>
      <c r="AP151" s="14">
        <v>160</v>
      </c>
      <c r="AQ151" s="14">
        <v>100</v>
      </c>
      <c r="AR151" s="14">
        <v>108</v>
      </c>
      <c r="AS151" s="14">
        <v>142</v>
      </c>
      <c r="AT151" s="14">
        <v>141</v>
      </c>
      <c r="AU151" s="14">
        <v>147</v>
      </c>
      <c r="AV151" s="14">
        <v>122</v>
      </c>
      <c r="AW151" s="14">
        <v>141</v>
      </c>
      <c r="AX151" s="14">
        <v>149</v>
      </c>
      <c r="AY151" s="14">
        <v>143</v>
      </c>
      <c r="AZ151" s="14">
        <v>152</v>
      </c>
      <c r="BA151" s="14">
        <v>161</v>
      </c>
      <c r="BB151" s="14">
        <v>157</v>
      </c>
      <c r="BC151" s="14">
        <v>117</v>
      </c>
      <c r="BD151" s="14">
        <v>124</v>
      </c>
      <c r="BE151" s="14">
        <v>118</v>
      </c>
      <c r="BF151" s="14">
        <v>110</v>
      </c>
      <c r="BG151" s="14">
        <v>120</v>
      </c>
      <c r="BH151" s="14">
        <v>128</v>
      </c>
      <c r="BI151" s="14">
        <v>147</v>
      </c>
      <c r="BJ151" s="14">
        <v>126</v>
      </c>
      <c r="BK151" s="14">
        <v>144</v>
      </c>
      <c r="BL151" s="14">
        <v>138</v>
      </c>
      <c r="BM151" s="14">
        <v>141</v>
      </c>
      <c r="BN151" s="14">
        <v>159</v>
      </c>
      <c r="BO151" s="14">
        <v>148</v>
      </c>
      <c r="BP151" s="14">
        <v>139</v>
      </c>
      <c r="BQ151" s="14">
        <v>145</v>
      </c>
      <c r="BR151" s="14">
        <v>134</v>
      </c>
      <c r="BS151" s="14">
        <v>133</v>
      </c>
      <c r="BT151" s="14">
        <v>108</v>
      </c>
      <c r="BU151" s="14">
        <v>136</v>
      </c>
      <c r="BV151" s="14">
        <v>122</v>
      </c>
      <c r="BW151" s="14">
        <v>173</v>
      </c>
      <c r="BX151" s="14">
        <v>176</v>
      </c>
      <c r="BY151" s="14">
        <v>149</v>
      </c>
      <c r="BZ151" s="14">
        <v>108</v>
      </c>
      <c r="CA151" s="14">
        <v>162</v>
      </c>
      <c r="CB151" s="14">
        <v>203</v>
      </c>
      <c r="CC151" s="14">
        <v>158</v>
      </c>
      <c r="CD151" s="14">
        <v>355</v>
      </c>
      <c r="CE151" s="14">
        <v>278</v>
      </c>
      <c r="CF151" s="14">
        <v>184</v>
      </c>
      <c r="CG151" s="14">
        <v>136</v>
      </c>
      <c r="CH151" s="14">
        <v>170</v>
      </c>
      <c r="CI151" s="14">
        <v>202</v>
      </c>
      <c r="CJ151" s="14">
        <v>131</v>
      </c>
      <c r="CK151" s="14">
        <v>149</v>
      </c>
      <c r="CL151" s="14">
        <v>145</v>
      </c>
      <c r="CM151" s="14">
        <v>124</v>
      </c>
      <c r="CN151" s="14">
        <v>196</v>
      </c>
      <c r="CO151" s="14">
        <v>148</v>
      </c>
      <c r="CP151" s="14">
        <v>158</v>
      </c>
      <c r="CQ151" s="14">
        <v>153</v>
      </c>
      <c r="CR151" s="14">
        <v>197</v>
      </c>
      <c r="CS151" s="14">
        <v>162</v>
      </c>
      <c r="CT151" s="14">
        <v>119</v>
      </c>
      <c r="CU151" s="14">
        <v>143</v>
      </c>
      <c r="CV151" s="14">
        <v>166</v>
      </c>
      <c r="CW151" s="14">
        <v>154</v>
      </c>
      <c r="CX151" s="14">
        <v>155</v>
      </c>
      <c r="CY151" s="14">
        <v>173</v>
      </c>
      <c r="CZ151" s="14">
        <v>162</v>
      </c>
      <c r="DA151" s="14">
        <v>272</v>
      </c>
      <c r="DB151" s="14">
        <v>211</v>
      </c>
      <c r="DC151" s="14">
        <v>142</v>
      </c>
      <c r="DD151" s="14">
        <v>183</v>
      </c>
    </row>
    <row r="152" spans="1:110">
      <c r="A152" s="20">
        <v>4</v>
      </c>
      <c r="B152" s="15"/>
      <c r="C152" s="15"/>
      <c r="D152" s="15"/>
      <c r="E152" s="15"/>
      <c r="F152" s="15"/>
      <c r="G152" s="15"/>
      <c r="H152" s="15"/>
      <c r="I152" s="15"/>
      <c r="J152" s="15"/>
      <c r="K152" s="15"/>
      <c r="L152" s="15"/>
      <c r="M152" s="15"/>
      <c r="N152" s="15"/>
      <c r="O152" s="15"/>
      <c r="P152" s="15"/>
      <c r="Q152" s="15"/>
      <c r="R152" s="15">
        <v>94</v>
      </c>
      <c r="S152" s="15"/>
      <c r="T152" s="15">
        <v>88</v>
      </c>
      <c r="U152" s="15">
        <v>81</v>
      </c>
      <c r="V152" s="15">
        <v>100</v>
      </c>
      <c r="W152" s="15"/>
      <c r="X152" s="15"/>
      <c r="Y152" s="15"/>
      <c r="Z152" s="15"/>
      <c r="AA152" s="15">
        <v>132</v>
      </c>
      <c r="AB152" s="15">
        <v>156</v>
      </c>
      <c r="AC152" s="15">
        <v>132</v>
      </c>
      <c r="AD152" s="15">
        <v>89</v>
      </c>
      <c r="AE152" s="15">
        <v>96</v>
      </c>
      <c r="AF152" s="15">
        <v>192</v>
      </c>
      <c r="AG152" s="15">
        <v>98</v>
      </c>
      <c r="AH152" s="15">
        <v>102</v>
      </c>
      <c r="AI152" s="15">
        <v>97</v>
      </c>
      <c r="AJ152" s="15">
        <v>86</v>
      </c>
      <c r="AK152" s="15">
        <v>79</v>
      </c>
      <c r="AL152" s="15">
        <v>111</v>
      </c>
      <c r="AM152" s="15">
        <v>112</v>
      </c>
      <c r="AN152" s="15">
        <v>127</v>
      </c>
      <c r="AO152" s="15">
        <v>95</v>
      </c>
      <c r="AP152" s="15">
        <v>151</v>
      </c>
      <c r="AQ152" s="15">
        <v>100</v>
      </c>
      <c r="AR152" s="15">
        <v>112</v>
      </c>
      <c r="AS152" s="15">
        <v>139</v>
      </c>
      <c r="AT152" s="15">
        <v>159</v>
      </c>
      <c r="AU152" s="15">
        <v>131</v>
      </c>
      <c r="AV152" s="15">
        <v>129</v>
      </c>
      <c r="AW152" s="15">
        <v>139</v>
      </c>
      <c r="AX152" s="15">
        <v>155</v>
      </c>
      <c r="AY152" s="15">
        <v>150</v>
      </c>
      <c r="AZ152" s="15">
        <v>160</v>
      </c>
      <c r="BA152" s="15">
        <v>157</v>
      </c>
      <c r="BB152" s="15">
        <v>160</v>
      </c>
      <c r="BC152" s="15">
        <v>125</v>
      </c>
      <c r="BD152" s="15">
        <v>109</v>
      </c>
      <c r="BE152" s="15">
        <v>122</v>
      </c>
      <c r="BF152" s="15">
        <v>121</v>
      </c>
      <c r="BG152" s="15">
        <v>115</v>
      </c>
      <c r="BH152" s="15">
        <v>149</v>
      </c>
      <c r="BI152" s="15">
        <v>149</v>
      </c>
      <c r="BJ152" s="15">
        <v>132</v>
      </c>
      <c r="BK152" s="15">
        <v>154</v>
      </c>
      <c r="BL152" s="15">
        <v>139</v>
      </c>
      <c r="BM152" s="15">
        <v>144</v>
      </c>
      <c r="BN152" s="15">
        <v>143</v>
      </c>
      <c r="BO152" s="15">
        <v>134</v>
      </c>
      <c r="BP152" s="15">
        <v>161</v>
      </c>
      <c r="BQ152" s="15">
        <v>144</v>
      </c>
      <c r="BR152" s="15">
        <v>118</v>
      </c>
      <c r="BS152" s="15">
        <v>125</v>
      </c>
      <c r="BT152" s="15">
        <v>131</v>
      </c>
      <c r="BU152" s="15">
        <v>134</v>
      </c>
      <c r="BV152" s="15">
        <v>136</v>
      </c>
      <c r="BW152" s="15">
        <v>165</v>
      </c>
      <c r="BX152" s="15">
        <v>180</v>
      </c>
      <c r="BY152" s="15">
        <v>129</v>
      </c>
      <c r="BZ152" s="15">
        <v>152</v>
      </c>
      <c r="CA152" s="15">
        <v>176</v>
      </c>
      <c r="CB152" s="15">
        <v>174</v>
      </c>
      <c r="CC152" s="15">
        <v>207</v>
      </c>
      <c r="CD152" s="15">
        <v>320</v>
      </c>
      <c r="CE152" s="15">
        <v>175</v>
      </c>
      <c r="CF152" s="15">
        <v>205</v>
      </c>
      <c r="CG152" s="15">
        <v>158</v>
      </c>
      <c r="CH152" s="15">
        <v>167</v>
      </c>
      <c r="CI152" s="15">
        <v>147</v>
      </c>
      <c r="CJ152" s="15">
        <v>153</v>
      </c>
      <c r="CK152" s="15">
        <v>163</v>
      </c>
      <c r="CL152" s="15">
        <v>172</v>
      </c>
      <c r="CM152" s="15">
        <v>164</v>
      </c>
      <c r="CN152" s="15">
        <v>203</v>
      </c>
      <c r="CO152" s="15">
        <v>126</v>
      </c>
      <c r="CP152" s="15">
        <v>150</v>
      </c>
      <c r="CQ152" s="15">
        <v>114</v>
      </c>
      <c r="CR152" s="15">
        <v>176</v>
      </c>
      <c r="CS152" s="15">
        <v>147</v>
      </c>
      <c r="CT152" s="15">
        <v>145</v>
      </c>
      <c r="CU152" s="15">
        <v>216</v>
      </c>
      <c r="CV152" s="15">
        <v>165</v>
      </c>
      <c r="CW152" s="15">
        <v>301</v>
      </c>
      <c r="CX152" s="15">
        <v>197</v>
      </c>
      <c r="CY152" s="15">
        <v>187</v>
      </c>
      <c r="CZ152" s="15">
        <v>195</v>
      </c>
      <c r="DA152" s="15">
        <v>153</v>
      </c>
      <c r="DB152" s="15">
        <v>130</v>
      </c>
      <c r="DC152" s="15">
        <v>185</v>
      </c>
      <c r="DD152" s="15">
        <v>162</v>
      </c>
      <c r="DE152" s="20"/>
    </row>
    <row r="153" spans="1:110">
      <c r="A153" s="22">
        <v>5</v>
      </c>
      <c r="B153" s="23"/>
      <c r="C153" s="23"/>
      <c r="D153" s="23"/>
      <c r="E153" s="23"/>
      <c r="F153" s="23"/>
      <c r="G153" s="23"/>
      <c r="H153" s="23"/>
      <c r="I153" s="23"/>
      <c r="J153" s="23"/>
      <c r="K153" s="23"/>
      <c r="L153" s="23"/>
      <c r="M153" s="23"/>
      <c r="N153" s="23"/>
      <c r="O153" s="23"/>
      <c r="P153" s="23"/>
      <c r="Q153" s="23"/>
      <c r="R153" s="23">
        <v>83</v>
      </c>
      <c r="S153" s="23"/>
      <c r="T153" s="23">
        <v>138</v>
      </c>
      <c r="U153" s="23">
        <v>86</v>
      </c>
      <c r="V153" s="23">
        <v>104</v>
      </c>
      <c r="W153" s="23"/>
      <c r="X153" s="23"/>
      <c r="Y153" s="23"/>
      <c r="Z153" s="23">
        <v>112</v>
      </c>
      <c r="AA153" s="23"/>
      <c r="AB153" s="23">
        <v>150</v>
      </c>
      <c r="AC153" s="23">
        <v>146</v>
      </c>
      <c r="AD153" s="23">
        <v>92</v>
      </c>
      <c r="AE153" s="23">
        <v>190</v>
      </c>
      <c r="AF153" s="23">
        <v>104</v>
      </c>
      <c r="AG153" s="23">
        <v>151</v>
      </c>
      <c r="AH153" s="23">
        <v>132</v>
      </c>
      <c r="AI153" s="23">
        <v>98</v>
      </c>
      <c r="AJ153" s="23">
        <v>109</v>
      </c>
      <c r="AK153" s="23">
        <v>93</v>
      </c>
      <c r="AL153" s="23">
        <v>101</v>
      </c>
      <c r="AM153" s="23">
        <v>140</v>
      </c>
      <c r="AN153" s="23">
        <v>159</v>
      </c>
      <c r="AO153" s="23">
        <v>92</v>
      </c>
      <c r="AP153" s="23">
        <v>144</v>
      </c>
      <c r="AQ153" s="23">
        <v>124</v>
      </c>
      <c r="AR153" s="23">
        <v>122</v>
      </c>
      <c r="AS153" s="23">
        <v>130</v>
      </c>
      <c r="AT153" s="23">
        <v>157</v>
      </c>
      <c r="AU153" s="23">
        <v>133</v>
      </c>
      <c r="AV153" s="23">
        <v>136</v>
      </c>
      <c r="AW153" s="23">
        <v>142</v>
      </c>
      <c r="AX153" s="23">
        <v>152</v>
      </c>
      <c r="AY153" s="23">
        <v>152</v>
      </c>
      <c r="AZ153" s="23">
        <v>160</v>
      </c>
      <c r="BA153" s="23">
        <v>169</v>
      </c>
      <c r="BB153" s="23">
        <v>164</v>
      </c>
      <c r="BC153" s="23">
        <v>129</v>
      </c>
      <c r="BD153" s="23">
        <v>108</v>
      </c>
      <c r="BE153" s="23">
        <v>129</v>
      </c>
      <c r="BF153" s="23">
        <v>132</v>
      </c>
      <c r="BG153" s="23">
        <v>136</v>
      </c>
      <c r="BH153" s="23">
        <v>166</v>
      </c>
      <c r="BI153" s="23">
        <v>148</v>
      </c>
      <c r="BJ153" s="23">
        <v>136</v>
      </c>
      <c r="BK153" s="23">
        <v>121</v>
      </c>
      <c r="BL153" s="23">
        <v>122</v>
      </c>
      <c r="BM153" s="23">
        <v>178</v>
      </c>
      <c r="BN153" s="23">
        <v>160</v>
      </c>
      <c r="BO153" s="23">
        <v>172</v>
      </c>
      <c r="BP153" s="23">
        <v>153</v>
      </c>
      <c r="BQ153" s="23">
        <v>143</v>
      </c>
      <c r="BR153" s="23">
        <v>121</v>
      </c>
      <c r="BS153" s="23">
        <v>147</v>
      </c>
      <c r="BT153" s="23">
        <v>124</v>
      </c>
      <c r="BU153" s="23">
        <v>177</v>
      </c>
      <c r="BV153" s="23">
        <v>191</v>
      </c>
      <c r="BW153" s="23">
        <v>171</v>
      </c>
      <c r="BX153" s="23">
        <v>158</v>
      </c>
      <c r="BY153" s="23">
        <v>145</v>
      </c>
      <c r="BZ153" s="23">
        <v>133</v>
      </c>
      <c r="CA153" s="23">
        <v>194</v>
      </c>
      <c r="CB153" s="23">
        <v>142</v>
      </c>
      <c r="CC153" s="23">
        <v>206</v>
      </c>
      <c r="CD153" s="23">
        <v>400</v>
      </c>
      <c r="CE153" s="23">
        <v>248</v>
      </c>
      <c r="CF153" s="23">
        <v>189</v>
      </c>
      <c r="CG153" s="23">
        <v>178</v>
      </c>
      <c r="CH153" s="23">
        <v>187</v>
      </c>
      <c r="CI153" s="23">
        <v>161</v>
      </c>
      <c r="CJ153" s="23">
        <v>191</v>
      </c>
      <c r="CK153" s="23">
        <v>157</v>
      </c>
      <c r="CL153" s="23">
        <v>234</v>
      </c>
      <c r="CM153" s="23">
        <v>212</v>
      </c>
      <c r="CN153" s="23">
        <v>200</v>
      </c>
      <c r="CO153" s="23">
        <v>125</v>
      </c>
      <c r="CP153" s="23">
        <v>194</v>
      </c>
      <c r="CQ153" s="23">
        <v>204</v>
      </c>
      <c r="CR153" s="23">
        <v>168</v>
      </c>
      <c r="CS153" s="23">
        <v>130</v>
      </c>
      <c r="CT153" s="23">
        <v>193</v>
      </c>
      <c r="CU153" s="23">
        <v>147</v>
      </c>
      <c r="CV153" s="23">
        <v>181</v>
      </c>
      <c r="CW153" s="23">
        <v>200</v>
      </c>
      <c r="CX153" s="23">
        <v>118</v>
      </c>
      <c r="CY153" s="23">
        <v>173</v>
      </c>
      <c r="CZ153" s="23">
        <v>186</v>
      </c>
      <c r="DA153" s="23">
        <v>258</v>
      </c>
      <c r="DB153" s="23">
        <v>150</v>
      </c>
      <c r="DC153" s="23">
        <v>186</v>
      </c>
      <c r="DD153" s="23">
        <v>149</v>
      </c>
      <c r="DE153" s="22"/>
      <c r="DF153" s="22"/>
    </row>
    <row r="154" spans="1:110">
      <c r="A154" s="22">
        <v>6</v>
      </c>
      <c r="B154" s="23"/>
      <c r="C154" s="23"/>
      <c r="D154" s="23"/>
      <c r="E154" s="23"/>
      <c r="F154" s="23"/>
      <c r="G154" s="23"/>
      <c r="H154" s="23"/>
      <c r="I154" s="23"/>
      <c r="J154" s="23"/>
      <c r="K154" s="23"/>
      <c r="L154" s="23"/>
      <c r="M154" s="23"/>
      <c r="N154" s="23"/>
      <c r="O154" s="23"/>
      <c r="P154" s="23"/>
      <c r="Q154" s="23"/>
      <c r="R154" s="23">
        <v>95</v>
      </c>
      <c r="S154" s="23"/>
      <c r="T154" s="23">
        <v>109</v>
      </c>
      <c r="U154" s="23">
        <v>91</v>
      </c>
      <c r="V154" s="23">
        <v>104</v>
      </c>
      <c r="W154" s="23"/>
      <c r="X154" s="23"/>
      <c r="Y154" s="23"/>
      <c r="Z154" s="23"/>
      <c r="AA154" s="23">
        <v>150</v>
      </c>
      <c r="AB154" s="23">
        <v>148</v>
      </c>
      <c r="AC154" s="23">
        <v>156</v>
      </c>
      <c r="AD154" s="23">
        <v>133</v>
      </c>
      <c r="AE154" s="23">
        <v>129</v>
      </c>
      <c r="AF154" s="23">
        <v>134</v>
      </c>
      <c r="AG154" s="23">
        <v>147</v>
      </c>
      <c r="AH154" s="23">
        <v>139</v>
      </c>
      <c r="AI154" s="23">
        <v>127</v>
      </c>
      <c r="AJ154" s="23">
        <v>133</v>
      </c>
      <c r="AK154" s="23">
        <v>102</v>
      </c>
      <c r="AL154" s="23">
        <v>120</v>
      </c>
      <c r="AM154" s="23">
        <v>138</v>
      </c>
      <c r="AN154" s="23">
        <v>152</v>
      </c>
      <c r="AO154" s="23">
        <v>158</v>
      </c>
      <c r="AP154" s="23">
        <v>160</v>
      </c>
      <c r="AQ154" s="23">
        <v>106</v>
      </c>
      <c r="AR154" s="23">
        <v>80</v>
      </c>
      <c r="AS154" s="23">
        <v>149</v>
      </c>
      <c r="AT154" s="23">
        <v>166</v>
      </c>
      <c r="AU154" s="23">
        <v>129</v>
      </c>
      <c r="AV154" s="23">
        <v>127</v>
      </c>
      <c r="AW154" s="23">
        <v>145</v>
      </c>
      <c r="AX154" s="23">
        <v>159</v>
      </c>
      <c r="AY154" s="23">
        <v>160</v>
      </c>
      <c r="AZ154" s="23">
        <v>162</v>
      </c>
      <c r="BA154" s="23">
        <v>167</v>
      </c>
      <c r="BB154" s="23">
        <v>171</v>
      </c>
      <c r="BC154" s="23">
        <v>152</v>
      </c>
      <c r="BD154" s="23">
        <v>130</v>
      </c>
      <c r="BE154" s="23">
        <v>150</v>
      </c>
      <c r="BF154" s="23">
        <v>148</v>
      </c>
      <c r="BG154" s="23">
        <v>157</v>
      </c>
      <c r="BH154" s="23">
        <v>145</v>
      </c>
      <c r="BI154" s="23">
        <v>175</v>
      </c>
      <c r="BJ154" s="23">
        <v>178</v>
      </c>
      <c r="BK154" s="23">
        <v>180</v>
      </c>
      <c r="BL154" s="23">
        <v>175</v>
      </c>
      <c r="BM154" s="23">
        <v>157</v>
      </c>
      <c r="BN154" s="23">
        <v>196</v>
      </c>
      <c r="BO154" s="23">
        <v>205</v>
      </c>
      <c r="BP154" s="23">
        <v>175</v>
      </c>
      <c r="BQ154" s="23">
        <v>154</v>
      </c>
      <c r="BR154" s="23">
        <v>154</v>
      </c>
      <c r="BS154" s="23">
        <v>148</v>
      </c>
      <c r="BT154" s="23">
        <v>156</v>
      </c>
      <c r="BU154" s="23">
        <v>178</v>
      </c>
      <c r="BV154" s="23">
        <v>236</v>
      </c>
      <c r="BW154" s="23">
        <v>201</v>
      </c>
      <c r="BX154" s="23">
        <v>227</v>
      </c>
      <c r="BY154" s="23">
        <v>190</v>
      </c>
      <c r="BZ154" s="23">
        <v>183</v>
      </c>
      <c r="CA154" s="23">
        <v>222</v>
      </c>
      <c r="CB154" s="23">
        <v>236</v>
      </c>
      <c r="CC154" s="23">
        <v>242</v>
      </c>
      <c r="CD154" s="23">
        <v>438</v>
      </c>
      <c r="CE154" s="23">
        <v>232</v>
      </c>
      <c r="CF154" s="23">
        <v>161</v>
      </c>
      <c r="CG154" s="23">
        <v>198</v>
      </c>
      <c r="CH154" s="23">
        <v>173</v>
      </c>
      <c r="CI154" s="23">
        <v>203</v>
      </c>
      <c r="CJ154" s="23">
        <v>243</v>
      </c>
      <c r="CK154" s="23">
        <v>174</v>
      </c>
      <c r="CL154" s="23">
        <v>215</v>
      </c>
      <c r="CM154" s="23">
        <v>236</v>
      </c>
      <c r="CN154" s="23">
        <v>185</v>
      </c>
      <c r="CO154" s="23">
        <v>127</v>
      </c>
      <c r="CP154" s="23">
        <v>176</v>
      </c>
      <c r="CQ154" s="23">
        <v>226</v>
      </c>
      <c r="CR154" s="23">
        <v>214</v>
      </c>
      <c r="CS154" s="23">
        <v>205</v>
      </c>
      <c r="CT154" s="23">
        <v>194</v>
      </c>
      <c r="CU154" s="23">
        <v>213</v>
      </c>
      <c r="CV154" s="23">
        <v>154</v>
      </c>
      <c r="CW154" s="23">
        <v>268</v>
      </c>
      <c r="CX154" s="23">
        <v>222</v>
      </c>
      <c r="CY154" s="23">
        <v>166</v>
      </c>
      <c r="CZ154" s="23">
        <v>219</v>
      </c>
      <c r="DA154" s="23">
        <v>223</v>
      </c>
      <c r="DB154" s="23">
        <v>142</v>
      </c>
      <c r="DC154" s="23">
        <v>194</v>
      </c>
      <c r="DD154" s="23">
        <v>286</v>
      </c>
    </row>
    <row r="155" spans="1:110">
      <c r="A155" s="22">
        <v>7</v>
      </c>
      <c r="B155" s="23"/>
      <c r="C155" s="23"/>
      <c r="D155" s="23"/>
      <c r="E155" s="23"/>
      <c r="F155" s="23"/>
      <c r="G155" s="23"/>
      <c r="H155" s="23"/>
      <c r="I155" s="23"/>
      <c r="J155" s="23"/>
      <c r="K155" s="23"/>
      <c r="L155" s="23"/>
      <c r="M155" s="23"/>
      <c r="N155" s="23"/>
      <c r="O155" s="23"/>
      <c r="P155" s="23"/>
      <c r="Q155" s="23"/>
      <c r="R155" s="23">
        <v>118</v>
      </c>
      <c r="S155" s="23">
        <v>107</v>
      </c>
      <c r="T155" s="23">
        <v>100</v>
      </c>
      <c r="U155" s="23">
        <v>108</v>
      </c>
      <c r="V155" s="23"/>
      <c r="W155" s="23"/>
      <c r="X155" s="23"/>
      <c r="Y155" s="23">
        <v>144</v>
      </c>
      <c r="Z155" s="23">
        <v>140</v>
      </c>
      <c r="AA155" s="23">
        <v>150</v>
      </c>
      <c r="AB155" s="23"/>
      <c r="AC155" s="23">
        <v>173</v>
      </c>
      <c r="AD155" s="23">
        <v>135</v>
      </c>
      <c r="AE155" s="23">
        <v>132</v>
      </c>
      <c r="AF155" s="23">
        <v>170</v>
      </c>
      <c r="AG155" s="23">
        <v>161</v>
      </c>
      <c r="AH155" s="23">
        <v>110</v>
      </c>
      <c r="AI155" s="23">
        <v>122</v>
      </c>
      <c r="AJ155" s="23"/>
      <c r="AK155" s="23"/>
      <c r="AL155" s="23">
        <v>124</v>
      </c>
      <c r="AM155" s="23">
        <v>166</v>
      </c>
      <c r="AN155" s="23">
        <v>151</v>
      </c>
      <c r="AO155" s="23">
        <v>169</v>
      </c>
      <c r="AP155" s="23">
        <v>142</v>
      </c>
      <c r="AQ155" s="23">
        <v>168</v>
      </c>
      <c r="AR155" s="23">
        <v>69</v>
      </c>
      <c r="AS155" s="23">
        <v>152</v>
      </c>
      <c r="AT155" s="23">
        <v>110</v>
      </c>
      <c r="AU155" s="23">
        <v>145</v>
      </c>
      <c r="AV155" s="23">
        <v>142</v>
      </c>
      <c r="AW155" s="23">
        <v>152</v>
      </c>
      <c r="AX155" s="23">
        <v>159</v>
      </c>
      <c r="AY155" s="23">
        <v>160</v>
      </c>
      <c r="AZ155" s="23">
        <v>164</v>
      </c>
      <c r="BA155" s="23">
        <v>158</v>
      </c>
      <c r="BB155" s="23">
        <v>182</v>
      </c>
      <c r="BC155" s="23">
        <v>156</v>
      </c>
      <c r="BD155" s="23">
        <v>158</v>
      </c>
      <c r="BE155" s="23">
        <v>174</v>
      </c>
      <c r="BF155" s="23">
        <v>152</v>
      </c>
      <c r="BG155" s="23">
        <v>174</v>
      </c>
      <c r="BH155" s="23">
        <v>172</v>
      </c>
      <c r="BI155" s="23">
        <v>197</v>
      </c>
      <c r="BJ155" s="23">
        <v>194</v>
      </c>
      <c r="BK155" s="23">
        <v>240</v>
      </c>
      <c r="BL155" s="23">
        <v>158</v>
      </c>
      <c r="BM155" s="23">
        <v>168</v>
      </c>
      <c r="BN155" s="23">
        <v>226</v>
      </c>
      <c r="BO155" s="23">
        <v>178</v>
      </c>
      <c r="BP155" s="23">
        <v>192</v>
      </c>
      <c r="BQ155" s="23">
        <v>179</v>
      </c>
      <c r="BR155" s="23">
        <v>196</v>
      </c>
      <c r="BS155" s="23">
        <v>158</v>
      </c>
      <c r="BT155" s="23">
        <v>173</v>
      </c>
      <c r="BU155" s="23">
        <v>192</v>
      </c>
      <c r="BV155" s="23">
        <v>224</v>
      </c>
      <c r="BW155" s="23">
        <v>193</v>
      </c>
      <c r="BX155" s="23">
        <v>189</v>
      </c>
      <c r="BY155" s="23">
        <v>212</v>
      </c>
      <c r="BZ155" s="23">
        <v>212</v>
      </c>
      <c r="CA155" s="23">
        <v>195</v>
      </c>
      <c r="CB155" s="23">
        <v>220</v>
      </c>
      <c r="CC155" s="23">
        <v>237</v>
      </c>
      <c r="CD155" s="23">
        <v>430</v>
      </c>
      <c r="CE155" s="23">
        <v>238</v>
      </c>
      <c r="CF155" s="23">
        <v>228</v>
      </c>
      <c r="CG155" s="23">
        <v>245</v>
      </c>
      <c r="CH155" s="23">
        <v>227</v>
      </c>
      <c r="CI155" s="23">
        <v>269</v>
      </c>
      <c r="CJ155" s="23">
        <v>207</v>
      </c>
      <c r="CK155" s="23">
        <v>250</v>
      </c>
      <c r="CL155" s="23">
        <v>263</v>
      </c>
      <c r="CM155" s="23">
        <v>227</v>
      </c>
      <c r="CN155" s="23">
        <v>220</v>
      </c>
      <c r="CO155" s="23">
        <v>109</v>
      </c>
      <c r="CP155" s="23">
        <v>210</v>
      </c>
      <c r="CQ155" s="23">
        <v>200</v>
      </c>
      <c r="CR155" s="23">
        <v>219</v>
      </c>
      <c r="CS155" s="23">
        <v>227</v>
      </c>
      <c r="CT155" s="23">
        <v>151</v>
      </c>
      <c r="CU155" s="23">
        <v>228</v>
      </c>
      <c r="CV155" s="23">
        <v>171</v>
      </c>
      <c r="CW155" s="23">
        <v>239</v>
      </c>
      <c r="CX155" s="23">
        <v>174</v>
      </c>
      <c r="CY155" s="23">
        <v>200</v>
      </c>
      <c r="CZ155" s="23">
        <v>257</v>
      </c>
      <c r="DA155" s="23">
        <v>188</v>
      </c>
      <c r="DB155" s="23">
        <v>203</v>
      </c>
      <c r="DC155" s="23">
        <v>228</v>
      </c>
      <c r="DD155" s="23">
        <v>252</v>
      </c>
    </row>
    <row r="156" spans="1:110">
      <c r="A156" s="22">
        <v>8</v>
      </c>
      <c r="B156" s="23"/>
      <c r="C156" s="23"/>
      <c r="D156" s="23"/>
      <c r="E156" s="23"/>
      <c r="F156" s="23"/>
      <c r="G156" s="23"/>
      <c r="H156" s="23"/>
      <c r="I156" s="23"/>
      <c r="J156" s="23"/>
      <c r="K156" s="23"/>
      <c r="L156" s="23"/>
      <c r="M156" s="23"/>
      <c r="N156" s="23"/>
      <c r="O156" s="23"/>
      <c r="P156" s="23"/>
      <c r="Q156" s="23"/>
      <c r="R156" s="23">
        <v>115</v>
      </c>
      <c r="S156" s="23">
        <v>121</v>
      </c>
      <c r="T156" s="23">
        <v>94</v>
      </c>
      <c r="U156" s="23">
        <v>123</v>
      </c>
      <c r="V156" s="23"/>
      <c r="W156" s="23"/>
      <c r="X156" s="23"/>
      <c r="Y156" s="23">
        <v>213</v>
      </c>
      <c r="Z156" s="23">
        <v>160</v>
      </c>
      <c r="AA156" s="23">
        <v>202</v>
      </c>
      <c r="AB156" s="23">
        <v>156</v>
      </c>
      <c r="AC156" s="23"/>
      <c r="AD156" s="23">
        <v>134</v>
      </c>
      <c r="AE156" s="23">
        <v>160</v>
      </c>
      <c r="AF156" s="23">
        <v>150</v>
      </c>
      <c r="AG156" s="23"/>
      <c r="AH156" s="23">
        <v>113</v>
      </c>
      <c r="AI156" s="23">
        <v>117</v>
      </c>
      <c r="AJ156" s="23">
        <v>131</v>
      </c>
      <c r="AK156" s="23">
        <v>123</v>
      </c>
      <c r="AL156" s="23">
        <v>130</v>
      </c>
      <c r="AM156" s="23">
        <v>106</v>
      </c>
      <c r="AN156" s="23">
        <v>152</v>
      </c>
      <c r="AO156" s="23">
        <v>151</v>
      </c>
      <c r="AP156" s="23">
        <v>102</v>
      </c>
      <c r="AQ156" s="23">
        <v>137</v>
      </c>
      <c r="AR156" s="23">
        <v>68</v>
      </c>
      <c r="AS156" s="23">
        <v>148</v>
      </c>
      <c r="AT156" s="23">
        <v>110</v>
      </c>
      <c r="AU156" s="23">
        <v>149</v>
      </c>
      <c r="AV156" s="23">
        <v>139</v>
      </c>
      <c r="AW156" s="23">
        <v>157</v>
      </c>
      <c r="AX156" s="23">
        <v>151</v>
      </c>
      <c r="AY156" s="23">
        <v>166</v>
      </c>
      <c r="AZ156" s="23">
        <v>160</v>
      </c>
      <c r="BA156" s="23">
        <v>162</v>
      </c>
      <c r="BB156" s="23">
        <v>190</v>
      </c>
      <c r="BC156" s="23">
        <v>170</v>
      </c>
      <c r="BD156" s="23">
        <v>167</v>
      </c>
      <c r="BE156" s="23">
        <v>172</v>
      </c>
      <c r="BF156" s="23">
        <v>192</v>
      </c>
      <c r="BG156" s="23">
        <v>197</v>
      </c>
      <c r="BH156" s="23">
        <v>210</v>
      </c>
      <c r="BI156" s="23">
        <v>239</v>
      </c>
      <c r="BJ156" s="23">
        <v>256</v>
      </c>
      <c r="BK156" s="23">
        <v>310</v>
      </c>
      <c r="BL156" s="23">
        <v>125</v>
      </c>
      <c r="BM156" s="23">
        <v>213</v>
      </c>
      <c r="BN156" s="23">
        <v>198</v>
      </c>
      <c r="BO156" s="23">
        <v>224</v>
      </c>
      <c r="BP156" s="23">
        <v>188</v>
      </c>
      <c r="BQ156" s="23">
        <v>198</v>
      </c>
      <c r="BR156" s="23">
        <v>212</v>
      </c>
      <c r="BS156" s="23">
        <v>204</v>
      </c>
      <c r="BT156" s="23">
        <v>213</v>
      </c>
      <c r="BU156" s="23">
        <v>204</v>
      </c>
      <c r="BV156" s="23">
        <v>236</v>
      </c>
      <c r="BW156" s="23">
        <v>219</v>
      </c>
      <c r="BX156" s="23">
        <v>210</v>
      </c>
      <c r="BY156" s="23">
        <v>250</v>
      </c>
      <c r="BZ156" s="23">
        <v>239</v>
      </c>
      <c r="CA156" s="23">
        <v>253</v>
      </c>
      <c r="CB156" s="23">
        <v>275</v>
      </c>
      <c r="CC156" s="23">
        <v>209</v>
      </c>
      <c r="CD156" s="23">
        <v>543</v>
      </c>
      <c r="CE156" s="23">
        <v>276</v>
      </c>
      <c r="CF156" s="23">
        <v>310</v>
      </c>
      <c r="CG156" s="23">
        <v>275</v>
      </c>
      <c r="CH156" s="23">
        <v>254</v>
      </c>
      <c r="CI156" s="23">
        <v>246</v>
      </c>
      <c r="CJ156" s="23">
        <v>228</v>
      </c>
      <c r="CK156" s="23">
        <v>79</v>
      </c>
      <c r="CL156" s="23">
        <v>266</v>
      </c>
      <c r="CM156" s="23">
        <v>221</v>
      </c>
      <c r="CN156" s="23">
        <v>187</v>
      </c>
      <c r="CO156" s="23">
        <v>169</v>
      </c>
      <c r="CP156" s="23">
        <v>234</v>
      </c>
      <c r="CQ156" s="23">
        <v>221</v>
      </c>
      <c r="CR156" s="23">
        <v>238</v>
      </c>
      <c r="CS156" s="23">
        <v>190</v>
      </c>
      <c r="CT156" s="23">
        <v>181</v>
      </c>
      <c r="CU156" s="23">
        <v>183</v>
      </c>
      <c r="CV156" s="23">
        <v>234</v>
      </c>
      <c r="CW156" s="23">
        <v>229</v>
      </c>
      <c r="CX156" s="23">
        <v>232</v>
      </c>
      <c r="CY156" s="23">
        <v>225</v>
      </c>
      <c r="CZ156" s="23">
        <v>229</v>
      </c>
      <c r="DA156" s="23">
        <v>201</v>
      </c>
      <c r="DB156" s="23">
        <v>209</v>
      </c>
      <c r="DC156" s="23">
        <v>208</v>
      </c>
      <c r="DD156" s="23">
        <v>275</v>
      </c>
    </row>
    <row r="157" spans="1:110">
      <c r="A157" s="24">
        <v>9</v>
      </c>
      <c r="B157" s="16"/>
      <c r="C157" s="16"/>
      <c r="D157" s="16"/>
      <c r="E157" s="16"/>
      <c r="F157" s="16"/>
      <c r="G157" s="16"/>
      <c r="H157" s="16"/>
      <c r="I157" s="16"/>
      <c r="J157" s="16"/>
      <c r="K157" s="16"/>
      <c r="L157" s="16"/>
      <c r="M157" s="16"/>
      <c r="N157" s="16"/>
      <c r="O157" s="16"/>
      <c r="P157" s="16"/>
      <c r="Q157" s="16"/>
      <c r="R157" s="16">
        <v>123</v>
      </c>
      <c r="S157" s="16">
        <v>127</v>
      </c>
      <c r="T157" s="16">
        <v>120</v>
      </c>
      <c r="U157" s="16">
        <v>137</v>
      </c>
      <c r="V157" s="16"/>
      <c r="W157" s="16"/>
      <c r="X157" s="16"/>
      <c r="Y157" s="16">
        <v>136</v>
      </c>
      <c r="Z157" s="16">
        <v>186</v>
      </c>
      <c r="AA157" s="16">
        <v>178</v>
      </c>
      <c r="AB157" s="16">
        <v>172</v>
      </c>
      <c r="AC157" s="16">
        <v>160</v>
      </c>
      <c r="AD157" s="16">
        <v>116</v>
      </c>
      <c r="AE157" s="16">
        <v>98</v>
      </c>
      <c r="AF157" s="16">
        <v>109</v>
      </c>
      <c r="AG157" s="16">
        <v>198</v>
      </c>
      <c r="AH157" s="16">
        <v>122</v>
      </c>
      <c r="AI157" s="16">
        <v>141</v>
      </c>
      <c r="AJ157" s="16">
        <v>141</v>
      </c>
      <c r="AK157" s="16">
        <v>119</v>
      </c>
      <c r="AL157" s="16">
        <v>156</v>
      </c>
      <c r="AM157" s="16">
        <v>157</v>
      </c>
      <c r="AN157" s="16">
        <v>175</v>
      </c>
      <c r="AO157" s="16">
        <v>161</v>
      </c>
      <c r="AP157" s="16">
        <v>127</v>
      </c>
      <c r="AQ157" s="16">
        <v>165</v>
      </c>
      <c r="AR157" s="16">
        <v>161</v>
      </c>
      <c r="AS157" s="16">
        <v>122</v>
      </c>
      <c r="AT157" s="16">
        <v>127</v>
      </c>
      <c r="AU157" s="16">
        <v>142</v>
      </c>
      <c r="AV157" s="16">
        <v>144</v>
      </c>
      <c r="AW157" s="16">
        <v>161</v>
      </c>
      <c r="AX157" s="16">
        <v>159</v>
      </c>
      <c r="AY157" s="16">
        <v>164</v>
      </c>
      <c r="AZ157" s="16">
        <v>157</v>
      </c>
      <c r="BA157" s="16">
        <v>167</v>
      </c>
      <c r="BB157" s="16">
        <v>227</v>
      </c>
      <c r="BC157" s="16">
        <v>162</v>
      </c>
      <c r="BD157" s="16">
        <v>189</v>
      </c>
      <c r="BE157" s="16">
        <v>180</v>
      </c>
      <c r="BF157" s="16">
        <v>188</v>
      </c>
      <c r="BG157" s="16">
        <v>220</v>
      </c>
      <c r="BH157" s="16">
        <v>238</v>
      </c>
      <c r="BI157" s="16">
        <v>278</v>
      </c>
      <c r="BJ157" s="16">
        <v>267</v>
      </c>
      <c r="BK157" s="16">
        <v>256</v>
      </c>
      <c r="BL157" s="16">
        <v>260</v>
      </c>
      <c r="BM157" s="16">
        <v>253</v>
      </c>
      <c r="BN157" s="16">
        <v>185</v>
      </c>
      <c r="BO157" s="16">
        <v>240</v>
      </c>
      <c r="BP157" s="16">
        <v>186</v>
      </c>
      <c r="BQ157" s="16">
        <v>227</v>
      </c>
      <c r="BR157" s="16">
        <v>211</v>
      </c>
      <c r="BS157" s="16">
        <v>201</v>
      </c>
      <c r="BT157" s="16">
        <v>185</v>
      </c>
      <c r="BU157" s="16">
        <v>255</v>
      </c>
      <c r="BV157" s="16">
        <v>303</v>
      </c>
      <c r="BW157" s="16">
        <v>261</v>
      </c>
      <c r="BX157" s="16">
        <v>274</v>
      </c>
      <c r="BY157" s="16">
        <v>274</v>
      </c>
      <c r="BZ157" s="16">
        <v>279</v>
      </c>
      <c r="CA157" s="16">
        <v>321</v>
      </c>
      <c r="CB157" s="16">
        <v>190</v>
      </c>
      <c r="CC157" s="16">
        <v>234</v>
      </c>
      <c r="CD157" s="16">
        <v>596</v>
      </c>
      <c r="CE157" s="16">
        <v>319</v>
      </c>
      <c r="CF157" s="16">
        <v>220</v>
      </c>
      <c r="CG157" s="16">
        <v>275</v>
      </c>
      <c r="CH157" s="16">
        <v>273</v>
      </c>
      <c r="CI157" s="16">
        <v>216</v>
      </c>
      <c r="CJ157" s="16">
        <v>263</v>
      </c>
      <c r="CK157" s="16">
        <v>147</v>
      </c>
      <c r="CL157" s="16">
        <v>276</v>
      </c>
      <c r="CM157" s="16">
        <v>215</v>
      </c>
      <c r="CN157" s="16">
        <v>217</v>
      </c>
      <c r="CO157" s="16">
        <v>188</v>
      </c>
      <c r="CP157" s="16">
        <v>237</v>
      </c>
      <c r="CQ157" s="16">
        <v>199</v>
      </c>
      <c r="CR157" s="16">
        <v>202</v>
      </c>
      <c r="CS157" s="16">
        <v>224</v>
      </c>
      <c r="CT157" s="16">
        <v>199</v>
      </c>
      <c r="CU157" s="16">
        <v>179</v>
      </c>
      <c r="CV157" s="16">
        <v>231</v>
      </c>
      <c r="CW157" s="16">
        <v>293</v>
      </c>
      <c r="CX157" s="16">
        <v>257</v>
      </c>
      <c r="CY157" s="16">
        <v>224</v>
      </c>
      <c r="CZ157" s="16">
        <v>226</v>
      </c>
      <c r="DA157" s="16">
        <v>155</v>
      </c>
      <c r="DB157" s="16">
        <v>235</v>
      </c>
      <c r="DC157" s="16">
        <v>200</v>
      </c>
      <c r="DD157" s="16">
        <v>176</v>
      </c>
    </row>
    <row r="158" spans="1:110">
      <c r="A158" s="24">
        <v>10</v>
      </c>
      <c r="B158" s="16"/>
      <c r="C158" s="16"/>
      <c r="D158" s="16"/>
      <c r="E158" s="16"/>
      <c r="F158" s="16"/>
      <c r="G158" s="16"/>
      <c r="H158" s="16"/>
      <c r="I158" s="16"/>
      <c r="J158" s="16"/>
      <c r="K158" s="16"/>
      <c r="L158" s="16"/>
      <c r="M158" s="16"/>
      <c r="N158" s="16"/>
      <c r="O158" s="16"/>
      <c r="P158" s="16"/>
      <c r="Q158" s="16"/>
      <c r="R158" s="16">
        <v>125</v>
      </c>
      <c r="S158" s="16"/>
      <c r="T158" s="16">
        <v>108</v>
      </c>
      <c r="U158" s="16">
        <v>118</v>
      </c>
      <c r="V158" s="16"/>
      <c r="W158" s="16"/>
      <c r="X158" s="16"/>
      <c r="Y158" s="16">
        <v>137</v>
      </c>
      <c r="Z158" s="16">
        <v>131</v>
      </c>
      <c r="AA158" s="16">
        <v>192</v>
      </c>
      <c r="AB158" s="16">
        <v>175</v>
      </c>
      <c r="AC158" s="16">
        <v>131</v>
      </c>
      <c r="AD158" s="16">
        <v>141</v>
      </c>
      <c r="AE158" s="16">
        <v>160</v>
      </c>
      <c r="AF158" s="16">
        <v>139</v>
      </c>
      <c r="AG158" s="16">
        <v>161</v>
      </c>
      <c r="AH158" s="16">
        <v>127</v>
      </c>
      <c r="AI158" s="16">
        <v>152</v>
      </c>
      <c r="AJ158" s="16">
        <v>128</v>
      </c>
      <c r="AK158" s="16">
        <v>129</v>
      </c>
      <c r="AL158" s="16">
        <v>179</v>
      </c>
      <c r="AM158" s="16">
        <v>169</v>
      </c>
      <c r="AN158" s="16">
        <v>181</v>
      </c>
      <c r="AO158" s="16">
        <v>178</v>
      </c>
      <c r="AP158" s="16">
        <v>150</v>
      </c>
      <c r="AQ158" s="16"/>
      <c r="AR158" s="16">
        <v>204</v>
      </c>
      <c r="AS158" s="16">
        <v>126</v>
      </c>
      <c r="AT158" s="16">
        <v>126</v>
      </c>
      <c r="AU158" s="16">
        <v>149</v>
      </c>
      <c r="AV158" s="16">
        <v>151</v>
      </c>
      <c r="AW158" s="16">
        <v>167</v>
      </c>
      <c r="AX158" s="16">
        <v>160</v>
      </c>
      <c r="AY158" s="16">
        <v>160</v>
      </c>
      <c r="AZ158" s="16">
        <v>160</v>
      </c>
      <c r="BA158" s="16">
        <v>165</v>
      </c>
      <c r="BB158" s="16">
        <v>234</v>
      </c>
      <c r="BC158" s="16">
        <v>183</v>
      </c>
      <c r="BD158" s="16">
        <v>186</v>
      </c>
      <c r="BE158" s="16">
        <v>184</v>
      </c>
      <c r="BF158" s="16">
        <v>217</v>
      </c>
      <c r="BG158" s="16">
        <v>238</v>
      </c>
      <c r="BH158" s="16">
        <v>263</v>
      </c>
      <c r="BI158" s="16">
        <v>257</v>
      </c>
      <c r="BJ158" s="16">
        <v>271</v>
      </c>
      <c r="BK158" s="16">
        <v>145</v>
      </c>
      <c r="BL158" s="16">
        <v>222</v>
      </c>
      <c r="BM158" s="16">
        <v>270</v>
      </c>
      <c r="BN158" s="16">
        <v>229</v>
      </c>
      <c r="BO158" s="16">
        <v>287</v>
      </c>
      <c r="BP158" s="16">
        <v>174</v>
      </c>
      <c r="BQ158" s="16">
        <v>190</v>
      </c>
      <c r="BR158" s="16">
        <v>221</v>
      </c>
      <c r="BS158" s="16">
        <v>248</v>
      </c>
      <c r="BT158" s="16">
        <v>152</v>
      </c>
      <c r="BU158" s="16">
        <v>136</v>
      </c>
      <c r="BV158" s="16">
        <v>317</v>
      </c>
      <c r="BW158" s="16">
        <v>273</v>
      </c>
      <c r="BX158" s="16">
        <v>224</v>
      </c>
      <c r="BY158" s="16">
        <v>304</v>
      </c>
      <c r="BZ158" s="16">
        <v>286</v>
      </c>
      <c r="CA158" s="16">
        <v>261</v>
      </c>
      <c r="CB158" s="16">
        <v>243</v>
      </c>
      <c r="CC158" s="16">
        <v>284</v>
      </c>
      <c r="CD158" s="16">
        <v>612</v>
      </c>
      <c r="CE158" s="16">
        <v>318</v>
      </c>
      <c r="CF158" s="16">
        <v>238</v>
      </c>
      <c r="CG158" s="16">
        <v>318</v>
      </c>
      <c r="CH158" s="16">
        <v>233</v>
      </c>
      <c r="CI158" s="16">
        <v>220</v>
      </c>
      <c r="CJ158" s="16">
        <v>282</v>
      </c>
      <c r="CK158" s="16">
        <v>249</v>
      </c>
      <c r="CL158" s="16">
        <v>296</v>
      </c>
      <c r="CM158" s="16">
        <v>273</v>
      </c>
      <c r="CN158" s="16">
        <v>231</v>
      </c>
      <c r="CO158" s="16">
        <v>155</v>
      </c>
      <c r="CP158" s="16">
        <v>220</v>
      </c>
      <c r="CQ158" s="16">
        <v>254</v>
      </c>
      <c r="CR158" s="16">
        <v>191</v>
      </c>
      <c r="CS158" s="16">
        <v>217</v>
      </c>
      <c r="CT158" s="16">
        <v>262</v>
      </c>
      <c r="CU158" s="16">
        <v>249</v>
      </c>
      <c r="CV158" s="16">
        <v>203</v>
      </c>
      <c r="CW158" s="16">
        <v>228</v>
      </c>
      <c r="CX158" s="16">
        <v>250</v>
      </c>
      <c r="CY158" s="16">
        <v>171</v>
      </c>
      <c r="CZ158" s="16">
        <v>244</v>
      </c>
      <c r="DA158" s="16">
        <v>301</v>
      </c>
      <c r="DB158" s="16">
        <v>266</v>
      </c>
      <c r="DC158" s="16">
        <v>239</v>
      </c>
      <c r="DD158" s="16">
        <v>196</v>
      </c>
    </row>
    <row r="159" spans="1:110">
      <c r="A159" s="18">
        <v>11</v>
      </c>
      <c r="B159" s="14"/>
      <c r="C159" s="14"/>
      <c r="D159" s="14"/>
      <c r="E159" s="14"/>
      <c r="F159" s="14"/>
      <c r="G159" s="14"/>
      <c r="H159" s="14"/>
      <c r="I159" s="14"/>
      <c r="J159" s="14"/>
      <c r="K159" s="14"/>
      <c r="L159" s="14"/>
      <c r="M159" s="14"/>
      <c r="N159" s="14"/>
      <c r="O159" s="14"/>
      <c r="P159" s="14"/>
      <c r="Q159" s="14"/>
      <c r="R159" s="14">
        <v>140</v>
      </c>
      <c r="S159" s="14">
        <v>152</v>
      </c>
      <c r="T159" s="14">
        <v>125</v>
      </c>
      <c r="U159" s="14">
        <v>119</v>
      </c>
      <c r="V159" s="14"/>
      <c r="W159" s="14"/>
      <c r="X159" s="14"/>
      <c r="Y159" s="14">
        <v>140</v>
      </c>
      <c r="Z159" s="14">
        <v>127</v>
      </c>
      <c r="AA159" s="14">
        <v>202</v>
      </c>
      <c r="AB159" s="14">
        <v>203</v>
      </c>
      <c r="AC159" s="14">
        <v>102</v>
      </c>
      <c r="AD159" s="14">
        <v>164</v>
      </c>
      <c r="AE159" s="14">
        <v>136</v>
      </c>
      <c r="AF159" s="14">
        <v>125</v>
      </c>
      <c r="AG159" s="14">
        <v>149</v>
      </c>
      <c r="AH159" s="14">
        <v>97</v>
      </c>
      <c r="AI159" s="14">
        <v>146</v>
      </c>
      <c r="AJ159" s="14">
        <v>134</v>
      </c>
      <c r="AK159" s="14">
        <v>132</v>
      </c>
      <c r="AL159" s="14">
        <v>216</v>
      </c>
      <c r="AM159" s="14">
        <v>122</v>
      </c>
      <c r="AN159" s="14">
        <v>139</v>
      </c>
      <c r="AO159" s="14">
        <v>170</v>
      </c>
      <c r="AP159" s="14">
        <v>139</v>
      </c>
      <c r="AQ159" s="14">
        <v>152</v>
      </c>
      <c r="AR159" s="14">
        <v>182</v>
      </c>
      <c r="AS159" s="14">
        <v>124</v>
      </c>
      <c r="AT159" s="14">
        <v>128</v>
      </c>
      <c r="AU159" s="14">
        <v>139</v>
      </c>
      <c r="AV159" s="14">
        <v>149</v>
      </c>
      <c r="AW159" s="14">
        <v>162</v>
      </c>
      <c r="AX159" s="14">
        <v>162</v>
      </c>
      <c r="AY159" s="14">
        <v>159</v>
      </c>
      <c r="AZ159" s="14">
        <v>170</v>
      </c>
      <c r="BA159" s="14">
        <v>154</v>
      </c>
      <c r="BB159" s="14">
        <v>185</v>
      </c>
      <c r="BC159" s="14">
        <v>188</v>
      </c>
      <c r="BD159" s="14">
        <v>148</v>
      </c>
      <c r="BE159" s="14">
        <v>204</v>
      </c>
      <c r="BF159" s="14">
        <v>206</v>
      </c>
      <c r="BG159" s="14">
        <v>182</v>
      </c>
      <c r="BH159" s="14">
        <v>211</v>
      </c>
      <c r="BI159" s="14">
        <v>248</v>
      </c>
      <c r="BJ159" s="14">
        <v>300</v>
      </c>
      <c r="BK159" s="14">
        <v>175</v>
      </c>
      <c r="BL159" s="14">
        <v>169</v>
      </c>
      <c r="BM159" s="14">
        <v>220</v>
      </c>
      <c r="BN159" s="14">
        <v>236</v>
      </c>
      <c r="BO159" s="14">
        <v>191</v>
      </c>
      <c r="BP159" s="14">
        <v>174</v>
      </c>
      <c r="BQ159" s="14">
        <v>157</v>
      </c>
      <c r="BR159" s="14">
        <v>176</v>
      </c>
      <c r="BS159" s="14">
        <v>245</v>
      </c>
      <c r="BT159" s="14">
        <v>152</v>
      </c>
      <c r="BU159" s="14">
        <v>149</v>
      </c>
      <c r="BV159" s="14">
        <v>179</v>
      </c>
      <c r="BW159" s="14">
        <v>288</v>
      </c>
      <c r="BX159" s="14">
        <v>169</v>
      </c>
      <c r="BY159" s="14">
        <v>310</v>
      </c>
      <c r="BZ159" s="14">
        <v>153</v>
      </c>
      <c r="CA159" s="14">
        <v>290</v>
      </c>
      <c r="CB159" s="14">
        <v>267</v>
      </c>
      <c r="CC159" s="14">
        <v>215</v>
      </c>
      <c r="CD159" s="14">
        <v>336</v>
      </c>
      <c r="CE159" s="14">
        <v>298</v>
      </c>
      <c r="CF159" s="14">
        <v>245</v>
      </c>
      <c r="CG159" s="14">
        <v>272</v>
      </c>
      <c r="CH159" s="14">
        <v>164</v>
      </c>
      <c r="CI159" s="14">
        <v>170</v>
      </c>
      <c r="CJ159" s="14">
        <v>254</v>
      </c>
      <c r="CK159" s="14">
        <v>208</v>
      </c>
      <c r="CL159" s="14">
        <v>221</v>
      </c>
      <c r="CM159" s="14">
        <v>324</v>
      </c>
      <c r="CN159" s="14">
        <v>218</v>
      </c>
      <c r="CO159" s="14">
        <v>138</v>
      </c>
      <c r="CP159" s="14">
        <v>290</v>
      </c>
      <c r="CQ159" s="14">
        <v>225</v>
      </c>
      <c r="CR159" s="14">
        <v>219</v>
      </c>
      <c r="CS159" s="14">
        <v>236</v>
      </c>
      <c r="CT159" s="14">
        <v>227</v>
      </c>
      <c r="CU159" s="14">
        <v>184</v>
      </c>
      <c r="CV159" s="14">
        <v>177</v>
      </c>
      <c r="CW159" s="14">
        <v>218</v>
      </c>
      <c r="CX159" s="14">
        <v>198</v>
      </c>
      <c r="CY159" s="14">
        <v>198</v>
      </c>
      <c r="CZ159" s="14">
        <v>237</v>
      </c>
      <c r="DA159" s="14">
        <v>247</v>
      </c>
      <c r="DB159" s="14">
        <v>197</v>
      </c>
      <c r="DC159" s="14">
        <v>217</v>
      </c>
      <c r="DD159" s="14">
        <v>138</v>
      </c>
    </row>
    <row r="160" spans="1:110">
      <c r="A160" s="18">
        <v>12</v>
      </c>
      <c r="B160" s="14"/>
      <c r="C160" s="14"/>
      <c r="D160" s="14"/>
      <c r="E160" s="14"/>
      <c r="F160" s="14"/>
      <c r="G160" s="14"/>
      <c r="H160" s="14"/>
      <c r="I160" s="14"/>
      <c r="J160" s="14"/>
      <c r="K160" s="14"/>
      <c r="L160" s="14"/>
      <c r="M160" s="14"/>
      <c r="N160" s="14"/>
      <c r="O160" s="14"/>
      <c r="P160" s="14"/>
      <c r="Q160" s="14"/>
      <c r="R160" s="14">
        <v>93</v>
      </c>
      <c r="S160" s="14">
        <v>189</v>
      </c>
      <c r="T160" s="14">
        <v>115</v>
      </c>
      <c r="U160" s="14">
        <v>122</v>
      </c>
      <c r="V160" s="14"/>
      <c r="W160" s="14"/>
      <c r="X160" s="14"/>
      <c r="Y160" s="14">
        <v>120</v>
      </c>
      <c r="Z160" s="14">
        <v>120</v>
      </c>
      <c r="AA160" s="14">
        <v>222</v>
      </c>
      <c r="AB160" s="14">
        <v>202</v>
      </c>
      <c r="AC160" s="14">
        <v>114</v>
      </c>
      <c r="AD160" s="14">
        <v>149</v>
      </c>
      <c r="AE160" s="14">
        <v>107</v>
      </c>
      <c r="AF160" s="14">
        <v>106</v>
      </c>
      <c r="AG160" s="14">
        <v>111</v>
      </c>
      <c r="AH160" s="14">
        <v>114</v>
      </c>
      <c r="AI160" s="14">
        <v>108</v>
      </c>
      <c r="AJ160" s="14">
        <v>129</v>
      </c>
      <c r="AK160" s="14">
        <v>108</v>
      </c>
      <c r="AL160" s="14">
        <v>188</v>
      </c>
      <c r="AM160" s="14">
        <v>111</v>
      </c>
      <c r="AN160" s="14">
        <v>167</v>
      </c>
      <c r="AO160" s="14">
        <v>185</v>
      </c>
      <c r="AP160" s="14">
        <v>109</v>
      </c>
      <c r="AQ160" s="14">
        <v>164</v>
      </c>
      <c r="AR160" s="14">
        <v>172</v>
      </c>
      <c r="AS160" s="14">
        <v>120</v>
      </c>
      <c r="AT160" s="14">
        <v>116</v>
      </c>
      <c r="AU160" s="14">
        <v>139</v>
      </c>
      <c r="AV160" s="14">
        <v>137</v>
      </c>
      <c r="AW160" s="14">
        <v>155</v>
      </c>
      <c r="AX160" s="14">
        <v>160</v>
      </c>
      <c r="AY160" s="14">
        <v>152</v>
      </c>
      <c r="AZ160" s="14">
        <v>179</v>
      </c>
      <c r="BA160" s="14">
        <v>150</v>
      </c>
      <c r="BB160" s="14">
        <v>150</v>
      </c>
      <c r="BC160" s="14">
        <v>189</v>
      </c>
      <c r="BD160" s="14">
        <v>122</v>
      </c>
      <c r="BE160" s="14">
        <v>207</v>
      </c>
      <c r="BF160" s="14">
        <v>156</v>
      </c>
      <c r="BG160" s="14">
        <v>154</v>
      </c>
      <c r="BH160" s="14">
        <v>173</v>
      </c>
      <c r="BI160" s="14">
        <v>188</v>
      </c>
      <c r="BJ160" s="14">
        <v>309</v>
      </c>
      <c r="BK160" s="14">
        <v>145</v>
      </c>
      <c r="BL160" s="14">
        <v>119</v>
      </c>
      <c r="BM160" s="14">
        <v>222</v>
      </c>
      <c r="BN160" s="14">
        <v>186</v>
      </c>
      <c r="BO160" s="14">
        <v>170</v>
      </c>
      <c r="BP160" s="14">
        <v>143</v>
      </c>
      <c r="BQ160" s="14">
        <v>119</v>
      </c>
      <c r="BR160" s="14">
        <v>149</v>
      </c>
      <c r="BS160" s="14">
        <v>165</v>
      </c>
      <c r="BT160" s="14">
        <v>154</v>
      </c>
      <c r="BU160" s="14">
        <v>169</v>
      </c>
      <c r="BV160" s="14">
        <v>140</v>
      </c>
      <c r="BW160" s="14">
        <v>212</v>
      </c>
      <c r="BX160" s="14">
        <v>167</v>
      </c>
      <c r="BY160" s="14">
        <v>202</v>
      </c>
      <c r="BZ160" s="14">
        <v>154</v>
      </c>
      <c r="CA160" s="14">
        <v>183</v>
      </c>
      <c r="CB160" s="14">
        <v>178</v>
      </c>
      <c r="CC160" s="14">
        <v>197</v>
      </c>
      <c r="CD160" s="14">
        <v>282</v>
      </c>
      <c r="CE160" s="14">
        <v>172</v>
      </c>
      <c r="CF160" s="14">
        <v>180</v>
      </c>
      <c r="CG160" s="14">
        <v>226</v>
      </c>
      <c r="CH160" s="14">
        <v>216</v>
      </c>
      <c r="CI160" s="14">
        <v>120</v>
      </c>
      <c r="CJ160" s="14">
        <v>244</v>
      </c>
      <c r="CK160" s="14">
        <v>185</v>
      </c>
      <c r="CL160" s="14">
        <v>165</v>
      </c>
      <c r="CM160" s="14">
        <v>150</v>
      </c>
      <c r="CN160" s="14">
        <v>148</v>
      </c>
      <c r="CO160" s="14">
        <v>108</v>
      </c>
      <c r="CP160" s="14">
        <v>166</v>
      </c>
      <c r="CQ160" s="14">
        <v>258</v>
      </c>
      <c r="CR160" s="14">
        <v>237</v>
      </c>
      <c r="CS160" s="14">
        <v>238</v>
      </c>
      <c r="CT160" s="14">
        <v>289</v>
      </c>
      <c r="CU160" s="14">
        <v>185</v>
      </c>
      <c r="CV160" s="14">
        <v>206</v>
      </c>
      <c r="CW160" s="14">
        <v>194</v>
      </c>
      <c r="CX160" s="14">
        <v>190</v>
      </c>
      <c r="CY160" s="14">
        <v>188</v>
      </c>
      <c r="CZ160" s="14">
        <v>226</v>
      </c>
      <c r="DA160" s="14">
        <v>226</v>
      </c>
      <c r="DB160" s="14">
        <v>501</v>
      </c>
      <c r="DC160" s="14">
        <v>220</v>
      </c>
      <c r="DD160" s="14">
        <v>171</v>
      </c>
    </row>
    <row r="161" spans="1:110" ht="36.75" customHeight="1">
      <c r="A161" s="29"/>
      <c r="B161" s="27">
        <v>1905</v>
      </c>
      <c r="C161" s="27">
        <v>1906</v>
      </c>
      <c r="D161" s="27">
        <v>1907</v>
      </c>
      <c r="E161" s="27">
        <v>1908</v>
      </c>
      <c r="F161" s="27">
        <v>1909</v>
      </c>
      <c r="G161" s="27">
        <v>1910</v>
      </c>
      <c r="H161" s="27">
        <v>1911</v>
      </c>
      <c r="I161" s="27">
        <v>1912</v>
      </c>
      <c r="J161" s="27">
        <v>1913</v>
      </c>
      <c r="K161" s="27">
        <v>1914</v>
      </c>
      <c r="L161" s="27">
        <v>1915</v>
      </c>
      <c r="M161" s="27">
        <v>1916</v>
      </c>
      <c r="N161" s="27">
        <v>1917</v>
      </c>
      <c r="O161" s="27">
        <v>1918</v>
      </c>
      <c r="P161" s="27">
        <v>1919</v>
      </c>
      <c r="Q161" s="27">
        <v>1920</v>
      </c>
      <c r="R161" s="27">
        <v>1921</v>
      </c>
      <c r="S161" s="27">
        <v>1922</v>
      </c>
      <c r="T161" s="27">
        <v>1923</v>
      </c>
      <c r="U161" s="27">
        <v>1924</v>
      </c>
      <c r="V161" s="27">
        <v>1925</v>
      </c>
      <c r="W161" s="27">
        <v>1926</v>
      </c>
      <c r="X161" s="27">
        <v>1927</v>
      </c>
      <c r="Y161" s="27">
        <v>1928</v>
      </c>
      <c r="Z161" s="27">
        <v>1929</v>
      </c>
      <c r="AA161" s="27">
        <v>1930</v>
      </c>
      <c r="AB161" s="27">
        <v>1931</v>
      </c>
      <c r="AC161" s="27">
        <v>1932</v>
      </c>
      <c r="AD161" s="27">
        <v>1933</v>
      </c>
      <c r="AE161" s="27">
        <v>1934</v>
      </c>
      <c r="AF161" s="27">
        <v>1935</v>
      </c>
      <c r="AG161" s="27">
        <v>1936</v>
      </c>
      <c r="AH161" s="27">
        <v>1937</v>
      </c>
      <c r="AI161" s="27">
        <v>1938</v>
      </c>
      <c r="AJ161" s="27">
        <v>1939</v>
      </c>
      <c r="AK161" s="27">
        <v>1940</v>
      </c>
      <c r="AL161" s="27">
        <v>1941</v>
      </c>
      <c r="AM161" s="27">
        <v>1942</v>
      </c>
      <c r="AN161" s="27">
        <v>1943</v>
      </c>
      <c r="AO161" s="27">
        <v>1944</v>
      </c>
      <c r="AP161" s="27">
        <v>1945</v>
      </c>
      <c r="AQ161" s="27">
        <v>1946</v>
      </c>
      <c r="AR161" s="27">
        <v>1947</v>
      </c>
      <c r="AS161" s="27">
        <v>1948</v>
      </c>
      <c r="AT161" s="27">
        <v>1949</v>
      </c>
      <c r="AU161" s="27">
        <v>1950</v>
      </c>
      <c r="AV161" s="27">
        <v>1951</v>
      </c>
      <c r="AW161" s="27">
        <v>1952</v>
      </c>
      <c r="AX161" s="27">
        <v>1953</v>
      </c>
      <c r="AY161" s="27">
        <v>1954</v>
      </c>
      <c r="AZ161" s="27">
        <v>1955</v>
      </c>
      <c r="BA161" s="27">
        <v>1956</v>
      </c>
      <c r="BB161" s="27">
        <v>1957</v>
      </c>
      <c r="BC161" s="27">
        <v>1958</v>
      </c>
      <c r="BD161" s="27">
        <v>1959</v>
      </c>
      <c r="BE161" s="27">
        <v>1960</v>
      </c>
      <c r="BF161" s="27">
        <v>1961</v>
      </c>
      <c r="BG161" s="27">
        <v>1962</v>
      </c>
      <c r="BH161" s="27">
        <v>1963</v>
      </c>
      <c r="BI161" s="27">
        <v>1964</v>
      </c>
      <c r="BJ161" s="27">
        <v>1965</v>
      </c>
      <c r="BK161" s="27">
        <v>1966</v>
      </c>
      <c r="BL161" s="27">
        <v>1967</v>
      </c>
      <c r="BM161" s="27">
        <v>1968</v>
      </c>
      <c r="BN161" s="27">
        <v>1969</v>
      </c>
      <c r="BO161" s="27">
        <v>1970</v>
      </c>
      <c r="BP161" s="27">
        <v>1971</v>
      </c>
      <c r="BQ161" s="27">
        <v>1972</v>
      </c>
      <c r="BR161" s="27">
        <v>1973</v>
      </c>
      <c r="BS161" s="27">
        <v>1974</v>
      </c>
      <c r="BT161" s="27">
        <v>1975</v>
      </c>
      <c r="BU161" s="27">
        <v>1976</v>
      </c>
      <c r="BV161" s="27">
        <v>1977</v>
      </c>
      <c r="BW161" s="27">
        <v>1978</v>
      </c>
      <c r="BX161" s="27">
        <v>1979</v>
      </c>
      <c r="BY161" s="27">
        <v>1980</v>
      </c>
      <c r="BZ161" s="27">
        <v>1981</v>
      </c>
      <c r="CA161" s="27">
        <v>1982</v>
      </c>
      <c r="CB161" s="27">
        <v>1983</v>
      </c>
      <c r="CC161" s="27">
        <v>1984</v>
      </c>
      <c r="CD161" s="27">
        <v>1985</v>
      </c>
      <c r="CE161" s="27">
        <v>1986</v>
      </c>
      <c r="CF161" s="27">
        <v>1987</v>
      </c>
      <c r="CG161" s="27">
        <v>1988</v>
      </c>
      <c r="CH161" s="27">
        <v>1989</v>
      </c>
      <c r="CI161" s="27">
        <v>1990</v>
      </c>
      <c r="CJ161" s="27">
        <v>1991</v>
      </c>
      <c r="CK161" s="27">
        <v>1992</v>
      </c>
      <c r="CL161" s="27">
        <v>1993</v>
      </c>
      <c r="CM161" s="27">
        <v>1994</v>
      </c>
      <c r="CN161" s="27">
        <v>1995</v>
      </c>
      <c r="CO161" s="27">
        <v>1996</v>
      </c>
      <c r="CP161" s="27">
        <v>1997</v>
      </c>
      <c r="CQ161" s="27">
        <v>1998</v>
      </c>
      <c r="CR161" s="27">
        <v>1999</v>
      </c>
      <c r="CS161" s="27">
        <v>2000</v>
      </c>
      <c r="CT161" s="27">
        <v>2001</v>
      </c>
      <c r="CU161" s="27">
        <v>2002</v>
      </c>
      <c r="CV161" s="27">
        <v>2003</v>
      </c>
      <c r="CW161" s="27">
        <v>2004</v>
      </c>
      <c r="CX161" s="27">
        <v>2005</v>
      </c>
      <c r="CY161" s="27">
        <v>2006</v>
      </c>
      <c r="CZ161" s="27">
        <v>2007</v>
      </c>
      <c r="DA161" s="27">
        <v>2008</v>
      </c>
      <c r="DB161" s="27">
        <v>2009</v>
      </c>
      <c r="DC161" s="27">
        <v>2010</v>
      </c>
      <c r="DD161" s="27">
        <v>2011</v>
      </c>
      <c r="DE161" s="27">
        <v>2012</v>
      </c>
      <c r="DF161" s="29"/>
    </row>
    <row r="162" spans="1:110" ht="15.75">
      <c r="A162" s="34" t="s">
        <v>55</v>
      </c>
    </row>
    <row r="163" spans="1:110" ht="15.75">
      <c r="A163" s="34" t="s">
        <v>56</v>
      </c>
    </row>
    <row r="164" spans="1:110" ht="15.75">
      <c r="A164" s="34" t="s">
        <v>57</v>
      </c>
    </row>
    <row r="165" spans="1:110" ht="15.75">
      <c r="A165" s="34" t="s">
        <v>59</v>
      </c>
    </row>
    <row r="166" spans="1:110" ht="15.75">
      <c r="A166" s="34" t="s">
        <v>60</v>
      </c>
    </row>
    <row r="167" spans="1:110" ht="15.75">
      <c r="A167" s="34" t="s">
        <v>58</v>
      </c>
    </row>
  </sheetData>
  <conditionalFormatting sqref="B149:DE160">
    <cfRule type="colorScale" priority="34">
      <colorScale>
        <cfvo type="min"/>
        <cfvo type="percentile" val="50"/>
        <cfvo type="max"/>
        <color rgb="FF63BE7B"/>
        <color rgb="FFFFEB84"/>
        <color rgb="FFF8696B"/>
      </colorScale>
    </cfRule>
  </conditionalFormatting>
  <conditionalFormatting sqref="B36:DE47">
    <cfRule type="colorScale" priority="33">
      <colorScale>
        <cfvo type="min"/>
        <cfvo type="percentile" val="50"/>
        <cfvo type="max"/>
        <color rgb="FF63BE7B"/>
        <color rgb="FFFFEB84"/>
        <color rgb="FFF8696B"/>
      </colorScale>
    </cfRule>
  </conditionalFormatting>
  <conditionalFormatting sqref="B52:DE63">
    <cfRule type="colorScale" priority="32">
      <colorScale>
        <cfvo type="min"/>
        <cfvo type="percentile" val="50"/>
        <cfvo type="max"/>
        <color rgb="FF63BE7B"/>
        <color rgb="FFFFEB84"/>
        <color rgb="FFF8696B"/>
      </colorScale>
    </cfRule>
  </conditionalFormatting>
  <conditionalFormatting sqref="B3:DE14">
    <cfRule type="colorScale" priority="30">
      <colorScale>
        <cfvo type="min"/>
        <cfvo type="percentile" val="50"/>
        <cfvo type="max"/>
        <color rgb="FF5A8AC6"/>
        <color rgb="FFFCFCFF"/>
        <color rgb="FFF8696B"/>
      </colorScale>
    </cfRule>
  </conditionalFormatting>
  <conditionalFormatting sqref="B3:DF14">
    <cfRule type="colorScale" priority="29">
      <colorScale>
        <cfvo type="min"/>
        <cfvo type="percentile" val="50"/>
        <cfvo type="max"/>
        <color rgb="FF5A8AC6"/>
        <color rgb="FFFCFCFF"/>
        <color rgb="FFF8696B"/>
      </colorScale>
    </cfRule>
  </conditionalFormatting>
  <conditionalFormatting sqref="B68:DE79">
    <cfRule type="colorScale" priority="28">
      <colorScale>
        <cfvo type="min"/>
        <cfvo type="percentile" val="50"/>
        <cfvo type="max"/>
        <color rgb="FF63BE7B"/>
        <color rgb="FFFFEB84"/>
        <color rgb="FFF8696B"/>
      </colorScale>
    </cfRule>
  </conditionalFormatting>
  <conditionalFormatting sqref="B100:DE111">
    <cfRule type="colorScale" priority="21">
      <colorScale>
        <cfvo type="min"/>
        <cfvo type="percentile" val="50"/>
        <cfvo type="max"/>
        <color rgb="FF63BE7B"/>
        <color rgb="FFFFEB84"/>
        <color rgb="FFF8696B"/>
      </colorScale>
    </cfRule>
  </conditionalFormatting>
  <conditionalFormatting sqref="B116:DE127">
    <cfRule type="colorScale" priority="20">
      <colorScale>
        <cfvo type="min"/>
        <cfvo type="percentile" val="50"/>
        <cfvo type="max"/>
        <color rgb="FF63BE7B"/>
        <color rgb="FFFFEB84"/>
        <color rgb="FFF8696B"/>
      </colorScale>
    </cfRule>
  </conditionalFormatting>
  <conditionalFormatting sqref="B133:DE144">
    <cfRule type="colorScale" priority="19">
      <colorScale>
        <cfvo type="min"/>
        <cfvo type="percentile" val="50"/>
        <cfvo type="max"/>
        <color rgb="FF63BE7B"/>
        <color rgb="FFFFEB84"/>
        <color rgb="FFF8696B"/>
      </colorScale>
    </cfRule>
  </conditionalFormatting>
  <conditionalFormatting sqref="B84:DE95">
    <cfRule type="cellIs" dxfId="3" priority="7" operator="between">
      <formula>6</formula>
      <formula>8.5</formula>
    </cfRule>
    <cfRule type="cellIs" dxfId="2" priority="8" operator="greaterThan">
      <formula>8.5</formula>
    </cfRule>
    <cfRule type="cellIs" dxfId="1" priority="9" operator="between">
      <formula>1</formula>
      <formula>6</formula>
    </cfRule>
  </conditionalFormatting>
  <conditionalFormatting sqref="CO116">
    <cfRule type="cellIs" dxfId="0" priority="6" operator="lessThan">
      <formula>2.5</formula>
    </cfRule>
  </conditionalFormatting>
  <conditionalFormatting sqref="B20:DF31">
    <cfRule type="colorScale" priority="4">
      <colorScale>
        <cfvo type="min"/>
        <cfvo type="max"/>
        <color rgb="FFFCFCFF"/>
        <color theme="8" tint="-0.499984740745262"/>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NorbData</vt:lpstr>
      <vt:lpstr>pivots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Buchanan</dc:creator>
  <cp:lastModifiedBy>Claire Buchanan</cp:lastModifiedBy>
  <dcterms:created xsi:type="dcterms:W3CDTF">2016-04-29T15:59:01Z</dcterms:created>
  <dcterms:modified xsi:type="dcterms:W3CDTF">2018-01-17T12:22:04Z</dcterms:modified>
</cp:coreProperties>
</file>