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w\inf\labs\lab05\"/>
    </mc:Choice>
  </mc:AlternateContent>
  <xr:revisionPtr revIDLastSave="0" documentId="8_{0CC5D937-150E-43BB-8C2D-56952D477659}" xr6:coauthVersionLast="47" xr6:coauthVersionMax="47" xr10:uidLastSave="{00000000-0000-0000-0000-000000000000}"/>
  <bookViews>
    <workbookView xWindow="-108" yWindow="-108" windowWidth="23256" windowHeight="13176" xr2:uid="{8D154BA4-DD99-4530-8275-5252E0F5F6F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5" i="1" l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E25" i="1"/>
  <c r="AD25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E24" i="1"/>
  <c r="AD24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E20" i="1"/>
  <c r="AD20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D17" i="1"/>
  <c r="AD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E16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E13" i="1"/>
  <c r="AD13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E12" i="1"/>
  <c r="AD12" i="1"/>
  <c r="AG9" i="1"/>
  <c r="AF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E9" i="1"/>
  <c r="AD9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V6" i="1"/>
  <c r="AU6" i="1" s="1"/>
  <c r="BA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BA28" i="1"/>
  <c r="BA30" i="1" s="1"/>
  <c r="AV28" i="1"/>
  <c r="AV30" i="1" s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BA25" i="1"/>
  <c r="BA24" i="1"/>
  <c r="BA26" i="1" s="1"/>
  <c r="AV26" i="1"/>
  <c r="BA22" i="1"/>
  <c r="BA21" i="1"/>
  <c r="BA20" i="1"/>
  <c r="AV22" i="1"/>
  <c r="BA17" i="1"/>
  <c r="BA16" i="1"/>
  <c r="BA18" i="1" s="1"/>
  <c r="BA14" i="1"/>
  <c r="BA13" i="1"/>
  <c r="BA12" i="1"/>
  <c r="AV14" i="1"/>
  <c r="AV10" i="1"/>
  <c r="BA9" i="1"/>
  <c r="BA8" i="1"/>
  <c r="BA10" i="1" s="1"/>
  <c r="BA6" i="1"/>
  <c r="BA5" i="1"/>
  <c r="BA4" i="1"/>
  <c r="AU22" i="1" l="1"/>
  <c r="AT22" i="1" s="1"/>
  <c r="AS22" i="1" s="1"/>
  <c r="AQ22" i="1" s="1"/>
  <c r="AP22" i="1" s="1"/>
  <c r="AO22" i="1" s="1"/>
  <c r="AN22" i="1" s="1"/>
  <c r="AL22" i="1" s="1"/>
  <c r="AK22" i="1" s="1"/>
  <c r="AJ22" i="1" s="1"/>
  <c r="AI22" i="1" s="1"/>
  <c r="AG22" i="1" s="1"/>
  <c r="AF22" i="1" s="1"/>
  <c r="AE22" i="1" s="1"/>
  <c r="AD22" i="1" s="1"/>
  <c r="AX22" i="1" s="1"/>
  <c r="AV18" i="1"/>
  <c r="AU18" i="1" s="1"/>
  <c r="AU10" i="1"/>
  <c r="AT10" i="1" s="1"/>
  <c r="AS10" i="1" s="1"/>
  <c r="AQ10" i="1" s="1"/>
  <c r="AP10" i="1" s="1"/>
  <c r="AO10" i="1" s="1"/>
  <c r="AN10" i="1" s="1"/>
  <c r="AL10" i="1" s="1"/>
  <c r="AK10" i="1" s="1"/>
  <c r="AJ10" i="1" s="1"/>
  <c r="AI10" i="1" s="1"/>
  <c r="AG10" i="1" s="1"/>
  <c r="AF10" i="1" s="1"/>
  <c r="AE10" i="1" s="1"/>
  <c r="AD10" i="1" s="1"/>
  <c r="AX10" i="1" s="1"/>
  <c r="AU26" i="1"/>
  <c r="AT26" i="1" s="1"/>
  <c r="AS26" i="1" s="1"/>
  <c r="AQ26" i="1" s="1"/>
  <c r="AP26" i="1" s="1"/>
  <c r="AO26" i="1" s="1"/>
  <c r="AN26" i="1" s="1"/>
  <c r="AL26" i="1" s="1"/>
  <c r="AK26" i="1" s="1"/>
  <c r="AJ26" i="1" s="1"/>
  <c r="AI26" i="1" s="1"/>
  <c r="AG26" i="1" s="1"/>
  <c r="AF26" i="1" s="1"/>
  <c r="AE26" i="1" s="1"/>
  <c r="AD26" i="1" s="1"/>
  <c r="AX26" i="1" s="1"/>
  <c r="AU14" i="1"/>
  <c r="AT14" i="1" s="1"/>
  <c r="AS14" i="1" s="1"/>
  <c r="AQ14" i="1" s="1"/>
  <c r="AP14" i="1" s="1"/>
  <c r="AO14" i="1" s="1"/>
  <c r="AN14" i="1" s="1"/>
  <c r="AL14" i="1" s="1"/>
  <c r="AK14" i="1" s="1"/>
  <c r="AJ14" i="1" s="1"/>
  <c r="AI14" i="1" s="1"/>
  <c r="AG14" i="1" s="1"/>
  <c r="AF14" i="1" s="1"/>
  <c r="AE14" i="1" s="1"/>
  <c r="AD14" i="1" s="1"/>
  <c r="AX14" i="1" s="1"/>
  <c r="AT18" i="1"/>
  <c r="AS18" i="1" s="1"/>
  <c r="AQ18" i="1" s="1"/>
  <c r="AP18" i="1" s="1"/>
  <c r="AO18" i="1" s="1"/>
  <c r="AN18" i="1" s="1"/>
  <c r="AL18" i="1" s="1"/>
  <c r="AK18" i="1" s="1"/>
  <c r="AJ18" i="1" s="1"/>
  <c r="AI18" i="1" s="1"/>
  <c r="AG18" i="1" s="1"/>
  <c r="AF18" i="1" s="1"/>
  <c r="AE18" i="1" s="1"/>
  <c r="AD18" i="1" s="1"/>
  <c r="AX18" i="1" s="1"/>
  <c r="AU30" i="1"/>
  <c r="AT30" i="1" s="1"/>
  <c r="AS30" i="1" s="1"/>
  <c r="AQ30" i="1" s="1"/>
  <c r="AP30" i="1" s="1"/>
  <c r="AO30" i="1" s="1"/>
  <c r="AN30" i="1" s="1"/>
  <c r="AL30" i="1" s="1"/>
  <c r="AK30" i="1" s="1"/>
  <c r="AJ30" i="1" s="1"/>
  <c r="AI30" i="1" s="1"/>
  <c r="AG30" i="1" s="1"/>
  <c r="AF30" i="1" s="1"/>
  <c r="AE30" i="1" s="1"/>
  <c r="AD30" i="1" s="1"/>
  <c r="AX30" i="1" s="1"/>
  <c r="AT6" i="1"/>
  <c r="AS6" i="1" s="1"/>
  <c r="AQ6" i="1" s="1"/>
  <c r="AP6" i="1" s="1"/>
  <c r="AO6" i="1" s="1"/>
  <c r="AN6" i="1" s="1"/>
  <c r="AL6" i="1" s="1"/>
  <c r="AK6" i="1" s="1"/>
  <c r="AJ6" i="1" s="1"/>
  <c r="AI6" i="1" s="1"/>
  <c r="AG6" i="1" s="1"/>
  <c r="AF6" i="1" s="1"/>
  <c r="AE6" i="1" s="1"/>
  <c r="AD6" i="1" s="1"/>
  <c r="AX6" i="1" s="1"/>
  <c r="C8" i="1" l="1"/>
  <c r="C14" i="1" s="1"/>
  <c r="C7" i="1"/>
  <c r="C13" i="1" s="1"/>
  <c r="C6" i="1"/>
  <c r="C5" i="1"/>
  <c r="C4" i="1"/>
  <c r="C10" i="1" s="1"/>
  <c r="C9" i="1" l="1"/>
  <c r="C15" i="1" s="1"/>
  <c r="T15" i="1" s="1"/>
  <c r="J15" i="1"/>
  <c r="S15" i="1"/>
  <c r="X15" i="1"/>
  <c r="Q15" i="1"/>
  <c r="H15" i="1"/>
  <c r="W15" i="1"/>
  <c r="Y15" i="1"/>
  <c r="R15" i="1"/>
  <c r="T5" i="1"/>
  <c r="O5" i="1"/>
  <c r="J5" i="1"/>
  <c r="S5" i="1"/>
  <c r="N5" i="1"/>
  <c r="I5" i="1"/>
  <c r="V5" i="1"/>
  <c r="L5" i="1"/>
  <c r="X5" i="1"/>
  <c r="W5" i="1"/>
  <c r="R5" i="1"/>
  <c r="H5" i="1"/>
  <c r="Y5" i="1"/>
  <c r="Q5" i="1"/>
  <c r="G5" i="1"/>
  <c r="M5" i="1"/>
  <c r="T13" i="1"/>
  <c r="O13" i="1"/>
  <c r="J13" i="1"/>
  <c r="S13" i="1"/>
  <c r="N13" i="1"/>
  <c r="I13" i="1"/>
  <c r="V13" i="1"/>
  <c r="L13" i="1"/>
  <c r="Q13" i="1"/>
  <c r="W13" i="1"/>
  <c r="X13" i="1"/>
  <c r="R13" i="1"/>
  <c r="H13" i="1"/>
  <c r="G13" i="1"/>
  <c r="M13" i="1"/>
  <c r="Y13" i="1"/>
  <c r="W6" i="1"/>
  <c r="R6" i="1"/>
  <c r="M6" i="1"/>
  <c r="H6" i="1"/>
  <c r="Q6" i="1"/>
  <c r="L6" i="1"/>
  <c r="G6" i="1"/>
  <c r="V6" i="1"/>
  <c r="N6" i="1"/>
  <c r="I6" i="1"/>
  <c r="T6" i="1"/>
  <c r="J6" i="1"/>
  <c r="S6" i="1"/>
  <c r="Y6" i="1"/>
  <c r="O6" i="1"/>
  <c r="X6" i="1"/>
  <c r="W14" i="1"/>
  <c r="R14" i="1"/>
  <c r="M14" i="1"/>
  <c r="H14" i="1"/>
  <c r="V14" i="1"/>
  <c r="Q14" i="1"/>
  <c r="L14" i="1"/>
  <c r="G14" i="1"/>
  <c r="N14" i="1"/>
  <c r="Y14" i="1"/>
  <c r="T14" i="1"/>
  <c r="J14" i="1"/>
  <c r="S14" i="1"/>
  <c r="I14" i="1"/>
  <c r="X14" i="1"/>
  <c r="O14" i="1"/>
  <c r="T7" i="1"/>
  <c r="O7" i="1"/>
  <c r="J7" i="1"/>
  <c r="S7" i="1"/>
  <c r="N7" i="1"/>
  <c r="I7" i="1"/>
  <c r="Q7" i="1"/>
  <c r="G7" i="1"/>
  <c r="V7" i="1"/>
  <c r="X7" i="1"/>
  <c r="H7" i="1"/>
  <c r="Y7" i="1"/>
  <c r="W7" i="1"/>
  <c r="M7" i="1"/>
  <c r="L7" i="1"/>
  <c r="R7" i="1"/>
  <c r="C11" i="1"/>
  <c r="T9" i="1"/>
  <c r="J9" i="1"/>
  <c r="S9" i="1"/>
  <c r="N9" i="1"/>
  <c r="V9" i="1"/>
  <c r="L9" i="1"/>
  <c r="Y9" i="1"/>
  <c r="M9" i="1"/>
  <c r="R9" i="1"/>
  <c r="H9" i="1"/>
  <c r="Q9" i="1"/>
  <c r="W9" i="1"/>
  <c r="W10" i="1"/>
  <c r="R10" i="1"/>
  <c r="M10" i="1"/>
  <c r="H10" i="1"/>
  <c r="V10" i="1"/>
  <c r="Q10" i="1"/>
  <c r="L10" i="1"/>
  <c r="G10" i="1"/>
  <c r="N10" i="1"/>
  <c r="X10" i="1"/>
  <c r="I10" i="1"/>
  <c r="O10" i="1"/>
  <c r="T10" i="1"/>
  <c r="J10" i="1"/>
  <c r="Y10" i="1"/>
  <c r="S10" i="1"/>
  <c r="W4" i="1"/>
  <c r="R4" i="1"/>
  <c r="M4" i="1"/>
  <c r="H4" i="1"/>
  <c r="X4" i="1"/>
  <c r="Y4" i="1"/>
  <c r="G4" i="1"/>
  <c r="Q4" i="1"/>
  <c r="L4" i="1"/>
  <c r="T4" i="1"/>
  <c r="J4" i="1"/>
  <c r="O4" i="1"/>
  <c r="V4" i="1"/>
  <c r="S4" i="1"/>
  <c r="I4" i="1"/>
  <c r="N4" i="1"/>
  <c r="W8" i="1"/>
  <c r="R8" i="1"/>
  <c r="M8" i="1"/>
  <c r="H8" i="1"/>
  <c r="X8" i="1"/>
  <c r="Y8" i="1"/>
  <c r="V8" i="1"/>
  <c r="Q8" i="1"/>
  <c r="L8" i="1"/>
  <c r="G8" i="1"/>
  <c r="S8" i="1"/>
  <c r="I8" i="1"/>
  <c r="J8" i="1"/>
  <c r="O8" i="1"/>
  <c r="N8" i="1"/>
  <c r="T8" i="1"/>
  <c r="C12" i="1"/>
  <c r="X9" i="1" l="1"/>
  <c r="G9" i="1"/>
  <c r="I9" i="1"/>
  <c r="O9" i="1"/>
  <c r="V15" i="1"/>
  <c r="L15" i="1"/>
  <c r="N15" i="1"/>
  <c r="O15" i="1"/>
  <c r="M15" i="1"/>
  <c r="G15" i="1"/>
  <c r="I15" i="1"/>
  <c r="W12" i="1"/>
  <c r="R12" i="1"/>
  <c r="M12" i="1"/>
  <c r="H12" i="1"/>
  <c r="X12" i="1"/>
  <c r="Y12" i="1"/>
  <c r="V12" i="1"/>
  <c r="Q12" i="1"/>
  <c r="L12" i="1"/>
  <c r="G12" i="1"/>
  <c r="S12" i="1"/>
  <c r="I12" i="1"/>
  <c r="T12" i="1"/>
  <c r="O12" i="1"/>
  <c r="N12" i="1"/>
  <c r="J12" i="1"/>
  <c r="T11" i="1"/>
  <c r="O11" i="1"/>
  <c r="J11" i="1"/>
  <c r="S11" i="1"/>
  <c r="N11" i="1"/>
  <c r="I11" i="1"/>
  <c r="X11" i="1"/>
  <c r="Q11" i="1"/>
  <c r="G11" i="1"/>
  <c r="V11" i="1"/>
  <c r="Y11" i="1"/>
  <c r="R11" i="1"/>
  <c r="W11" i="1"/>
  <c r="M11" i="1"/>
  <c r="L11" i="1"/>
  <c r="H11" i="1"/>
</calcChain>
</file>

<file path=xl/sharedStrings.xml><?xml version="1.0" encoding="utf-8"?>
<sst xmlns="http://schemas.openxmlformats.org/spreadsheetml/2006/main" count="131" uniqueCount="54">
  <si>
    <t>A=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</si>
  <si>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</si>
  <si>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</si>
  <si>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</si>
  <si>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</si>
  <si>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</si>
  <si>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</si>
  <si>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</si>
  <si>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</si>
  <si>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</si>
  <si>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</si>
  <si>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</si>
  <si>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</si>
  <si>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C=</t>
  </si>
  <si>
    <t>A+C=</t>
  </si>
  <si>
    <t>C-A=</t>
  </si>
  <si>
    <t>A+C+C=</t>
  </si>
  <si>
    <t>65536-X4=</t>
  </si>
  <si>
    <t>-X1=</t>
  </si>
  <si>
    <t>-X2=</t>
  </si>
  <si>
    <t>-X3=</t>
  </si>
  <si>
    <t>-X4=</t>
  </si>
  <si>
    <t>-X5=</t>
  </si>
  <si>
    <t>-X6=</t>
  </si>
  <si>
    <t>В1=</t>
  </si>
  <si>
    <t>В2=</t>
  </si>
  <si>
    <t>В3=</t>
  </si>
  <si>
    <t>В4=</t>
  </si>
  <si>
    <t>В5=</t>
  </si>
  <si>
    <t>В6=</t>
  </si>
  <si>
    <t>В7=</t>
  </si>
  <si>
    <t>В8=</t>
  </si>
  <si>
    <t>В9=</t>
  </si>
  <si>
    <t>В10=</t>
  </si>
  <si>
    <t>В11=</t>
  </si>
  <si>
    <t>В12=</t>
  </si>
  <si>
    <t>разряд</t>
  </si>
  <si>
    <t>-B1=</t>
  </si>
  <si>
    <t>-B2=</t>
  </si>
  <si>
    <t>-B3=</t>
  </si>
  <si>
    <t>-B4=</t>
  </si>
  <si>
    <t>-B5=</t>
  </si>
  <si>
    <t>-B6=</t>
  </si>
  <si>
    <t>.</t>
  </si>
  <si>
    <t>+</t>
  </si>
  <si>
    <t>B1</t>
  </si>
  <si>
    <t>B2</t>
  </si>
  <si>
    <t>=</t>
  </si>
  <si>
    <t>B3</t>
  </si>
  <si>
    <t>B7</t>
  </si>
  <si>
    <t>B8</t>
  </si>
  <si>
    <t>B9</t>
  </si>
  <si>
    <t>B11</t>
  </si>
  <si>
    <t>B1+B2, B2+B3, B2+B7, B7+B8, B8+B9, B1+B8, B11+B3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</si>
</sst>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/>
      <top/>
      <bottom style="double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49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9" fontId="0" fillId="0" borderId="14" xfId="0" applyNumberFormat="1" applyBorder="1"/>
    <xf numFmtId="49" fontId="0" fillId="0" borderId="15" xfId="0" applyNumberFormat="1" applyBorder="1"/>
    <xf numFmtId="0" fontId="0" fillId="2" borderId="11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/>
    <xf numFmtId="0" fontId="0" fillId="3" borderId="16" xfId="0" applyFill="1" applyBorder="1"/>
    <xf numFmtId="0" fontId="0" fillId="0" borderId="17" xfId="0" applyBorder="1"/>
    <xf numFmtId="0" fontId="1" fillId="0" borderId="18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0" fillId="3" borderId="17" xfId="0" applyFill="1" applyBorder="1"/>
    <xf numFmtId="0" fontId="0" fillId="3" borderId="1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3" borderId="21" xfId="0" applyFill="1" applyBorder="1"/>
    <xf numFmtId="0" fontId="0" fillId="0" borderId="22" xfId="0" applyBorder="1"/>
    <xf numFmtId="0" fontId="0" fillId="4" borderId="22" xfId="0" applyFill="1" applyBorder="1"/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3" borderId="22" xfId="0" applyFill="1" applyBorder="1"/>
    <xf numFmtId="0" fontId="0" fillId="0" borderId="22" xfId="0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4ADC-17F5-4D60-83A0-CC3292F3E24A}">
  <dimension ref="A1:BC30"/>
  <sheetViews>
    <sheetView tabSelected="1" topLeftCell="U2" workbookViewId="0">
      <selection activeCell="AR17" sqref="AR17"/>
    </sheetView>
  </sheetViews>
  <sheetFormatPr defaultRowHeight="14.4" x14ac:dyDescent="0.3"/>
  <cols>
    <col min="7" max="25" width="4.21875" customWidth="1"/>
    <col min="27" max="29" width="5.88671875" customWidth="1"/>
    <col min="30" max="48" width="5.6640625" customWidth="1"/>
  </cols>
  <sheetData>
    <row r="1" spans="1:55" x14ac:dyDescent="0.3">
      <c r="B1" s="2" t="s">
        <v>0</v>
      </c>
      <c r="C1" s="3">
        <v>6518</v>
      </c>
    </row>
    <row r="2" spans="1:55" ht="15" thickBot="1" x14ac:dyDescent="0.35">
      <c r="B2" s="7" t="s">
        <v>13</v>
      </c>
      <c r="C2" s="9">
        <v>14200</v>
      </c>
    </row>
    <row r="3" spans="1:55" x14ac:dyDescent="0.3">
      <c r="F3" t="s">
        <v>36</v>
      </c>
      <c r="G3" s="10">
        <v>15</v>
      </c>
      <c r="H3" s="11">
        <v>14</v>
      </c>
      <c r="I3" s="11">
        <v>13</v>
      </c>
      <c r="J3" s="11">
        <v>12</v>
      </c>
      <c r="K3" s="21"/>
      <c r="L3" s="11">
        <v>11</v>
      </c>
      <c r="M3" s="11">
        <v>10</v>
      </c>
      <c r="N3" s="11">
        <v>9</v>
      </c>
      <c r="O3" s="12">
        <v>8</v>
      </c>
      <c r="P3" s="17"/>
      <c r="Q3" s="10">
        <v>7</v>
      </c>
      <c r="R3" s="11">
        <v>6</v>
      </c>
      <c r="S3" s="11">
        <v>5</v>
      </c>
      <c r="T3" s="12">
        <v>4</v>
      </c>
      <c r="U3" s="21"/>
      <c r="V3" s="11">
        <v>3</v>
      </c>
      <c r="W3" s="11">
        <v>2</v>
      </c>
      <c r="X3" s="11">
        <v>1</v>
      </c>
      <c r="Y3" s="12">
        <v>0</v>
      </c>
      <c r="AA3" s="22"/>
      <c r="AB3" s="23"/>
      <c r="AC3" s="23"/>
      <c r="AD3" s="42">
        <v>15</v>
      </c>
      <c r="AE3" s="42">
        <v>14</v>
      </c>
      <c r="AF3" s="42">
        <v>13</v>
      </c>
      <c r="AG3" s="42">
        <v>12</v>
      </c>
      <c r="AH3" s="43"/>
      <c r="AI3" s="42">
        <v>11</v>
      </c>
      <c r="AJ3" s="42">
        <v>10</v>
      </c>
      <c r="AK3" s="42">
        <v>9</v>
      </c>
      <c r="AL3" s="42">
        <v>8</v>
      </c>
      <c r="AM3" s="43"/>
      <c r="AN3" s="42">
        <v>7</v>
      </c>
      <c r="AO3" s="42">
        <v>6</v>
      </c>
      <c r="AP3" s="42">
        <v>5</v>
      </c>
      <c r="AQ3" s="42">
        <v>4</v>
      </c>
      <c r="AR3" s="43"/>
      <c r="AS3" s="42">
        <v>3</v>
      </c>
      <c r="AT3" s="42">
        <v>2</v>
      </c>
      <c r="AU3" s="42">
        <v>1</v>
      </c>
      <c r="AV3" s="42">
        <v>0</v>
      </c>
      <c r="AW3" s="23"/>
      <c r="AX3" s="23"/>
      <c r="AY3" s="26"/>
      <c r="AZ3" s="23"/>
      <c r="BA3" s="23"/>
    </row>
    <row r="4" spans="1:55" x14ac:dyDescent="0.3">
      <c r="A4" s="2" t="s">
        <v>1</v>
      </c>
      <c r="B4" s="13" t="s">
        <v>0</v>
      </c>
      <c r="C4" s="3">
        <f>C1</f>
        <v>6518</v>
      </c>
      <c r="E4" t="s">
        <v>24</v>
      </c>
      <c r="G4" s="4">
        <f>MOD(INT($C4/2^G$3),2)</f>
        <v>0</v>
      </c>
      <c r="H4" s="5">
        <f t="shared" ref="G4:W15" si="0">MOD(INT($C4/2^H$3),2)</f>
        <v>0</v>
      </c>
      <c r="I4" s="5">
        <f t="shared" si="0"/>
        <v>0</v>
      </c>
      <c r="J4" s="6">
        <f t="shared" si="0"/>
        <v>1</v>
      </c>
      <c r="K4" s="19" t="s">
        <v>43</v>
      </c>
      <c r="L4" s="4">
        <f t="shared" si="0"/>
        <v>1</v>
      </c>
      <c r="M4" s="5">
        <f t="shared" si="0"/>
        <v>0</v>
      </c>
      <c r="N4" s="5">
        <f t="shared" si="0"/>
        <v>0</v>
      </c>
      <c r="O4" s="6">
        <f t="shared" si="0"/>
        <v>1</v>
      </c>
      <c r="P4" s="18" t="s">
        <v>43</v>
      </c>
      <c r="Q4" s="4">
        <f t="shared" si="0"/>
        <v>0</v>
      </c>
      <c r="R4" s="5">
        <f t="shared" si="0"/>
        <v>1</v>
      </c>
      <c r="S4" s="5">
        <f t="shared" si="0"/>
        <v>1</v>
      </c>
      <c r="T4" s="6">
        <f t="shared" si="0"/>
        <v>1</v>
      </c>
      <c r="U4" s="18" t="s">
        <v>43</v>
      </c>
      <c r="V4" s="5">
        <f t="shared" si="0"/>
        <v>0</v>
      </c>
      <c r="W4" s="5">
        <f t="shared" si="0"/>
        <v>1</v>
      </c>
      <c r="X4" s="5">
        <f>MOD(INT($C4/2^X$3),2)</f>
        <v>1</v>
      </c>
      <c r="Y4" s="6">
        <f>MOD(INT($C4/2^Y$3),2)</f>
        <v>0</v>
      </c>
      <c r="AA4" s="27" t="s">
        <v>44</v>
      </c>
      <c r="AB4" t="s">
        <v>45</v>
      </c>
      <c r="AD4" s="44">
        <f>G4</f>
        <v>0</v>
      </c>
      <c r="AE4" s="44">
        <f t="shared" ref="AE4" si="1">H4</f>
        <v>0</v>
      </c>
      <c r="AF4" s="44">
        <f t="shared" ref="AF4" si="2">I4</f>
        <v>0</v>
      </c>
      <c r="AG4" s="44">
        <f t="shared" ref="AG4" si="3">J4</f>
        <v>1</v>
      </c>
      <c r="AH4" s="45" t="str">
        <f t="shared" ref="AH4" si="4">K4</f>
        <v>.</v>
      </c>
      <c r="AI4" s="44">
        <f t="shared" ref="AI4" si="5">L4</f>
        <v>1</v>
      </c>
      <c r="AJ4" s="44">
        <f t="shared" ref="AJ4" si="6">M4</f>
        <v>0</v>
      </c>
      <c r="AK4" s="44">
        <f t="shared" ref="AK4" si="7">N4</f>
        <v>0</v>
      </c>
      <c r="AL4" s="44">
        <f t="shared" ref="AL4" si="8">O4</f>
        <v>1</v>
      </c>
      <c r="AM4" s="45" t="str">
        <f t="shared" ref="AM4" si="9">P4</f>
        <v>.</v>
      </c>
      <c r="AN4" s="44">
        <f t="shared" ref="AN4" si="10">Q4</f>
        <v>0</v>
      </c>
      <c r="AO4" s="44">
        <f t="shared" ref="AO4" si="11">R4</f>
        <v>1</v>
      </c>
      <c r="AP4" s="44">
        <f t="shared" ref="AP4" si="12">S4</f>
        <v>1</v>
      </c>
      <c r="AQ4" s="44">
        <f t="shared" ref="AQ4" si="13">T4</f>
        <v>1</v>
      </c>
      <c r="AR4" s="45" t="str">
        <f t="shared" ref="AR4" si="14">U4</f>
        <v>.</v>
      </c>
      <c r="AS4" s="44">
        <f t="shared" ref="AS4" si="15">V4</f>
        <v>0</v>
      </c>
      <c r="AT4" s="44">
        <f t="shared" ref="AT4" si="16">W4</f>
        <v>1</v>
      </c>
      <c r="AU4" s="44">
        <f t="shared" ref="AU4" si="17">X4</f>
        <v>1</v>
      </c>
      <c r="AV4" s="44">
        <f t="shared" ref="AV4" si="18">Y4</f>
        <v>0</v>
      </c>
      <c r="AY4" s="30" t="s">
        <v>44</v>
      </c>
      <c r="AZ4" t="s">
        <v>45</v>
      </c>
      <c r="BA4" s="31">
        <f>A3</f>
        <v>0</v>
      </c>
      <c r="BC4" t="s">
        <v>53</v>
      </c>
    </row>
    <row r="5" spans="1:55" ht="15" thickBot="1" x14ac:dyDescent="0.35">
      <c r="A5" s="4" t="s">
        <v>2</v>
      </c>
      <c r="B5" s="14" t="s">
        <v>13</v>
      </c>
      <c r="C5" s="6">
        <f>C2</f>
        <v>14200</v>
      </c>
      <c r="E5" t="s">
        <v>25</v>
      </c>
      <c r="G5" s="4">
        <f t="shared" si="0"/>
        <v>0</v>
      </c>
      <c r="H5" s="5">
        <f t="shared" si="0"/>
        <v>0</v>
      </c>
      <c r="I5" s="5">
        <f t="shared" si="0"/>
        <v>1</v>
      </c>
      <c r="J5" s="6">
        <f t="shared" si="0"/>
        <v>1</v>
      </c>
      <c r="K5" s="19" t="s">
        <v>43</v>
      </c>
      <c r="L5" s="4">
        <f t="shared" si="0"/>
        <v>0</v>
      </c>
      <c r="M5" s="5">
        <f t="shared" si="0"/>
        <v>1</v>
      </c>
      <c r="N5" s="5">
        <f t="shared" si="0"/>
        <v>1</v>
      </c>
      <c r="O5" s="6">
        <f t="shared" si="0"/>
        <v>1</v>
      </c>
      <c r="P5" s="19" t="s">
        <v>43</v>
      </c>
      <c r="Q5" s="4">
        <f t="shared" si="0"/>
        <v>0</v>
      </c>
      <c r="R5" s="5">
        <f t="shared" si="0"/>
        <v>1</v>
      </c>
      <c r="S5" s="5">
        <f t="shared" si="0"/>
        <v>1</v>
      </c>
      <c r="T5" s="6">
        <f t="shared" si="0"/>
        <v>1</v>
      </c>
      <c r="U5" s="19" t="s">
        <v>43</v>
      </c>
      <c r="V5" s="5">
        <f t="shared" si="0"/>
        <v>1</v>
      </c>
      <c r="W5" s="5">
        <f t="shared" si="0"/>
        <v>0</v>
      </c>
      <c r="X5" s="5">
        <f t="shared" ref="X5:Y15" si="19">MOD(INT($C5/2^X$3),2)</f>
        <v>0</v>
      </c>
      <c r="Y5" s="6">
        <f t="shared" si="19"/>
        <v>0</v>
      </c>
      <c r="AA5" s="27"/>
      <c r="AB5" t="s">
        <v>46</v>
      </c>
      <c r="AD5" s="32">
        <f>G5</f>
        <v>0</v>
      </c>
      <c r="AE5" s="32">
        <f t="shared" ref="AE5" si="20">H5</f>
        <v>0</v>
      </c>
      <c r="AF5" s="32">
        <f t="shared" ref="AF5" si="21">I5</f>
        <v>1</v>
      </c>
      <c r="AG5" s="32">
        <f t="shared" ref="AG5" si="22">J5</f>
        <v>1</v>
      </c>
      <c r="AH5" s="33" t="str">
        <f t="shared" ref="AH5" si="23">K5</f>
        <v>.</v>
      </c>
      <c r="AI5" s="32">
        <f t="shared" ref="AI5" si="24">L5</f>
        <v>0</v>
      </c>
      <c r="AJ5" s="32">
        <f t="shared" ref="AJ5" si="25">M5</f>
        <v>1</v>
      </c>
      <c r="AK5" s="32">
        <f t="shared" ref="AK5" si="26">N5</f>
        <v>1</v>
      </c>
      <c r="AL5" s="32">
        <f t="shared" ref="AL5" si="27">O5</f>
        <v>1</v>
      </c>
      <c r="AM5" s="33" t="str">
        <f t="shared" ref="AM5" si="28">P5</f>
        <v>.</v>
      </c>
      <c r="AN5" s="32">
        <f t="shared" ref="AN5" si="29">Q5</f>
        <v>0</v>
      </c>
      <c r="AO5" s="32">
        <f t="shared" ref="AO5" si="30">R5</f>
        <v>1</v>
      </c>
      <c r="AP5" s="32">
        <f t="shared" ref="AP5" si="31">S5</f>
        <v>1</v>
      </c>
      <c r="AQ5" s="32">
        <f t="shared" ref="AQ5" si="32">T5</f>
        <v>1</v>
      </c>
      <c r="AR5" s="33" t="str">
        <f t="shared" ref="AR5" si="33">U5</f>
        <v>.</v>
      </c>
      <c r="AS5" s="32">
        <f t="shared" ref="AS5" si="34">V5</f>
        <v>1</v>
      </c>
      <c r="AT5" s="32">
        <f t="shared" ref="AT5" si="35">W5</f>
        <v>0</v>
      </c>
      <c r="AU5" s="32">
        <f t="shared" ref="AU5" si="36">X5</f>
        <v>0</v>
      </c>
      <c r="AV5" s="32">
        <f t="shared" ref="AV5" si="37">Y5</f>
        <v>0</v>
      </c>
      <c r="AY5" s="30"/>
      <c r="AZ5" t="s">
        <v>46</v>
      </c>
      <c r="BA5" s="34" t="str">
        <f>A4</f>
        <v>X1=</v>
      </c>
    </row>
    <row r="6" spans="1:55" ht="15.6" thickTop="1" thickBot="1" x14ac:dyDescent="0.35">
      <c r="A6" s="4" t="s">
        <v>3</v>
      </c>
      <c r="B6" s="14" t="s">
        <v>14</v>
      </c>
      <c r="C6" s="6">
        <f>C1+C2</f>
        <v>20718</v>
      </c>
      <c r="E6" t="s">
        <v>26</v>
      </c>
      <c r="G6" s="4">
        <f t="shared" si="0"/>
        <v>0</v>
      </c>
      <c r="H6" s="5">
        <f t="shared" si="0"/>
        <v>1</v>
      </c>
      <c r="I6" s="5">
        <f t="shared" si="0"/>
        <v>0</v>
      </c>
      <c r="J6" s="6">
        <f t="shared" si="0"/>
        <v>1</v>
      </c>
      <c r="K6" s="19" t="s">
        <v>43</v>
      </c>
      <c r="L6" s="4">
        <f t="shared" si="0"/>
        <v>0</v>
      </c>
      <c r="M6" s="5">
        <f t="shared" si="0"/>
        <v>0</v>
      </c>
      <c r="N6" s="5">
        <f t="shared" si="0"/>
        <v>0</v>
      </c>
      <c r="O6" s="6">
        <f t="shared" si="0"/>
        <v>0</v>
      </c>
      <c r="P6" s="19" t="s">
        <v>43</v>
      </c>
      <c r="Q6" s="4">
        <f t="shared" si="0"/>
        <v>1</v>
      </c>
      <c r="R6" s="5">
        <f t="shared" si="0"/>
        <v>1</v>
      </c>
      <c r="S6" s="5">
        <f t="shared" si="0"/>
        <v>1</v>
      </c>
      <c r="T6" s="6">
        <f t="shared" si="0"/>
        <v>0</v>
      </c>
      <c r="U6" s="19" t="s">
        <v>43</v>
      </c>
      <c r="V6" s="5">
        <f t="shared" si="0"/>
        <v>1</v>
      </c>
      <c r="W6" s="5">
        <f t="shared" si="0"/>
        <v>1</v>
      </c>
      <c r="X6" s="5">
        <f t="shared" si="19"/>
        <v>1</v>
      </c>
      <c r="Y6" s="6">
        <f t="shared" si="19"/>
        <v>0</v>
      </c>
      <c r="AA6" s="35"/>
      <c r="AB6" s="36"/>
      <c r="AC6" s="36"/>
      <c r="AD6" s="41">
        <f t="shared" ref="AD6:AF6" si="38">MOD(AD4+AD5 + IF(OR(AE4+AE5=2,  AND(AE4+AE5=1, AE6=0)), 1, 0), 2)</f>
        <v>0</v>
      </c>
      <c r="AE6" s="41">
        <f>MOD(AE4+AE5 + IF(OR(AF4+AF5=2,  AND(AF4+AF5=1, AF6=0)), 1, 0), 2)</f>
        <v>1</v>
      </c>
      <c r="AF6" s="41">
        <f t="shared" si="38"/>
        <v>0</v>
      </c>
      <c r="AG6" s="41">
        <f>MOD(AG4+AG5 + IF(OR(AI4+AI5=2,  AND(AI4+AI5=1, AI6=0)), 1, 0), 2)</f>
        <v>1</v>
      </c>
      <c r="AH6" s="46"/>
      <c r="AI6" s="41">
        <f>MOD(AI4+AI5 + IF(OR(AJ4+AJ5=2,  AND(AJ4+AJ5=1, AJ6=0)), 1, 0), 2)</f>
        <v>0</v>
      </c>
      <c r="AJ6" s="41">
        <f t="shared" ref="AJ6" si="39">MOD(AJ4+AJ5 + IF(OR(AK4+AK5=2,  AND(AK4+AK5=1, AK6=0)), 1, 0), 2)</f>
        <v>0</v>
      </c>
      <c r="AK6" s="41">
        <f>MOD(AK4+AK5 + IF(OR(AL4+AL5=2,  AND(AL4+AL5=1, AL6=0)), 1, 0), 2)</f>
        <v>0</v>
      </c>
      <c r="AL6" s="41">
        <f>MOD(AL4+AL5 + IF(OR(AN4+AN5=2,  AND(AN4+AN5=1, AN6=0)), 1, 0), 2)</f>
        <v>0</v>
      </c>
      <c r="AM6" s="46"/>
      <c r="AN6" s="41">
        <f>MOD(AN4+AN5 + IF(OR(AO4+AO5=2,  AND(AO4+AO5=1, AO6=0)), 1, 0), 2)</f>
        <v>1</v>
      </c>
      <c r="AO6" s="41">
        <f t="shared" ref="AO6" si="40">MOD(AO4+AO5 + IF(OR(AP4+AP5=2,  AND(AP4+AP5=1, AP6=0)), 1, 0), 2)</f>
        <v>1</v>
      </c>
      <c r="AP6" s="41">
        <f>MOD(AP4+AP5 + IF(OR(AQ4+AQ5=2,  AND(AQ4+AQ5=1, AQ6=0)), 1, 0), 2)</f>
        <v>1</v>
      </c>
      <c r="AQ6" s="41">
        <f>MOD(AQ4+AQ5 + IF(OR(AS4+AS5=2,  AND(AS4+AS5=1, AS6=0)), 1, 0), 2)</f>
        <v>0</v>
      </c>
      <c r="AR6" s="46"/>
      <c r="AS6" s="41">
        <f t="shared" ref="AS6:AT6" si="41">MOD(AS4+AS5 + IF(OR(AT4+AT5=2,  AND(AT4+AT5=1, AT6=0)), 1, 0), 2)</f>
        <v>1</v>
      </c>
      <c r="AT6" s="41">
        <f t="shared" si="41"/>
        <v>1</v>
      </c>
      <c r="AU6" s="41">
        <f>MOD(AU4+AU5 + IF(OR(AV4+AV5=2,  AND(AV4+AV5=1, AV6=0)), 1, 0), 2)</f>
        <v>1</v>
      </c>
      <c r="AV6" s="41">
        <f>MOD(AV4+AV5, 2)</f>
        <v>0</v>
      </c>
      <c r="AW6" s="38" t="s">
        <v>47</v>
      </c>
      <c r="AX6" s="39">
        <f>IF(AD6=0,AV6*2^AV3+AU6*2^AU3+AT6*2^AT3+AS6*2^AS3+AQ6*2^AQ3+AP6*2^AP3+AO6*2^AO3+AN6*2^AN3+AK6*2^AL3+AL6*2^AK3+AJ6*2^AJ3+AI6*2^AI3+AG6*2^AG3+AF6*2^AF3+AE6*2^AE3,-32768+AV6*2^AV3+AU6*2^AU3+AT6*2^AT3+AS6*2^AS3+AQ6*2^AQ3+AP6*2^AP3+AO6*2^AO3+AN6*2^AN3+AL6*2^AL3+AK6*2^AK3+AJ6*2^AJ3+AI6*2^AI3+AG6*2^AG3+AF6*2^AF3+AE6*2^AE3)</f>
        <v>20718</v>
      </c>
      <c r="AY6" s="40"/>
      <c r="AZ6" s="36"/>
      <c r="BA6" s="41" t="e">
        <f>BA4+BA5</f>
        <v>#VALUE!</v>
      </c>
    </row>
    <row r="7" spans="1:55" x14ac:dyDescent="0.3">
      <c r="A7" s="4" t="s">
        <v>4</v>
      </c>
      <c r="B7" s="14" t="s">
        <v>16</v>
      </c>
      <c r="C7" s="6">
        <f>C1+C2+C2</f>
        <v>34918</v>
      </c>
      <c r="E7" t="s">
        <v>27</v>
      </c>
      <c r="G7" s="4">
        <f t="shared" si="0"/>
        <v>1</v>
      </c>
      <c r="H7" s="5">
        <f t="shared" si="0"/>
        <v>0</v>
      </c>
      <c r="I7" s="5">
        <f t="shared" si="0"/>
        <v>0</v>
      </c>
      <c r="J7" s="6">
        <f t="shared" si="0"/>
        <v>0</v>
      </c>
      <c r="K7" s="19" t="s">
        <v>43</v>
      </c>
      <c r="L7" s="4">
        <f t="shared" si="0"/>
        <v>1</v>
      </c>
      <c r="M7" s="5">
        <f t="shared" si="0"/>
        <v>0</v>
      </c>
      <c r="N7" s="5">
        <f t="shared" si="0"/>
        <v>0</v>
      </c>
      <c r="O7" s="6">
        <f t="shared" si="0"/>
        <v>0</v>
      </c>
      <c r="P7" s="19" t="s">
        <v>43</v>
      </c>
      <c r="Q7" s="4">
        <f t="shared" si="0"/>
        <v>0</v>
      </c>
      <c r="R7" s="5">
        <f t="shared" si="0"/>
        <v>1</v>
      </c>
      <c r="S7" s="5">
        <f t="shared" si="0"/>
        <v>1</v>
      </c>
      <c r="T7" s="6">
        <f t="shared" si="0"/>
        <v>0</v>
      </c>
      <c r="U7" s="19" t="s">
        <v>43</v>
      </c>
      <c r="V7" s="5">
        <f t="shared" si="0"/>
        <v>0</v>
      </c>
      <c r="W7" s="5">
        <f t="shared" si="0"/>
        <v>1</v>
      </c>
      <c r="X7" s="5">
        <f t="shared" si="19"/>
        <v>1</v>
      </c>
      <c r="Y7" s="6">
        <f t="shared" si="19"/>
        <v>0</v>
      </c>
      <c r="AA7" s="22"/>
      <c r="AB7" s="23"/>
      <c r="AC7" s="23"/>
      <c r="AD7" s="24">
        <v>15</v>
      </c>
      <c r="AE7" s="24">
        <v>14</v>
      </c>
      <c r="AF7" s="24">
        <v>13</v>
      </c>
      <c r="AG7" s="24">
        <v>12</v>
      </c>
      <c r="AH7" s="25"/>
      <c r="AI7" s="24">
        <v>11</v>
      </c>
      <c r="AJ7" s="24">
        <v>10</v>
      </c>
      <c r="AK7" s="24">
        <v>9</v>
      </c>
      <c r="AL7" s="24">
        <v>8</v>
      </c>
      <c r="AM7" s="25"/>
      <c r="AN7" s="24">
        <v>7</v>
      </c>
      <c r="AO7" s="24">
        <v>6</v>
      </c>
      <c r="AP7" s="24">
        <v>5</v>
      </c>
      <c r="AQ7" s="24">
        <v>4</v>
      </c>
      <c r="AR7" s="25"/>
      <c r="AS7" s="24">
        <v>3</v>
      </c>
      <c r="AT7" s="24">
        <v>2</v>
      </c>
      <c r="AU7" s="24">
        <v>1</v>
      </c>
      <c r="AV7" s="24">
        <v>0</v>
      </c>
      <c r="AW7" s="23"/>
      <c r="AX7" s="23"/>
      <c r="AY7" s="26"/>
      <c r="AZ7" s="23"/>
      <c r="BA7" s="23"/>
    </row>
    <row r="8" spans="1:55" x14ac:dyDescent="0.3">
      <c r="A8" s="4" t="s">
        <v>5</v>
      </c>
      <c r="B8" s="14" t="s">
        <v>15</v>
      </c>
      <c r="C8" s="6">
        <f>C2-C1</f>
        <v>7682</v>
      </c>
      <c r="E8" t="s">
        <v>28</v>
      </c>
      <c r="G8" s="4">
        <f t="shared" si="0"/>
        <v>0</v>
      </c>
      <c r="H8" s="5">
        <f t="shared" si="0"/>
        <v>0</v>
      </c>
      <c r="I8" s="5">
        <f t="shared" si="0"/>
        <v>0</v>
      </c>
      <c r="J8" s="6">
        <f t="shared" si="0"/>
        <v>1</v>
      </c>
      <c r="K8" s="19" t="s">
        <v>43</v>
      </c>
      <c r="L8" s="4">
        <f t="shared" si="0"/>
        <v>1</v>
      </c>
      <c r="M8" s="5">
        <f t="shared" si="0"/>
        <v>1</v>
      </c>
      <c r="N8" s="5">
        <f t="shared" si="0"/>
        <v>1</v>
      </c>
      <c r="O8" s="6">
        <f t="shared" si="0"/>
        <v>0</v>
      </c>
      <c r="P8" s="19" t="s">
        <v>43</v>
      </c>
      <c r="Q8" s="4">
        <f t="shared" si="0"/>
        <v>0</v>
      </c>
      <c r="R8" s="5">
        <f t="shared" si="0"/>
        <v>0</v>
      </c>
      <c r="S8" s="5">
        <f t="shared" si="0"/>
        <v>0</v>
      </c>
      <c r="T8" s="6">
        <f t="shared" si="0"/>
        <v>0</v>
      </c>
      <c r="U8" s="19" t="s">
        <v>43</v>
      </c>
      <c r="V8" s="5">
        <f t="shared" si="0"/>
        <v>0</v>
      </c>
      <c r="W8" s="5">
        <f t="shared" si="0"/>
        <v>0</v>
      </c>
      <c r="X8" s="5">
        <f t="shared" si="19"/>
        <v>1</v>
      </c>
      <c r="Y8" s="6">
        <f t="shared" si="19"/>
        <v>0</v>
      </c>
      <c r="AA8" s="27" t="s">
        <v>44</v>
      </c>
      <c r="AB8" t="s">
        <v>46</v>
      </c>
      <c r="AD8" s="28">
        <f>G5</f>
        <v>0</v>
      </c>
      <c r="AE8" s="28">
        <f t="shared" ref="AE8:AV8" si="42">H5</f>
        <v>0</v>
      </c>
      <c r="AF8" s="28">
        <f t="shared" si="42"/>
        <v>1</v>
      </c>
      <c r="AG8" s="28">
        <f t="shared" si="42"/>
        <v>1</v>
      </c>
      <c r="AH8" s="29" t="str">
        <f t="shared" si="42"/>
        <v>.</v>
      </c>
      <c r="AI8" s="28">
        <f t="shared" si="42"/>
        <v>0</v>
      </c>
      <c r="AJ8" s="28">
        <f t="shared" si="42"/>
        <v>1</v>
      </c>
      <c r="AK8" s="28">
        <f t="shared" si="42"/>
        <v>1</v>
      </c>
      <c r="AL8" s="28">
        <f t="shared" si="42"/>
        <v>1</v>
      </c>
      <c r="AM8" s="29" t="str">
        <f t="shared" si="42"/>
        <v>.</v>
      </c>
      <c r="AN8" s="28">
        <f t="shared" si="42"/>
        <v>0</v>
      </c>
      <c r="AO8" s="28">
        <f t="shared" si="42"/>
        <v>1</v>
      </c>
      <c r="AP8" s="28">
        <f t="shared" si="42"/>
        <v>1</v>
      </c>
      <c r="AQ8" s="28">
        <f t="shared" si="42"/>
        <v>1</v>
      </c>
      <c r="AR8" s="29" t="str">
        <f t="shared" si="42"/>
        <v>.</v>
      </c>
      <c r="AS8" s="28">
        <f t="shared" si="42"/>
        <v>1</v>
      </c>
      <c r="AT8" s="28">
        <f t="shared" si="42"/>
        <v>0</v>
      </c>
      <c r="AU8" s="28">
        <f t="shared" si="42"/>
        <v>0</v>
      </c>
      <c r="AV8" s="28">
        <f t="shared" si="42"/>
        <v>0</v>
      </c>
      <c r="AY8" s="30" t="s">
        <v>44</v>
      </c>
      <c r="AZ8" t="s">
        <v>46</v>
      </c>
      <c r="BA8" s="31" t="str">
        <f>A4</f>
        <v>X1=</v>
      </c>
    </row>
    <row r="9" spans="1:55" ht="15" thickBot="1" x14ac:dyDescent="0.35">
      <c r="A9" s="4" t="s">
        <v>6</v>
      </c>
      <c r="B9" s="14" t="s">
        <v>17</v>
      </c>
      <c r="C9" s="6">
        <f>65536-C7</f>
        <v>30618</v>
      </c>
      <c r="E9" t="s">
        <v>29</v>
      </c>
      <c r="G9" s="4">
        <f t="shared" si="0"/>
        <v>0</v>
      </c>
      <c r="H9" s="5">
        <f t="shared" si="0"/>
        <v>1</v>
      </c>
      <c r="I9" s="5">
        <f t="shared" si="0"/>
        <v>1</v>
      </c>
      <c r="J9" s="6">
        <f t="shared" si="0"/>
        <v>1</v>
      </c>
      <c r="K9" s="19" t="s">
        <v>43</v>
      </c>
      <c r="L9" s="4">
        <f t="shared" si="0"/>
        <v>0</v>
      </c>
      <c r="M9" s="5">
        <f t="shared" si="0"/>
        <v>1</v>
      </c>
      <c r="N9" s="5">
        <f t="shared" si="0"/>
        <v>1</v>
      </c>
      <c r="O9" s="6">
        <f t="shared" si="0"/>
        <v>1</v>
      </c>
      <c r="P9" s="19" t="s">
        <v>43</v>
      </c>
      <c r="Q9" s="4">
        <f t="shared" si="0"/>
        <v>1</v>
      </c>
      <c r="R9" s="5">
        <f t="shared" si="0"/>
        <v>0</v>
      </c>
      <c r="S9" s="5">
        <f t="shared" si="0"/>
        <v>0</v>
      </c>
      <c r="T9" s="6">
        <f t="shared" si="0"/>
        <v>1</v>
      </c>
      <c r="U9" s="19" t="s">
        <v>43</v>
      </c>
      <c r="V9" s="5">
        <f t="shared" si="0"/>
        <v>1</v>
      </c>
      <c r="W9" s="5">
        <f t="shared" si="0"/>
        <v>0</v>
      </c>
      <c r="X9" s="5">
        <f t="shared" si="19"/>
        <v>1</v>
      </c>
      <c r="Y9" s="6">
        <f t="shared" si="19"/>
        <v>0</v>
      </c>
      <c r="AA9" s="27"/>
      <c r="AB9" t="s">
        <v>48</v>
      </c>
      <c r="AD9" s="32">
        <f>G6</f>
        <v>0</v>
      </c>
      <c r="AE9" s="32">
        <f>H6</f>
        <v>1</v>
      </c>
      <c r="AF9" s="32">
        <f t="shared" ref="AF9:AV9" si="43">I6</f>
        <v>0</v>
      </c>
      <c r="AG9" s="32">
        <f>J6</f>
        <v>1</v>
      </c>
      <c r="AH9" s="33" t="str">
        <f t="shared" si="43"/>
        <v>.</v>
      </c>
      <c r="AI9" s="32">
        <f t="shared" si="43"/>
        <v>0</v>
      </c>
      <c r="AJ9" s="32">
        <f t="shared" si="43"/>
        <v>0</v>
      </c>
      <c r="AK9" s="32">
        <f t="shared" si="43"/>
        <v>0</v>
      </c>
      <c r="AL9" s="32">
        <f t="shared" si="43"/>
        <v>0</v>
      </c>
      <c r="AM9" s="33" t="str">
        <f t="shared" si="43"/>
        <v>.</v>
      </c>
      <c r="AN9" s="32">
        <f t="shared" si="43"/>
        <v>1</v>
      </c>
      <c r="AO9" s="32">
        <f t="shared" si="43"/>
        <v>1</v>
      </c>
      <c r="AP9" s="32">
        <f t="shared" si="43"/>
        <v>1</v>
      </c>
      <c r="AQ9" s="32">
        <f t="shared" si="43"/>
        <v>0</v>
      </c>
      <c r="AR9" s="33" t="str">
        <f t="shared" si="43"/>
        <v>.</v>
      </c>
      <c r="AS9" s="32">
        <f t="shared" si="43"/>
        <v>1</v>
      </c>
      <c r="AT9" s="32">
        <f t="shared" si="43"/>
        <v>1</v>
      </c>
      <c r="AU9" s="32">
        <f t="shared" si="43"/>
        <v>1</v>
      </c>
      <c r="AV9" s="32">
        <f t="shared" si="43"/>
        <v>0</v>
      </c>
      <c r="AY9" s="30"/>
      <c r="AZ9" t="s">
        <v>48</v>
      </c>
      <c r="BA9" s="34" t="str">
        <f>A5</f>
        <v>X2=</v>
      </c>
    </row>
    <row r="10" spans="1:55" ht="15.6" thickTop="1" thickBot="1" x14ac:dyDescent="0.35">
      <c r="A10" s="4" t="s">
        <v>7</v>
      </c>
      <c r="B10" s="15" t="s">
        <v>18</v>
      </c>
      <c r="C10" s="6">
        <f>-C4</f>
        <v>-6518</v>
      </c>
      <c r="E10" t="s">
        <v>30</v>
      </c>
      <c r="F10" s="1" t="s">
        <v>37</v>
      </c>
      <c r="G10" s="4">
        <f t="shared" si="0"/>
        <v>1</v>
      </c>
      <c r="H10" s="5">
        <f t="shared" si="0"/>
        <v>1</v>
      </c>
      <c r="I10" s="5">
        <f t="shared" si="0"/>
        <v>1</v>
      </c>
      <c r="J10" s="6">
        <f t="shared" si="0"/>
        <v>0</v>
      </c>
      <c r="K10" s="19" t="s">
        <v>43</v>
      </c>
      <c r="L10" s="4">
        <f t="shared" si="0"/>
        <v>0</v>
      </c>
      <c r="M10" s="5">
        <f t="shared" si="0"/>
        <v>1</v>
      </c>
      <c r="N10" s="5">
        <f t="shared" si="0"/>
        <v>1</v>
      </c>
      <c r="O10" s="6">
        <f t="shared" si="0"/>
        <v>0</v>
      </c>
      <c r="P10" s="19" t="s">
        <v>43</v>
      </c>
      <c r="Q10" s="4">
        <f t="shared" si="0"/>
        <v>1</v>
      </c>
      <c r="R10" s="5">
        <f t="shared" si="0"/>
        <v>0</v>
      </c>
      <c r="S10" s="5">
        <f t="shared" si="0"/>
        <v>0</v>
      </c>
      <c r="T10" s="6">
        <f t="shared" si="0"/>
        <v>0</v>
      </c>
      <c r="U10" s="19" t="s">
        <v>43</v>
      </c>
      <c r="V10" s="5">
        <f t="shared" si="0"/>
        <v>1</v>
      </c>
      <c r="W10" s="5">
        <f t="shared" si="0"/>
        <v>0</v>
      </c>
      <c r="X10" s="5">
        <f t="shared" si="19"/>
        <v>1</v>
      </c>
      <c r="Y10" s="6">
        <f t="shared" si="19"/>
        <v>0</v>
      </c>
      <c r="AA10" s="35"/>
      <c r="AB10" s="36"/>
      <c r="AC10" s="36"/>
      <c r="AD10" s="41">
        <f>MOD(AD8+AD9 + IF(OR(AE8+AE9=2,  AND(AE8+AE9=1, AE10=0)), 1, 0), 2)</f>
        <v>1</v>
      </c>
      <c r="AE10" s="41">
        <f t="shared" ref="AE10:AF10" si="44">MOD(AE8+AE9 + IF(OR(AF8+AF9=2,  AND(AF8+AF9=1, AF10=0)), 1, 0), 2)</f>
        <v>0</v>
      </c>
      <c r="AF10" s="41">
        <f t="shared" si="44"/>
        <v>0</v>
      </c>
      <c r="AG10" s="41">
        <f>MOD(AG8+AG9 + IF(OR(AI8+AI9=2,  AND(AI8+AI9=1, AI10=0)), 1, 0), 2)</f>
        <v>0</v>
      </c>
      <c r="AH10" s="46"/>
      <c r="AI10" s="41">
        <f>MOD(AI8+AI9 + IF(OR(AJ8+AJ9=2,  AND(AJ8+AJ9=1, AJ10=0)), 1, 0), 2)</f>
        <v>1</v>
      </c>
      <c r="AJ10" s="41">
        <f t="shared" ref="AJ10" si="45">MOD(AJ8+AJ9 + IF(OR(AK8+AK9=2,  AND(AK8+AK9=1, AK10=0)), 1, 0), 2)</f>
        <v>0</v>
      </c>
      <c r="AK10" s="41">
        <f>MOD(AK8+AK9 + IF(OR(AL8+AL9=2,  AND(AL8+AL9=1, AL10=0)), 1, 0), 2)</f>
        <v>0</v>
      </c>
      <c r="AL10" s="41">
        <f>MOD(AL8+AL9 + IF(OR(AN8+AN9=2,  AND(AN8+AN9=1, AN10=0)), 1, 0), 2)</f>
        <v>0</v>
      </c>
      <c r="AM10" s="46"/>
      <c r="AN10" s="41">
        <f>MOD(AN8+AN9 + IF(OR(AO8+AO9=2,  AND(AO8+AO9=1, AO10=0)), 1, 0), 2)</f>
        <v>0</v>
      </c>
      <c r="AO10" s="41">
        <f t="shared" ref="AO10" si="46">MOD(AO8+AO9 + IF(OR(AP8+AP9=2,  AND(AP8+AP9=1, AP10=0)), 1, 0), 2)</f>
        <v>1</v>
      </c>
      <c r="AP10" s="41">
        <f>MOD(AP8+AP9 + IF(OR(AQ8+AQ9=2,  AND(AQ8+AQ9=1, AQ10=0)), 1, 0), 2)</f>
        <v>1</v>
      </c>
      <c r="AQ10" s="41">
        <f>MOD(AQ8+AQ9 + IF(OR(AS8+AS9=2,  AND(AS8+AS9=1, AS10=0)), 1, 0), 2)</f>
        <v>0</v>
      </c>
      <c r="AR10" s="46"/>
      <c r="AS10" s="41">
        <f>MOD(AS8+AS9 + IF(OR(AT8+AT9=2,  AND(AT8+AT9=1, AT10=0)), 1, 0), 2)</f>
        <v>0</v>
      </c>
      <c r="AT10" s="41">
        <f t="shared" ref="AT10" si="47">MOD(AT8+AT9 + IF(OR(AU8+AU9=2,  AND(AU8+AU9=1, AU10=0)), 1, 0), 2)</f>
        <v>1</v>
      </c>
      <c r="AU10" s="41">
        <f>MOD(AU8+AU9 + IF(OR(AV8+AV9=2,  AND(AV8+AV9=1, AV10=0)), 1, 0), 2)</f>
        <v>1</v>
      </c>
      <c r="AV10" s="41">
        <f>MOD(AV8+AV9, 2)</f>
        <v>0</v>
      </c>
      <c r="AW10" s="38" t="s">
        <v>47</v>
      </c>
      <c r="AX10" s="39">
        <f>IF(AD10=0,AV10*2^AV7+AU10*2^AU7+AT10*2^AT7+AS10*2^AS7+AQ10*2^AQ7+AP10*2^AP7+AO10*2^AO7+AN10*2^AN7+AK10*2^AL7+AL10*2^AK7+AJ10*2^AJ7+AI10*2^AI7+AG10*2^AG7+AF10*2^AF7+AE10*2^AE7,-32768+AV10*2^AV7+AU10*2^AU7+AT10*2^AT7+AS10*2^AS7+AQ10*2^AQ7+AP10*2^AP7+AO10*2^AO7+AN10*2^AN7+AL10*2^AL7+AK10*2^AK7+AJ10*2^AJ7+AI10*2^AI7+AG10*2^AG7+AF10*2^AF7+AE10*2^AE7)</f>
        <v>-30618</v>
      </c>
      <c r="AY10" s="40"/>
      <c r="AZ10" s="36"/>
      <c r="BA10" s="41" t="e">
        <f>BA8+BA9</f>
        <v>#VALUE!</v>
      </c>
    </row>
    <row r="11" spans="1:55" x14ac:dyDescent="0.3">
      <c r="A11" s="4" t="s">
        <v>8</v>
      </c>
      <c r="B11" s="15" t="s">
        <v>19</v>
      </c>
      <c r="C11" s="6">
        <f>-C5</f>
        <v>-14200</v>
      </c>
      <c r="E11" t="s">
        <v>31</v>
      </c>
      <c r="F11" s="1" t="s">
        <v>38</v>
      </c>
      <c r="G11" s="4">
        <f t="shared" si="0"/>
        <v>1</v>
      </c>
      <c r="H11" s="5">
        <f t="shared" si="0"/>
        <v>1</v>
      </c>
      <c r="I11" s="5">
        <f t="shared" si="0"/>
        <v>0</v>
      </c>
      <c r="J11" s="6">
        <f t="shared" si="0"/>
        <v>0</v>
      </c>
      <c r="K11" s="19" t="s">
        <v>43</v>
      </c>
      <c r="L11" s="4">
        <f t="shared" si="0"/>
        <v>1</v>
      </c>
      <c r="M11" s="5">
        <f t="shared" si="0"/>
        <v>0</v>
      </c>
      <c r="N11" s="5">
        <f t="shared" si="0"/>
        <v>0</v>
      </c>
      <c r="O11" s="6">
        <f t="shared" si="0"/>
        <v>0</v>
      </c>
      <c r="P11" s="19" t="s">
        <v>43</v>
      </c>
      <c r="Q11" s="4">
        <f t="shared" si="0"/>
        <v>1</v>
      </c>
      <c r="R11" s="5">
        <f t="shared" si="0"/>
        <v>0</v>
      </c>
      <c r="S11" s="5">
        <f t="shared" si="0"/>
        <v>0</v>
      </c>
      <c r="T11" s="6">
        <f t="shared" si="0"/>
        <v>0</v>
      </c>
      <c r="U11" s="19" t="s">
        <v>43</v>
      </c>
      <c r="V11" s="5">
        <f t="shared" si="0"/>
        <v>1</v>
      </c>
      <c r="W11" s="5">
        <f t="shared" si="0"/>
        <v>0</v>
      </c>
      <c r="X11" s="5">
        <f t="shared" si="19"/>
        <v>0</v>
      </c>
      <c r="Y11" s="6">
        <f t="shared" si="19"/>
        <v>0</v>
      </c>
      <c r="AA11" s="22"/>
      <c r="AB11" s="23"/>
      <c r="AC11" s="23"/>
      <c r="AD11" s="24">
        <v>15</v>
      </c>
      <c r="AE11" s="24">
        <v>14</v>
      </c>
      <c r="AF11" s="24">
        <v>13</v>
      </c>
      <c r="AG11" s="24">
        <v>12</v>
      </c>
      <c r="AH11" s="25"/>
      <c r="AI11" s="24">
        <v>11</v>
      </c>
      <c r="AJ11" s="24">
        <v>10</v>
      </c>
      <c r="AK11" s="24">
        <v>9</v>
      </c>
      <c r="AL11" s="24">
        <v>8</v>
      </c>
      <c r="AM11" s="25"/>
      <c r="AN11" s="24">
        <v>7</v>
      </c>
      <c r="AO11" s="24">
        <v>6</v>
      </c>
      <c r="AP11" s="24">
        <v>5</v>
      </c>
      <c r="AQ11" s="24">
        <v>4</v>
      </c>
      <c r="AR11" s="25"/>
      <c r="AS11" s="24">
        <v>3</v>
      </c>
      <c r="AT11" s="24">
        <v>2</v>
      </c>
      <c r="AU11" s="24">
        <v>1</v>
      </c>
      <c r="AV11" s="24">
        <v>0</v>
      </c>
      <c r="AW11" s="23"/>
      <c r="AX11" s="23"/>
      <c r="AY11" s="26"/>
      <c r="AZ11" s="23"/>
      <c r="BA11" s="23"/>
    </row>
    <row r="12" spans="1:55" x14ac:dyDescent="0.3">
      <c r="A12" s="4" t="s">
        <v>9</v>
      </c>
      <c r="B12" s="15" t="s">
        <v>20</v>
      </c>
      <c r="C12" s="6">
        <f>-C6</f>
        <v>-20718</v>
      </c>
      <c r="E12" t="s">
        <v>32</v>
      </c>
      <c r="F12" s="1" t="s">
        <v>39</v>
      </c>
      <c r="G12" s="4">
        <f t="shared" si="0"/>
        <v>1</v>
      </c>
      <c r="H12" s="5">
        <f t="shared" si="0"/>
        <v>0</v>
      </c>
      <c r="I12" s="5">
        <f t="shared" si="0"/>
        <v>1</v>
      </c>
      <c r="J12" s="6">
        <f t="shared" si="0"/>
        <v>0</v>
      </c>
      <c r="K12" s="19" t="s">
        <v>43</v>
      </c>
      <c r="L12" s="4">
        <f t="shared" si="0"/>
        <v>1</v>
      </c>
      <c r="M12" s="5">
        <f t="shared" si="0"/>
        <v>1</v>
      </c>
      <c r="N12" s="5">
        <f t="shared" si="0"/>
        <v>1</v>
      </c>
      <c r="O12" s="6">
        <f t="shared" si="0"/>
        <v>1</v>
      </c>
      <c r="P12" s="19" t="s">
        <v>43</v>
      </c>
      <c r="Q12" s="4">
        <f t="shared" si="0"/>
        <v>0</v>
      </c>
      <c r="R12" s="5">
        <f t="shared" si="0"/>
        <v>0</v>
      </c>
      <c r="S12" s="5">
        <f t="shared" si="0"/>
        <v>0</v>
      </c>
      <c r="T12" s="6">
        <f t="shared" si="0"/>
        <v>1</v>
      </c>
      <c r="U12" s="19" t="s">
        <v>43</v>
      </c>
      <c r="V12" s="5">
        <f t="shared" si="0"/>
        <v>0</v>
      </c>
      <c r="W12" s="5">
        <f t="shared" si="0"/>
        <v>0</v>
      </c>
      <c r="X12" s="5">
        <f t="shared" si="19"/>
        <v>1</v>
      </c>
      <c r="Y12" s="6">
        <f t="shared" si="19"/>
        <v>0</v>
      </c>
      <c r="AA12" s="27" t="s">
        <v>44</v>
      </c>
      <c r="AB12" t="s">
        <v>46</v>
      </c>
      <c r="AD12" s="28">
        <f>G5</f>
        <v>0</v>
      </c>
      <c r="AE12" s="28">
        <f>H5</f>
        <v>0</v>
      </c>
      <c r="AF12" s="28">
        <f t="shared" ref="AF12:AV12" si="48">I5</f>
        <v>1</v>
      </c>
      <c r="AG12" s="28">
        <f t="shared" si="48"/>
        <v>1</v>
      </c>
      <c r="AH12" s="29" t="str">
        <f t="shared" si="48"/>
        <v>.</v>
      </c>
      <c r="AI12" s="28">
        <f t="shared" si="48"/>
        <v>0</v>
      </c>
      <c r="AJ12" s="28">
        <f t="shared" si="48"/>
        <v>1</v>
      </c>
      <c r="AK12" s="28">
        <f t="shared" si="48"/>
        <v>1</v>
      </c>
      <c r="AL12" s="28">
        <f t="shared" si="48"/>
        <v>1</v>
      </c>
      <c r="AM12" s="29" t="str">
        <f t="shared" si="48"/>
        <v>.</v>
      </c>
      <c r="AN12" s="28">
        <f t="shared" si="48"/>
        <v>0</v>
      </c>
      <c r="AO12" s="28">
        <f t="shared" si="48"/>
        <v>1</v>
      </c>
      <c r="AP12" s="28">
        <f t="shared" si="48"/>
        <v>1</v>
      </c>
      <c r="AQ12" s="28">
        <f t="shared" si="48"/>
        <v>1</v>
      </c>
      <c r="AR12" s="29" t="str">
        <f t="shared" si="48"/>
        <v>.</v>
      </c>
      <c r="AS12" s="28">
        <f t="shared" si="48"/>
        <v>1</v>
      </c>
      <c r="AT12" s="28">
        <f t="shared" si="48"/>
        <v>0</v>
      </c>
      <c r="AU12" s="28">
        <f t="shared" si="48"/>
        <v>0</v>
      </c>
      <c r="AV12" s="28">
        <f t="shared" si="48"/>
        <v>0</v>
      </c>
      <c r="AY12" s="30" t="s">
        <v>44</v>
      </c>
      <c r="AZ12" t="s">
        <v>46</v>
      </c>
      <c r="BA12" s="31" t="str">
        <f>A4</f>
        <v>X1=</v>
      </c>
    </row>
    <row r="13" spans="1:55" ht="15" thickBot="1" x14ac:dyDescent="0.35">
      <c r="A13" s="4" t="s">
        <v>10</v>
      </c>
      <c r="B13" s="15" t="s">
        <v>21</v>
      </c>
      <c r="C13" s="6">
        <f>-C7</f>
        <v>-34918</v>
      </c>
      <c r="E13" t="s">
        <v>33</v>
      </c>
      <c r="F13" s="1" t="s">
        <v>40</v>
      </c>
      <c r="G13" s="4">
        <f t="shared" si="0"/>
        <v>0</v>
      </c>
      <c r="H13" s="5">
        <f t="shared" si="0"/>
        <v>1</v>
      </c>
      <c r="I13" s="5">
        <f t="shared" si="0"/>
        <v>1</v>
      </c>
      <c r="J13" s="6">
        <f t="shared" si="0"/>
        <v>1</v>
      </c>
      <c r="K13" s="19" t="s">
        <v>43</v>
      </c>
      <c r="L13" s="4">
        <f t="shared" si="0"/>
        <v>0</v>
      </c>
      <c r="M13" s="5">
        <f t="shared" si="0"/>
        <v>1</v>
      </c>
      <c r="N13" s="5">
        <f t="shared" si="0"/>
        <v>1</v>
      </c>
      <c r="O13" s="6">
        <f t="shared" si="0"/>
        <v>1</v>
      </c>
      <c r="P13" s="19" t="s">
        <v>43</v>
      </c>
      <c r="Q13" s="4">
        <f t="shared" si="0"/>
        <v>1</v>
      </c>
      <c r="R13" s="5">
        <f t="shared" si="0"/>
        <v>0</v>
      </c>
      <c r="S13" s="5">
        <f t="shared" si="0"/>
        <v>0</v>
      </c>
      <c r="T13" s="6">
        <f t="shared" si="0"/>
        <v>1</v>
      </c>
      <c r="U13" s="19" t="s">
        <v>43</v>
      </c>
      <c r="V13" s="5">
        <f t="shared" si="0"/>
        <v>1</v>
      </c>
      <c r="W13" s="5">
        <f t="shared" si="0"/>
        <v>0</v>
      </c>
      <c r="X13" s="5">
        <f t="shared" si="19"/>
        <v>1</v>
      </c>
      <c r="Y13" s="6">
        <f t="shared" si="19"/>
        <v>0</v>
      </c>
      <c r="AA13" s="27"/>
      <c r="AB13" t="s">
        <v>49</v>
      </c>
      <c r="AD13" s="32">
        <f>G10</f>
        <v>1</v>
      </c>
      <c r="AE13" s="32">
        <f>H10</f>
        <v>1</v>
      </c>
      <c r="AF13" s="32">
        <f t="shared" ref="AF13:AV13" si="49">I10</f>
        <v>1</v>
      </c>
      <c r="AG13" s="32">
        <f t="shared" si="49"/>
        <v>0</v>
      </c>
      <c r="AH13" s="33" t="str">
        <f t="shared" si="49"/>
        <v>.</v>
      </c>
      <c r="AI13" s="32">
        <f t="shared" si="49"/>
        <v>0</v>
      </c>
      <c r="AJ13" s="32">
        <f t="shared" si="49"/>
        <v>1</v>
      </c>
      <c r="AK13" s="32">
        <f t="shared" si="49"/>
        <v>1</v>
      </c>
      <c r="AL13" s="32">
        <f t="shared" si="49"/>
        <v>0</v>
      </c>
      <c r="AM13" s="33" t="str">
        <f t="shared" si="49"/>
        <v>.</v>
      </c>
      <c r="AN13" s="32">
        <f t="shared" si="49"/>
        <v>1</v>
      </c>
      <c r="AO13" s="32">
        <f t="shared" si="49"/>
        <v>0</v>
      </c>
      <c r="AP13" s="32">
        <f t="shared" si="49"/>
        <v>0</v>
      </c>
      <c r="AQ13" s="32">
        <f t="shared" si="49"/>
        <v>0</v>
      </c>
      <c r="AR13" s="33" t="str">
        <f t="shared" si="49"/>
        <v>.</v>
      </c>
      <c r="AS13" s="32">
        <f t="shared" si="49"/>
        <v>1</v>
      </c>
      <c r="AT13" s="32">
        <f t="shared" si="49"/>
        <v>0</v>
      </c>
      <c r="AU13" s="32">
        <f t="shared" si="49"/>
        <v>1</v>
      </c>
      <c r="AV13" s="32">
        <f t="shared" si="49"/>
        <v>0</v>
      </c>
      <c r="AY13" s="30"/>
      <c r="AZ13" t="s">
        <v>49</v>
      </c>
      <c r="BA13" s="34" t="str">
        <f>A9</f>
        <v>X6=</v>
      </c>
    </row>
    <row r="14" spans="1:55" ht="15.6" thickTop="1" thickBot="1" x14ac:dyDescent="0.35">
      <c r="A14" s="4" t="s">
        <v>11</v>
      </c>
      <c r="B14" s="15" t="s">
        <v>22</v>
      </c>
      <c r="C14" s="6">
        <f>-C8</f>
        <v>-7682</v>
      </c>
      <c r="E14" t="s">
        <v>34</v>
      </c>
      <c r="F14" s="1" t="s">
        <v>41</v>
      </c>
      <c r="G14" s="4">
        <f t="shared" si="0"/>
        <v>1</v>
      </c>
      <c r="H14" s="5">
        <f t="shared" si="0"/>
        <v>1</v>
      </c>
      <c r="I14" s="5">
        <f t="shared" si="0"/>
        <v>1</v>
      </c>
      <c r="J14" s="6">
        <f t="shared" si="0"/>
        <v>0</v>
      </c>
      <c r="K14" s="19" t="s">
        <v>43</v>
      </c>
      <c r="L14" s="4">
        <f t="shared" si="0"/>
        <v>0</v>
      </c>
      <c r="M14" s="5">
        <f t="shared" si="0"/>
        <v>0</v>
      </c>
      <c r="N14" s="5">
        <f t="shared" si="0"/>
        <v>0</v>
      </c>
      <c r="O14" s="6">
        <f t="shared" si="0"/>
        <v>1</v>
      </c>
      <c r="P14" s="19" t="s">
        <v>43</v>
      </c>
      <c r="Q14" s="4">
        <f t="shared" si="0"/>
        <v>1</v>
      </c>
      <c r="R14" s="5">
        <f t="shared" si="0"/>
        <v>1</v>
      </c>
      <c r="S14" s="5">
        <f t="shared" si="0"/>
        <v>1</v>
      </c>
      <c r="T14" s="6">
        <f t="shared" si="0"/>
        <v>1</v>
      </c>
      <c r="U14" s="19" t="s">
        <v>43</v>
      </c>
      <c r="V14" s="5">
        <f t="shared" si="0"/>
        <v>1</v>
      </c>
      <c r="W14" s="5">
        <f t="shared" si="0"/>
        <v>1</v>
      </c>
      <c r="X14" s="5">
        <f t="shared" si="19"/>
        <v>1</v>
      </c>
      <c r="Y14" s="6">
        <f t="shared" si="19"/>
        <v>0</v>
      </c>
      <c r="AA14" s="35"/>
      <c r="AB14" s="36"/>
      <c r="AC14" s="36"/>
      <c r="AD14" s="41">
        <f t="shared" ref="AD14:AF14" si="50">MOD(AD12+AD13 + IF(OR(AE12+AE13=2,  AND(AE12+AE13=1, AE14=0)), 1, 0), 2)</f>
        <v>0</v>
      </c>
      <c r="AE14" s="41">
        <f t="shared" si="50"/>
        <v>0</v>
      </c>
      <c r="AF14" s="41">
        <f t="shared" si="50"/>
        <v>0</v>
      </c>
      <c r="AG14" s="41">
        <f>MOD(AG12+AG13 + IF(OR(AI12+AI13=2,  AND(AI12+AI13=1, AI14=0)), 1, 0), 2)</f>
        <v>1</v>
      </c>
      <c r="AH14" s="46"/>
      <c r="AI14" s="41">
        <f>MOD(AI12+AI13 + IF(OR(AJ12+AJ13=2,  AND(AJ12+AJ13=1, AJ14=0)), 1, 0), 2)</f>
        <v>1</v>
      </c>
      <c r="AJ14" s="41">
        <f t="shared" ref="AJ14" si="51">MOD(AJ12+AJ13 + IF(OR(AK12+AK13=2,  AND(AK12+AK13=1, AK14=0)), 1, 0), 2)</f>
        <v>1</v>
      </c>
      <c r="AK14" s="41">
        <f>MOD(AK12+AK13 + IF(OR(AL12+AL13=2,  AND(AL12+AL13=1, AL14=0)), 1, 0), 2)</f>
        <v>1</v>
      </c>
      <c r="AL14" s="41">
        <f>MOD(AL12+AL13 + IF(OR(AN12+AN13=2,  AND(AN12+AN13=1, AN14=0)), 1, 0), 2)</f>
        <v>0</v>
      </c>
      <c r="AM14" s="46"/>
      <c r="AN14" s="41">
        <f>MOD(AN12+AN13 + IF(OR(AO12+AO13=2,  AND(AO12+AO13=1, AO14=0)), 1, 0), 2)</f>
        <v>0</v>
      </c>
      <c r="AO14" s="41">
        <f t="shared" ref="AO14" si="52">MOD(AO12+AO13 + IF(OR(AP12+AP13=2,  AND(AP12+AP13=1, AP14=0)), 1, 0), 2)</f>
        <v>0</v>
      </c>
      <c r="AP14" s="41">
        <f>MOD(AP12+AP13 + IF(OR(AQ12+AQ13=2,  AND(AQ12+AQ13=1, AQ14=0)), 1, 0), 2)</f>
        <v>0</v>
      </c>
      <c r="AQ14" s="41">
        <f>MOD(AQ12+AQ13 + IF(OR(AS12+AS13=2,  AND(AS12+AS13=1, AS14=0)), 1, 0), 2)</f>
        <v>0</v>
      </c>
      <c r="AR14" s="46"/>
      <c r="AS14" s="41">
        <f t="shared" ref="AS14:AT14" si="53">MOD(AS12+AS13 + IF(OR(AT12+AT13=2,  AND(AT12+AT13=1, AT14=0)), 1, 0), 2)</f>
        <v>0</v>
      </c>
      <c r="AT14" s="41">
        <f t="shared" si="53"/>
        <v>0</v>
      </c>
      <c r="AU14" s="41">
        <f>MOD(AU12+AU13 + IF(OR(AV12+AV13=2,  AND(AV12+AV13=1, AV14=0)), 1, 0), 2)</f>
        <v>1</v>
      </c>
      <c r="AV14" s="41">
        <f>MOD(AV12+AV13, 2)</f>
        <v>0</v>
      </c>
      <c r="AW14" s="38" t="s">
        <v>47</v>
      </c>
      <c r="AX14" s="39">
        <f>IF(AD14=0,AV14*2^AV11+AU14*2^AU11+AT14*2^AT11+AS14*2^AS11+AQ14*2^AQ11+AP14*2^AP11+AO14*2^AO11+AN14*2^AN11+AK14*2^AL11+AL14*2^AK11+AJ14*2^AJ11+AI14*2^AI11+AG14*2^AG11+AF14*2^AF11+AE14*2^AE11,-32768+AV14*2^AV11+AU14*2^AU11+AT14*2^AT11+AS14*2^AS11+AQ14*2^AQ11+AP14*2^AP11+AO14*2^AO11+AN14*2^AN11+AL14*2^AL11+AK14*2^AK11+AJ14*2^AJ11+AI14*2^AI11+AG14*2^AG11+AF14*2^AF11+AE14*2^AE11)</f>
        <v>7426</v>
      </c>
      <c r="AY14" s="40"/>
      <c r="AZ14" s="36"/>
      <c r="BA14" s="41" t="e">
        <f>BA12+BA13</f>
        <v>#VALUE!</v>
      </c>
    </row>
    <row r="15" spans="1:55" x14ac:dyDescent="0.3">
      <c r="A15" s="7" t="s">
        <v>12</v>
      </c>
      <c r="B15" s="16" t="s">
        <v>23</v>
      </c>
      <c r="C15" s="9">
        <f>-C9</f>
        <v>-30618</v>
      </c>
      <c r="E15" t="s">
        <v>35</v>
      </c>
      <c r="F15" s="1" t="s">
        <v>42</v>
      </c>
      <c r="G15" s="7">
        <f t="shared" si="0"/>
        <v>1</v>
      </c>
      <c r="H15" s="8">
        <f t="shared" si="0"/>
        <v>0</v>
      </c>
      <c r="I15" s="8">
        <f t="shared" si="0"/>
        <v>0</v>
      </c>
      <c r="J15" s="9">
        <f t="shared" si="0"/>
        <v>0</v>
      </c>
      <c r="K15" s="20" t="s">
        <v>43</v>
      </c>
      <c r="L15" s="7">
        <f t="shared" si="0"/>
        <v>1</v>
      </c>
      <c r="M15" s="8">
        <f t="shared" si="0"/>
        <v>0</v>
      </c>
      <c r="N15" s="8">
        <f t="shared" si="0"/>
        <v>0</v>
      </c>
      <c r="O15" s="9">
        <f t="shared" si="0"/>
        <v>0</v>
      </c>
      <c r="P15" s="20" t="s">
        <v>43</v>
      </c>
      <c r="Q15" s="7">
        <f t="shared" si="0"/>
        <v>0</v>
      </c>
      <c r="R15" s="8">
        <f t="shared" si="0"/>
        <v>1</v>
      </c>
      <c r="S15" s="8">
        <f t="shared" si="0"/>
        <v>1</v>
      </c>
      <c r="T15" s="9">
        <f t="shared" si="0"/>
        <v>0</v>
      </c>
      <c r="U15" s="20" t="s">
        <v>43</v>
      </c>
      <c r="V15" s="8">
        <f t="shared" si="0"/>
        <v>0</v>
      </c>
      <c r="W15" s="8">
        <f t="shared" si="0"/>
        <v>1</v>
      </c>
      <c r="X15" s="8">
        <f t="shared" si="19"/>
        <v>1</v>
      </c>
      <c r="Y15" s="9">
        <f t="shared" si="19"/>
        <v>0</v>
      </c>
      <c r="AA15" s="22"/>
      <c r="AB15" s="23"/>
      <c r="AC15" s="23"/>
      <c r="AD15" s="24">
        <v>15</v>
      </c>
      <c r="AE15" s="24">
        <v>14</v>
      </c>
      <c r="AF15" s="24">
        <v>13</v>
      </c>
      <c r="AG15" s="24">
        <v>12</v>
      </c>
      <c r="AH15" s="25"/>
      <c r="AI15" s="24">
        <v>11</v>
      </c>
      <c r="AJ15" s="24">
        <v>10</v>
      </c>
      <c r="AK15" s="24">
        <v>9</v>
      </c>
      <c r="AL15" s="24">
        <v>8</v>
      </c>
      <c r="AM15" s="25"/>
      <c r="AN15" s="24">
        <v>7</v>
      </c>
      <c r="AO15" s="24">
        <v>6</v>
      </c>
      <c r="AP15" s="24">
        <v>5</v>
      </c>
      <c r="AQ15" s="24">
        <v>4</v>
      </c>
      <c r="AR15" s="25"/>
      <c r="AS15" s="24">
        <v>3</v>
      </c>
      <c r="AT15" s="24">
        <v>2</v>
      </c>
      <c r="AU15" s="24">
        <v>1</v>
      </c>
      <c r="AV15" s="24">
        <v>0</v>
      </c>
      <c r="AW15" s="23"/>
      <c r="AX15" s="23"/>
      <c r="AY15" s="26"/>
      <c r="AZ15" s="23"/>
      <c r="BA15" s="23"/>
    </row>
    <row r="16" spans="1:55" x14ac:dyDescent="0.3">
      <c r="AA16" s="27" t="s">
        <v>44</v>
      </c>
      <c r="AB16" t="s">
        <v>49</v>
      </c>
      <c r="AD16" s="28">
        <f>G10</f>
        <v>1</v>
      </c>
      <c r="AE16" s="28">
        <f>H10</f>
        <v>1</v>
      </c>
      <c r="AF16" s="28">
        <f t="shared" ref="AF16:AV16" si="54">I10</f>
        <v>1</v>
      </c>
      <c r="AG16" s="28">
        <f t="shared" si="54"/>
        <v>0</v>
      </c>
      <c r="AH16" s="29" t="str">
        <f t="shared" si="54"/>
        <v>.</v>
      </c>
      <c r="AI16" s="28">
        <f t="shared" si="54"/>
        <v>0</v>
      </c>
      <c r="AJ16" s="28">
        <f t="shared" si="54"/>
        <v>1</v>
      </c>
      <c r="AK16" s="28">
        <f t="shared" si="54"/>
        <v>1</v>
      </c>
      <c r="AL16" s="28">
        <f t="shared" si="54"/>
        <v>0</v>
      </c>
      <c r="AM16" s="29" t="str">
        <f t="shared" si="54"/>
        <v>.</v>
      </c>
      <c r="AN16" s="28">
        <f t="shared" si="54"/>
        <v>1</v>
      </c>
      <c r="AO16" s="28">
        <f t="shared" si="54"/>
        <v>0</v>
      </c>
      <c r="AP16" s="28">
        <f t="shared" si="54"/>
        <v>0</v>
      </c>
      <c r="AQ16" s="28">
        <f t="shared" si="54"/>
        <v>0</v>
      </c>
      <c r="AR16" s="29" t="str">
        <f t="shared" si="54"/>
        <v>.</v>
      </c>
      <c r="AS16" s="28">
        <f t="shared" si="54"/>
        <v>1</v>
      </c>
      <c r="AT16" s="28">
        <f t="shared" si="54"/>
        <v>0</v>
      </c>
      <c r="AU16" s="28">
        <f t="shared" si="54"/>
        <v>1</v>
      </c>
      <c r="AV16" s="28">
        <f t="shared" si="54"/>
        <v>0</v>
      </c>
      <c r="AY16" s="30" t="s">
        <v>44</v>
      </c>
      <c r="AZ16" t="s">
        <v>49</v>
      </c>
      <c r="BA16" s="31" t="str">
        <f>A9</f>
        <v>X6=</v>
      </c>
    </row>
    <row r="17" spans="27:53" ht="15" thickBot="1" x14ac:dyDescent="0.35">
      <c r="AA17" s="27"/>
      <c r="AB17" t="s">
        <v>50</v>
      </c>
      <c r="AD17" s="28">
        <f>G11</f>
        <v>1</v>
      </c>
      <c r="AE17" s="28">
        <f t="shared" ref="AE17:AV17" si="55">H11</f>
        <v>1</v>
      </c>
      <c r="AF17" s="28">
        <f t="shared" si="55"/>
        <v>0</v>
      </c>
      <c r="AG17" s="28">
        <f t="shared" si="55"/>
        <v>0</v>
      </c>
      <c r="AH17" s="29" t="str">
        <f t="shared" si="55"/>
        <v>.</v>
      </c>
      <c r="AI17" s="28">
        <f t="shared" si="55"/>
        <v>1</v>
      </c>
      <c r="AJ17" s="28">
        <f t="shared" si="55"/>
        <v>0</v>
      </c>
      <c r="AK17" s="28">
        <f t="shared" si="55"/>
        <v>0</v>
      </c>
      <c r="AL17" s="28">
        <f t="shared" si="55"/>
        <v>0</v>
      </c>
      <c r="AM17" s="29" t="str">
        <f t="shared" si="55"/>
        <v>.</v>
      </c>
      <c r="AN17" s="28">
        <f t="shared" si="55"/>
        <v>1</v>
      </c>
      <c r="AO17" s="28">
        <f t="shared" si="55"/>
        <v>0</v>
      </c>
      <c r="AP17" s="28">
        <f t="shared" si="55"/>
        <v>0</v>
      </c>
      <c r="AQ17" s="28">
        <f t="shared" si="55"/>
        <v>0</v>
      </c>
      <c r="AR17" s="29" t="str">
        <f t="shared" si="55"/>
        <v>.</v>
      </c>
      <c r="AS17" s="28">
        <f t="shared" si="55"/>
        <v>1</v>
      </c>
      <c r="AT17" s="28">
        <f t="shared" si="55"/>
        <v>0</v>
      </c>
      <c r="AU17" s="28">
        <f t="shared" si="55"/>
        <v>0</v>
      </c>
      <c r="AV17" s="28">
        <f t="shared" si="55"/>
        <v>0</v>
      </c>
      <c r="AY17" s="30"/>
      <c r="AZ17" t="s">
        <v>50</v>
      </c>
      <c r="BA17" s="34" t="str">
        <f>A10</f>
        <v>X7=</v>
      </c>
    </row>
    <row r="18" spans="27:53" ht="15.6" thickTop="1" thickBot="1" x14ac:dyDescent="0.35">
      <c r="AA18" s="35"/>
      <c r="AB18" s="36"/>
      <c r="AC18" s="36"/>
      <c r="AD18" s="36">
        <f>MOD(AD16+AD17 + IF(OR(AE16+AE17=2,  AND(AE16+AE17=1, AE18=0)), 1, 0), 2)</f>
        <v>1</v>
      </c>
      <c r="AE18" s="36">
        <f t="shared" ref="AE18:AF18" si="56">MOD(AE16+AE17 + IF(OR(AF16+AF17=2,  AND(AF16+AF17=1, AF18=0)), 1, 0), 2)</f>
        <v>0</v>
      </c>
      <c r="AF18" s="36">
        <f t="shared" si="56"/>
        <v>1</v>
      </c>
      <c r="AG18" s="36">
        <f>MOD(AG16+AG17 + IF(OR(AI16+AI17=2,  AND(AI16+AI17=1, AI18=0)), 1, 0), 2)</f>
        <v>0</v>
      </c>
      <c r="AH18" s="37"/>
      <c r="AI18" s="36">
        <f>MOD(AI16+AI17 + IF(OR(AJ16+AJ17=2,  AND(AJ16+AJ17=1, AJ18=0)), 1, 0), 2)</f>
        <v>1</v>
      </c>
      <c r="AJ18" s="36">
        <f t="shared" ref="AJ18" si="57">MOD(AJ16+AJ17 + IF(OR(AK16+AK17=2,  AND(AK16+AK17=1, AK18=0)), 1, 0), 2)</f>
        <v>1</v>
      </c>
      <c r="AK18" s="36">
        <f>MOD(AK16+AK17 + IF(OR(AL16+AL17=2,  AND(AL16+AL17=1, AL18=0)), 1, 0), 2)</f>
        <v>1</v>
      </c>
      <c r="AL18" s="36">
        <f>MOD(AL16+AL17 + IF(OR(AN16+AN17=2,  AND(AN16+AN17=1, AN18=0)), 1, 0), 2)</f>
        <v>1</v>
      </c>
      <c r="AM18" s="37"/>
      <c r="AN18" s="36">
        <f>MOD(AN16+AN17 + IF(OR(AO16+AO17=2,  AND(AO16+AO17=1, AO18=0)), 1, 0), 2)</f>
        <v>0</v>
      </c>
      <c r="AO18" s="36">
        <f t="shared" ref="AO18" si="58">MOD(AO16+AO17 + IF(OR(AP16+AP17=2,  AND(AP16+AP17=1, AP18=0)), 1, 0), 2)</f>
        <v>0</v>
      </c>
      <c r="AP18" s="36">
        <f>MOD(AP16+AP17 + IF(OR(AQ16+AQ17=2,  AND(AQ16+AQ17=1, AQ18=0)), 1, 0), 2)</f>
        <v>0</v>
      </c>
      <c r="AQ18" s="36">
        <f>MOD(AQ16+AQ17 + IF(OR(AS16+AS17=2,  AND(AS16+AS17=1, AS18=0)), 1, 0), 2)</f>
        <v>1</v>
      </c>
      <c r="AR18" s="37"/>
      <c r="AS18" s="36">
        <f t="shared" ref="AS18:AT18" si="59">MOD(AS16+AS17 + IF(OR(AT16+AT17=2,  AND(AT16+AT17=1, AT18=0)), 1, 0), 2)</f>
        <v>0</v>
      </c>
      <c r="AT18" s="36">
        <f t="shared" si="59"/>
        <v>0</v>
      </c>
      <c r="AU18" s="36">
        <f>MOD(AU16+AU17 + IF(OR(AV16+AV17=2,  AND(AV16+AV17=1, AV18=0)), 1, 0), 2)</f>
        <v>1</v>
      </c>
      <c r="AV18" s="36">
        <f>MOD(AV16+AV17, 2)</f>
        <v>0</v>
      </c>
      <c r="AW18" s="38" t="s">
        <v>47</v>
      </c>
      <c r="AX18" s="39">
        <f>IF(AD18=0,AV18*2^AV15+AU18*2^AU15+AT18*2^AT15+AS18*2^AS15+AQ18*2^AQ15+AP18*2^AP15+AO18*2^AO15+AN18*2^AN15+AK18*2^AL15+AL18*2^AK15+AJ18*2^AJ15+AI18*2^AI15+AG18*2^AG15+AF18*2^AF15+AE18*2^AE15,-32768+AV18*2^AV15+AU18*2^AU15+AT18*2^AT15+AS18*2^AS15+AQ18*2^AQ15+AP18*2^AP15+AO18*2^AO15+AN18*2^AN15+AL18*2^AL15+AK18*2^AK15+AJ18*2^AJ15+AI18*2^AI15+AG18*2^AG15+AF18*2^AF15+AE18*2^AE15)</f>
        <v>-20718</v>
      </c>
      <c r="AY18" s="40"/>
      <c r="AZ18" s="36"/>
      <c r="BA18" s="41" t="e">
        <f>BA16+BA17</f>
        <v>#VALUE!</v>
      </c>
    </row>
    <row r="19" spans="27:53" x14ac:dyDescent="0.3">
      <c r="AA19" s="22"/>
      <c r="AB19" s="23"/>
      <c r="AC19" s="23"/>
      <c r="AD19" s="24">
        <v>15</v>
      </c>
      <c r="AE19" s="24">
        <v>14</v>
      </c>
      <c r="AF19" s="24">
        <v>13</v>
      </c>
      <c r="AG19" s="24">
        <v>12</v>
      </c>
      <c r="AH19" s="25"/>
      <c r="AI19" s="24">
        <v>11</v>
      </c>
      <c r="AJ19" s="24">
        <v>10</v>
      </c>
      <c r="AK19" s="24">
        <v>9</v>
      </c>
      <c r="AL19" s="24">
        <v>8</v>
      </c>
      <c r="AM19" s="25"/>
      <c r="AN19" s="24">
        <v>7</v>
      </c>
      <c r="AO19" s="24">
        <v>6</v>
      </c>
      <c r="AP19" s="24">
        <v>5</v>
      </c>
      <c r="AQ19" s="24">
        <v>4</v>
      </c>
      <c r="AR19" s="25"/>
      <c r="AS19" s="24">
        <v>3</v>
      </c>
      <c r="AT19" s="24">
        <v>2</v>
      </c>
      <c r="AU19" s="24">
        <v>1</v>
      </c>
      <c r="AV19" s="24">
        <v>0</v>
      </c>
      <c r="AW19" s="23"/>
      <c r="AX19" s="23"/>
      <c r="AY19" s="26"/>
      <c r="AZ19" s="23"/>
      <c r="BA19" s="23"/>
    </row>
    <row r="20" spans="27:53" x14ac:dyDescent="0.3">
      <c r="AA20" s="27" t="s">
        <v>44</v>
      </c>
      <c r="AB20" t="s">
        <v>50</v>
      </c>
      <c r="AD20" s="28">
        <f>G11</f>
        <v>1</v>
      </c>
      <c r="AE20" s="28">
        <f>H11</f>
        <v>1</v>
      </c>
      <c r="AF20" s="28">
        <f t="shared" ref="AF20:AV20" si="60">I11</f>
        <v>0</v>
      </c>
      <c r="AG20" s="28">
        <f t="shared" si="60"/>
        <v>0</v>
      </c>
      <c r="AH20" s="29" t="str">
        <f t="shared" si="60"/>
        <v>.</v>
      </c>
      <c r="AI20" s="28">
        <f t="shared" si="60"/>
        <v>1</v>
      </c>
      <c r="AJ20" s="28">
        <f t="shared" si="60"/>
        <v>0</v>
      </c>
      <c r="AK20" s="28">
        <f t="shared" si="60"/>
        <v>0</v>
      </c>
      <c r="AL20" s="28">
        <f t="shared" si="60"/>
        <v>0</v>
      </c>
      <c r="AM20" s="29" t="str">
        <f t="shared" si="60"/>
        <v>.</v>
      </c>
      <c r="AN20" s="28">
        <f t="shared" si="60"/>
        <v>1</v>
      </c>
      <c r="AO20" s="28">
        <f t="shared" si="60"/>
        <v>0</v>
      </c>
      <c r="AP20" s="28">
        <f t="shared" si="60"/>
        <v>0</v>
      </c>
      <c r="AQ20" s="28">
        <f t="shared" si="60"/>
        <v>0</v>
      </c>
      <c r="AR20" s="29" t="str">
        <f t="shared" si="60"/>
        <v>.</v>
      </c>
      <c r="AS20" s="28">
        <f t="shared" si="60"/>
        <v>1</v>
      </c>
      <c r="AT20" s="28">
        <f t="shared" si="60"/>
        <v>0</v>
      </c>
      <c r="AU20" s="28">
        <f t="shared" si="60"/>
        <v>0</v>
      </c>
      <c r="AV20" s="28">
        <f t="shared" si="60"/>
        <v>0</v>
      </c>
      <c r="AY20" s="30" t="s">
        <v>44</v>
      </c>
      <c r="AZ20" t="s">
        <v>50</v>
      </c>
      <c r="BA20" s="31" t="str">
        <f>A10</f>
        <v>X7=</v>
      </c>
    </row>
    <row r="21" spans="27:53" ht="15" thickBot="1" x14ac:dyDescent="0.35">
      <c r="AA21" s="27"/>
      <c r="AB21" t="s">
        <v>51</v>
      </c>
      <c r="AD21" s="28">
        <f>G12</f>
        <v>1</v>
      </c>
      <c r="AE21" s="28">
        <f>H12</f>
        <v>0</v>
      </c>
      <c r="AF21" s="28">
        <f t="shared" ref="AF21" si="61">I12</f>
        <v>1</v>
      </c>
      <c r="AG21" s="28">
        <f t="shared" ref="AG21" si="62">J12</f>
        <v>0</v>
      </c>
      <c r="AH21" s="29" t="str">
        <f t="shared" ref="AH21" si="63">K12</f>
        <v>.</v>
      </c>
      <c r="AI21" s="28">
        <f t="shared" ref="AI21" si="64">L12</f>
        <v>1</v>
      </c>
      <c r="AJ21" s="28">
        <f t="shared" ref="AJ21" si="65">M12</f>
        <v>1</v>
      </c>
      <c r="AK21" s="28">
        <f t="shared" ref="AK21" si="66">N12</f>
        <v>1</v>
      </c>
      <c r="AL21" s="28">
        <f t="shared" ref="AL21" si="67">O12</f>
        <v>1</v>
      </c>
      <c r="AM21" s="29" t="str">
        <f t="shared" ref="AM21" si="68">P12</f>
        <v>.</v>
      </c>
      <c r="AN21" s="28">
        <f t="shared" ref="AN21" si="69">Q12</f>
        <v>0</v>
      </c>
      <c r="AO21" s="28">
        <f t="shared" ref="AO21" si="70">R12</f>
        <v>0</v>
      </c>
      <c r="AP21" s="28">
        <f t="shared" ref="AP21" si="71">S12</f>
        <v>0</v>
      </c>
      <c r="AQ21" s="28">
        <f t="shared" ref="AQ21" si="72">T12</f>
        <v>1</v>
      </c>
      <c r="AR21" s="29" t="str">
        <f t="shared" ref="AR21" si="73">U12</f>
        <v>.</v>
      </c>
      <c r="AS21" s="28">
        <f t="shared" ref="AS21" si="74">V12</f>
        <v>0</v>
      </c>
      <c r="AT21" s="28">
        <f t="shared" ref="AT21" si="75">W12</f>
        <v>0</v>
      </c>
      <c r="AU21" s="28">
        <f t="shared" ref="AU21" si="76">X12</f>
        <v>1</v>
      </c>
      <c r="AV21" s="28">
        <f t="shared" ref="AV21" si="77">Y12</f>
        <v>0</v>
      </c>
      <c r="AY21" s="30"/>
      <c r="AZ21" t="s">
        <v>51</v>
      </c>
      <c r="BA21" s="34" t="str">
        <f>A11</f>
        <v>X8=</v>
      </c>
    </row>
    <row r="22" spans="27:53" ht="15.6" thickTop="1" thickBot="1" x14ac:dyDescent="0.35">
      <c r="AA22" s="35"/>
      <c r="AB22" s="36"/>
      <c r="AC22" s="36"/>
      <c r="AD22" s="36">
        <f>MOD(AD20+AD21 + IF(OR(AE20+AE21=2,  AND(AE20+AE21=1, AE22=0)), 1, 0), 2)</f>
        <v>0</v>
      </c>
      <c r="AE22" s="36">
        <f t="shared" ref="AE22:AF22" si="78">MOD(AE20+AE21 + IF(OR(AF20+AF21=2,  AND(AF20+AF21=1, AF22=0)), 1, 0), 2)</f>
        <v>1</v>
      </c>
      <c r="AF22" s="36">
        <f t="shared" si="78"/>
        <v>1</v>
      </c>
      <c r="AG22" s="36">
        <f>MOD(AG20+AG21 + IF(OR(AI20+AI21=2,  AND(AI20+AI21=1, AI22=0)), 1, 0), 2)</f>
        <v>1</v>
      </c>
      <c r="AH22" s="37"/>
      <c r="AI22" s="36">
        <f>MOD(AI20+AI21 + IF(OR(AJ20+AJ21=2,  AND(AJ20+AJ21=1, AJ22=0)), 1, 0), 2)</f>
        <v>0</v>
      </c>
      <c r="AJ22" s="36">
        <f t="shared" ref="AJ22" si="79">MOD(AJ20+AJ21 + IF(OR(AK20+AK21=2,  AND(AK20+AK21=1, AK22=0)), 1, 0), 2)</f>
        <v>1</v>
      </c>
      <c r="AK22" s="36">
        <f>MOD(AK20+AK21 + IF(OR(AL20+AL21=2,  AND(AL20+AL21=1, AL22=0)), 1, 0), 2)</f>
        <v>1</v>
      </c>
      <c r="AL22" s="36">
        <f>MOD(AL20+AL21 + IF(OR(AN20+AN21=2,  AND(AN20+AN21=1, AN22=0)), 1, 0), 2)</f>
        <v>1</v>
      </c>
      <c r="AM22" s="37"/>
      <c r="AN22" s="36">
        <f>MOD(AN20+AN21 + IF(OR(AO20+AO21=2,  AND(AO20+AO21=1, AO22=0)), 1, 0), 2)</f>
        <v>1</v>
      </c>
      <c r="AO22" s="36">
        <f t="shared" ref="AO22" si="80">MOD(AO20+AO21 + IF(OR(AP20+AP21=2,  AND(AP20+AP21=1, AP22=0)), 1, 0), 2)</f>
        <v>0</v>
      </c>
      <c r="AP22" s="36">
        <f>MOD(AP20+AP21 + IF(OR(AQ20+AQ21=2,  AND(AQ20+AQ21=1, AQ22=0)), 1, 0), 2)</f>
        <v>0</v>
      </c>
      <c r="AQ22" s="36">
        <f>MOD(AQ20+AQ21 + IF(OR(AS20+AS21=2,  AND(AS20+AS21=1, AS22=0)), 1, 0), 2)</f>
        <v>1</v>
      </c>
      <c r="AR22" s="37"/>
      <c r="AS22" s="36">
        <f t="shared" ref="AS22:AT22" si="81">MOD(AS20+AS21 + IF(OR(AT20+AT21=2,  AND(AT20+AT21=1, AT22=0)), 1, 0), 2)</f>
        <v>1</v>
      </c>
      <c r="AT22" s="36">
        <f t="shared" si="81"/>
        <v>0</v>
      </c>
      <c r="AU22" s="36">
        <f>MOD(AU20+AU21 + IF(OR(AV20+AV21=2,  AND(AV20+AV21=1, AV22=0)), 1, 0), 2)</f>
        <v>1</v>
      </c>
      <c r="AV22" s="36">
        <f>MOD(AV20+AV21, 2)</f>
        <v>0</v>
      </c>
      <c r="AW22" s="38" t="s">
        <v>47</v>
      </c>
      <c r="AX22" s="39">
        <f>IF(AD22=0,AV22*2^AV19+AU22*2^AU19+AT22*2^AT19+AS22*2^AS19+AQ22*2^AQ19+AP22*2^AP19+AO22*2^AO19+AN22*2^AN19+AK22*2^AL19+AL22*2^AK19+AJ22*2^AJ19+AI22*2^AI19+AG22*2^AG19+AF22*2^AF19+AE22*2^AE19,-32768+AV22*2^AV19+AU22*2^AU19+AT22*2^AT19+AS22*2^AS19+AQ22*2^AQ19+AP22*2^AP19+AO22*2^AO19+AN22*2^AN19+AL22*2^AL19+AK22*2^AK19+AJ22*2^AJ19+AI22*2^AI19+AG22*2^AG19+AF22*2^AF19+AE22*2^AE19)</f>
        <v>30618</v>
      </c>
      <c r="AY22" s="40"/>
      <c r="AZ22" s="36"/>
      <c r="BA22" s="41" t="e">
        <f>BA20+BA21</f>
        <v>#VALUE!</v>
      </c>
    </row>
    <row r="23" spans="27:53" x14ac:dyDescent="0.3">
      <c r="AA23" s="22"/>
      <c r="AB23" s="23"/>
      <c r="AC23" s="23"/>
      <c r="AD23" s="24">
        <v>15</v>
      </c>
      <c r="AE23" s="24">
        <v>14</v>
      </c>
      <c r="AF23" s="24">
        <v>13</v>
      </c>
      <c r="AG23" s="24">
        <v>12</v>
      </c>
      <c r="AH23" s="25"/>
      <c r="AI23" s="24">
        <v>11</v>
      </c>
      <c r="AJ23" s="24">
        <v>10</v>
      </c>
      <c r="AK23" s="24">
        <v>9</v>
      </c>
      <c r="AL23" s="24">
        <v>8</v>
      </c>
      <c r="AM23" s="25"/>
      <c r="AN23" s="24">
        <v>7</v>
      </c>
      <c r="AO23" s="24">
        <v>6</v>
      </c>
      <c r="AP23" s="24">
        <v>5</v>
      </c>
      <c r="AQ23" s="24">
        <v>4</v>
      </c>
      <c r="AR23" s="25"/>
      <c r="AS23" s="24">
        <v>3</v>
      </c>
      <c r="AT23" s="24">
        <v>2</v>
      </c>
      <c r="AU23" s="24">
        <v>1</v>
      </c>
      <c r="AV23" s="24">
        <v>0</v>
      </c>
      <c r="AW23" s="23"/>
      <c r="AX23" s="23"/>
      <c r="AY23" s="26"/>
      <c r="AZ23" s="23"/>
      <c r="BA23" s="23"/>
    </row>
    <row r="24" spans="27:53" x14ac:dyDescent="0.3">
      <c r="AA24" s="27" t="s">
        <v>44</v>
      </c>
      <c r="AB24" t="s">
        <v>45</v>
      </c>
      <c r="AD24" s="28">
        <f>G4</f>
        <v>0</v>
      </c>
      <c r="AE24" s="28">
        <f>H4</f>
        <v>0</v>
      </c>
      <c r="AF24" s="28">
        <f t="shared" ref="AF24:AV24" si="82">I4</f>
        <v>0</v>
      </c>
      <c r="AG24" s="28">
        <f t="shared" si="82"/>
        <v>1</v>
      </c>
      <c r="AH24" s="29" t="str">
        <f t="shared" si="82"/>
        <v>.</v>
      </c>
      <c r="AI24" s="28">
        <f t="shared" si="82"/>
        <v>1</v>
      </c>
      <c r="AJ24" s="28">
        <f t="shared" si="82"/>
        <v>0</v>
      </c>
      <c r="AK24" s="28">
        <f t="shared" si="82"/>
        <v>0</v>
      </c>
      <c r="AL24" s="28">
        <f t="shared" si="82"/>
        <v>1</v>
      </c>
      <c r="AM24" s="29" t="str">
        <f t="shared" si="82"/>
        <v>.</v>
      </c>
      <c r="AN24" s="28">
        <f t="shared" si="82"/>
        <v>0</v>
      </c>
      <c r="AO24" s="28">
        <f t="shared" si="82"/>
        <v>1</v>
      </c>
      <c r="AP24" s="28">
        <f t="shared" si="82"/>
        <v>1</v>
      </c>
      <c r="AQ24" s="28">
        <f t="shared" si="82"/>
        <v>1</v>
      </c>
      <c r="AR24" s="29" t="str">
        <f t="shared" si="82"/>
        <v>.</v>
      </c>
      <c r="AS24" s="28">
        <f t="shared" si="82"/>
        <v>0</v>
      </c>
      <c r="AT24" s="28">
        <f t="shared" si="82"/>
        <v>1</v>
      </c>
      <c r="AU24" s="28">
        <f t="shared" si="82"/>
        <v>1</v>
      </c>
      <c r="AV24" s="28">
        <f t="shared" si="82"/>
        <v>0</v>
      </c>
      <c r="AY24" s="30" t="s">
        <v>44</v>
      </c>
      <c r="AZ24" t="s">
        <v>45</v>
      </c>
      <c r="BA24" s="31">
        <f>A3</f>
        <v>0</v>
      </c>
    </row>
    <row r="25" spans="27:53" ht="15" thickBot="1" x14ac:dyDescent="0.35">
      <c r="AA25" s="27"/>
      <c r="AB25" t="s">
        <v>50</v>
      </c>
      <c r="AD25" s="32">
        <f>G11</f>
        <v>1</v>
      </c>
      <c r="AE25" s="32">
        <f>H11</f>
        <v>1</v>
      </c>
      <c r="AF25" s="32">
        <f t="shared" ref="AF25:AV25" si="83">I11</f>
        <v>0</v>
      </c>
      <c r="AG25" s="32">
        <f t="shared" si="83"/>
        <v>0</v>
      </c>
      <c r="AH25" s="33" t="str">
        <f t="shared" si="83"/>
        <v>.</v>
      </c>
      <c r="AI25" s="32">
        <f t="shared" si="83"/>
        <v>1</v>
      </c>
      <c r="AJ25" s="32">
        <f t="shared" si="83"/>
        <v>0</v>
      </c>
      <c r="AK25" s="32">
        <f t="shared" si="83"/>
        <v>0</v>
      </c>
      <c r="AL25" s="32">
        <f t="shared" si="83"/>
        <v>0</v>
      </c>
      <c r="AM25" s="33" t="str">
        <f t="shared" si="83"/>
        <v>.</v>
      </c>
      <c r="AN25" s="32">
        <f t="shared" si="83"/>
        <v>1</v>
      </c>
      <c r="AO25" s="32">
        <f t="shared" si="83"/>
        <v>0</v>
      </c>
      <c r="AP25" s="32">
        <f t="shared" si="83"/>
        <v>0</v>
      </c>
      <c r="AQ25" s="32">
        <f t="shared" si="83"/>
        <v>0</v>
      </c>
      <c r="AR25" s="33" t="str">
        <f t="shared" si="83"/>
        <v>.</v>
      </c>
      <c r="AS25" s="32">
        <f t="shared" si="83"/>
        <v>1</v>
      </c>
      <c r="AT25" s="32">
        <f t="shared" si="83"/>
        <v>0</v>
      </c>
      <c r="AU25" s="32">
        <f t="shared" si="83"/>
        <v>0</v>
      </c>
      <c r="AV25" s="32">
        <f t="shared" si="83"/>
        <v>0</v>
      </c>
      <c r="AY25" s="30"/>
      <c r="AZ25" t="s">
        <v>50</v>
      </c>
      <c r="BA25" s="34" t="str">
        <f>A10</f>
        <v>X7=</v>
      </c>
    </row>
    <row r="26" spans="27:53" ht="15.6" thickTop="1" thickBot="1" x14ac:dyDescent="0.35">
      <c r="AA26" s="35"/>
      <c r="AB26" s="36"/>
      <c r="AC26" s="36"/>
      <c r="AD26" s="36">
        <f t="shared" ref="AD26:AF26" si="84">MOD(AD24+AD25 + IF(OR(AE24+AE25=2,  AND(AE24+AE25=1, AE26=0)), 1, 0), 2)</f>
        <v>1</v>
      </c>
      <c r="AE26" s="36">
        <f t="shared" si="84"/>
        <v>1</v>
      </c>
      <c r="AF26" s="36">
        <f t="shared" si="84"/>
        <v>1</v>
      </c>
      <c r="AG26" s="36">
        <f>MOD(AG24+AG25 + IF(OR(AI24+AI25=2,  AND(AI24+AI25=1, AI26=0)), 1, 0), 2)</f>
        <v>0</v>
      </c>
      <c r="AH26" s="37"/>
      <c r="AI26" s="36">
        <f>MOD(AI24+AI25 + IF(OR(AJ24+AJ25=2,  AND(AJ24+AJ25=1, AJ26=0)), 1, 0), 2)</f>
        <v>0</v>
      </c>
      <c r="AJ26" s="36">
        <f t="shared" ref="AJ26" si="85">MOD(AJ24+AJ25 + IF(OR(AK24+AK25=2,  AND(AK24+AK25=1, AK26=0)), 1, 0), 2)</f>
        <v>0</v>
      </c>
      <c r="AK26" s="36">
        <f>MOD(AK24+AK25 + IF(OR(AL24+AL25=2,  AND(AL24+AL25=1, AL26=0)), 1, 0), 2)</f>
        <v>0</v>
      </c>
      <c r="AL26" s="36">
        <f>MOD(AL24+AL25 + IF(OR(AN24+AN25=2,  AND(AN24+AN25=1, AN26=0)), 1, 0), 2)</f>
        <v>1</v>
      </c>
      <c r="AM26" s="37"/>
      <c r="AN26" s="36">
        <f>MOD(AN24+AN25 + IF(OR(AO24+AO25=2,  AND(AO24+AO25=1, AO26=0)), 1, 0), 2)</f>
        <v>1</v>
      </c>
      <c r="AO26" s="36">
        <f t="shared" ref="AO26" si="86">MOD(AO24+AO25 + IF(OR(AP24+AP25=2,  AND(AP24+AP25=1, AP26=0)), 1, 0), 2)</f>
        <v>1</v>
      </c>
      <c r="AP26" s="36">
        <f>MOD(AP24+AP25 + IF(OR(AQ24+AQ25=2,  AND(AQ24+AQ25=1, AQ26=0)), 1, 0), 2)</f>
        <v>1</v>
      </c>
      <c r="AQ26" s="36">
        <f>MOD(AQ24+AQ25 + IF(OR(AS24+AS25=2,  AND(AS24+AS25=1, AS26=0)), 1, 0), 2)</f>
        <v>1</v>
      </c>
      <c r="AR26" s="37"/>
      <c r="AS26" s="36">
        <f t="shared" ref="AS26:AT26" si="87">MOD(AS24+AS25 + IF(OR(AT24+AT25=2,  AND(AT24+AT25=1, AT26=0)), 1, 0), 2)</f>
        <v>1</v>
      </c>
      <c r="AT26" s="36">
        <f t="shared" si="87"/>
        <v>1</v>
      </c>
      <c r="AU26" s="36">
        <f>MOD(AU24+AU25 + IF(OR(AV24+AV25=2,  AND(AV24+AV25=1, AV26=0)), 1, 0), 2)</f>
        <v>1</v>
      </c>
      <c r="AV26" s="36">
        <f>MOD(AV24+AV25, 2)</f>
        <v>0</v>
      </c>
      <c r="AW26" s="38" t="s">
        <v>47</v>
      </c>
      <c r="AX26" s="39">
        <f>IF(AD26=0,AV26*2^AV23+AU26*2^AU23+AT26*2^AT23+AS26*2^AS23+AQ26*2^AQ23+AP26*2^AP23+AO26*2^AO23+AN26*2^AN23+AK26*2^AL23+AL26*2^AK23+AJ26*2^AJ23+AI26*2^AI23+AG26*2^AG23+AF26*2^AF23+AE26*2^AE23,-32768+AV26*2^AV23+AU26*2^AU23+AT26*2^AT23+AS26*2^AS23+AQ26*2^AQ23+AP26*2^AP23+AO26*2^AO23+AN26*2^AN23+AL26*2^AL23+AK26*2^AK23+AJ26*2^AJ23+AI26*2^AI23+AG26*2^AG23+AF26*2^AF23+AE26*2^AE23)</f>
        <v>-7682</v>
      </c>
      <c r="AY26" s="40"/>
      <c r="AZ26" s="36"/>
      <c r="BA26" s="41" t="e">
        <f>BA24+BA25</f>
        <v>#VALUE!</v>
      </c>
    </row>
    <row r="27" spans="27:53" x14ac:dyDescent="0.3">
      <c r="AA27" s="22"/>
      <c r="AB27" s="23"/>
      <c r="AC27" s="23"/>
      <c r="AD27" s="24">
        <v>15</v>
      </c>
      <c r="AE27" s="24">
        <v>14</v>
      </c>
      <c r="AF27" s="24">
        <v>13</v>
      </c>
      <c r="AG27" s="24">
        <v>12</v>
      </c>
      <c r="AH27" s="25"/>
      <c r="AI27" s="24">
        <v>11</v>
      </c>
      <c r="AJ27" s="24">
        <v>10</v>
      </c>
      <c r="AK27" s="24">
        <v>9</v>
      </c>
      <c r="AL27" s="24">
        <v>8</v>
      </c>
      <c r="AM27" s="25"/>
      <c r="AN27" s="24">
        <v>7</v>
      </c>
      <c r="AO27" s="24">
        <v>6</v>
      </c>
      <c r="AP27" s="24">
        <v>5</v>
      </c>
      <c r="AQ27" s="24">
        <v>4</v>
      </c>
      <c r="AR27" s="25"/>
      <c r="AS27" s="24">
        <v>3</v>
      </c>
      <c r="AT27" s="24">
        <v>2</v>
      </c>
      <c r="AU27" s="24">
        <v>1</v>
      </c>
      <c r="AV27" s="24">
        <v>0</v>
      </c>
      <c r="AW27" s="23"/>
      <c r="AX27" s="23"/>
      <c r="AY27" s="26"/>
      <c r="AZ27" s="23"/>
      <c r="BA27" s="23"/>
    </row>
    <row r="28" spans="27:53" x14ac:dyDescent="0.3">
      <c r="AA28" s="27" t="s">
        <v>44</v>
      </c>
      <c r="AB28" t="s">
        <v>52</v>
      </c>
      <c r="AD28" s="28" t="str">
        <f>F13</f>
        <v>-B4=</v>
      </c>
      <c r="AE28" s="28">
        <f>G13</f>
        <v>0</v>
      </c>
      <c r="AF28" s="28">
        <f t="shared" ref="AF28:AV28" si="88">H13</f>
        <v>1</v>
      </c>
      <c r="AG28" s="28">
        <f t="shared" si="88"/>
        <v>1</v>
      </c>
      <c r="AH28" s="29">
        <f t="shared" si="88"/>
        <v>1</v>
      </c>
      <c r="AI28" s="28" t="str">
        <f t="shared" si="88"/>
        <v>.</v>
      </c>
      <c r="AJ28" s="28">
        <f t="shared" si="88"/>
        <v>0</v>
      </c>
      <c r="AK28" s="28">
        <f t="shared" si="88"/>
        <v>1</v>
      </c>
      <c r="AL28" s="28">
        <f t="shared" si="88"/>
        <v>1</v>
      </c>
      <c r="AM28" s="29">
        <f t="shared" si="88"/>
        <v>1</v>
      </c>
      <c r="AN28" s="28" t="str">
        <f t="shared" si="88"/>
        <v>.</v>
      </c>
      <c r="AO28" s="28">
        <f t="shared" si="88"/>
        <v>1</v>
      </c>
      <c r="AP28" s="28">
        <f t="shared" si="88"/>
        <v>0</v>
      </c>
      <c r="AQ28" s="28">
        <f t="shared" si="88"/>
        <v>0</v>
      </c>
      <c r="AR28" s="29">
        <f t="shared" si="88"/>
        <v>1</v>
      </c>
      <c r="AS28" s="28" t="str">
        <f t="shared" si="88"/>
        <v>.</v>
      </c>
      <c r="AT28" s="28">
        <f t="shared" si="88"/>
        <v>1</v>
      </c>
      <c r="AU28" s="28">
        <f t="shared" si="88"/>
        <v>0</v>
      </c>
      <c r="AV28" s="28">
        <f t="shared" si="88"/>
        <v>1</v>
      </c>
      <c r="AY28" s="30" t="s">
        <v>44</v>
      </c>
      <c r="AZ28" t="s">
        <v>52</v>
      </c>
      <c r="BA28" s="31" t="str">
        <f>A13</f>
        <v>X10=</v>
      </c>
    </row>
    <row r="29" spans="27:53" ht="15" thickBot="1" x14ac:dyDescent="0.35">
      <c r="AA29" s="27"/>
      <c r="AB29" t="s">
        <v>48</v>
      </c>
      <c r="AD29" s="32">
        <f>F5</f>
        <v>0</v>
      </c>
      <c r="AE29" s="32">
        <f>G5</f>
        <v>0</v>
      </c>
      <c r="AF29" s="32">
        <f t="shared" ref="AF29:AV29" si="89">H5</f>
        <v>0</v>
      </c>
      <c r="AG29" s="32">
        <f t="shared" si="89"/>
        <v>1</v>
      </c>
      <c r="AH29" s="33">
        <f t="shared" si="89"/>
        <v>1</v>
      </c>
      <c r="AI29" s="32" t="str">
        <f t="shared" si="89"/>
        <v>.</v>
      </c>
      <c r="AJ29" s="32">
        <f t="shared" si="89"/>
        <v>0</v>
      </c>
      <c r="AK29" s="32">
        <f t="shared" si="89"/>
        <v>1</v>
      </c>
      <c r="AL29" s="32">
        <f t="shared" si="89"/>
        <v>1</v>
      </c>
      <c r="AM29" s="33">
        <f t="shared" si="89"/>
        <v>1</v>
      </c>
      <c r="AN29" s="32" t="str">
        <f t="shared" si="89"/>
        <v>.</v>
      </c>
      <c r="AO29" s="32">
        <f t="shared" si="89"/>
        <v>0</v>
      </c>
      <c r="AP29" s="32">
        <f t="shared" si="89"/>
        <v>1</v>
      </c>
      <c r="AQ29" s="32">
        <f t="shared" si="89"/>
        <v>1</v>
      </c>
      <c r="AR29" s="33">
        <f t="shared" si="89"/>
        <v>1</v>
      </c>
      <c r="AS29" s="32" t="str">
        <f t="shared" si="89"/>
        <v>.</v>
      </c>
      <c r="AT29" s="32">
        <f t="shared" si="89"/>
        <v>1</v>
      </c>
      <c r="AU29" s="32">
        <f t="shared" si="89"/>
        <v>0</v>
      </c>
      <c r="AV29" s="32">
        <f t="shared" si="89"/>
        <v>0</v>
      </c>
      <c r="AY29" s="30"/>
      <c r="AZ29" t="s">
        <v>48</v>
      </c>
      <c r="BA29" s="34" t="str">
        <f>A5</f>
        <v>X2=</v>
      </c>
    </row>
    <row r="30" spans="27:53" ht="15.6" thickTop="1" thickBot="1" x14ac:dyDescent="0.35">
      <c r="AA30" s="35"/>
      <c r="AB30" s="36"/>
      <c r="AC30" s="36"/>
      <c r="AD30" s="36" t="e">
        <f t="shared" ref="AD30:AF30" si="90">MOD(AD28+AD29 + IF(OR(AE28+AE29=2,  AND(AE28+AE29=1, AE30=0)), 1, 0), 2)</f>
        <v>#VALUE!</v>
      </c>
      <c r="AE30" s="36" t="e">
        <f t="shared" si="90"/>
        <v>#VALUE!</v>
      </c>
      <c r="AF30" s="36" t="e">
        <f t="shared" si="90"/>
        <v>#VALUE!</v>
      </c>
      <c r="AG30" s="36" t="e">
        <f>MOD(AG28+AG29 + IF(OR(AI28+AI29=2,  AND(AI28+AI29=1, AI30=0)), 1, 0), 2)</f>
        <v>#VALUE!</v>
      </c>
      <c r="AH30" s="37"/>
      <c r="AI30" s="36" t="e">
        <f>MOD(AI28+AI29 + IF(OR(AJ28+AJ29=2,  AND(AJ28+AJ29=1, AJ30=0)), 1, 0), 2)</f>
        <v>#VALUE!</v>
      </c>
      <c r="AJ30" s="36" t="e">
        <f t="shared" ref="AJ30" si="91">MOD(AJ28+AJ29 + IF(OR(AK28+AK29=2,  AND(AK28+AK29=1, AK30=0)), 1, 0), 2)</f>
        <v>#VALUE!</v>
      </c>
      <c r="AK30" s="36" t="e">
        <f>MOD(AK28+AK29 + IF(OR(AL28+AL29=2,  AND(AL28+AL29=1, AL30=0)), 1, 0), 2)</f>
        <v>#VALUE!</v>
      </c>
      <c r="AL30" s="36" t="e">
        <f>MOD(AL28+AL29 + IF(OR(AN28+AN29=2,  AND(AN28+AN29=1, AN30=0)), 1, 0), 2)</f>
        <v>#VALUE!</v>
      </c>
      <c r="AM30" s="37"/>
      <c r="AN30" s="36" t="e">
        <f>MOD(AN28+AN29 + IF(OR(AO28+AO29=2,  AND(AO28+AO29=1, AO30=0)), 1, 0), 2)</f>
        <v>#VALUE!</v>
      </c>
      <c r="AO30" s="36" t="e">
        <f t="shared" ref="AO30" si="92">MOD(AO28+AO29 + IF(OR(AP28+AP29=2,  AND(AP28+AP29=1, AP30=0)), 1, 0), 2)</f>
        <v>#VALUE!</v>
      </c>
      <c r="AP30" s="36" t="e">
        <f>MOD(AP28+AP29 + IF(OR(AQ28+AQ29=2,  AND(AQ28+AQ29=1, AQ30=0)), 1, 0), 2)</f>
        <v>#VALUE!</v>
      </c>
      <c r="AQ30" s="36" t="e">
        <f>MOD(AQ28+AQ29 + IF(OR(AS28+AS29=2,  AND(AS28+AS29=1, AS30=0)), 1, 0), 2)</f>
        <v>#VALUE!</v>
      </c>
      <c r="AR30" s="37"/>
      <c r="AS30" s="36" t="e">
        <f t="shared" ref="AS30:AT30" si="93">MOD(AS28+AS29 + IF(OR(AT28+AT29=2,  AND(AT28+AT29=1, AT30=0)), 1, 0), 2)</f>
        <v>#VALUE!</v>
      </c>
      <c r="AT30" s="36">
        <f t="shared" si="93"/>
        <v>0</v>
      </c>
      <c r="AU30" s="36">
        <f>MOD(AU28+AU29 + IF(OR(AV28+AV29=2,  AND(AV28+AV29=1, AV30=0)), 1, 0), 2)</f>
        <v>0</v>
      </c>
      <c r="AV30" s="36">
        <f>MOD(AV28+AV29, 2)</f>
        <v>1</v>
      </c>
      <c r="AW30" s="38" t="s">
        <v>47</v>
      </c>
      <c r="AX30" s="39" t="e">
        <f>IF(AD30=0,AV30*2^AV27+AU30*2^AU27+AT30*2^AT27+AS30*2^AS27+AQ30*2^AQ27+AP30*2^AP27+AO30*2^AO27+AN30*2^AN27+AK30*2^AL27+AL30*2^AK27+AJ30*2^AJ27+AI30*2^AI27+AG30*2^AG27+AF30*2^AF27+AE30*2^AE27,-32768+AV30*2^AV27+AU30*2^AU27+AT30*2^AT27+AS30*2^AS27+AQ30*2^AQ27+AP30*2^AP27+AO30*2^AO27+AN30*2^AN27+AL30*2^AL27+AK30*2^AK27+AJ30*2^AJ27+AI30*2^AI27+AG30*2^AG27+AF30*2^AF27+AE30*2^AE27)</f>
        <v>#VALUE!</v>
      </c>
      <c r="AY30" s="40"/>
      <c r="AZ30" s="36"/>
      <c r="BA30" s="41" t="e">
        <f>BA28+BA29</f>
        <v>#VALUE!</v>
      </c>
    </row>
  </sheetData>
  <mergeCells count="14">
    <mergeCell ref="AA28:AA29"/>
    <mergeCell ref="AY28:AY29"/>
    <mergeCell ref="AA16:AA17"/>
    <mergeCell ref="AY16:AY17"/>
    <mergeCell ref="AA20:AA21"/>
    <mergeCell ref="AY20:AY21"/>
    <mergeCell ref="AA24:AA25"/>
    <mergeCell ref="AY24:AY25"/>
    <mergeCell ref="AA4:AA5"/>
    <mergeCell ref="AY4:AY5"/>
    <mergeCell ref="AA8:AA9"/>
    <mergeCell ref="AY8:AY9"/>
    <mergeCell ref="AA12:AA13"/>
    <mergeCell ref="AY12:AY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 umarova</dc:creator>
  <cp:lastModifiedBy>amina umarova</cp:lastModifiedBy>
  <dcterms:created xsi:type="dcterms:W3CDTF">2025-01-15T02:22:08Z</dcterms:created>
  <dcterms:modified xsi:type="dcterms:W3CDTF">2025-01-15T04:21:47Z</dcterms:modified>
</cp:coreProperties>
</file>