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slicers/slicer6.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166925"/>
  <mc:AlternateContent xmlns:mc="http://schemas.openxmlformats.org/markup-compatibility/2006">
    <mc:Choice Requires="x15">
      <x15ac:absPath xmlns:x15ac="http://schemas.microsoft.com/office/spreadsheetml/2010/11/ac" url="/Users/shyamsanogar/Desktop/"/>
    </mc:Choice>
  </mc:AlternateContent>
  <xr:revisionPtr revIDLastSave="0" documentId="8_{1A6EC45B-5A36-2D40-926A-8D8153294072}" xr6:coauthVersionLast="47" xr6:coauthVersionMax="47" xr10:uidLastSave="{00000000-0000-0000-0000-000000000000}"/>
  <bookViews>
    <workbookView xWindow="0" yWindow="720" windowWidth="29400" windowHeight="18400" xr2:uid="{969E7EBF-A5E1-46CF-9A61-A0FB20421C9F}"/>
  </bookViews>
  <sheets>
    <sheet name="Dashboard" sheetId="2" r:id="rId1"/>
    <sheet name="Sheet10" sheetId="13" r:id="rId2"/>
    <sheet name="Sheet4" sheetId="7" r:id="rId3"/>
    <sheet name="Sheet14" sheetId="17" r:id="rId4"/>
    <sheet name="Sheet15" sheetId="18" r:id="rId5"/>
    <sheet name="Sheet1 (2)" sheetId="6" r:id="rId6"/>
    <sheet name="Sheet12" sheetId="15" r:id="rId7"/>
    <sheet name="Sheet11" sheetId="14" r:id="rId8"/>
  </sheets>
  <definedNames>
    <definedName name="_xlchart.v5.0" hidden="1">Sheet15!$N$5</definedName>
    <definedName name="_xlchart.v5.1" hidden="1">Sheet15!$N$6:$N$37</definedName>
    <definedName name="_xlchart.v5.10" hidden="1">Sheet15!$O$5</definedName>
    <definedName name="_xlchart.v5.11" hidden="1">Sheet15!$O$6:$O$37</definedName>
    <definedName name="_xlchart.v5.12" hidden="1">Sheet15!$N$5</definedName>
    <definedName name="_xlchart.v5.13" hidden="1">Sheet15!$N$6:$N$37</definedName>
    <definedName name="_xlchart.v5.14" hidden="1">Sheet15!$O$4</definedName>
    <definedName name="_xlchart.v5.15" hidden="1">Sheet15!$O$5</definedName>
    <definedName name="_xlchart.v5.16" hidden="1">Sheet15!$O$6:$O$37</definedName>
    <definedName name="_xlchart.v5.2" hidden="1">Sheet15!$O$5</definedName>
    <definedName name="_xlchart.v5.3" hidden="1">Sheet15!$O$6:$O$37</definedName>
    <definedName name="_xlchart.v5.4" hidden="1">Sheet15!$N$5</definedName>
    <definedName name="_xlchart.v5.5" hidden="1">Sheet15!$N$6:$N$37</definedName>
    <definedName name="_xlchart.v5.6" hidden="1">Sheet15!$O$5</definedName>
    <definedName name="_xlchart.v5.7" hidden="1">Sheet15!$O$6:$O$37</definedName>
    <definedName name="_xlchart.v5.8" hidden="1">Sheet15!$N$5</definedName>
    <definedName name="_xlchart.v5.9" hidden="1">Sheet15!$N$6:$N$37</definedName>
    <definedName name="ExternalData_1" localSheetId="5" hidden="1">'Sheet1 (2)'!$A$1:$K$3220</definedName>
    <definedName name="Slicer_Pollutant">#N/A</definedName>
    <definedName name="Slicer_pollutant_id">#N/A</definedName>
    <definedName name="Slicer_pollutant_id1">#N/A</definedName>
    <definedName name="Slicer_Pollutant1">#N/A</definedName>
    <definedName name="Slicer_state">#N/A</definedName>
  </definedNames>
  <calcPr calcId="191029"/>
  <pivotCaches>
    <pivotCache cacheId="25" r:id="rId9"/>
    <pivotCache cacheId="2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6" l="1"/>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M1990" i="6"/>
  <c r="M1991" i="6"/>
  <c r="M1992" i="6"/>
  <c r="M1993" i="6"/>
  <c r="M1994" i="6"/>
  <c r="M1995" i="6"/>
  <c r="M1996" i="6"/>
  <c r="M1997" i="6"/>
  <c r="M1998" i="6"/>
  <c r="M1999" i="6"/>
  <c r="M2000" i="6"/>
  <c r="M2001" i="6"/>
  <c r="M2002" i="6"/>
  <c r="M2003" i="6"/>
  <c r="M2004" i="6"/>
  <c r="M2005" i="6"/>
  <c r="M2006" i="6"/>
  <c r="M2007" i="6"/>
  <c r="M2008" i="6"/>
  <c r="M2009" i="6"/>
  <c r="M2010" i="6"/>
  <c r="M2011" i="6"/>
  <c r="M2012" i="6"/>
  <c r="M2013" i="6"/>
  <c r="M2014" i="6"/>
  <c r="M2015" i="6"/>
  <c r="M2016" i="6"/>
  <c r="M2017" i="6"/>
  <c r="M2018" i="6"/>
  <c r="M2019" i="6"/>
  <c r="M2020" i="6"/>
  <c r="M2021" i="6"/>
  <c r="M2022" i="6"/>
  <c r="M2023" i="6"/>
  <c r="M2024" i="6"/>
  <c r="M2025" i="6"/>
  <c r="M2026" i="6"/>
  <c r="M2027" i="6"/>
  <c r="M2028" i="6"/>
  <c r="M2029" i="6"/>
  <c r="M2030" i="6"/>
  <c r="M2031" i="6"/>
  <c r="M2032" i="6"/>
  <c r="M2033" i="6"/>
  <c r="M2034" i="6"/>
  <c r="M2035" i="6"/>
  <c r="M2036" i="6"/>
  <c r="M2037" i="6"/>
  <c r="M2038" i="6"/>
  <c r="M2039" i="6"/>
  <c r="M2040" i="6"/>
  <c r="M2041" i="6"/>
  <c r="M2042" i="6"/>
  <c r="M2043" i="6"/>
  <c r="M2044" i="6"/>
  <c r="M2045" i="6"/>
  <c r="M2046" i="6"/>
  <c r="M2047" i="6"/>
  <c r="M2048" i="6"/>
  <c r="M2049" i="6"/>
  <c r="M2050" i="6"/>
  <c r="M2051" i="6"/>
  <c r="M2052" i="6"/>
  <c r="M2053" i="6"/>
  <c r="M2054" i="6"/>
  <c r="M2055" i="6"/>
  <c r="M2056" i="6"/>
  <c r="M2057" i="6"/>
  <c r="M2058" i="6"/>
  <c r="M2059" i="6"/>
  <c r="M2060" i="6"/>
  <c r="M2061" i="6"/>
  <c r="M2062" i="6"/>
  <c r="M2063" i="6"/>
  <c r="M2064" i="6"/>
  <c r="M2065" i="6"/>
  <c r="M2066" i="6"/>
  <c r="M2067" i="6"/>
  <c r="M2068" i="6"/>
  <c r="M2069" i="6"/>
  <c r="M2070" i="6"/>
  <c r="M2071" i="6"/>
  <c r="M2072" i="6"/>
  <c r="M2073" i="6"/>
  <c r="M2074" i="6"/>
  <c r="M2075" i="6"/>
  <c r="M2076" i="6"/>
  <c r="M2077" i="6"/>
  <c r="M2078" i="6"/>
  <c r="M2079" i="6"/>
  <c r="M2080" i="6"/>
  <c r="M2081" i="6"/>
  <c r="M2082" i="6"/>
  <c r="M2083" i="6"/>
  <c r="M2084" i="6"/>
  <c r="M2085" i="6"/>
  <c r="M2086" i="6"/>
  <c r="M2087" i="6"/>
  <c r="M2088" i="6"/>
  <c r="M2089" i="6"/>
  <c r="M2090" i="6"/>
  <c r="M2091" i="6"/>
  <c r="M2092" i="6"/>
  <c r="M2093" i="6"/>
  <c r="M2094" i="6"/>
  <c r="M2095" i="6"/>
  <c r="M2096" i="6"/>
  <c r="M2097" i="6"/>
  <c r="M2098" i="6"/>
  <c r="M2099" i="6"/>
  <c r="M2100" i="6"/>
  <c r="M2101" i="6"/>
  <c r="M2102" i="6"/>
  <c r="M2103" i="6"/>
  <c r="M2104" i="6"/>
  <c r="M2105" i="6"/>
  <c r="M2106" i="6"/>
  <c r="M2107" i="6"/>
  <c r="M2108" i="6"/>
  <c r="M2109" i="6"/>
  <c r="M2110" i="6"/>
  <c r="M2111" i="6"/>
  <c r="M2112" i="6"/>
  <c r="M2113" i="6"/>
  <c r="M2114" i="6"/>
  <c r="M2115" i="6"/>
  <c r="M2116" i="6"/>
  <c r="M2117" i="6"/>
  <c r="M2118" i="6"/>
  <c r="M2119" i="6"/>
  <c r="M2120" i="6"/>
  <c r="M2121" i="6"/>
  <c r="M2122" i="6"/>
  <c r="M2123" i="6"/>
  <c r="M2124" i="6"/>
  <c r="M2125" i="6"/>
  <c r="M2126" i="6"/>
  <c r="M2127" i="6"/>
  <c r="M2128" i="6"/>
  <c r="M2129" i="6"/>
  <c r="M2130" i="6"/>
  <c r="M2131" i="6"/>
  <c r="M2132" i="6"/>
  <c r="M2133" i="6"/>
  <c r="M2134" i="6"/>
  <c r="M2135" i="6"/>
  <c r="M2136" i="6"/>
  <c r="M2137" i="6"/>
  <c r="M2138" i="6"/>
  <c r="M2139" i="6"/>
  <c r="M2140" i="6"/>
  <c r="M2141" i="6"/>
  <c r="M2142" i="6"/>
  <c r="M2143" i="6"/>
  <c r="M2144" i="6"/>
  <c r="M2145" i="6"/>
  <c r="M2146" i="6"/>
  <c r="M2147" i="6"/>
  <c r="M2148" i="6"/>
  <c r="M2149" i="6"/>
  <c r="M2150" i="6"/>
  <c r="M2151" i="6"/>
  <c r="M2152" i="6"/>
  <c r="M2153" i="6"/>
  <c r="M2154" i="6"/>
  <c r="M2155" i="6"/>
  <c r="M2156" i="6"/>
  <c r="M2157" i="6"/>
  <c r="M2158" i="6"/>
  <c r="M2159" i="6"/>
  <c r="M2160" i="6"/>
  <c r="M2161" i="6"/>
  <c r="M2162" i="6"/>
  <c r="M2163" i="6"/>
  <c r="M2164" i="6"/>
  <c r="M2165" i="6"/>
  <c r="M2166" i="6"/>
  <c r="M2167" i="6"/>
  <c r="M2168" i="6"/>
  <c r="M2169" i="6"/>
  <c r="M2170" i="6"/>
  <c r="M2171" i="6"/>
  <c r="M2172" i="6"/>
  <c r="M2173" i="6"/>
  <c r="M2174" i="6"/>
  <c r="M2175" i="6"/>
  <c r="M2176" i="6"/>
  <c r="M2177" i="6"/>
  <c r="M2178" i="6"/>
  <c r="M2179" i="6"/>
  <c r="M2180" i="6"/>
  <c r="M2181" i="6"/>
  <c r="M2182" i="6"/>
  <c r="M2183" i="6"/>
  <c r="M2184" i="6"/>
  <c r="M2185" i="6"/>
  <c r="M2186" i="6"/>
  <c r="M2187" i="6"/>
  <c r="M2188" i="6"/>
  <c r="M2189" i="6"/>
  <c r="M2190" i="6"/>
  <c r="M2191" i="6"/>
  <c r="M2192" i="6"/>
  <c r="M2193" i="6"/>
  <c r="M2194" i="6"/>
  <c r="M2195" i="6"/>
  <c r="M2196" i="6"/>
  <c r="M2197" i="6"/>
  <c r="M2198" i="6"/>
  <c r="M2199" i="6"/>
  <c r="M2200" i="6"/>
  <c r="M2201" i="6"/>
  <c r="M2202" i="6"/>
  <c r="M2203" i="6"/>
  <c r="M2204" i="6"/>
  <c r="M2205" i="6"/>
  <c r="M2206" i="6"/>
  <c r="M2207" i="6"/>
  <c r="M2208" i="6"/>
  <c r="M2209" i="6"/>
  <c r="M2210" i="6"/>
  <c r="M2211" i="6"/>
  <c r="M2212" i="6"/>
  <c r="M2213" i="6"/>
  <c r="M2214" i="6"/>
  <c r="M2215" i="6"/>
  <c r="M2216" i="6"/>
  <c r="M2217" i="6"/>
  <c r="M2218" i="6"/>
  <c r="M2219" i="6"/>
  <c r="M2220" i="6"/>
  <c r="M2221" i="6"/>
  <c r="M2222" i="6"/>
  <c r="M2223" i="6"/>
  <c r="M2224" i="6"/>
  <c r="M2225" i="6"/>
  <c r="M2226" i="6"/>
  <c r="M2227" i="6"/>
  <c r="M2228" i="6"/>
  <c r="M2229" i="6"/>
  <c r="M2230" i="6"/>
  <c r="M2231" i="6"/>
  <c r="M2232" i="6"/>
  <c r="M2233" i="6"/>
  <c r="M2234" i="6"/>
  <c r="M2235" i="6"/>
  <c r="M2236" i="6"/>
  <c r="M2237" i="6"/>
  <c r="M2238" i="6"/>
  <c r="M2239" i="6"/>
  <c r="M2240" i="6"/>
  <c r="M2241" i="6"/>
  <c r="M2242" i="6"/>
  <c r="M2243" i="6"/>
  <c r="M2244" i="6"/>
  <c r="M2245" i="6"/>
  <c r="M2246" i="6"/>
  <c r="M2247" i="6"/>
  <c r="M2248" i="6"/>
  <c r="M2249" i="6"/>
  <c r="M2250" i="6"/>
  <c r="M2251" i="6"/>
  <c r="M2252" i="6"/>
  <c r="M2253" i="6"/>
  <c r="M2254" i="6"/>
  <c r="M2255" i="6"/>
  <c r="M2256" i="6"/>
  <c r="M2257" i="6"/>
  <c r="M2258" i="6"/>
  <c r="M2259" i="6"/>
  <c r="M2260" i="6"/>
  <c r="M2261" i="6"/>
  <c r="M2262" i="6"/>
  <c r="M2263" i="6"/>
  <c r="M2264" i="6"/>
  <c r="M2265" i="6"/>
  <c r="M2266" i="6"/>
  <c r="M2267" i="6"/>
  <c r="M2268" i="6"/>
  <c r="M2269" i="6"/>
  <c r="M2270" i="6"/>
  <c r="M2271" i="6"/>
  <c r="M2272" i="6"/>
  <c r="M2273" i="6"/>
  <c r="M2274" i="6"/>
  <c r="M2275" i="6"/>
  <c r="M2276" i="6"/>
  <c r="M2277" i="6"/>
  <c r="M2278" i="6"/>
  <c r="M2279" i="6"/>
  <c r="M2280" i="6"/>
  <c r="M2281" i="6"/>
  <c r="M2282" i="6"/>
  <c r="M2283" i="6"/>
  <c r="M2284" i="6"/>
  <c r="M2285" i="6"/>
  <c r="M2286" i="6"/>
  <c r="M2287" i="6"/>
  <c r="M2288" i="6"/>
  <c r="M2289" i="6"/>
  <c r="M2290" i="6"/>
  <c r="M2291" i="6"/>
  <c r="M2292" i="6"/>
  <c r="M2293" i="6"/>
  <c r="M2294" i="6"/>
  <c r="M2295" i="6"/>
  <c r="M2296" i="6"/>
  <c r="M2297" i="6"/>
  <c r="M2298" i="6"/>
  <c r="M2299" i="6"/>
  <c r="M2300" i="6"/>
  <c r="M2301" i="6"/>
  <c r="M2302" i="6"/>
  <c r="M2303" i="6"/>
  <c r="M2304" i="6"/>
  <c r="M2305" i="6"/>
  <c r="M2306" i="6"/>
  <c r="M2307" i="6"/>
  <c r="M2308" i="6"/>
  <c r="M2309" i="6"/>
  <c r="M2310" i="6"/>
  <c r="M2311" i="6"/>
  <c r="M2312" i="6"/>
  <c r="M2313" i="6"/>
  <c r="M2314" i="6"/>
  <c r="M2315" i="6"/>
  <c r="M2316" i="6"/>
  <c r="M2317" i="6"/>
  <c r="M2318" i="6"/>
  <c r="M2319" i="6"/>
  <c r="M2320" i="6"/>
  <c r="M2321" i="6"/>
  <c r="M2322" i="6"/>
  <c r="M2323" i="6"/>
  <c r="M2324" i="6"/>
  <c r="M2325" i="6"/>
  <c r="M2326" i="6"/>
  <c r="M2327" i="6"/>
  <c r="M2328" i="6"/>
  <c r="M2329" i="6"/>
  <c r="M2330" i="6"/>
  <c r="M2331" i="6"/>
  <c r="M2332" i="6"/>
  <c r="M2333" i="6"/>
  <c r="M2334" i="6"/>
  <c r="M2335" i="6"/>
  <c r="M2336" i="6"/>
  <c r="M2337" i="6"/>
  <c r="M2338" i="6"/>
  <c r="M2339" i="6"/>
  <c r="M2340" i="6"/>
  <c r="M2341" i="6"/>
  <c r="M2342" i="6"/>
  <c r="M2343" i="6"/>
  <c r="M2344" i="6"/>
  <c r="M2345" i="6"/>
  <c r="M2346" i="6"/>
  <c r="M2347" i="6"/>
  <c r="M2348" i="6"/>
  <c r="M2349" i="6"/>
  <c r="M2350" i="6"/>
  <c r="M2351" i="6"/>
  <c r="M2352" i="6"/>
  <c r="M2353" i="6"/>
  <c r="M2354" i="6"/>
  <c r="M2355" i="6"/>
  <c r="M2356" i="6"/>
  <c r="M2357" i="6"/>
  <c r="M2358" i="6"/>
  <c r="M2359" i="6"/>
  <c r="M2360" i="6"/>
  <c r="M2361" i="6"/>
  <c r="M2362" i="6"/>
  <c r="M2363" i="6"/>
  <c r="M2364" i="6"/>
  <c r="M2365" i="6"/>
  <c r="M2366" i="6"/>
  <c r="M2367" i="6"/>
  <c r="M2368" i="6"/>
  <c r="M2369" i="6"/>
  <c r="M2370" i="6"/>
  <c r="M2371" i="6"/>
  <c r="M2372" i="6"/>
  <c r="M2373" i="6"/>
  <c r="M2374" i="6"/>
  <c r="M2375" i="6"/>
  <c r="M2376" i="6"/>
  <c r="M2377" i="6"/>
  <c r="M2378" i="6"/>
  <c r="M2379" i="6"/>
  <c r="M2380" i="6"/>
  <c r="M2381" i="6"/>
  <c r="M2382" i="6"/>
  <c r="M2383" i="6"/>
  <c r="M2384" i="6"/>
  <c r="M2385" i="6"/>
  <c r="M2386" i="6"/>
  <c r="M2387" i="6"/>
  <c r="M2388" i="6"/>
  <c r="M2389" i="6"/>
  <c r="M2390" i="6"/>
  <c r="M2391" i="6"/>
  <c r="M2392" i="6"/>
  <c r="M2393" i="6"/>
  <c r="M2394" i="6"/>
  <c r="M2395" i="6"/>
  <c r="M2396" i="6"/>
  <c r="M2397" i="6"/>
  <c r="M2398" i="6"/>
  <c r="M2399" i="6"/>
  <c r="M2400" i="6"/>
  <c r="M2401" i="6"/>
  <c r="M2402" i="6"/>
  <c r="M2403" i="6"/>
  <c r="M2404" i="6"/>
  <c r="M2405" i="6"/>
  <c r="M2406" i="6"/>
  <c r="M2407" i="6"/>
  <c r="M2408" i="6"/>
  <c r="M2409" i="6"/>
  <c r="M2410" i="6"/>
  <c r="M2411" i="6"/>
  <c r="M2412" i="6"/>
  <c r="M2413" i="6"/>
  <c r="M2414" i="6"/>
  <c r="M2415" i="6"/>
  <c r="M2416" i="6"/>
  <c r="M2417" i="6"/>
  <c r="M2418" i="6"/>
  <c r="M2419" i="6"/>
  <c r="M2420" i="6"/>
  <c r="M2421" i="6"/>
  <c r="M2422" i="6"/>
  <c r="M2423" i="6"/>
  <c r="M2424" i="6"/>
  <c r="M2425" i="6"/>
  <c r="M2426" i="6"/>
  <c r="M2427" i="6"/>
  <c r="M2428" i="6"/>
  <c r="M2429" i="6"/>
  <c r="M2430" i="6"/>
  <c r="M2431" i="6"/>
  <c r="M2432" i="6"/>
  <c r="M2433" i="6"/>
  <c r="M2434" i="6"/>
  <c r="M2435" i="6"/>
  <c r="M2436" i="6"/>
  <c r="M2437" i="6"/>
  <c r="M2438" i="6"/>
  <c r="M2439" i="6"/>
  <c r="M2440" i="6"/>
  <c r="M2441" i="6"/>
  <c r="M2442" i="6"/>
  <c r="M2443" i="6"/>
  <c r="M2444" i="6"/>
  <c r="M2445" i="6"/>
  <c r="M2446" i="6"/>
  <c r="M2447" i="6"/>
  <c r="M2448" i="6"/>
  <c r="M2449" i="6"/>
  <c r="M2450" i="6"/>
  <c r="M2451" i="6"/>
  <c r="M2452" i="6"/>
  <c r="M2453" i="6"/>
  <c r="M2454" i="6"/>
  <c r="M2455" i="6"/>
  <c r="M2456" i="6"/>
  <c r="M2457" i="6"/>
  <c r="M2458" i="6"/>
  <c r="M2459" i="6"/>
  <c r="M2460" i="6"/>
  <c r="M2461" i="6"/>
  <c r="M2462" i="6"/>
  <c r="M2463" i="6"/>
  <c r="M2464" i="6"/>
  <c r="M2465" i="6"/>
  <c r="M2466" i="6"/>
  <c r="M2467" i="6"/>
  <c r="M2468" i="6"/>
  <c r="M2469" i="6"/>
  <c r="M2470" i="6"/>
  <c r="M2471" i="6"/>
  <c r="M2472" i="6"/>
  <c r="M2473" i="6"/>
  <c r="M2474" i="6"/>
  <c r="M2475" i="6"/>
  <c r="M2476" i="6"/>
  <c r="M2477" i="6"/>
  <c r="M2478" i="6"/>
  <c r="M2479" i="6"/>
  <c r="M2480" i="6"/>
  <c r="M2481" i="6"/>
  <c r="M2482" i="6"/>
  <c r="M2483" i="6"/>
  <c r="M2484" i="6"/>
  <c r="M2485" i="6"/>
  <c r="M2486" i="6"/>
  <c r="M2487" i="6"/>
  <c r="M2488" i="6"/>
  <c r="M2489" i="6"/>
  <c r="M2490" i="6"/>
  <c r="M2491" i="6"/>
  <c r="M2492" i="6"/>
  <c r="M2493" i="6"/>
  <c r="M2494" i="6"/>
  <c r="M2495" i="6"/>
  <c r="M2496" i="6"/>
  <c r="M2497" i="6"/>
  <c r="M2498" i="6"/>
  <c r="M2499" i="6"/>
  <c r="M2500" i="6"/>
  <c r="M2501" i="6"/>
  <c r="M2502" i="6"/>
  <c r="M2503" i="6"/>
  <c r="M2504" i="6"/>
  <c r="M2505" i="6"/>
  <c r="M2506" i="6"/>
  <c r="M2507" i="6"/>
  <c r="M2508" i="6"/>
  <c r="M2509" i="6"/>
  <c r="M2510" i="6"/>
  <c r="M2511" i="6"/>
  <c r="M2512" i="6"/>
  <c r="M2513" i="6"/>
  <c r="M2514" i="6"/>
  <c r="M2515" i="6"/>
  <c r="M2516" i="6"/>
  <c r="M2517" i="6"/>
  <c r="M2518" i="6"/>
  <c r="M2519" i="6"/>
  <c r="M2520" i="6"/>
  <c r="M2521" i="6"/>
  <c r="M2522" i="6"/>
  <c r="M2523" i="6"/>
  <c r="M2524" i="6"/>
  <c r="M2525" i="6"/>
  <c r="M2526" i="6"/>
  <c r="M2527" i="6"/>
  <c r="M2528" i="6"/>
  <c r="M2529" i="6"/>
  <c r="M2530" i="6"/>
  <c r="M2531" i="6"/>
  <c r="M2532" i="6"/>
  <c r="M2533" i="6"/>
  <c r="M2534" i="6"/>
  <c r="M2535" i="6"/>
  <c r="M2536" i="6"/>
  <c r="M2537" i="6"/>
  <c r="M2538" i="6"/>
  <c r="M2539" i="6"/>
  <c r="M2540" i="6"/>
  <c r="M2541" i="6"/>
  <c r="M2542" i="6"/>
  <c r="M2543" i="6"/>
  <c r="M2544" i="6"/>
  <c r="M2545" i="6"/>
  <c r="M2546" i="6"/>
  <c r="M2547" i="6"/>
  <c r="M2548" i="6"/>
  <c r="M2549" i="6"/>
  <c r="M2550" i="6"/>
  <c r="M2551" i="6"/>
  <c r="M2552" i="6"/>
  <c r="M2553" i="6"/>
  <c r="M2554" i="6"/>
  <c r="M2555" i="6"/>
  <c r="M2556" i="6"/>
  <c r="M2557" i="6"/>
  <c r="M2558" i="6"/>
  <c r="M2559" i="6"/>
  <c r="M2560" i="6"/>
  <c r="M2561" i="6"/>
  <c r="M2562" i="6"/>
  <c r="M2563" i="6"/>
  <c r="M2564" i="6"/>
  <c r="M2565" i="6"/>
  <c r="M2566" i="6"/>
  <c r="M2567" i="6"/>
  <c r="M2568" i="6"/>
  <c r="M2569" i="6"/>
  <c r="M2570" i="6"/>
  <c r="M2571" i="6"/>
  <c r="M2572" i="6"/>
  <c r="M2573" i="6"/>
  <c r="M2574" i="6"/>
  <c r="M2575" i="6"/>
  <c r="M2576" i="6"/>
  <c r="M2577" i="6"/>
  <c r="M2578" i="6"/>
  <c r="M2579" i="6"/>
  <c r="M2580" i="6"/>
  <c r="M2581" i="6"/>
  <c r="M2582" i="6"/>
  <c r="M2583" i="6"/>
  <c r="M2584" i="6"/>
  <c r="M2585" i="6"/>
  <c r="M2586" i="6"/>
  <c r="M2587" i="6"/>
  <c r="M2588" i="6"/>
  <c r="M2589" i="6"/>
  <c r="M2590" i="6"/>
  <c r="M2591" i="6"/>
  <c r="M2592" i="6"/>
  <c r="M2593" i="6"/>
  <c r="M2594" i="6"/>
  <c r="M2595" i="6"/>
  <c r="M2596" i="6"/>
  <c r="M2597" i="6"/>
  <c r="M2598" i="6"/>
  <c r="M2599" i="6"/>
  <c r="M2600" i="6"/>
  <c r="M2601" i="6"/>
  <c r="M2602" i="6"/>
  <c r="M2603" i="6"/>
  <c r="M2604" i="6"/>
  <c r="M2605" i="6"/>
  <c r="M2606" i="6"/>
  <c r="M2607" i="6"/>
  <c r="M2608" i="6"/>
  <c r="M2609" i="6"/>
  <c r="M2610" i="6"/>
  <c r="M2611" i="6"/>
  <c r="M2612" i="6"/>
  <c r="M2613" i="6"/>
  <c r="M2614" i="6"/>
  <c r="M2615" i="6"/>
  <c r="M2616" i="6"/>
  <c r="M2617" i="6"/>
  <c r="M2618" i="6"/>
  <c r="M2619" i="6"/>
  <c r="M2620" i="6"/>
  <c r="M2621" i="6"/>
  <c r="M2622" i="6"/>
  <c r="M2623" i="6"/>
  <c r="M2624" i="6"/>
  <c r="M2625" i="6"/>
  <c r="M2626" i="6"/>
  <c r="M2627" i="6"/>
  <c r="M2628" i="6"/>
  <c r="M2629" i="6"/>
  <c r="M2630" i="6"/>
  <c r="M2631" i="6"/>
  <c r="M2632" i="6"/>
  <c r="M2633" i="6"/>
  <c r="M2634" i="6"/>
  <c r="M2635" i="6"/>
  <c r="M2636" i="6"/>
  <c r="M2637" i="6"/>
  <c r="M2638" i="6"/>
  <c r="M2639" i="6"/>
  <c r="M2640" i="6"/>
  <c r="M2641" i="6"/>
  <c r="M2642" i="6"/>
  <c r="M2643" i="6"/>
  <c r="M2644" i="6"/>
  <c r="M2645" i="6"/>
  <c r="M2646" i="6"/>
  <c r="M2647" i="6"/>
  <c r="M2648" i="6"/>
  <c r="M2649" i="6"/>
  <c r="M2650" i="6"/>
  <c r="M2651" i="6"/>
  <c r="M2652" i="6"/>
  <c r="M2653" i="6"/>
  <c r="M2654" i="6"/>
  <c r="M2655" i="6"/>
  <c r="M2656" i="6"/>
  <c r="M2657" i="6"/>
  <c r="M2658" i="6"/>
  <c r="M2659" i="6"/>
  <c r="M2660" i="6"/>
  <c r="M2661" i="6"/>
  <c r="M2662" i="6"/>
  <c r="M2663" i="6"/>
  <c r="M2664" i="6"/>
  <c r="M2665" i="6"/>
  <c r="M2666" i="6"/>
  <c r="M2667" i="6"/>
  <c r="M2668" i="6"/>
  <c r="M2669" i="6"/>
  <c r="M2670" i="6"/>
  <c r="M2671" i="6"/>
  <c r="M2672" i="6"/>
  <c r="M2673" i="6"/>
  <c r="M2674" i="6"/>
  <c r="M2675" i="6"/>
  <c r="M2676" i="6"/>
  <c r="M2677" i="6"/>
  <c r="M2678" i="6"/>
  <c r="M2679" i="6"/>
  <c r="M2680" i="6"/>
  <c r="M2681" i="6"/>
  <c r="M2682" i="6"/>
  <c r="M2683" i="6"/>
  <c r="M2684" i="6"/>
  <c r="M2685" i="6"/>
  <c r="M2686" i="6"/>
  <c r="M2687" i="6"/>
  <c r="M2688" i="6"/>
  <c r="M2689" i="6"/>
  <c r="M2690" i="6"/>
  <c r="M2691" i="6"/>
  <c r="M2692" i="6"/>
  <c r="M2693" i="6"/>
  <c r="M2694" i="6"/>
  <c r="M2695" i="6"/>
  <c r="M2696" i="6"/>
  <c r="M2697" i="6"/>
  <c r="M2698" i="6"/>
  <c r="M2699" i="6"/>
  <c r="M2700" i="6"/>
  <c r="M2701" i="6"/>
  <c r="M2702" i="6"/>
  <c r="M2703" i="6"/>
  <c r="M2704" i="6"/>
  <c r="M2705" i="6"/>
  <c r="M2706" i="6"/>
  <c r="M2707" i="6"/>
  <c r="M2708" i="6"/>
  <c r="M2709" i="6"/>
  <c r="M2710" i="6"/>
  <c r="M2711" i="6"/>
  <c r="M2712" i="6"/>
  <c r="M2713" i="6"/>
  <c r="M2714" i="6"/>
  <c r="M2715" i="6"/>
  <c r="M2716" i="6"/>
  <c r="M2717" i="6"/>
  <c r="M2718" i="6"/>
  <c r="M2719" i="6"/>
  <c r="M2720" i="6"/>
  <c r="M2721" i="6"/>
  <c r="M2722" i="6"/>
  <c r="M2723" i="6"/>
  <c r="M2724" i="6"/>
  <c r="M2725" i="6"/>
  <c r="M2726" i="6"/>
  <c r="M2727" i="6"/>
  <c r="M2728" i="6"/>
  <c r="M2729" i="6"/>
  <c r="M2730" i="6"/>
  <c r="M2731" i="6"/>
  <c r="M2732" i="6"/>
  <c r="M2733" i="6"/>
  <c r="M2734" i="6"/>
  <c r="M2735" i="6"/>
  <c r="M2736" i="6"/>
  <c r="M2737" i="6"/>
  <c r="M2738" i="6"/>
  <c r="M2739" i="6"/>
  <c r="M2740" i="6"/>
  <c r="M2741" i="6"/>
  <c r="M2742" i="6"/>
  <c r="M2743" i="6"/>
  <c r="M2744" i="6"/>
  <c r="M2745" i="6"/>
  <c r="M2746" i="6"/>
  <c r="M2747" i="6"/>
  <c r="M2748" i="6"/>
  <c r="M2749" i="6"/>
  <c r="M2750" i="6"/>
  <c r="M2751" i="6"/>
  <c r="M2752" i="6"/>
  <c r="M2753" i="6"/>
  <c r="M2754" i="6"/>
  <c r="M2755" i="6"/>
  <c r="M2756" i="6"/>
  <c r="M2757" i="6"/>
  <c r="M2758" i="6"/>
  <c r="M2759" i="6"/>
  <c r="M2760" i="6"/>
  <c r="M2761" i="6"/>
  <c r="M2762" i="6"/>
  <c r="M2763" i="6"/>
  <c r="M2764" i="6"/>
  <c r="M2765" i="6"/>
  <c r="M2766" i="6"/>
  <c r="M2767" i="6"/>
  <c r="M2768" i="6"/>
  <c r="M2769" i="6"/>
  <c r="M2770" i="6"/>
  <c r="M2771" i="6"/>
  <c r="M2772" i="6"/>
  <c r="M2773" i="6"/>
  <c r="M2774" i="6"/>
  <c r="M2775" i="6"/>
  <c r="M2776" i="6"/>
  <c r="M2777" i="6"/>
  <c r="M2778" i="6"/>
  <c r="M2779" i="6"/>
  <c r="M2780" i="6"/>
  <c r="M2781" i="6"/>
  <c r="M2782" i="6"/>
  <c r="M2783" i="6"/>
  <c r="M2784" i="6"/>
  <c r="M2785" i="6"/>
  <c r="M2786" i="6"/>
  <c r="M2787" i="6"/>
  <c r="M2788" i="6"/>
  <c r="M2789" i="6"/>
  <c r="M2790" i="6"/>
  <c r="M2791" i="6"/>
  <c r="M2792" i="6"/>
  <c r="M2793" i="6"/>
  <c r="M2794" i="6"/>
  <c r="M2795" i="6"/>
  <c r="M2796" i="6"/>
  <c r="M2797" i="6"/>
  <c r="M2798" i="6"/>
  <c r="M2799" i="6"/>
  <c r="M2800" i="6"/>
  <c r="M2801" i="6"/>
  <c r="M2802" i="6"/>
  <c r="M2803" i="6"/>
  <c r="M2804" i="6"/>
  <c r="M2805" i="6"/>
  <c r="M2806" i="6"/>
  <c r="M2807" i="6"/>
  <c r="M2808" i="6"/>
  <c r="M2809" i="6"/>
  <c r="M2810" i="6"/>
  <c r="M2811" i="6"/>
  <c r="M2812" i="6"/>
  <c r="M2813" i="6"/>
  <c r="M2814" i="6"/>
  <c r="M2815" i="6"/>
  <c r="M2816" i="6"/>
  <c r="M2817" i="6"/>
  <c r="M2818" i="6"/>
  <c r="M2819" i="6"/>
  <c r="M2820" i="6"/>
  <c r="M2821" i="6"/>
  <c r="M2822" i="6"/>
  <c r="M2823" i="6"/>
  <c r="M2824" i="6"/>
  <c r="M2825" i="6"/>
  <c r="M2826" i="6"/>
  <c r="M2827" i="6"/>
  <c r="M2828" i="6"/>
  <c r="M2829" i="6"/>
  <c r="M2830" i="6"/>
  <c r="M2831" i="6"/>
  <c r="M2832" i="6"/>
  <c r="M2833" i="6"/>
  <c r="M2834" i="6"/>
  <c r="M2835" i="6"/>
  <c r="M2836" i="6"/>
  <c r="M2837" i="6"/>
  <c r="M2838" i="6"/>
  <c r="M2839" i="6"/>
  <c r="M2840" i="6"/>
  <c r="M2841" i="6"/>
  <c r="M2842" i="6"/>
  <c r="M2843" i="6"/>
  <c r="M2844" i="6"/>
  <c r="M2845" i="6"/>
  <c r="M2846" i="6"/>
  <c r="M2847" i="6"/>
  <c r="M2848" i="6"/>
  <c r="M2849" i="6"/>
  <c r="M2850" i="6"/>
  <c r="M2851" i="6"/>
  <c r="M2852" i="6"/>
  <c r="M2853" i="6"/>
  <c r="M2854" i="6"/>
  <c r="M2855" i="6"/>
  <c r="M2856" i="6"/>
  <c r="M2857" i="6"/>
  <c r="M2858" i="6"/>
  <c r="M2859" i="6"/>
  <c r="M2860" i="6"/>
  <c r="M2861" i="6"/>
  <c r="M2862" i="6"/>
  <c r="M2863" i="6"/>
  <c r="M2864" i="6"/>
  <c r="M2865" i="6"/>
  <c r="M2866" i="6"/>
  <c r="M2867" i="6"/>
  <c r="M2868" i="6"/>
  <c r="M2869" i="6"/>
  <c r="M2870" i="6"/>
  <c r="M2871" i="6"/>
  <c r="M2872" i="6"/>
  <c r="M2873" i="6"/>
  <c r="M2874" i="6"/>
  <c r="M2875" i="6"/>
  <c r="M2876" i="6"/>
  <c r="M2877" i="6"/>
  <c r="M2878" i="6"/>
  <c r="M2879" i="6"/>
  <c r="M2880" i="6"/>
  <c r="M2881" i="6"/>
  <c r="M2882" i="6"/>
  <c r="M2883" i="6"/>
  <c r="M2884" i="6"/>
  <c r="M2885" i="6"/>
  <c r="M2886" i="6"/>
  <c r="M2887" i="6"/>
  <c r="M2888" i="6"/>
  <c r="M2889" i="6"/>
  <c r="M2890" i="6"/>
  <c r="M2891" i="6"/>
  <c r="M2892" i="6"/>
  <c r="M2893" i="6"/>
  <c r="M2894" i="6"/>
  <c r="M2895" i="6"/>
  <c r="M2896" i="6"/>
  <c r="M2897" i="6"/>
  <c r="M2898" i="6"/>
  <c r="M2899" i="6"/>
  <c r="M2900" i="6"/>
  <c r="M2901" i="6"/>
  <c r="M2902" i="6"/>
  <c r="M2903" i="6"/>
  <c r="M2904" i="6"/>
  <c r="M2905" i="6"/>
  <c r="M2906" i="6"/>
  <c r="M2907" i="6"/>
  <c r="M2908" i="6"/>
  <c r="M2909" i="6"/>
  <c r="M2910" i="6"/>
  <c r="M2911" i="6"/>
  <c r="M2912" i="6"/>
  <c r="M2913" i="6"/>
  <c r="M2914" i="6"/>
  <c r="M2915" i="6"/>
  <c r="M2916" i="6"/>
  <c r="M2917" i="6"/>
  <c r="M2918" i="6"/>
  <c r="M2919" i="6"/>
  <c r="M2920" i="6"/>
  <c r="M2921" i="6"/>
  <c r="M2922" i="6"/>
  <c r="M2923" i="6"/>
  <c r="M2924" i="6"/>
  <c r="M2925" i="6"/>
  <c r="M2926" i="6"/>
  <c r="M2927" i="6"/>
  <c r="M2928" i="6"/>
  <c r="M2929" i="6"/>
  <c r="M2930" i="6"/>
  <c r="M2931" i="6"/>
  <c r="M2932" i="6"/>
  <c r="M2933" i="6"/>
  <c r="M2934" i="6"/>
  <c r="M2935" i="6"/>
  <c r="M2936" i="6"/>
  <c r="M2937" i="6"/>
  <c r="M2938" i="6"/>
  <c r="M2939" i="6"/>
  <c r="M2940" i="6"/>
  <c r="M2941" i="6"/>
  <c r="M2942" i="6"/>
  <c r="M2943" i="6"/>
  <c r="M2944" i="6"/>
  <c r="M2945" i="6"/>
  <c r="M2946" i="6"/>
  <c r="M2947" i="6"/>
  <c r="M2948" i="6"/>
  <c r="M2949" i="6"/>
  <c r="M2950" i="6"/>
  <c r="M2951" i="6"/>
  <c r="M2952" i="6"/>
  <c r="M2953" i="6"/>
  <c r="M2954" i="6"/>
  <c r="M2955" i="6"/>
  <c r="M2956" i="6"/>
  <c r="M2957" i="6"/>
  <c r="M2958" i="6"/>
  <c r="M2959" i="6"/>
  <c r="M2960" i="6"/>
  <c r="M2961" i="6"/>
  <c r="M2962" i="6"/>
  <c r="M2963" i="6"/>
  <c r="M2964" i="6"/>
  <c r="M2965" i="6"/>
  <c r="M2966" i="6"/>
  <c r="M2967" i="6"/>
  <c r="M2968" i="6"/>
  <c r="M2969" i="6"/>
  <c r="M2970" i="6"/>
  <c r="M2971" i="6"/>
  <c r="M2972" i="6"/>
  <c r="M2973" i="6"/>
  <c r="M2974" i="6"/>
  <c r="M2975" i="6"/>
  <c r="M2976" i="6"/>
  <c r="M2977" i="6"/>
  <c r="M2978" i="6"/>
  <c r="M2979" i="6"/>
  <c r="M2980" i="6"/>
  <c r="M2981" i="6"/>
  <c r="M2982" i="6"/>
  <c r="M2983" i="6"/>
  <c r="M2984" i="6"/>
  <c r="M2985" i="6"/>
  <c r="M2986" i="6"/>
  <c r="M2987" i="6"/>
  <c r="M2988" i="6"/>
  <c r="M2989" i="6"/>
  <c r="M2990" i="6"/>
  <c r="M2991" i="6"/>
  <c r="M2992" i="6"/>
  <c r="M2993" i="6"/>
  <c r="M2994" i="6"/>
  <c r="M2995" i="6"/>
  <c r="M2996" i="6"/>
  <c r="M2997" i="6"/>
  <c r="M2998" i="6"/>
  <c r="M2999" i="6"/>
  <c r="M3000" i="6"/>
  <c r="M3001" i="6"/>
  <c r="M3002" i="6"/>
  <c r="M3003" i="6"/>
  <c r="M3004" i="6"/>
  <c r="M3005" i="6"/>
  <c r="M3006" i="6"/>
  <c r="M3007" i="6"/>
  <c r="M3008" i="6"/>
  <c r="M3009" i="6"/>
  <c r="M3010" i="6"/>
  <c r="M3011" i="6"/>
  <c r="M3012" i="6"/>
  <c r="M3013" i="6"/>
  <c r="M3014" i="6"/>
  <c r="M3015" i="6"/>
  <c r="M3016" i="6"/>
  <c r="M3017" i="6"/>
  <c r="M3018" i="6"/>
  <c r="M3019" i="6"/>
  <c r="M3020" i="6"/>
  <c r="M3021" i="6"/>
  <c r="M3022" i="6"/>
  <c r="M3023" i="6"/>
  <c r="M3024" i="6"/>
  <c r="M3025" i="6"/>
  <c r="M3026" i="6"/>
  <c r="M3027" i="6"/>
  <c r="M3028" i="6"/>
  <c r="M3029" i="6"/>
  <c r="M3030" i="6"/>
  <c r="M3031" i="6"/>
  <c r="M3032" i="6"/>
  <c r="M3033" i="6"/>
  <c r="M3034" i="6"/>
  <c r="M3035" i="6"/>
  <c r="M3036" i="6"/>
  <c r="M3037" i="6"/>
  <c r="M3038" i="6"/>
  <c r="M3039" i="6"/>
  <c r="M3040" i="6"/>
  <c r="M3041" i="6"/>
  <c r="M3042" i="6"/>
  <c r="M3043" i="6"/>
  <c r="M3044" i="6"/>
  <c r="M3045" i="6"/>
  <c r="M3046" i="6"/>
  <c r="M3047" i="6"/>
  <c r="M3048" i="6"/>
  <c r="M3049" i="6"/>
  <c r="M3050" i="6"/>
  <c r="M3051" i="6"/>
  <c r="M3052" i="6"/>
  <c r="M3053" i="6"/>
  <c r="M3054" i="6"/>
  <c r="M3055" i="6"/>
  <c r="M3056" i="6"/>
  <c r="M3057" i="6"/>
  <c r="M3058" i="6"/>
  <c r="M3059" i="6"/>
  <c r="M3060" i="6"/>
  <c r="M3061" i="6"/>
  <c r="M3062" i="6"/>
  <c r="M3063" i="6"/>
  <c r="M3064" i="6"/>
  <c r="M3065" i="6"/>
  <c r="M3066" i="6"/>
  <c r="M3067" i="6"/>
  <c r="M3068" i="6"/>
  <c r="M3069" i="6"/>
  <c r="M3070" i="6"/>
  <c r="M3071" i="6"/>
  <c r="M3072" i="6"/>
  <c r="M3073" i="6"/>
  <c r="M3074" i="6"/>
  <c r="M3075" i="6"/>
  <c r="M3076" i="6"/>
  <c r="M3077" i="6"/>
  <c r="M3078" i="6"/>
  <c r="M3079" i="6"/>
  <c r="M3080" i="6"/>
  <c r="M3081" i="6"/>
  <c r="M3082" i="6"/>
  <c r="M3083" i="6"/>
  <c r="M3084" i="6"/>
  <c r="M3085" i="6"/>
  <c r="M3086" i="6"/>
  <c r="M3087" i="6"/>
  <c r="M3088" i="6"/>
  <c r="M3089" i="6"/>
  <c r="M3090" i="6"/>
  <c r="M3091" i="6"/>
  <c r="M3092" i="6"/>
  <c r="M3093" i="6"/>
  <c r="M3094" i="6"/>
  <c r="M3095" i="6"/>
  <c r="M3096" i="6"/>
  <c r="M3097" i="6"/>
  <c r="M3098" i="6"/>
  <c r="M3099" i="6"/>
  <c r="M3100" i="6"/>
  <c r="M3101" i="6"/>
  <c r="M3102" i="6"/>
  <c r="M3103" i="6"/>
  <c r="M3104" i="6"/>
  <c r="M3105" i="6"/>
  <c r="M3106" i="6"/>
  <c r="M3107" i="6"/>
  <c r="M3108" i="6"/>
  <c r="M3109" i="6"/>
  <c r="M3110" i="6"/>
  <c r="M3111" i="6"/>
  <c r="M3112" i="6"/>
  <c r="M3113" i="6"/>
  <c r="M3114" i="6"/>
  <c r="M3115" i="6"/>
  <c r="M3116" i="6"/>
  <c r="M3117" i="6"/>
  <c r="M3118" i="6"/>
  <c r="M3119" i="6"/>
  <c r="M3120" i="6"/>
  <c r="M3121" i="6"/>
  <c r="M3122" i="6"/>
  <c r="M3123" i="6"/>
  <c r="M3124" i="6"/>
  <c r="M3125" i="6"/>
  <c r="M3126" i="6"/>
  <c r="M3127" i="6"/>
  <c r="M3128" i="6"/>
  <c r="M3129" i="6"/>
  <c r="M3130" i="6"/>
  <c r="M3131" i="6"/>
  <c r="M3132" i="6"/>
  <c r="M3133" i="6"/>
  <c r="M3134" i="6"/>
  <c r="M3135" i="6"/>
  <c r="M3136" i="6"/>
  <c r="M3137" i="6"/>
  <c r="M3138" i="6"/>
  <c r="M3139" i="6"/>
  <c r="M3140" i="6"/>
  <c r="M3141" i="6"/>
  <c r="M3142" i="6"/>
  <c r="M3143" i="6"/>
  <c r="M3144" i="6"/>
  <c r="M3145" i="6"/>
  <c r="M3146" i="6"/>
  <c r="M3147" i="6"/>
  <c r="M3148" i="6"/>
  <c r="M3149" i="6"/>
  <c r="M3150" i="6"/>
  <c r="M3151" i="6"/>
  <c r="M3152" i="6"/>
  <c r="M3153" i="6"/>
  <c r="M3154" i="6"/>
  <c r="M3155" i="6"/>
  <c r="M3156" i="6"/>
  <c r="M3157" i="6"/>
  <c r="M3158" i="6"/>
  <c r="M3159" i="6"/>
  <c r="M3160" i="6"/>
  <c r="M3161" i="6"/>
  <c r="M3162" i="6"/>
  <c r="M3163" i="6"/>
  <c r="M3164" i="6"/>
  <c r="M3165" i="6"/>
  <c r="M3166" i="6"/>
  <c r="M3167" i="6"/>
  <c r="M3168" i="6"/>
  <c r="M3169" i="6"/>
  <c r="M3170" i="6"/>
  <c r="M3171" i="6"/>
  <c r="M3172" i="6"/>
  <c r="M3173" i="6"/>
  <c r="M3174" i="6"/>
  <c r="M3175" i="6"/>
  <c r="M3176" i="6"/>
  <c r="M3177" i="6"/>
  <c r="M3178" i="6"/>
  <c r="M3179" i="6"/>
  <c r="M3180" i="6"/>
  <c r="M3181" i="6"/>
  <c r="M3182" i="6"/>
  <c r="M3183" i="6"/>
  <c r="M3184" i="6"/>
  <c r="M3185" i="6"/>
  <c r="M3186" i="6"/>
  <c r="M3187" i="6"/>
  <c r="M3188" i="6"/>
  <c r="M3189" i="6"/>
  <c r="M3190" i="6"/>
  <c r="M3191" i="6"/>
  <c r="M3192" i="6"/>
  <c r="M3193" i="6"/>
  <c r="M3194" i="6"/>
  <c r="M3195" i="6"/>
  <c r="M3196" i="6"/>
  <c r="M3197" i="6"/>
  <c r="M3198" i="6"/>
  <c r="M3199" i="6"/>
  <c r="M3200" i="6"/>
  <c r="M3201" i="6"/>
  <c r="M3202" i="6"/>
  <c r="M3203" i="6"/>
  <c r="M3204" i="6"/>
  <c r="M3205" i="6"/>
  <c r="M3206" i="6"/>
  <c r="M3207" i="6"/>
  <c r="M3208" i="6"/>
  <c r="M3209" i="6"/>
  <c r="M3210" i="6"/>
  <c r="M3211" i="6"/>
  <c r="M3212" i="6"/>
  <c r="M3213" i="6"/>
  <c r="M3214" i="6"/>
  <c r="M3215" i="6"/>
  <c r="M3216" i="6"/>
  <c r="M3217" i="6"/>
  <c r="M3218" i="6"/>
  <c r="M3219" i="6"/>
  <c r="M3220" i="6"/>
  <c r="J60" i="7"/>
  <c r="I60" i="7"/>
  <c r="H60" i="7"/>
  <c r="J59" i="7"/>
  <c r="I59" i="7"/>
  <c r="H59" i="7"/>
  <c r="J58" i="7"/>
  <c r="I58" i="7"/>
  <c r="H58" i="7"/>
  <c r="J57" i="7"/>
  <c r="I57" i="7"/>
  <c r="H57" i="7"/>
  <c r="J56" i="7"/>
  <c r="I56" i="7"/>
  <c r="H56" i="7"/>
  <c r="J55" i="7"/>
  <c r="I55" i="7"/>
  <c r="H55" i="7"/>
  <c r="O6" i="7"/>
  <c r="O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D3" i="14"/>
  <c r="D4" i="14"/>
  <c r="D5" i="14"/>
  <c r="D6" i="14"/>
  <c r="D7" i="14"/>
  <c r="D2" i="14"/>
  <c r="C3" i="14"/>
  <c r="C4" i="14"/>
  <c r="C5" i="14"/>
  <c r="C6" i="14"/>
  <c r="C7" i="14"/>
  <c r="C2" i="14"/>
  <c r="B3" i="14"/>
  <c r="B4" i="14"/>
  <c r="B5" i="14"/>
  <c r="B6" i="14"/>
  <c r="B7" i="14"/>
  <c r="B2" i="14"/>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L1562" i="6"/>
  <c r="L1563" i="6"/>
  <c r="L1564" i="6"/>
  <c r="L1565" i="6"/>
  <c r="L1566" i="6"/>
  <c r="L1567" i="6"/>
  <c r="L1568" i="6"/>
  <c r="L1569" i="6"/>
  <c r="L1570" i="6"/>
  <c r="L1571" i="6"/>
  <c r="L1572" i="6"/>
  <c r="L1573" i="6"/>
  <c r="L1574" i="6"/>
  <c r="L1575" i="6"/>
  <c r="L1576" i="6"/>
  <c r="L1577" i="6"/>
  <c r="L1578" i="6"/>
  <c r="L1579" i="6"/>
  <c r="L1580" i="6"/>
  <c r="L1581" i="6"/>
  <c r="L1582" i="6"/>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642" i="6"/>
  <c r="L1643" i="6"/>
  <c r="L1644" i="6"/>
  <c r="L1645" i="6"/>
  <c r="L1646" i="6"/>
  <c r="L1647" i="6"/>
  <c r="L1648" i="6"/>
  <c r="L1649" i="6"/>
  <c r="L1650" i="6"/>
  <c r="L1651" i="6"/>
  <c r="L1652" i="6"/>
  <c r="L1653" i="6"/>
  <c r="L1654" i="6"/>
  <c r="L1655" i="6"/>
  <c r="L1656" i="6"/>
  <c r="L1657" i="6"/>
  <c r="L1658" i="6"/>
  <c r="L1659" i="6"/>
  <c r="L1660" i="6"/>
  <c r="L1661" i="6"/>
  <c r="L1662" i="6"/>
  <c r="L1663" i="6"/>
  <c r="L1664" i="6"/>
  <c r="L1665" i="6"/>
  <c r="L1666" i="6"/>
  <c r="L1667" i="6"/>
  <c r="L1668" i="6"/>
  <c r="L1669" i="6"/>
  <c r="L1670" i="6"/>
  <c r="L1671" i="6"/>
  <c r="L1672" i="6"/>
  <c r="L1673" i="6"/>
  <c r="L1674" i="6"/>
  <c r="L1675" i="6"/>
  <c r="L1676" i="6"/>
  <c r="L1677" i="6"/>
  <c r="L1678" i="6"/>
  <c r="L1679" i="6"/>
  <c r="L1680" i="6"/>
  <c r="L1681" i="6"/>
  <c r="L1682" i="6"/>
  <c r="L1683" i="6"/>
  <c r="L1684" i="6"/>
  <c r="L1685" i="6"/>
  <c r="L1686" i="6"/>
  <c r="L1687" i="6"/>
  <c r="L1688" i="6"/>
  <c r="L1689" i="6"/>
  <c r="L1690" i="6"/>
  <c r="L1691" i="6"/>
  <c r="L1692" i="6"/>
  <c r="L1693" i="6"/>
  <c r="L1694" i="6"/>
  <c r="L1695" i="6"/>
  <c r="L1696" i="6"/>
  <c r="L1697" i="6"/>
  <c r="L1698" i="6"/>
  <c r="L1699" i="6"/>
  <c r="L1700" i="6"/>
  <c r="L1701" i="6"/>
  <c r="L1702" i="6"/>
  <c r="L1703" i="6"/>
  <c r="L1704" i="6"/>
  <c r="L1705" i="6"/>
  <c r="L1706" i="6"/>
  <c r="L1707" i="6"/>
  <c r="L1708" i="6"/>
  <c r="L1709" i="6"/>
  <c r="L1710" i="6"/>
  <c r="L1711" i="6"/>
  <c r="L1712" i="6"/>
  <c r="L1713" i="6"/>
  <c r="L1714" i="6"/>
  <c r="L1715" i="6"/>
  <c r="L1716" i="6"/>
  <c r="L1717" i="6"/>
  <c r="L1718" i="6"/>
  <c r="L1719" i="6"/>
  <c r="L1720" i="6"/>
  <c r="L1721" i="6"/>
  <c r="L1722" i="6"/>
  <c r="L1723" i="6"/>
  <c r="L1724" i="6"/>
  <c r="L1725" i="6"/>
  <c r="L1726" i="6"/>
  <c r="L1727" i="6"/>
  <c r="L1728" i="6"/>
  <c r="L1729" i="6"/>
  <c r="L1730" i="6"/>
  <c r="L1731" i="6"/>
  <c r="L1732" i="6"/>
  <c r="L1733" i="6"/>
  <c r="L1734" i="6"/>
  <c r="L1735" i="6"/>
  <c r="L1736" i="6"/>
  <c r="L1737" i="6"/>
  <c r="L1738" i="6"/>
  <c r="L1739" i="6"/>
  <c r="L1740" i="6"/>
  <c r="L1741" i="6"/>
  <c r="L1742" i="6"/>
  <c r="L1743" i="6"/>
  <c r="L1744" i="6"/>
  <c r="L1745" i="6"/>
  <c r="L1746" i="6"/>
  <c r="L1747" i="6"/>
  <c r="L1748" i="6"/>
  <c r="L1749" i="6"/>
  <c r="L1750" i="6"/>
  <c r="L1751" i="6"/>
  <c r="L1752" i="6"/>
  <c r="L1753" i="6"/>
  <c r="L1754" i="6"/>
  <c r="L1755" i="6"/>
  <c r="L1756" i="6"/>
  <c r="L1757" i="6"/>
  <c r="L1758" i="6"/>
  <c r="L1759" i="6"/>
  <c r="L1760" i="6"/>
  <c r="L1761" i="6"/>
  <c r="L1762" i="6"/>
  <c r="L1763" i="6"/>
  <c r="L1764" i="6"/>
  <c r="L1765" i="6"/>
  <c r="L1766" i="6"/>
  <c r="L1767" i="6"/>
  <c r="L1768" i="6"/>
  <c r="L1769" i="6"/>
  <c r="L1770" i="6"/>
  <c r="L1771" i="6"/>
  <c r="L1772" i="6"/>
  <c r="L1773" i="6"/>
  <c r="L1774" i="6"/>
  <c r="L1775" i="6"/>
  <c r="L1776" i="6"/>
  <c r="L1777" i="6"/>
  <c r="L1778" i="6"/>
  <c r="L1779" i="6"/>
  <c r="L1780" i="6"/>
  <c r="L1781" i="6"/>
  <c r="L1782" i="6"/>
  <c r="L1783" i="6"/>
  <c r="L1784" i="6"/>
  <c r="L1785" i="6"/>
  <c r="L1786" i="6"/>
  <c r="L1787" i="6"/>
  <c r="L1788" i="6"/>
  <c r="L1789" i="6"/>
  <c r="L1790" i="6"/>
  <c r="L1791" i="6"/>
  <c r="L1792" i="6"/>
  <c r="L1793" i="6"/>
  <c r="L1794" i="6"/>
  <c r="L1795" i="6"/>
  <c r="L1796" i="6"/>
  <c r="L1797" i="6"/>
  <c r="L1798" i="6"/>
  <c r="L1799" i="6"/>
  <c r="L1800" i="6"/>
  <c r="L1801" i="6"/>
  <c r="L1802" i="6"/>
  <c r="L1803" i="6"/>
  <c r="L1804" i="6"/>
  <c r="L1805" i="6"/>
  <c r="L1806" i="6"/>
  <c r="L1807" i="6"/>
  <c r="L1808" i="6"/>
  <c r="L1809" i="6"/>
  <c r="L1810" i="6"/>
  <c r="L1811" i="6"/>
  <c r="L1812" i="6"/>
  <c r="L1813" i="6"/>
  <c r="L1814" i="6"/>
  <c r="L1815" i="6"/>
  <c r="L1816" i="6"/>
  <c r="L1817" i="6"/>
  <c r="L1818" i="6"/>
  <c r="L1819" i="6"/>
  <c r="L1820" i="6"/>
  <c r="L1821" i="6"/>
  <c r="L1822" i="6"/>
  <c r="L1823" i="6"/>
  <c r="L1824" i="6"/>
  <c r="L1825" i="6"/>
  <c r="L1826" i="6"/>
  <c r="L1827" i="6"/>
  <c r="L1828" i="6"/>
  <c r="L1829" i="6"/>
  <c r="L1830" i="6"/>
  <c r="L1831" i="6"/>
  <c r="L1832" i="6"/>
  <c r="L1833" i="6"/>
  <c r="L1834" i="6"/>
  <c r="L1835" i="6"/>
  <c r="L1836" i="6"/>
  <c r="L1837" i="6"/>
  <c r="L1838" i="6"/>
  <c r="L1839" i="6"/>
  <c r="L1840" i="6"/>
  <c r="L1841" i="6"/>
  <c r="L1842" i="6"/>
  <c r="L1843" i="6"/>
  <c r="L1844" i="6"/>
  <c r="L1845" i="6"/>
  <c r="L1846" i="6"/>
  <c r="L1847" i="6"/>
  <c r="L1848" i="6"/>
  <c r="L1849" i="6"/>
  <c r="L1850" i="6"/>
  <c r="L1851" i="6"/>
  <c r="L1852" i="6"/>
  <c r="L1853" i="6"/>
  <c r="L1854" i="6"/>
  <c r="L1855" i="6"/>
  <c r="L1856" i="6"/>
  <c r="L1857" i="6"/>
  <c r="L1858" i="6"/>
  <c r="L1859" i="6"/>
  <c r="L1860" i="6"/>
  <c r="L1861" i="6"/>
  <c r="L1862" i="6"/>
  <c r="L1863" i="6"/>
  <c r="L1864" i="6"/>
  <c r="L1865" i="6"/>
  <c r="L1866" i="6"/>
  <c r="L1867" i="6"/>
  <c r="L1868" i="6"/>
  <c r="L1869" i="6"/>
  <c r="L1870" i="6"/>
  <c r="L1871" i="6"/>
  <c r="L1872" i="6"/>
  <c r="L1873" i="6"/>
  <c r="L1874" i="6"/>
  <c r="L1875" i="6"/>
  <c r="L1876" i="6"/>
  <c r="L1877" i="6"/>
  <c r="L1878" i="6"/>
  <c r="L1879" i="6"/>
  <c r="L1880" i="6"/>
  <c r="L1881" i="6"/>
  <c r="L1882" i="6"/>
  <c r="L1883" i="6"/>
  <c r="L1884" i="6"/>
  <c r="L1885" i="6"/>
  <c r="L1886" i="6"/>
  <c r="L1887" i="6"/>
  <c r="L1888" i="6"/>
  <c r="L1889" i="6"/>
  <c r="L1890" i="6"/>
  <c r="L1891" i="6"/>
  <c r="L1892" i="6"/>
  <c r="L1893" i="6"/>
  <c r="L1894" i="6"/>
  <c r="L1895" i="6"/>
  <c r="L1896" i="6"/>
  <c r="L1897" i="6"/>
  <c r="L1898" i="6"/>
  <c r="L1899" i="6"/>
  <c r="L1900" i="6"/>
  <c r="L1901" i="6"/>
  <c r="L1902" i="6"/>
  <c r="L1903" i="6"/>
  <c r="L1904" i="6"/>
  <c r="L1905" i="6"/>
  <c r="L1906" i="6"/>
  <c r="L1907" i="6"/>
  <c r="L1908" i="6"/>
  <c r="L1909" i="6"/>
  <c r="L1910" i="6"/>
  <c r="L1911" i="6"/>
  <c r="L1912" i="6"/>
  <c r="L1913" i="6"/>
  <c r="L1914" i="6"/>
  <c r="L1915" i="6"/>
  <c r="L1916" i="6"/>
  <c r="L1917" i="6"/>
  <c r="L1918" i="6"/>
  <c r="L1919" i="6"/>
  <c r="L1920" i="6"/>
  <c r="L1921" i="6"/>
  <c r="L1922" i="6"/>
  <c r="L1923" i="6"/>
  <c r="L1924" i="6"/>
  <c r="L1925" i="6"/>
  <c r="L1926" i="6"/>
  <c r="L1927" i="6"/>
  <c r="L1928" i="6"/>
  <c r="L1929" i="6"/>
  <c r="L1930" i="6"/>
  <c r="L1931" i="6"/>
  <c r="L1932" i="6"/>
  <c r="L1933" i="6"/>
  <c r="L1934" i="6"/>
  <c r="L1935" i="6"/>
  <c r="L1936" i="6"/>
  <c r="L1937" i="6"/>
  <c r="L1938" i="6"/>
  <c r="L1939" i="6"/>
  <c r="L1940" i="6"/>
  <c r="L1941" i="6"/>
  <c r="L1942" i="6"/>
  <c r="L1943" i="6"/>
  <c r="L1944" i="6"/>
  <c r="L1945" i="6"/>
  <c r="L1946" i="6"/>
  <c r="L1947" i="6"/>
  <c r="L1948" i="6"/>
  <c r="L1949" i="6"/>
  <c r="L1950" i="6"/>
  <c r="L1951" i="6"/>
  <c r="L1952" i="6"/>
  <c r="L1953" i="6"/>
  <c r="L1954" i="6"/>
  <c r="L1955" i="6"/>
  <c r="L1956" i="6"/>
  <c r="L1957" i="6"/>
  <c r="L1958" i="6"/>
  <c r="L1959" i="6"/>
  <c r="L1960" i="6"/>
  <c r="L1961" i="6"/>
  <c r="L1962" i="6"/>
  <c r="L1963" i="6"/>
  <c r="L1964" i="6"/>
  <c r="L1965" i="6"/>
  <c r="L1966" i="6"/>
  <c r="L1967" i="6"/>
  <c r="L1968" i="6"/>
  <c r="L1969" i="6"/>
  <c r="L1970" i="6"/>
  <c r="L1971" i="6"/>
  <c r="L1972" i="6"/>
  <c r="L1973" i="6"/>
  <c r="L1974" i="6"/>
  <c r="L1975" i="6"/>
  <c r="L1976" i="6"/>
  <c r="L1977" i="6"/>
  <c r="L1978" i="6"/>
  <c r="L1979" i="6"/>
  <c r="L1980" i="6"/>
  <c r="L1981" i="6"/>
  <c r="L1982" i="6"/>
  <c r="L1983" i="6"/>
  <c r="L1984" i="6"/>
  <c r="L1985" i="6"/>
  <c r="L1986" i="6"/>
  <c r="L1987" i="6"/>
  <c r="L1988" i="6"/>
  <c r="L1989" i="6"/>
  <c r="L1990" i="6"/>
  <c r="L1991" i="6"/>
  <c r="L1992" i="6"/>
  <c r="L1993" i="6"/>
  <c r="L1994" i="6"/>
  <c r="L1995" i="6"/>
  <c r="L1996" i="6"/>
  <c r="L1997" i="6"/>
  <c r="L1998" i="6"/>
  <c r="L1999" i="6"/>
  <c r="L2000" i="6"/>
  <c r="L2001" i="6"/>
  <c r="L2002" i="6"/>
  <c r="L2003" i="6"/>
  <c r="L2004" i="6"/>
  <c r="L2005" i="6"/>
  <c r="L2006" i="6"/>
  <c r="L2007" i="6"/>
  <c r="L2008" i="6"/>
  <c r="L2009" i="6"/>
  <c r="L2010" i="6"/>
  <c r="L2011" i="6"/>
  <c r="L2012" i="6"/>
  <c r="L2013" i="6"/>
  <c r="L2014" i="6"/>
  <c r="L2015" i="6"/>
  <c r="L2016" i="6"/>
  <c r="L2017" i="6"/>
  <c r="L2018" i="6"/>
  <c r="L2019" i="6"/>
  <c r="L2020" i="6"/>
  <c r="L2021" i="6"/>
  <c r="L2022" i="6"/>
  <c r="L2023" i="6"/>
  <c r="L2024" i="6"/>
  <c r="L2025" i="6"/>
  <c r="L2026" i="6"/>
  <c r="L2027" i="6"/>
  <c r="L2028" i="6"/>
  <c r="L2029" i="6"/>
  <c r="L2030" i="6"/>
  <c r="L2031" i="6"/>
  <c r="L2032" i="6"/>
  <c r="L2033" i="6"/>
  <c r="L2034" i="6"/>
  <c r="L2035" i="6"/>
  <c r="L2036" i="6"/>
  <c r="L2037" i="6"/>
  <c r="L2038" i="6"/>
  <c r="L2039" i="6"/>
  <c r="L2040" i="6"/>
  <c r="L2041" i="6"/>
  <c r="L2042" i="6"/>
  <c r="L2043" i="6"/>
  <c r="L2044" i="6"/>
  <c r="L2045" i="6"/>
  <c r="L2046" i="6"/>
  <c r="L2047" i="6"/>
  <c r="L2048" i="6"/>
  <c r="L2049" i="6"/>
  <c r="L2050" i="6"/>
  <c r="L2051" i="6"/>
  <c r="L2052" i="6"/>
  <c r="L2053" i="6"/>
  <c r="L2054" i="6"/>
  <c r="L2055" i="6"/>
  <c r="L2056" i="6"/>
  <c r="L2057" i="6"/>
  <c r="L2058" i="6"/>
  <c r="L2059" i="6"/>
  <c r="L2060" i="6"/>
  <c r="L2061" i="6"/>
  <c r="L2062" i="6"/>
  <c r="L2063" i="6"/>
  <c r="L2064" i="6"/>
  <c r="L2065" i="6"/>
  <c r="L2066" i="6"/>
  <c r="L2067" i="6"/>
  <c r="L2068" i="6"/>
  <c r="L2069" i="6"/>
  <c r="L2070" i="6"/>
  <c r="L2071" i="6"/>
  <c r="L2072" i="6"/>
  <c r="L2073" i="6"/>
  <c r="L2074" i="6"/>
  <c r="L2075" i="6"/>
  <c r="L2076" i="6"/>
  <c r="L2077" i="6"/>
  <c r="L2078" i="6"/>
  <c r="L2079" i="6"/>
  <c r="L2080" i="6"/>
  <c r="L2081" i="6"/>
  <c r="L2082" i="6"/>
  <c r="L2083" i="6"/>
  <c r="L2084" i="6"/>
  <c r="L2085" i="6"/>
  <c r="L2086" i="6"/>
  <c r="L2087" i="6"/>
  <c r="L2088" i="6"/>
  <c r="L2089" i="6"/>
  <c r="L2090" i="6"/>
  <c r="L2091" i="6"/>
  <c r="L2092" i="6"/>
  <c r="L2093" i="6"/>
  <c r="L2094" i="6"/>
  <c r="L2095" i="6"/>
  <c r="L2096" i="6"/>
  <c r="L2097" i="6"/>
  <c r="L2098" i="6"/>
  <c r="L2099" i="6"/>
  <c r="L2100" i="6"/>
  <c r="L2101" i="6"/>
  <c r="L2102" i="6"/>
  <c r="L2103" i="6"/>
  <c r="L2104" i="6"/>
  <c r="L2105" i="6"/>
  <c r="L2106" i="6"/>
  <c r="L2107" i="6"/>
  <c r="L2108" i="6"/>
  <c r="L2109" i="6"/>
  <c r="L2110" i="6"/>
  <c r="L2111" i="6"/>
  <c r="L2112" i="6"/>
  <c r="L2113" i="6"/>
  <c r="L2114" i="6"/>
  <c r="L2115" i="6"/>
  <c r="L2116" i="6"/>
  <c r="L2117" i="6"/>
  <c r="L2118" i="6"/>
  <c r="L2119" i="6"/>
  <c r="L2120" i="6"/>
  <c r="L2121" i="6"/>
  <c r="L2122" i="6"/>
  <c r="L2123" i="6"/>
  <c r="L2124" i="6"/>
  <c r="L2125" i="6"/>
  <c r="L2126" i="6"/>
  <c r="L2127" i="6"/>
  <c r="L2128" i="6"/>
  <c r="L2129" i="6"/>
  <c r="L2130" i="6"/>
  <c r="L2131" i="6"/>
  <c r="L2132" i="6"/>
  <c r="L2133" i="6"/>
  <c r="L2134" i="6"/>
  <c r="L2135" i="6"/>
  <c r="L2136" i="6"/>
  <c r="L2137" i="6"/>
  <c r="L2138" i="6"/>
  <c r="L2139" i="6"/>
  <c r="L2140" i="6"/>
  <c r="L2141" i="6"/>
  <c r="L2142" i="6"/>
  <c r="L2143" i="6"/>
  <c r="L2144" i="6"/>
  <c r="L2145" i="6"/>
  <c r="L2146" i="6"/>
  <c r="L2147" i="6"/>
  <c r="L2148" i="6"/>
  <c r="L2149" i="6"/>
  <c r="L2150" i="6"/>
  <c r="L2151" i="6"/>
  <c r="L2152" i="6"/>
  <c r="L2153" i="6"/>
  <c r="L2154" i="6"/>
  <c r="L2155" i="6"/>
  <c r="L2156" i="6"/>
  <c r="L2157" i="6"/>
  <c r="L2158" i="6"/>
  <c r="L2159" i="6"/>
  <c r="L2160" i="6"/>
  <c r="L2161" i="6"/>
  <c r="L2162" i="6"/>
  <c r="L2163" i="6"/>
  <c r="L2164" i="6"/>
  <c r="L2165" i="6"/>
  <c r="L2166" i="6"/>
  <c r="L2167" i="6"/>
  <c r="L2168" i="6"/>
  <c r="L2169" i="6"/>
  <c r="L2170" i="6"/>
  <c r="L2171" i="6"/>
  <c r="L2172" i="6"/>
  <c r="L2173" i="6"/>
  <c r="L2174" i="6"/>
  <c r="L2175" i="6"/>
  <c r="L2176" i="6"/>
  <c r="L2177" i="6"/>
  <c r="L2178" i="6"/>
  <c r="L2179" i="6"/>
  <c r="L2180" i="6"/>
  <c r="L2181" i="6"/>
  <c r="L2182" i="6"/>
  <c r="L2183" i="6"/>
  <c r="L2184" i="6"/>
  <c r="L2185" i="6"/>
  <c r="L2186" i="6"/>
  <c r="L2187" i="6"/>
  <c r="L2188" i="6"/>
  <c r="L2189" i="6"/>
  <c r="L2190" i="6"/>
  <c r="L2191" i="6"/>
  <c r="L2192" i="6"/>
  <c r="L2193" i="6"/>
  <c r="L2194" i="6"/>
  <c r="L2195" i="6"/>
  <c r="L2196" i="6"/>
  <c r="L2197" i="6"/>
  <c r="L2198" i="6"/>
  <c r="L2199" i="6"/>
  <c r="L2200" i="6"/>
  <c r="L2201" i="6"/>
  <c r="L2202" i="6"/>
  <c r="L2203" i="6"/>
  <c r="L2204" i="6"/>
  <c r="L2205" i="6"/>
  <c r="L2206" i="6"/>
  <c r="L2207" i="6"/>
  <c r="L2208" i="6"/>
  <c r="L2209" i="6"/>
  <c r="L2210" i="6"/>
  <c r="L2211" i="6"/>
  <c r="L2212" i="6"/>
  <c r="L2213" i="6"/>
  <c r="L2214" i="6"/>
  <c r="L2215" i="6"/>
  <c r="L2216" i="6"/>
  <c r="L2217" i="6"/>
  <c r="L2218" i="6"/>
  <c r="L2219" i="6"/>
  <c r="L2220" i="6"/>
  <c r="L2221" i="6"/>
  <c r="L2222" i="6"/>
  <c r="L2223" i="6"/>
  <c r="L2224" i="6"/>
  <c r="L2225" i="6"/>
  <c r="L2226" i="6"/>
  <c r="L2227" i="6"/>
  <c r="L2228" i="6"/>
  <c r="L2229" i="6"/>
  <c r="L2230" i="6"/>
  <c r="L2231" i="6"/>
  <c r="L2232" i="6"/>
  <c r="L2233" i="6"/>
  <c r="L2234" i="6"/>
  <c r="L2235" i="6"/>
  <c r="L2236" i="6"/>
  <c r="L2237" i="6"/>
  <c r="L2238" i="6"/>
  <c r="L2239" i="6"/>
  <c r="L2240" i="6"/>
  <c r="L2241" i="6"/>
  <c r="L2242" i="6"/>
  <c r="L2243" i="6"/>
  <c r="L2244" i="6"/>
  <c r="L2245" i="6"/>
  <c r="L2246" i="6"/>
  <c r="L2247" i="6"/>
  <c r="L2248" i="6"/>
  <c r="L2249" i="6"/>
  <c r="L2250" i="6"/>
  <c r="L2251" i="6"/>
  <c r="L2252" i="6"/>
  <c r="L2253" i="6"/>
  <c r="L2254" i="6"/>
  <c r="L2255" i="6"/>
  <c r="L2256" i="6"/>
  <c r="L2257" i="6"/>
  <c r="L2258" i="6"/>
  <c r="L2259" i="6"/>
  <c r="L2260" i="6"/>
  <c r="L2261" i="6"/>
  <c r="L2262" i="6"/>
  <c r="L2263" i="6"/>
  <c r="L2264" i="6"/>
  <c r="L2265" i="6"/>
  <c r="L2266" i="6"/>
  <c r="L2267" i="6"/>
  <c r="L2268" i="6"/>
  <c r="L2269" i="6"/>
  <c r="L2270" i="6"/>
  <c r="L2271" i="6"/>
  <c r="L2272" i="6"/>
  <c r="L2273" i="6"/>
  <c r="L2274" i="6"/>
  <c r="L2275" i="6"/>
  <c r="L2276" i="6"/>
  <c r="L2277" i="6"/>
  <c r="L2278" i="6"/>
  <c r="L2279" i="6"/>
  <c r="L2280" i="6"/>
  <c r="L2281" i="6"/>
  <c r="L2282" i="6"/>
  <c r="L2283" i="6"/>
  <c r="L2284" i="6"/>
  <c r="L2285" i="6"/>
  <c r="L2286" i="6"/>
  <c r="L2287" i="6"/>
  <c r="L2288" i="6"/>
  <c r="L2289" i="6"/>
  <c r="L2290" i="6"/>
  <c r="L2291" i="6"/>
  <c r="L2292" i="6"/>
  <c r="L2293" i="6"/>
  <c r="L2294" i="6"/>
  <c r="L2295" i="6"/>
  <c r="L2296" i="6"/>
  <c r="L2297" i="6"/>
  <c r="L2298" i="6"/>
  <c r="L2299" i="6"/>
  <c r="L2300" i="6"/>
  <c r="L2301" i="6"/>
  <c r="L2302" i="6"/>
  <c r="L2303" i="6"/>
  <c r="L2304" i="6"/>
  <c r="L2305" i="6"/>
  <c r="L2306" i="6"/>
  <c r="L2307" i="6"/>
  <c r="L2308" i="6"/>
  <c r="L2309" i="6"/>
  <c r="L2310" i="6"/>
  <c r="L2311" i="6"/>
  <c r="L2312" i="6"/>
  <c r="L2313" i="6"/>
  <c r="L2314" i="6"/>
  <c r="L2315" i="6"/>
  <c r="L2316" i="6"/>
  <c r="L2317" i="6"/>
  <c r="L2318" i="6"/>
  <c r="L2319" i="6"/>
  <c r="L2320" i="6"/>
  <c r="L2321" i="6"/>
  <c r="L2322" i="6"/>
  <c r="L2323" i="6"/>
  <c r="L2324" i="6"/>
  <c r="L2325" i="6"/>
  <c r="L2326" i="6"/>
  <c r="L2327" i="6"/>
  <c r="L2328" i="6"/>
  <c r="L2329" i="6"/>
  <c r="L2330" i="6"/>
  <c r="L2331" i="6"/>
  <c r="L2332" i="6"/>
  <c r="L2333" i="6"/>
  <c r="L2334" i="6"/>
  <c r="L2335" i="6"/>
  <c r="L2336" i="6"/>
  <c r="L2337" i="6"/>
  <c r="L2338" i="6"/>
  <c r="L2339" i="6"/>
  <c r="L2340" i="6"/>
  <c r="L2341" i="6"/>
  <c r="L2342" i="6"/>
  <c r="L2343" i="6"/>
  <c r="L2344" i="6"/>
  <c r="L2345" i="6"/>
  <c r="L2346" i="6"/>
  <c r="L2347" i="6"/>
  <c r="L2348" i="6"/>
  <c r="L2349" i="6"/>
  <c r="L2350" i="6"/>
  <c r="L2351" i="6"/>
  <c r="L2352" i="6"/>
  <c r="L2353" i="6"/>
  <c r="L2354" i="6"/>
  <c r="L2355" i="6"/>
  <c r="L2356" i="6"/>
  <c r="L2357" i="6"/>
  <c r="L2358" i="6"/>
  <c r="L2359" i="6"/>
  <c r="L2360" i="6"/>
  <c r="L2361" i="6"/>
  <c r="L2362" i="6"/>
  <c r="L2363" i="6"/>
  <c r="L2364" i="6"/>
  <c r="L2365" i="6"/>
  <c r="L2366" i="6"/>
  <c r="L2367" i="6"/>
  <c r="L2368" i="6"/>
  <c r="L2369" i="6"/>
  <c r="L2370" i="6"/>
  <c r="L2371" i="6"/>
  <c r="L2372" i="6"/>
  <c r="L2373" i="6"/>
  <c r="L2374" i="6"/>
  <c r="L2375" i="6"/>
  <c r="L2376" i="6"/>
  <c r="L2377" i="6"/>
  <c r="L2378" i="6"/>
  <c r="L2379" i="6"/>
  <c r="L2380" i="6"/>
  <c r="L2381" i="6"/>
  <c r="L2382" i="6"/>
  <c r="L2383" i="6"/>
  <c r="L2384" i="6"/>
  <c r="L2385" i="6"/>
  <c r="L2386" i="6"/>
  <c r="L2387" i="6"/>
  <c r="L2388" i="6"/>
  <c r="L2389" i="6"/>
  <c r="L2390" i="6"/>
  <c r="L2391" i="6"/>
  <c r="L2392" i="6"/>
  <c r="L2393" i="6"/>
  <c r="L2394" i="6"/>
  <c r="L2395" i="6"/>
  <c r="L2396" i="6"/>
  <c r="L2397" i="6"/>
  <c r="L2398" i="6"/>
  <c r="L2399" i="6"/>
  <c r="L2400" i="6"/>
  <c r="L2401" i="6"/>
  <c r="L2402" i="6"/>
  <c r="L2403" i="6"/>
  <c r="L2404" i="6"/>
  <c r="L2405" i="6"/>
  <c r="L2406" i="6"/>
  <c r="L2407" i="6"/>
  <c r="L2408" i="6"/>
  <c r="L2409" i="6"/>
  <c r="L2410" i="6"/>
  <c r="L2411" i="6"/>
  <c r="L2412" i="6"/>
  <c r="L2413" i="6"/>
  <c r="L2414" i="6"/>
  <c r="L2415" i="6"/>
  <c r="L2416" i="6"/>
  <c r="L2417" i="6"/>
  <c r="L2418" i="6"/>
  <c r="L2419" i="6"/>
  <c r="L2420" i="6"/>
  <c r="L2421" i="6"/>
  <c r="L2422" i="6"/>
  <c r="L2423" i="6"/>
  <c r="L2424" i="6"/>
  <c r="L2425" i="6"/>
  <c r="L2426" i="6"/>
  <c r="L2427" i="6"/>
  <c r="L2428" i="6"/>
  <c r="L2429" i="6"/>
  <c r="L2430" i="6"/>
  <c r="L2431" i="6"/>
  <c r="L2432" i="6"/>
  <c r="L2433" i="6"/>
  <c r="L2434" i="6"/>
  <c r="L2435" i="6"/>
  <c r="L2436" i="6"/>
  <c r="L2437" i="6"/>
  <c r="L2438" i="6"/>
  <c r="L2439" i="6"/>
  <c r="L2440" i="6"/>
  <c r="L2441" i="6"/>
  <c r="L2442" i="6"/>
  <c r="L2443" i="6"/>
  <c r="L2444" i="6"/>
  <c r="L2445" i="6"/>
  <c r="L2446" i="6"/>
  <c r="L2447" i="6"/>
  <c r="L2448" i="6"/>
  <c r="L2449" i="6"/>
  <c r="L2450" i="6"/>
  <c r="L2451" i="6"/>
  <c r="L2452" i="6"/>
  <c r="L2453" i="6"/>
  <c r="L2454" i="6"/>
  <c r="L2455" i="6"/>
  <c r="L2456" i="6"/>
  <c r="L2457" i="6"/>
  <c r="L2458" i="6"/>
  <c r="L2459" i="6"/>
  <c r="L2460" i="6"/>
  <c r="L2461" i="6"/>
  <c r="L2462" i="6"/>
  <c r="L2463" i="6"/>
  <c r="L2464" i="6"/>
  <c r="L2465" i="6"/>
  <c r="L2466" i="6"/>
  <c r="L2467" i="6"/>
  <c r="L2468" i="6"/>
  <c r="L2469" i="6"/>
  <c r="L2470" i="6"/>
  <c r="L2471" i="6"/>
  <c r="L2472" i="6"/>
  <c r="L2473" i="6"/>
  <c r="L2474" i="6"/>
  <c r="L2475" i="6"/>
  <c r="L2476" i="6"/>
  <c r="L2477" i="6"/>
  <c r="L2478" i="6"/>
  <c r="L2479" i="6"/>
  <c r="L2480" i="6"/>
  <c r="L2481" i="6"/>
  <c r="L2482" i="6"/>
  <c r="L2483" i="6"/>
  <c r="L2484" i="6"/>
  <c r="L2485" i="6"/>
  <c r="L2486" i="6"/>
  <c r="L2487" i="6"/>
  <c r="L2488" i="6"/>
  <c r="L2489" i="6"/>
  <c r="L2490" i="6"/>
  <c r="L2491" i="6"/>
  <c r="L2492" i="6"/>
  <c r="L2493" i="6"/>
  <c r="L2494" i="6"/>
  <c r="L2495" i="6"/>
  <c r="L2496" i="6"/>
  <c r="L2497" i="6"/>
  <c r="L2498" i="6"/>
  <c r="L2499" i="6"/>
  <c r="L2500" i="6"/>
  <c r="L2501" i="6"/>
  <c r="L2502" i="6"/>
  <c r="L2503" i="6"/>
  <c r="L2504" i="6"/>
  <c r="L2505" i="6"/>
  <c r="L2506" i="6"/>
  <c r="L2507" i="6"/>
  <c r="L2508" i="6"/>
  <c r="L2509" i="6"/>
  <c r="L2510" i="6"/>
  <c r="L2511" i="6"/>
  <c r="L2512" i="6"/>
  <c r="L2513" i="6"/>
  <c r="L2514" i="6"/>
  <c r="L2515" i="6"/>
  <c r="L2516" i="6"/>
  <c r="L2517" i="6"/>
  <c r="L2518" i="6"/>
  <c r="L2519" i="6"/>
  <c r="L2520" i="6"/>
  <c r="L2521" i="6"/>
  <c r="L2522" i="6"/>
  <c r="L2523" i="6"/>
  <c r="L2524" i="6"/>
  <c r="L2525" i="6"/>
  <c r="L2526" i="6"/>
  <c r="L2527" i="6"/>
  <c r="L2528" i="6"/>
  <c r="L2529" i="6"/>
  <c r="L2530" i="6"/>
  <c r="L2531" i="6"/>
  <c r="L2532" i="6"/>
  <c r="L2533" i="6"/>
  <c r="L2534" i="6"/>
  <c r="L2535" i="6"/>
  <c r="L2536" i="6"/>
  <c r="L2537" i="6"/>
  <c r="L2538" i="6"/>
  <c r="L2539" i="6"/>
  <c r="L2540" i="6"/>
  <c r="L2541" i="6"/>
  <c r="L2542" i="6"/>
  <c r="L2543" i="6"/>
  <c r="L2544" i="6"/>
  <c r="L2545" i="6"/>
  <c r="L2546" i="6"/>
  <c r="L2547" i="6"/>
  <c r="L2548" i="6"/>
  <c r="L2549" i="6"/>
  <c r="L2550" i="6"/>
  <c r="L2551" i="6"/>
  <c r="L2552" i="6"/>
  <c r="L2553" i="6"/>
  <c r="L2554" i="6"/>
  <c r="L2555" i="6"/>
  <c r="L2556" i="6"/>
  <c r="L2557" i="6"/>
  <c r="L2558" i="6"/>
  <c r="L2559" i="6"/>
  <c r="L2560" i="6"/>
  <c r="L2561" i="6"/>
  <c r="L2562" i="6"/>
  <c r="L2563" i="6"/>
  <c r="L2564" i="6"/>
  <c r="L2565" i="6"/>
  <c r="L2566" i="6"/>
  <c r="L2567" i="6"/>
  <c r="L2568" i="6"/>
  <c r="L2569" i="6"/>
  <c r="L2570" i="6"/>
  <c r="L2571" i="6"/>
  <c r="L2572" i="6"/>
  <c r="L2573" i="6"/>
  <c r="L2574" i="6"/>
  <c r="L2575" i="6"/>
  <c r="L2576" i="6"/>
  <c r="L2577" i="6"/>
  <c r="L2578" i="6"/>
  <c r="L2579" i="6"/>
  <c r="L2580" i="6"/>
  <c r="L2581" i="6"/>
  <c r="L2582" i="6"/>
  <c r="L2583" i="6"/>
  <c r="L2584" i="6"/>
  <c r="L2585" i="6"/>
  <c r="L2586" i="6"/>
  <c r="L2587" i="6"/>
  <c r="L2588" i="6"/>
  <c r="L2589" i="6"/>
  <c r="L2590" i="6"/>
  <c r="L2591" i="6"/>
  <c r="L2592" i="6"/>
  <c r="L2593" i="6"/>
  <c r="L2594" i="6"/>
  <c r="L2595" i="6"/>
  <c r="L2596" i="6"/>
  <c r="L2597" i="6"/>
  <c r="L2598" i="6"/>
  <c r="L2599" i="6"/>
  <c r="L2600" i="6"/>
  <c r="L2601" i="6"/>
  <c r="L2602" i="6"/>
  <c r="L2603" i="6"/>
  <c r="L2604" i="6"/>
  <c r="L2605" i="6"/>
  <c r="L2606" i="6"/>
  <c r="L2607" i="6"/>
  <c r="L2608" i="6"/>
  <c r="L2609" i="6"/>
  <c r="L2610" i="6"/>
  <c r="L2611" i="6"/>
  <c r="L2612" i="6"/>
  <c r="L2613" i="6"/>
  <c r="L2614" i="6"/>
  <c r="L2615" i="6"/>
  <c r="L2616" i="6"/>
  <c r="L2617" i="6"/>
  <c r="L2618" i="6"/>
  <c r="L2619" i="6"/>
  <c r="L2620" i="6"/>
  <c r="L2621" i="6"/>
  <c r="L2622" i="6"/>
  <c r="L2623" i="6"/>
  <c r="L2624" i="6"/>
  <c r="L2625" i="6"/>
  <c r="L2626" i="6"/>
  <c r="L2627" i="6"/>
  <c r="L2628" i="6"/>
  <c r="L2629" i="6"/>
  <c r="L2630" i="6"/>
  <c r="L2631" i="6"/>
  <c r="L2632" i="6"/>
  <c r="L2633" i="6"/>
  <c r="L2634" i="6"/>
  <c r="L2635" i="6"/>
  <c r="L2636" i="6"/>
  <c r="L2637" i="6"/>
  <c r="L2638" i="6"/>
  <c r="L2639" i="6"/>
  <c r="L2640" i="6"/>
  <c r="L2641" i="6"/>
  <c r="L2642" i="6"/>
  <c r="L2643" i="6"/>
  <c r="L2644" i="6"/>
  <c r="L2645" i="6"/>
  <c r="L2646" i="6"/>
  <c r="L2647" i="6"/>
  <c r="L2648" i="6"/>
  <c r="L2649" i="6"/>
  <c r="L2650" i="6"/>
  <c r="L2651" i="6"/>
  <c r="L2652" i="6"/>
  <c r="L2653" i="6"/>
  <c r="L2654" i="6"/>
  <c r="L2655" i="6"/>
  <c r="L2656" i="6"/>
  <c r="L2657" i="6"/>
  <c r="L2658" i="6"/>
  <c r="L2659" i="6"/>
  <c r="L2660" i="6"/>
  <c r="L2661" i="6"/>
  <c r="L2662" i="6"/>
  <c r="L2663" i="6"/>
  <c r="L2664" i="6"/>
  <c r="L2665" i="6"/>
  <c r="L2666" i="6"/>
  <c r="L2667" i="6"/>
  <c r="L2668" i="6"/>
  <c r="L2669" i="6"/>
  <c r="L2670" i="6"/>
  <c r="L2671" i="6"/>
  <c r="L2672" i="6"/>
  <c r="L2673" i="6"/>
  <c r="L2674" i="6"/>
  <c r="L2675" i="6"/>
  <c r="L2676" i="6"/>
  <c r="L2677" i="6"/>
  <c r="L2678" i="6"/>
  <c r="L2679" i="6"/>
  <c r="L2680" i="6"/>
  <c r="L2681" i="6"/>
  <c r="L2682" i="6"/>
  <c r="L2683" i="6"/>
  <c r="L2684" i="6"/>
  <c r="L2685" i="6"/>
  <c r="L2686" i="6"/>
  <c r="L2687" i="6"/>
  <c r="L2688" i="6"/>
  <c r="L2689" i="6"/>
  <c r="L2690" i="6"/>
  <c r="L2691" i="6"/>
  <c r="L2692" i="6"/>
  <c r="L2693" i="6"/>
  <c r="L2694" i="6"/>
  <c r="L2695" i="6"/>
  <c r="L2696" i="6"/>
  <c r="L2697" i="6"/>
  <c r="L2698" i="6"/>
  <c r="L2699" i="6"/>
  <c r="L2700" i="6"/>
  <c r="L2701" i="6"/>
  <c r="L2702" i="6"/>
  <c r="L2703" i="6"/>
  <c r="L2704" i="6"/>
  <c r="L2705" i="6"/>
  <c r="L2706" i="6"/>
  <c r="L2707" i="6"/>
  <c r="L2708" i="6"/>
  <c r="L2709" i="6"/>
  <c r="L2710" i="6"/>
  <c r="L2711" i="6"/>
  <c r="L2712" i="6"/>
  <c r="L2713" i="6"/>
  <c r="L2714" i="6"/>
  <c r="L2715" i="6"/>
  <c r="L2716" i="6"/>
  <c r="L2717" i="6"/>
  <c r="L2718" i="6"/>
  <c r="L2719" i="6"/>
  <c r="L2720" i="6"/>
  <c r="L2721" i="6"/>
  <c r="L2722" i="6"/>
  <c r="L2723" i="6"/>
  <c r="L2724" i="6"/>
  <c r="L2725" i="6"/>
  <c r="L2726" i="6"/>
  <c r="L2727" i="6"/>
  <c r="L2728" i="6"/>
  <c r="L2729" i="6"/>
  <c r="L2730" i="6"/>
  <c r="L2731" i="6"/>
  <c r="L2732" i="6"/>
  <c r="L2733" i="6"/>
  <c r="L2734" i="6"/>
  <c r="L2735" i="6"/>
  <c r="L2736" i="6"/>
  <c r="L2737" i="6"/>
  <c r="L2738" i="6"/>
  <c r="L2739" i="6"/>
  <c r="L2740" i="6"/>
  <c r="L2741" i="6"/>
  <c r="L2742" i="6"/>
  <c r="L2743" i="6"/>
  <c r="L2744" i="6"/>
  <c r="L2745" i="6"/>
  <c r="L2746" i="6"/>
  <c r="L2747" i="6"/>
  <c r="L2748" i="6"/>
  <c r="L2749" i="6"/>
  <c r="L2750" i="6"/>
  <c r="L2751" i="6"/>
  <c r="L2752" i="6"/>
  <c r="L2753" i="6"/>
  <c r="L2754" i="6"/>
  <c r="L2755" i="6"/>
  <c r="L2756" i="6"/>
  <c r="L2757" i="6"/>
  <c r="L2758" i="6"/>
  <c r="L2759" i="6"/>
  <c r="L2760" i="6"/>
  <c r="L2761" i="6"/>
  <c r="L2762" i="6"/>
  <c r="L2763" i="6"/>
  <c r="L2764" i="6"/>
  <c r="L2765" i="6"/>
  <c r="L2766" i="6"/>
  <c r="L2767" i="6"/>
  <c r="L2768" i="6"/>
  <c r="L2769" i="6"/>
  <c r="L2770" i="6"/>
  <c r="L2771" i="6"/>
  <c r="L2772" i="6"/>
  <c r="L2773" i="6"/>
  <c r="L2774" i="6"/>
  <c r="L2775" i="6"/>
  <c r="L2776" i="6"/>
  <c r="L2777" i="6"/>
  <c r="L2778" i="6"/>
  <c r="L2779" i="6"/>
  <c r="L2780" i="6"/>
  <c r="L2781" i="6"/>
  <c r="L2782" i="6"/>
  <c r="L2783" i="6"/>
  <c r="L2784" i="6"/>
  <c r="L2785" i="6"/>
  <c r="L2786" i="6"/>
  <c r="L2787" i="6"/>
  <c r="L2788" i="6"/>
  <c r="L2789" i="6"/>
  <c r="L2790" i="6"/>
  <c r="L2791" i="6"/>
  <c r="L2792" i="6"/>
  <c r="L2793" i="6"/>
  <c r="L2794" i="6"/>
  <c r="L2795" i="6"/>
  <c r="L2796" i="6"/>
  <c r="L2797" i="6"/>
  <c r="L2798" i="6"/>
  <c r="L2799" i="6"/>
  <c r="L2800" i="6"/>
  <c r="L2801" i="6"/>
  <c r="L2802" i="6"/>
  <c r="L2803" i="6"/>
  <c r="L2804" i="6"/>
  <c r="L2805" i="6"/>
  <c r="L2806" i="6"/>
  <c r="L2807" i="6"/>
  <c r="L2808" i="6"/>
  <c r="L2809" i="6"/>
  <c r="L2810" i="6"/>
  <c r="L2811" i="6"/>
  <c r="L2812" i="6"/>
  <c r="L2813" i="6"/>
  <c r="L2814" i="6"/>
  <c r="L2815" i="6"/>
  <c r="L2816" i="6"/>
  <c r="L2817" i="6"/>
  <c r="L2818" i="6"/>
  <c r="L2819" i="6"/>
  <c r="L2820" i="6"/>
  <c r="L2821" i="6"/>
  <c r="L2822" i="6"/>
  <c r="L2823" i="6"/>
  <c r="L2824" i="6"/>
  <c r="L2825" i="6"/>
  <c r="L2826" i="6"/>
  <c r="L2827" i="6"/>
  <c r="L2828" i="6"/>
  <c r="L2829" i="6"/>
  <c r="L2830" i="6"/>
  <c r="L2831" i="6"/>
  <c r="L2832" i="6"/>
  <c r="L2833" i="6"/>
  <c r="L2834" i="6"/>
  <c r="L2835" i="6"/>
  <c r="L2836" i="6"/>
  <c r="L2837" i="6"/>
  <c r="L2838" i="6"/>
  <c r="L2839" i="6"/>
  <c r="L2840" i="6"/>
  <c r="L2841" i="6"/>
  <c r="L2842" i="6"/>
  <c r="L2843" i="6"/>
  <c r="L2844" i="6"/>
  <c r="L2845" i="6"/>
  <c r="L2846" i="6"/>
  <c r="L2847" i="6"/>
  <c r="L2848" i="6"/>
  <c r="L2849" i="6"/>
  <c r="L2850" i="6"/>
  <c r="L2851" i="6"/>
  <c r="L2852" i="6"/>
  <c r="L2853" i="6"/>
  <c r="L2854" i="6"/>
  <c r="L2855" i="6"/>
  <c r="L2856" i="6"/>
  <c r="L2857" i="6"/>
  <c r="L2858" i="6"/>
  <c r="L2859" i="6"/>
  <c r="L2860" i="6"/>
  <c r="L2861" i="6"/>
  <c r="L2862" i="6"/>
  <c r="L2863" i="6"/>
  <c r="L2864" i="6"/>
  <c r="L2865" i="6"/>
  <c r="L2866" i="6"/>
  <c r="L2867" i="6"/>
  <c r="L2868" i="6"/>
  <c r="L2869" i="6"/>
  <c r="L2870" i="6"/>
  <c r="L2871" i="6"/>
  <c r="L2872" i="6"/>
  <c r="L2873" i="6"/>
  <c r="L2874" i="6"/>
  <c r="L2875" i="6"/>
  <c r="L2876" i="6"/>
  <c r="L2877" i="6"/>
  <c r="L2878" i="6"/>
  <c r="L2879" i="6"/>
  <c r="L2880" i="6"/>
  <c r="L2881" i="6"/>
  <c r="L2882" i="6"/>
  <c r="L2883" i="6"/>
  <c r="L2884" i="6"/>
  <c r="L2885" i="6"/>
  <c r="L2886" i="6"/>
  <c r="L2887" i="6"/>
  <c r="L2888" i="6"/>
  <c r="L2889" i="6"/>
  <c r="L2890" i="6"/>
  <c r="L2891" i="6"/>
  <c r="L2892" i="6"/>
  <c r="L2893" i="6"/>
  <c r="L2894" i="6"/>
  <c r="L2895" i="6"/>
  <c r="L2896" i="6"/>
  <c r="L2897" i="6"/>
  <c r="L2898" i="6"/>
  <c r="L2899" i="6"/>
  <c r="L2900" i="6"/>
  <c r="L2901" i="6"/>
  <c r="L2902" i="6"/>
  <c r="L2903" i="6"/>
  <c r="L2904" i="6"/>
  <c r="L2905" i="6"/>
  <c r="L2906" i="6"/>
  <c r="L2907" i="6"/>
  <c r="L2908" i="6"/>
  <c r="L2909" i="6"/>
  <c r="L2910" i="6"/>
  <c r="L2911" i="6"/>
  <c r="L2912" i="6"/>
  <c r="L2913" i="6"/>
  <c r="L2914" i="6"/>
  <c r="L2915" i="6"/>
  <c r="L2916" i="6"/>
  <c r="L2917" i="6"/>
  <c r="L2918" i="6"/>
  <c r="L2919" i="6"/>
  <c r="L2920" i="6"/>
  <c r="L2921" i="6"/>
  <c r="L2922" i="6"/>
  <c r="L2923" i="6"/>
  <c r="L2924" i="6"/>
  <c r="L2925" i="6"/>
  <c r="L2926" i="6"/>
  <c r="L2927" i="6"/>
  <c r="L2928" i="6"/>
  <c r="L2929" i="6"/>
  <c r="L2930" i="6"/>
  <c r="L2931" i="6"/>
  <c r="L2932" i="6"/>
  <c r="L2933" i="6"/>
  <c r="L2934" i="6"/>
  <c r="L2935" i="6"/>
  <c r="L2936" i="6"/>
  <c r="L2937" i="6"/>
  <c r="L2938" i="6"/>
  <c r="L2939" i="6"/>
  <c r="L2940" i="6"/>
  <c r="L2941" i="6"/>
  <c r="L2942" i="6"/>
  <c r="L2943" i="6"/>
  <c r="L2944" i="6"/>
  <c r="L2945" i="6"/>
  <c r="L2946" i="6"/>
  <c r="L2947" i="6"/>
  <c r="L2948" i="6"/>
  <c r="L2949" i="6"/>
  <c r="L2950" i="6"/>
  <c r="L2951" i="6"/>
  <c r="L2952" i="6"/>
  <c r="L2953" i="6"/>
  <c r="L2954" i="6"/>
  <c r="L2955" i="6"/>
  <c r="L2956" i="6"/>
  <c r="L2957" i="6"/>
  <c r="L2958" i="6"/>
  <c r="L2959" i="6"/>
  <c r="L2960" i="6"/>
  <c r="L2961" i="6"/>
  <c r="L2962" i="6"/>
  <c r="L2963" i="6"/>
  <c r="L2964" i="6"/>
  <c r="L2965" i="6"/>
  <c r="L2966" i="6"/>
  <c r="L2967" i="6"/>
  <c r="L2968" i="6"/>
  <c r="L2969" i="6"/>
  <c r="L2970" i="6"/>
  <c r="L2971" i="6"/>
  <c r="L2972" i="6"/>
  <c r="L2973" i="6"/>
  <c r="L2974" i="6"/>
  <c r="L2975" i="6"/>
  <c r="L2976" i="6"/>
  <c r="L2977" i="6"/>
  <c r="L2978" i="6"/>
  <c r="L2979" i="6"/>
  <c r="L2980" i="6"/>
  <c r="L2981" i="6"/>
  <c r="L2982" i="6"/>
  <c r="L2983" i="6"/>
  <c r="L2984" i="6"/>
  <c r="L2985" i="6"/>
  <c r="L2986" i="6"/>
  <c r="L2987" i="6"/>
  <c r="L2988" i="6"/>
  <c r="L2989" i="6"/>
  <c r="L2990" i="6"/>
  <c r="L2991" i="6"/>
  <c r="L2992" i="6"/>
  <c r="L2993" i="6"/>
  <c r="L2994" i="6"/>
  <c r="L2995" i="6"/>
  <c r="L2996" i="6"/>
  <c r="L2997" i="6"/>
  <c r="L2998" i="6"/>
  <c r="L2999" i="6"/>
  <c r="L3000" i="6"/>
  <c r="L3001" i="6"/>
  <c r="L3002" i="6"/>
  <c r="L3003" i="6"/>
  <c r="L3004" i="6"/>
  <c r="L3005" i="6"/>
  <c r="L3006" i="6"/>
  <c r="L3007" i="6"/>
  <c r="L3008" i="6"/>
  <c r="L3009" i="6"/>
  <c r="L3010" i="6"/>
  <c r="L3011" i="6"/>
  <c r="L3012" i="6"/>
  <c r="L3013" i="6"/>
  <c r="L3014" i="6"/>
  <c r="L3015" i="6"/>
  <c r="L3016" i="6"/>
  <c r="L3017" i="6"/>
  <c r="L3018" i="6"/>
  <c r="L3019" i="6"/>
  <c r="L3020" i="6"/>
  <c r="L3021" i="6"/>
  <c r="L3022" i="6"/>
  <c r="L3023" i="6"/>
  <c r="L3024" i="6"/>
  <c r="L3025" i="6"/>
  <c r="L3026" i="6"/>
  <c r="L3027" i="6"/>
  <c r="L3028" i="6"/>
  <c r="L3029" i="6"/>
  <c r="L3030" i="6"/>
  <c r="L3031" i="6"/>
  <c r="L3032" i="6"/>
  <c r="L3033" i="6"/>
  <c r="L3034" i="6"/>
  <c r="L3035" i="6"/>
  <c r="L3036" i="6"/>
  <c r="L3037" i="6"/>
  <c r="L3038" i="6"/>
  <c r="L3039" i="6"/>
  <c r="L3040" i="6"/>
  <c r="L3041" i="6"/>
  <c r="L3042" i="6"/>
  <c r="L3043" i="6"/>
  <c r="L3044" i="6"/>
  <c r="L3045" i="6"/>
  <c r="L3046" i="6"/>
  <c r="L3047" i="6"/>
  <c r="L3048" i="6"/>
  <c r="L3049" i="6"/>
  <c r="L3050" i="6"/>
  <c r="L3051" i="6"/>
  <c r="L3052" i="6"/>
  <c r="L3053" i="6"/>
  <c r="L3054" i="6"/>
  <c r="L3055" i="6"/>
  <c r="L3056" i="6"/>
  <c r="L3057" i="6"/>
  <c r="L3058" i="6"/>
  <c r="L3059" i="6"/>
  <c r="L3060" i="6"/>
  <c r="L3061" i="6"/>
  <c r="L3062" i="6"/>
  <c r="L3063" i="6"/>
  <c r="L3064" i="6"/>
  <c r="L3065" i="6"/>
  <c r="L3066" i="6"/>
  <c r="L3067" i="6"/>
  <c r="L3068" i="6"/>
  <c r="L3069" i="6"/>
  <c r="L3070" i="6"/>
  <c r="L3071" i="6"/>
  <c r="L3072" i="6"/>
  <c r="L3073" i="6"/>
  <c r="L3074" i="6"/>
  <c r="L3075" i="6"/>
  <c r="L3076" i="6"/>
  <c r="L3077" i="6"/>
  <c r="L3078" i="6"/>
  <c r="L3079" i="6"/>
  <c r="L3080" i="6"/>
  <c r="L3081" i="6"/>
  <c r="L3082" i="6"/>
  <c r="L3083" i="6"/>
  <c r="L3084" i="6"/>
  <c r="L3085" i="6"/>
  <c r="L3086" i="6"/>
  <c r="L3087" i="6"/>
  <c r="L3088" i="6"/>
  <c r="L3089" i="6"/>
  <c r="L3090" i="6"/>
  <c r="L3091" i="6"/>
  <c r="L3092" i="6"/>
  <c r="L3093" i="6"/>
  <c r="L3094" i="6"/>
  <c r="L3095" i="6"/>
  <c r="L3096" i="6"/>
  <c r="L3097" i="6"/>
  <c r="L3098" i="6"/>
  <c r="L3099" i="6"/>
  <c r="L3100" i="6"/>
  <c r="L3101" i="6"/>
  <c r="L3102" i="6"/>
  <c r="L3103" i="6"/>
  <c r="L3104" i="6"/>
  <c r="L3105" i="6"/>
  <c r="L3106" i="6"/>
  <c r="L3107" i="6"/>
  <c r="L3108" i="6"/>
  <c r="L3109" i="6"/>
  <c r="L3110" i="6"/>
  <c r="L3111" i="6"/>
  <c r="L3112" i="6"/>
  <c r="L3113" i="6"/>
  <c r="L3114" i="6"/>
  <c r="L3115" i="6"/>
  <c r="L3116" i="6"/>
  <c r="L3117" i="6"/>
  <c r="L3118" i="6"/>
  <c r="L3119" i="6"/>
  <c r="L3120" i="6"/>
  <c r="L3121" i="6"/>
  <c r="L3122" i="6"/>
  <c r="L3123" i="6"/>
  <c r="L3124" i="6"/>
  <c r="L3125" i="6"/>
  <c r="L3126" i="6"/>
  <c r="L3127" i="6"/>
  <c r="L3128" i="6"/>
  <c r="L3129" i="6"/>
  <c r="L3130" i="6"/>
  <c r="L3131" i="6"/>
  <c r="L3132" i="6"/>
  <c r="L3133" i="6"/>
  <c r="L3134" i="6"/>
  <c r="L3135" i="6"/>
  <c r="L3136" i="6"/>
  <c r="L3137" i="6"/>
  <c r="L3138" i="6"/>
  <c r="L3139" i="6"/>
  <c r="L3140" i="6"/>
  <c r="L3141" i="6"/>
  <c r="L3142" i="6"/>
  <c r="L3143" i="6"/>
  <c r="L3144" i="6"/>
  <c r="L3145" i="6"/>
  <c r="L3146" i="6"/>
  <c r="L3147" i="6"/>
  <c r="L3148" i="6"/>
  <c r="L3149" i="6"/>
  <c r="L3150" i="6"/>
  <c r="L3151" i="6"/>
  <c r="L3152" i="6"/>
  <c r="L3153" i="6"/>
  <c r="L3154" i="6"/>
  <c r="L3155" i="6"/>
  <c r="L3156" i="6"/>
  <c r="L3157" i="6"/>
  <c r="L3158" i="6"/>
  <c r="L3159" i="6"/>
  <c r="L3160" i="6"/>
  <c r="L3161" i="6"/>
  <c r="L3162" i="6"/>
  <c r="L3163" i="6"/>
  <c r="L3164" i="6"/>
  <c r="L3165" i="6"/>
  <c r="L3166" i="6"/>
  <c r="L3167" i="6"/>
  <c r="L3168" i="6"/>
  <c r="L3169" i="6"/>
  <c r="L3170" i="6"/>
  <c r="L3171" i="6"/>
  <c r="L3172" i="6"/>
  <c r="L3173" i="6"/>
  <c r="L3174" i="6"/>
  <c r="L3175" i="6"/>
  <c r="L3176" i="6"/>
  <c r="L3177" i="6"/>
  <c r="L3178" i="6"/>
  <c r="L3179" i="6"/>
  <c r="L3180" i="6"/>
  <c r="L3181" i="6"/>
  <c r="L3182" i="6"/>
  <c r="L3183" i="6"/>
  <c r="L3184" i="6"/>
  <c r="L3185" i="6"/>
  <c r="L3186" i="6"/>
  <c r="L3187" i="6"/>
  <c r="L3188" i="6"/>
  <c r="L3189" i="6"/>
  <c r="L3190" i="6"/>
  <c r="L3191" i="6"/>
  <c r="L3192" i="6"/>
  <c r="L3193" i="6"/>
  <c r="L3194" i="6"/>
  <c r="L3195" i="6"/>
  <c r="L3196" i="6"/>
  <c r="L3197" i="6"/>
  <c r="L3198" i="6"/>
  <c r="L3199" i="6"/>
  <c r="L3200" i="6"/>
  <c r="L3201" i="6"/>
  <c r="L3202" i="6"/>
  <c r="L3203" i="6"/>
  <c r="L3204" i="6"/>
  <c r="L3205" i="6"/>
  <c r="L3206" i="6"/>
  <c r="L3207" i="6"/>
  <c r="L3208" i="6"/>
  <c r="L3209" i="6"/>
  <c r="L3210" i="6"/>
  <c r="L3211" i="6"/>
  <c r="L3212" i="6"/>
  <c r="L3213" i="6"/>
  <c r="L3214" i="6"/>
  <c r="L3215" i="6"/>
  <c r="L3216" i="6"/>
  <c r="L3217" i="6"/>
  <c r="L3218" i="6"/>
  <c r="L3219" i="6"/>
  <c r="L322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8A0FA7-247D-F743-9CD4-A67D5D1164AA}" keepAlive="1" name="Query - AIRQUALITYDATASET" description="Connection to the 'AIRQUALITYDATASET' query in the workbook." type="5" refreshedVersion="0" background="1">
    <dbPr connection="Provider=Microsoft.Mashup.OleDb.1;Data Source=$Workbook$;Location=AIRQUALITYDATASET;Extended Properties=&quot;&quot;" command="SELECT * FROM [AIRQUALITYDATASET]"/>
  </connection>
  <connection id="2" xr16:uid="{55F3843E-3F31-FE4C-B63E-CE149CE2626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<sst xmlns="http://schemas.openxmlformats.org/spreadsheetml/2006/main" count="16353" uniqueCount="805">
  <si>
    <t>country</t>
  </si>
  <si>
    <t>state</t>
  </si>
  <si>
    <t>city</t>
  </si>
  <si>
    <t>station</t>
  </si>
  <si>
    <t>latitude</t>
  </si>
  <si>
    <t>longitude</t>
  </si>
  <si>
    <t>pollutant_id</t>
  </si>
  <si>
    <t>pollutant_min</t>
  </si>
  <si>
    <t>pollutant_max</t>
  </si>
  <si>
    <t>pollutant_avg</t>
  </si>
  <si>
    <t>India</t>
  </si>
  <si>
    <t>Assam</t>
  </si>
  <si>
    <t>Nalbari</t>
  </si>
  <si>
    <t>Bata Chowk, Nalbari - PCBA</t>
  </si>
  <si>
    <t>NH3</t>
  </si>
  <si>
    <t>Silchar</t>
  </si>
  <si>
    <t>Tarapur, Silchar - PCBA</t>
  </si>
  <si>
    <t>PM2.5</t>
  </si>
  <si>
    <t>PM10</t>
  </si>
  <si>
    <t>NO2</t>
  </si>
  <si>
    <t>CO</t>
  </si>
  <si>
    <t>Sivasagar</t>
  </si>
  <si>
    <t>Girls College, Sivasagar - PCBA</t>
  </si>
  <si>
    <t>Bihar</t>
  </si>
  <si>
    <t>Araria</t>
  </si>
  <si>
    <t>Kharahiya Basti, Araria - BSPCB</t>
  </si>
  <si>
    <t>OZONE</t>
  </si>
  <si>
    <t>Arrah</t>
  </si>
  <si>
    <t>New DM Office, Arrah - BSPCB</t>
  </si>
  <si>
    <t>SO2</t>
  </si>
  <si>
    <t>Aurangabad</t>
  </si>
  <si>
    <t>Gurdeo Nagar, Aurangabad - BSPCB</t>
  </si>
  <si>
    <t>Bettiah</t>
  </si>
  <si>
    <t>Kamalnath Nagar, Bettiah - BSPCB</t>
  </si>
  <si>
    <t>Bhagalpur</t>
  </si>
  <si>
    <t>DM Office_Kachari Chowk, Bhagalpur - BSPCB</t>
  </si>
  <si>
    <t>Mayaganj, Bhagalpur - BSPCB</t>
  </si>
  <si>
    <t>Bihar Sharif</t>
  </si>
  <si>
    <t>D M Colony, Bihar Sharif - BSPCB</t>
  </si>
  <si>
    <t>Buxar</t>
  </si>
  <si>
    <t>Charitra Van, Buxar - BSPCB</t>
  </si>
  <si>
    <t>Chhapra</t>
  </si>
  <si>
    <t>Darshan Nagar, Chhapra - BSPCB</t>
  </si>
  <si>
    <t>Gaya</t>
  </si>
  <si>
    <t>Kareemganj, Gaya - BSPCB</t>
  </si>
  <si>
    <t>Guwahati</t>
  </si>
  <si>
    <t>IITG, Guwahati - PCBA</t>
  </si>
  <si>
    <t>LGBI Airport, Guwahati - PCBA</t>
  </si>
  <si>
    <t>Railway Colony, Guwahati - PCBA</t>
  </si>
  <si>
    <t>Nagaon</t>
  </si>
  <si>
    <t>Christianpatty, Nagaon - PCBA</t>
  </si>
  <si>
    <t>Andhra_Pradesh</t>
  </si>
  <si>
    <t>Visakhapatnam</t>
  </si>
  <si>
    <t>GVM Corporation, Visakhapatnam - APPCB</t>
  </si>
  <si>
    <t>Arunachal_Pradesh</t>
  </si>
  <si>
    <t>Naharlagun</t>
  </si>
  <si>
    <t>Naharlagun, Naharlagun - APSPCB</t>
  </si>
  <si>
    <t>Byrnihat</t>
  </si>
  <si>
    <t>Central Academy for SFS, Byrnihat - PCBA</t>
  </si>
  <si>
    <t>Hajipur</t>
  </si>
  <si>
    <t>Industrial Area, Hajipur - BSPCB</t>
  </si>
  <si>
    <t>Katihar</t>
  </si>
  <si>
    <t>Mirchaibari, Katihar - BSPCB</t>
  </si>
  <si>
    <t>Kishanganj</t>
  </si>
  <si>
    <t>SDM Office_Khagra, Kishanganj - BSPCB</t>
  </si>
  <si>
    <t>Anantapur</t>
  </si>
  <si>
    <t>Gulzarpet, Anantapur - APPCB</t>
  </si>
  <si>
    <t>Kadapa</t>
  </si>
  <si>
    <t>Yerramukkapalli, Kadapa - APPCB</t>
  </si>
  <si>
    <t>Rajamahendravaram</t>
  </si>
  <si>
    <t>Anand Kala Kshetram, Rajamahendravaram - APPCB</t>
  </si>
  <si>
    <t>Amaravati</t>
  </si>
  <si>
    <t>Secretariat, Amaravati - APPCB</t>
  </si>
  <si>
    <t>Vijayawada</t>
  </si>
  <si>
    <t>HB Colony, Vijayawada - APPCB</t>
  </si>
  <si>
    <t>Rajiv Gandhi Park, Vijayawada - APPCB</t>
  </si>
  <si>
    <t>Rajiv Nagar, Vijayawada - APPCB</t>
  </si>
  <si>
    <t>Motihari</t>
  </si>
  <si>
    <t>Gandak Colony, Motihari - BSPCB</t>
  </si>
  <si>
    <t>Munger</t>
  </si>
  <si>
    <t>Town Hall, Munger - BSPCB</t>
  </si>
  <si>
    <t>Chhattisgarh</t>
  </si>
  <si>
    <t>Bhilai</t>
  </si>
  <si>
    <t>Hathkhoj, Bhilai - CECB</t>
  </si>
  <si>
    <t>Bilaspur</t>
  </si>
  <si>
    <t>Mangala, Bilaspur - NTPC</t>
  </si>
  <si>
    <t>Chhal</t>
  </si>
  <si>
    <t>Nawapara SECL Colony, Chhal - CECB</t>
  </si>
  <si>
    <t>Korba</t>
  </si>
  <si>
    <t>Urja Nagar, Korba - CECB</t>
  </si>
  <si>
    <t>Kunjemura</t>
  </si>
  <si>
    <t>OP Jindal School, Kunjemura - CECB</t>
  </si>
  <si>
    <t>Milupara</t>
  </si>
  <si>
    <t>Govt. Higher Secondary School, Milupara - CECB</t>
  </si>
  <si>
    <t>Raipur</t>
  </si>
  <si>
    <t>AIIMS, Raipur - CECB</t>
  </si>
  <si>
    <t>Bhatagaon New ISBT, Raipur - CECB</t>
  </si>
  <si>
    <t>Muzaffarpur</t>
  </si>
  <si>
    <t>MIT-Daudpur Kothi, Muzaffarpur - BSPCB</t>
  </si>
  <si>
    <t>Muzaffarpur Collectorate, Muzaffarpur - BSPCB</t>
  </si>
  <si>
    <t>Patna</t>
  </si>
  <si>
    <t>DRM Office Danapur, Patna - BSPCB</t>
  </si>
  <si>
    <t>Govt. High School Shikarpur, Patna - BSPCB</t>
  </si>
  <si>
    <t>Samastipur</t>
  </si>
  <si>
    <t>DM Office_Kasipur, Samastipur - BSPCB</t>
  </si>
  <si>
    <t>Sasaram</t>
  </si>
  <si>
    <t>Dada Peer, Sasaram - BSPCB</t>
  </si>
  <si>
    <t>Siwan</t>
  </si>
  <si>
    <t>Chitragupta Nagar, Siwan - BSPCB</t>
  </si>
  <si>
    <t>Chandigarh</t>
  </si>
  <si>
    <t>Sector-25, Chandigarh - CPCC</t>
  </si>
  <si>
    <t>Sector-53, Chandigarh - CPCC</t>
  </si>
  <si>
    <t>Civic Center, Bhilai - Bhilai Steel Plant</t>
  </si>
  <si>
    <t>Delhi</t>
  </si>
  <si>
    <t>Anand Vihar, Delhi - DPCC</t>
  </si>
  <si>
    <t>Ashok Vihar, Delhi - DPCC</t>
  </si>
  <si>
    <t>Bawana, Delhi - DPCC</t>
  </si>
  <si>
    <t>Krishak Nagar, Raipur - CECB</t>
  </si>
  <si>
    <t>Siltara Phase-II, Raipur - CECB</t>
  </si>
  <si>
    <t>Tumidih</t>
  </si>
  <si>
    <t>OP Jindal Industrial Park, Tumidih - CECB</t>
  </si>
  <si>
    <t>DTU, Delhi - CPCB</t>
  </si>
  <si>
    <t>Dr. Karni Singh Shooting Range, Delhi - DPCC</t>
  </si>
  <si>
    <t xml:space="preserve">Dwarka-Sector 8, Delhi - DPCC </t>
  </si>
  <si>
    <t>Rajbansi Nagar, Patna - BSPCB</t>
  </si>
  <si>
    <t>Purnia</t>
  </si>
  <si>
    <t>Mariam Nagar, Purnia - BSPCB</t>
  </si>
  <si>
    <t>Gujarat</t>
  </si>
  <si>
    <t>Ahmedabad</t>
  </si>
  <si>
    <t>SAC ISRO Satellite, Ahmedabad - IITM</t>
  </si>
  <si>
    <t>Sardar Vallabhbhai Patel Stadium, Ahmedabad - IITM</t>
  </si>
  <si>
    <t>Ankleshwar</t>
  </si>
  <si>
    <t>GIDC, Ankleshwar - GPCB</t>
  </si>
  <si>
    <t>Gandhinagar</t>
  </si>
  <si>
    <t>GIFT City, Gandhinagar - IITM</t>
  </si>
  <si>
    <t>Nehru Nagar, Delhi - DPCC</t>
  </si>
  <si>
    <t>North Campus, DU, Delhi - IMD</t>
  </si>
  <si>
    <t>Okhla Phase-2, Delhi - DPCC</t>
  </si>
  <si>
    <t>Patparganj, Delhi - DPCC</t>
  </si>
  <si>
    <t>Pusa, Delhi - DPCC</t>
  </si>
  <si>
    <t>Mundka, Delhi - DPCC</t>
  </si>
  <si>
    <t>NSIT Dwarka, Delhi - CPCB</t>
  </si>
  <si>
    <t>Najafgarh, Delhi - DPCC</t>
  </si>
  <si>
    <t>R K Puram, Delhi - DPCC</t>
  </si>
  <si>
    <t>Rohini, Delhi - DPCC</t>
  </si>
  <si>
    <t>Shadipur, Delhi - CPCB</t>
  </si>
  <si>
    <t>Sirifort, Delhi - CPCB</t>
  </si>
  <si>
    <t>Gyaspur, Ahmedabad - IITM</t>
  </si>
  <si>
    <t>Maninagar, Ahmedabad - GPCB</t>
  </si>
  <si>
    <t>Raikhad, Ahmedabad - IITM</t>
  </si>
  <si>
    <t>Rakhial, Ahmedabad - IITM</t>
  </si>
  <si>
    <t>IHBAS, Dilshad Garden, Delhi - CPCB</t>
  </si>
  <si>
    <t>ITO, Delhi - CPCB</t>
  </si>
  <si>
    <t>Jahangirpuri, Delhi - DPCC</t>
  </si>
  <si>
    <t>Jawaharlal Nehru Stadium, Delhi - DPCC</t>
  </si>
  <si>
    <t>Major Dhyan Chand National Stadium, Delhi - DPCC</t>
  </si>
  <si>
    <t>Mandir Marg, Delhi - DPCC</t>
  </si>
  <si>
    <t>Sonia Vihar, Delhi - DPCC</t>
  </si>
  <si>
    <t>Wazirpur, Delhi - DPCC</t>
  </si>
  <si>
    <t>Jammu_and_Kashmir</t>
  </si>
  <si>
    <t>Srinagar</t>
  </si>
  <si>
    <t>Rajbagh, Srinagar - JKSPCB</t>
  </si>
  <si>
    <t>Karnataka</t>
  </si>
  <si>
    <t>Bagalkot</t>
  </si>
  <si>
    <t>Vidayagiri, Bagalkot - KSPCB</t>
  </si>
  <si>
    <t>Belgaum</t>
  </si>
  <si>
    <t>Ramteerth Nagar, Belgaum - KSPCB</t>
  </si>
  <si>
    <t>Bengaluru</t>
  </si>
  <si>
    <t>BTM Layout, Bengaluru - CPCB</t>
  </si>
  <si>
    <t>Bapuji Nagar, Bengaluru - KSPCB</t>
  </si>
  <si>
    <t>Vapi</t>
  </si>
  <si>
    <t>Phase-1 GIDC, Vapi - GPCB</t>
  </si>
  <si>
    <t>Vatva</t>
  </si>
  <si>
    <t>Phase-4 GIDC, Vatva - GPCB</t>
  </si>
  <si>
    <t>Haryana</t>
  </si>
  <si>
    <t>Gurugram</t>
  </si>
  <si>
    <t>NISE Gwal Pahari, Gurugram - IMD</t>
  </si>
  <si>
    <t>Panchgaon</t>
  </si>
  <si>
    <t>Amity University, Panchgaon - IITM</t>
  </si>
  <si>
    <t>Hubballi</t>
  </si>
  <si>
    <t>Lingaraj Nagar, Hubballi - KSPCB</t>
  </si>
  <si>
    <t>Kalaburagi</t>
  </si>
  <si>
    <t>Lal Bahadur Shastri Nagar, Kalaburagi - KSPCB</t>
  </si>
  <si>
    <t>Mahatma Basaveswar Colony, Kalaburgi - KSPCB</t>
  </si>
  <si>
    <t>Koppal</t>
  </si>
  <si>
    <t>Diwator Nagar, Koppal - KSPCB</t>
  </si>
  <si>
    <t>Mangalore</t>
  </si>
  <si>
    <t>Kadri, Mangalore - KSPCB</t>
  </si>
  <si>
    <t>Mysuru</t>
  </si>
  <si>
    <t>Hebbal 1st Stage, Mysuru - KSPCB</t>
  </si>
  <si>
    <t>Ramanagara</t>
  </si>
  <si>
    <t>Vijay Nagar, Ramanagara - KSPCB</t>
  </si>
  <si>
    <t>Shivamogga</t>
  </si>
  <si>
    <t>Vinoba Nagara, Shivamogga - KSPCB</t>
  </si>
  <si>
    <t>Tumakuru</t>
  </si>
  <si>
    <t>Thimmalapura, Tumakuru - KSPCB</t>
  </si>
  <si>
    <t>Peenya, Bengaluru - CPCB</t>
  </si>
  <si>
    <t>RVCE-Mailasandra, Bengaluru - KSPCB</t>
  </si>
  <si>
    <t>Sanegurava Halli, Bengaluru - KSPCB</t>
  </si>
  <si>
    <t>Shivapura_Peenya, Bengaluru - KSPCB</t>
  </si>
  <si>
    <t>Silk Board, Bengaluru - KSPCB</t>
  </si>
  <si>
    <t>IIPHG Lekawada, Gandhinagar - IITM</t>
  </si>
  <si>
    <t>Sector-10, Gandhinagar - GPCB</t>
  </si>
  <si>
    <t>Nandesari</t>
  </si>
  <si>
    <t>GIDC, Nandesari - Nandesari Ind. Association</t>
  </si>
  <si>
    <t>Surat</t>
  </si>
  <si>
    <t>Science Center, Surat - SMC</t>
  </si>
  <si>
    <t>City Railway Station, Bengaluru - KSPCB</t>
  </si>
  <si>
    <t>Hombegowda Nagar, Bengaluru - KSPCB</t>
  </si>
  <si>
    <t>Jayanagar 5th Block, Bengaluru - KSPCB</t>
  </si>
  <si>
    <t>Kasturi Nagar, Bengaluru - KSPCB</t>
  </si>
  <si>
    <t>Davanagere</t>
  </si>
  <si>
    <t>Devaraj Urs Badavane, Davanagere - KSPCB</t>
  </si>
  <si>
    <t>Dharwad</t>
  </si>
  <si>
    <t>Kalabhavan, Dharwad - KSPCB</t>
  </si>
  <si>
    <t>Chamarajanagar</t>
  </si>
  <si>
    <t>Urban, Chamarajanagar - KSPCB</t>
  </si>
  <si>
    <t>Kerala</t>
  </si>
  <si>
    <t>Thiruvananthapuram</t>
  </si>
  <si>
    <t>Kariavattom, Thiruvananthapuram - Kerala PCB</t>
  </si>
  <si>
    <t>Plammoodu, Thiruvananthapuram - Kerala PCB</t>
  </si>
  <si>
    <t>Thrissur</t>
  </si>
  <si>
    <t>Corporation Ground, Thrissur - Kerala PCB</t>
  </si>
  <si>
    <t>Madhya Pradesh</t>
  </si>
  <si>
    <t>Bhopal</t>
  </si>
  <si>
    <t>Idgah Hills, Bhopal - MPPCB</t>
  </si>
  <si>
    <t>Paryavaran Parisar, Bhopal - MPPCB</t>
  </si>
  <si>
    <t>Satna</t>
  </si>
  <si>
    <t>Bandhavgar Colony, Satna - Birla Cement</t>
  </si>
  <si>
    <t>Singrauli</t>
  </si>
  <si>
    <t>Suryakiran Bhawan NCL, Singrauli - MPPCB</t>
  </si>
  <si>
    <t>Ujjain</t>
  </si>
  <si>
    <t>Mahakaleshwar Temple, Ujjain - MPPCB</t>
  </si>
  <si>
    <t>Maharashtra</t>
  </si>
  <si>
    <t>Ahmednagar</t>
  </si>
  <si>
    <t>Tarakpur, Ahmednagar - MPCB</t>
  </si>
  <si>
    <t>Akola</t>
  </si>
  <si>
    <t>Ramdaspeth, Akola - MPCB</t>
  </si>
  <si>
    <t>Badlapur</t>
  </si>
  <si>
    <t>Katrap, Badlapur - MPCB</t>
  </si>
  <si>
    <t>Belapur</t>
  </si>
  <si>
    <t>CBD Belapur, Belapur - MPCB</t>
  </si>
  <si>
    <t>Bhiwandi</t>
  </si>
  <si>
    <t>Gokul Nagar, Bhiwandi - MPCB</t>
  </si>
  <si>
    <t>Chandrapur</t>
  </si>
  <si>
    <t>Chauhan Colony, Chandrapur - MPCB</t>
  </si>
  <si>
    <t>Amravati</t>
  </si>
  <si>
    <t>Shivneri Colony, Amravati - MPCB</t>
  </si>
  <si>
    <t>More Chowk Waluj, Aurangabad - MPCB</t>
  </si>
  <si>
    <t>Rachnakar Colony, Aurangabad - MPCB</t>
  </si>
  <si>
    <t>T T Nagar, Bhopal - MPPCB</t>
  </si>
  <si>
    <t>Dewas</t>
  </si>
  <si>
    <t>Bhopal Chauraha, Dewas - MPPCB</t>
  </si>
  <si>
    <t>Gwalior</t>
  </si>
  <si>
    <t>Deen Dayal Nagar, Gwalior - MPPCB</t>
  </si>
  <si>
    <t>Jabalpur</t>
  </si>
  <si>
    <t>Govindh Bhavan Colony, Jabalpur - JMC</t>
  </si>
  <si>
    <t>Gupteshwar, Jabalpur - JMC</t>
  </si>
  <si>
    <t>Katni</t>
  </si>
  <si>
    <t>Gole Bazar, Katni - MPPCB</t>
  </si>
  <si>
    <t>Maihar</t>
  </si>
  <si>
    <t>Sahilara, Maihar - KJS Cements</t>
  </si>
  <si>
    <t>Maharaj Bada, Gwalior - MPPCB</t>
  </si>
  <si>
    <t>Indore</t>
  </si>
  <si>
    <t>Chhoti Gwaltoli, Indore - MPPCB</t>
  </si>
  <si>
    <t>Kannur</t>
  </si>
  <si>
    <t>Thavakkara, Kannur - Kerala PCB</t>
  </si>
  <si>
    <t>Kollam</t>
  </si>
  <si>
    <t>Polayathode, Kollam - Kerala PCB</t>
  </si>
  <si>
    <t>Pithampur</t>
  </si>
  <si>
    <t>Sector-2 Industrial Area, Pithampur - MPPCB</t>
  </si>
  <si>
    <t>Kolhapur</t>
  </si>
  <si>
    <t>Shivaji University, Kolhapur - MPCB</t>
  </si>
  <si>
    <t>Sinchan Bhavan, Kolhapur - MPCB</t>
  </si>
  <si>
    <t>Latur</t>
  </si>
  <si>
    <t>Sawe Wadi, Latur - MPCB</t>
  </si>
  <si>
    <t>Mahad</t>
  </si>
  <si>
    <t>Kamble Tarf Birwadi, Mahad - MPCB</t>
  </si>
  <si>
    <t>Mira-Bhayandar</t>
  </si>
  <si>
    <t>Bhayandar West, Mira-Bhayandar - MPCB</t>
  </si>
  <si>
    <t>Mumbai</t>
  </si>
  <si>
    <t>Bandra Kurla Complex, Mumbai - IITM</t>
  </si>
  <si>
    <t>Kandivali West, Mumbai - BMC</t>
  </si>
  <si>
    <t>Kherwadi_Bandra East, Mumbai - MPCB</t>
  </si>
  <si>
    <t>Khindipada-Bhandup West, Mumbai - IITM</t>
  </si>
  <si>
    <t>Kurla, Mumbai - MPCB</t>
  </si>
  <si>
    <t>Chembur, Mumbai - MPCB</t>
  </si>
  <si>
    <t>Colaba, Mumbai - MPCB</t>
  </si>
  <si>
    <t>Deonar, Mumbai - IITM</t>
  </si>
  <si>
    <t>Ghatkopar, Mumbai - BMC</t>
  </si>
  <si>
    <t>MIDC Khutala, Chandrapur - MPCB</t>
  </si>
  <si>
    <t>Jalgaon</t>
  </si>
  <si>
    <t>Prabhat Colony, Jalgaon - MPCB</t>
  </si>
  <si>
    <t>Jalna</t>
  </si>
  <si>
    <t>Old MIDC, Jalna - MPCB</t>
  </si>
  <si>
    <t>Bandra Kurla Complex, Mumbai - MPCB</t>
  </si>
  <si>
    <t>Borivali East, Mumbai - IITM</t>
  </si>
  <si>
    <t>Byculla, Mumbai - BMC</t>
  </si>
  <si>
    <t>Chakala-Andheri East, Mumbai - IITM</t>
  </si>
  <si>
    <t>Powai, Mumbai - MPCB</t>
  </si>
  <si>
    <t>Shivaji Nagar, Mumbai - BMC</t>
  </si>
  <si>
    <t>Siddharth Nagar-Worli, Mumbai - IITM</t>
  </si>
  <si>
    <t>Kalyan</t>
  </si>
  <si>
    <t>Khadakpada, Kalyan - MPCB</t>
  </si>
  <si>
    <t>Pimpleshwar Mandir, Kalyan - MPCB</t>
  </si>
  <si>
    <t>Malad West, Mumbai - IITM</t>
  </si>
  <si>
    <t>Pune</t>
  </si>
  <si>
    <t>Katraj Dairy, Pune - MPCB</t>
  </si>
  <si>
    <t>Mhada Colony, Pune - IITM</t>
  </si>
  <si>
    <t>Revenue Colony-Shivajinagar, Pune - IITM</t>
  </si>
  <si>
    <t>Savitribai Phule Pune University, Pune - MPCB</t>
  </si>
  <si>
    <t>Sangli</t>
  </si>
  <si>
    <t>Vijay Nagar, Sangli - MPCB</t>
  </si>
  <si>
    <t>Vile Parle West, Mumbai - MPCB</t>
  </si>
  <si>
    <t>Worli, Mumbai - MPCB</t>
  </si>
  <si>
    <t>Nagpur</t>
  </si>
  <si>
    <t>Ambazari, Nagpur - MPCB</t>
  </si>
  <si>
    <t>Mahal, Nagpur - MPCB</t>
  </si>
  <si>
    <t>Opp GPO Civil Lines, Nagpur - MPCB</t>
  </si>
  <si>
    <t>Meghalaya</t>
  </si>
  <si>
    <t>Shillong</t>
  </si>
  <si>
    <t>Lumpyngngad, Shillong - Meghalaya PCB</t>
  </si>
  <si>
    <t>Mizoram</t>
  </si>
  <si>
    <t>Aizawl</t>
  </si>
  <si>
    <t>Sikulpuikawn, Aizawl - Mizoram PCB</t>
  </si>
  <si>
    <t>Nagaland</t>
  </si>
  <si>
    <t>Kohima</t>
  </si>
  <si>
    <t>PWD Juction, Kohima - NPCB</t>
  </si>
  <si>
    <t>Odisha</t>
  </si>
  <si>
    <t>Angul</t>
  </si>
  <si>
    <t>Hakimapada, Angul - OSPCB</t>
  </si>
  <si>
    <t>Nashik</t>
  </si>
  <si>
    <t>MIDC Ambad, Nashik - MPCB</t>
  </si>
  <si>
    <t>Pandav Nagari, Nashik - MPCB</t>
  </si>
  <si>
    <t>Navi Mumbai</t>
  </si>
  <si>
    <t>Kopripada-Vashi, Navi Mumbai - MPCB</t>
  </si>
  <si>
    <t>Mahape, Navi Mumbai - MPCB</t>
  </si>
  <si>
    <t>Sanpada, Navi Mumbai - MPCB</t>
  </si>
  <si>
    <t>Solapur</t>
  </si>
  <si>
    <t>Ratandeep Housing Society, Solapur - MPCB</t>
  </si>
  <si>
    <t>Solapur, Solapur - MPCB</t>
  </si>
  <si>
    <t>Thane</t>
  </si>
  <si>
    <t>Kasarvadavali, Thane - MPCB</t>
  </si>
  <si>
    <t>Sector-2E Kalamboli, Navi Mumbai - MPCB</t>
  </si>
  <si>
    <t>Tondare-Taloja, Navi Mumbai - MPCB</t>
  </si>
  <si>
    <t>Pimpri-Chinchwad</t>
  </si>
  <si>
    <t>Gavalinagar, Pimpri Chinchwad - MPCB</t>
  </si>
  <si>
    <t>Ram Nagar, Nagpur - MPCB</t>
  </si>
  <si>
    <t>Gangapur Road, Nashik - MPCB</t>
  </si>
  <si>
    <t>Hirawadi, Nashik - MPCB</t>
  </si>
  <si>
    <t>Park Street Wakad, Pimpri Chinchwad - MPCB</t>
  </si>
  <si>
    <t>Savta Mali Nagar, Pimpri-Chinchwad - IITM</t>
  </si>
  <si>
    <t>Thergaon, Pimpri Chinchwad - MPCB</t>
  </si>
  <si>
    <t>Bhosari, Pune - IITM</t>
  </si>
  <si>
    <t>Upvan Fort, Thane - MPCB</t>
  </si>
  <si>
    <t>Virar</t>
  </si>
  <si>
    <t>Bolinj, Virar - MPCB</t>
  </si>
  <si>
    <t>Manipur</t>
  </si>
  <si>
    <t>Imphal</t>
  </si>
  <si>
    <t>DM College of Science, Imphal - Manipur PCB</t>
  </si>
  <si>
    <t>Rajasthan</t>
  </si>
  <si>
    <t>Banswara</t>
  </si>
  <si>
    <t>Rati Talai, Banswara - RSPCB</t>
  </si>
  <si>
    <t>Baran</t>
  </si>
  <si>
    <t>Bamboliya, Baran - RSPCB</t>
  </si>
  <si>
    <t>Barmer</t>
  </si>
  <si>
    <t>Railway Colony, Barmer - RSPCB</t>
  </si>
  <si>
    <t>Bharatpur</t>
  </si>
  <si>
    <t>Krishna Nagar, Bharatpur - RSPCB</t>
  </si>
  <si>
    <t>Puducherry</t>
  </si>
  <si>
    <t>Jawahar Nagar, Puducherry - PPCC</t>
  </si>
  <si>
    <t>Punjab</t>
  </si>
  <si>
    <t>Amritsar</t>
  </si>
  <si>
    <t>Golden Temple, Amritsar - PPCB</t>
  </si>
  <si>
    <t>Jalandhar</t>
  </si>
  <si>
    <t>Civil Line, Jalandhar - PPCB</t>
  </si>
  <si>
    <t>Khanna</t>
  </si>
  <si>
    <t>Kalal Majra, Khanna - PPCB</t>
  </si>
  <si>
    <t>Cuttack</t>
  </si>
  <si>
    <t>CDA Area, Cuttack - OSPCB</t>
  </si>
  <si>
    <t>Keonjhar</t>
  </si>
  <si>
    <t>Jagamohanpur, Keonjhar - OSPCB</t>
  </si>
  <si>
    <t>Nayagarh</t>
  </si>
  <si>
    <t>Dabuna, Nayagarh - OSPCB</t>
  </si>
  <si>
    <t>Rairangpur</t>
  </si>
  <si>
    <t>Divisional Forest Office, Rairangpur - OSPCB</t>
  </si>
  <si>
    <t>Bhubaneswar</t>
  </si>
  <si>
    <t>Patia, Bhubaneswar - OSPCB</t>
  </si>
  <si>
    <t>Bileipada</t>
  </si>
  <si>
    <t>Tata Township, Bileipada - OSPCB</t>
  </si>
  <si>
    <t>Byasanagar</t>
  </si>
  <si>
    <t>Ferro Chrome Colony, Byasanagar - OSPCB</t>
  </si>
  <si>
    <t>Rourkela</t>
  </si>
  <si>
    <t>Raghunathpali, Rourkela - OSPCB</t>
  </si>
  <si>
    <t>Suakati</t>
  </si>
  <si>
    <t>OMC Colony, Suakati - OSPCB</t>
  </si>
  <si>
    <t>Talcher</t>
  </si>
  <si>
    <t>Talcher Coalfields,Talcher - OSPCB</t>
  </si>
  <si>
    <t>Mandi Gobindgarh</t>
  </si>
  <si>
    <t>RIMT University, Mandi Gobindgarh - PPCB</t>
  </si>
  <si>
    <t>Patiala</t>
  </si>
  <si>
    <t>Model Town, Patiala - PPCB</t>
  </si>
  <si>
    <t>Barbil</t>
  </si>
  <si>
    <t>Forest Office, Barbil - OSPCB</t>
  </si>
  <si>
    <t>Baripada</t>
  </si>
  <si>
    <t>Meher Colony, Baripada - OSPCB</t>
  </si>
  <si>
    <t>Alwar</t>
  </si>
  <si>
    <t>Moti Doongri, Alwar - RSPCB</t>
  </si>
  <si>
    <t>Bhiwadi</t>
  </si>
  <si>
    <t>RIICO Ind. Area III, Bhiwadi - RSPCB</t>
  </si>
  <si>
    <t>Sikkim</t>
  </si>
  <si>
    <t>Gangtok</t>
  </si>
  <si>
    <t>Zero Point GICI, Gangtok - SSPCB</t>
  </si>
  <si>
    <t>TamilNadu</t>
  </si>
  <si>
    <t>Ariyalur</t>
  </si>
  <si>
    <t>Keelapalur, Ariyalur - TNPCB</t>
  </si>
  <si>
    <t>Chengalpattu</t>
  </si>
  <si>
    <t>Crescent University, Chengalpattu - TNPCB</t>
  </si>
  <si>
    <t>Chennai</t>
  </si>
  <si>
    <t>Alandur Bus Depot, Chennai - CPCB</t>
  </si>
  <si>
    <t>Kodungaiyur, Chennai - TNPCB</t>
  </si>
  <si>
    <t>Bundi</t>
  </si>
  <si>
    <t>New Colony, Bundi - RSPCB</t>
  </si>
  <si>
    <t>Chittorgarh</t>
  </si>
  <si>
    <t>Shastri Nagar, Chittorgarh - RSPCB</t>
  </si>
  <si>
    <t>Churu</t>
  </si>
  <si>
    <t>Subash Chowk, Churu - RSPCB</t>
  </si>
  <si>
    <t>Dausa</t>
  </si>
  <si>
    <t>Khatikan Mohalla, Dausa - RSPCB</t>
  </si>
  <si>
    <t>Dholpur</t>
  </si>
  <si>
    <t>Raja Ganj, Dholpur - RSPCB</t>
  </si>
  <si>
    <t>Dungarpur</t>
  </si>
  <si>
    <t>Bhoiwada, Dungarpur - RSPCB</t>
  </si>
  <si>
    <t>Hanumangarh</t>
  </si>
  <si>
    <t>Housing Board, Hanumangarh - RSPCB</t>
  </si>
  <si>
    <t>Jaipur</t>
  </si>
  <si>
    <t>Adarsh Nagar, Jaipur - RSPCB</t>
  </si>
  <si>
    <t>Mansarovar Sector-12, Jaipur - RSPCB</t>
  </si>
  <si>
    <t>Jodhpur</t>
  </si>
  <si>
    <t>Collectorate, Jodhpur - RSPCB</t>
  </si>
  <si>
    <t>Digari Kalan, Jodhpur - RSPCB</t>
  </si>
  <si>
    <t>Jhalamand, Jodhpur - RSPCB</t>
  </si>
  <si>
    <t>Mandor, Jodhpur - RSPCB</t>
  </si>
  <si>
    <t>Samrat Ashok Udhyan, Jodhpur - RSPCB</t>
  </si>
  <si>
    <t>Sikar</t>
  </si>
  <si>
    <t>Radhakishan Pura, Sikar - RSPCB</t>
  </si>
  <si>
    <t>Sirohi</t>
  </si>
  <si>
    <t>Vedhaynath Colony, Sirohi - RSPCB</t>
  </si>
  <si>
    <t>Tonk</t>
  </si>
  <si>
    <t>Shastri Nagar, Tonk - RSPCB</t>
  </si>
  <si>
    <t>Udaipur</t>
  </si>
  <si>
    <t>Ashok Nagar, Udaipur - RSPCB</t>
  </si>
  <si>
    <t>Jaisalmer</t>
  </si>
  <si>
    <t>Sadar Bazar, Jaisalmer - RSPCB</t>
  </si>
  <si>
    <t>Jhalawar</t>
  </si>
  <si>
    <t>Rajlaxmi Nagar, Jhalawar - RSPCB</t>
  </si>
  <si>
    <t>Jhunjhunu</t>
  </si>
  <si>
    <t>Indra Nagar, Jhunjhunu - RSPCB</t>
  </si>
  <si>
    <t>Police Commissionerate, Jaipur - RSPCB</t>
  </si>
  <si>
    <t>RIICO Sitapura, Jaipur - RSPCB</t>
  </si>
  <si>
    <t>Sector-2 Murlipura, Jaipur - RSPCB</t>
  </si>
  <si>
    <t>Shastri Nagar, Jaipur - RSPCB</t>
  </si>
  <si>
    <t>Pali</t>
  </si>
  <si>
    <t>Indira Colony Vistar, Pali - RSPCB</t>
  </si>
  <si>
    <t>Pratapgarh</t>
  </si>
  <si>
    <t>Pragati Nagar, Pratapgarh - RSPCB</t>
  </si>
  <si>
    <t>Rajsamand</t>
  </si>
  <si>
    <t>Dhoinda, Rajsamand - RSPCB</t>
  </si>
  <si>
    <t>Sawai Madhopur</t>
  </si>
  <si>
    <t>Sahu Nagar, Sawai Madhopur - RSPCB</t>
  </si>
  <si>
    <t>Kota</t>
  </si>
  <si>
    <t>Dhanmandi, Kota - RSPCB</t>
  </si>
  <si>
    <t>Nayapura, Kota - RSPCB</t>
  </si>
  <si>
    <t>Namakkal</t>
  </si>
  <si>
    <t>Ponnusamy Nagar, Namakkal - TNPCB</t>
  </si>
  <si>
    <t>Ooty</t>
  </si>
  <si>
    <t>Bombay Castel, Ooty - TNPCB</t>
  </si>
  <si>
    <t>Palkalaiperur</t>
  </si>
  <si>
    <t>Bharathidasan University, Palkalaiperur - TNPCB</t>
  </si>
  <si>
    <t>Perundurai</t>
  </si>
  <si>
    <t>SIPCOT Industrial Park, Perundurai - TNPCB</t>
  </si>
  <si>
    <t>Pudukottai</t>
  </si>
  <si>
    <t>SIPCOT Nathampannai, Pudukottai - TNPCB</t>
  </si>
  <si>
    <t>Ramanathapuram</t>
  </si>
  <si>
    <t>Chalai Bazaar, Ramanathapuram - TNPCB</t>
  </si>
  <si>
    <t>Ranipet</t>
  </si>
  <si>
    <t>VOC Nagar_SIPCOT, Ranipet - TNPCB</t>
  </si>
  <si>
    <t>Salem</t>
  </si>
  <si>
    <t>Sona College of Technology, Salem - TNPCB</t>
  </si>
  <si>
    <t>Thanjavur</t>
  </si>
  <si>
    <t>Parisutham Nagar, Thanjavur - TNPCB</t>
  </si>
  <si>
    <t>Thoothukudi</t>
  </si>
  <si>
    <t>Meelavittan, Thoothukudi - TNPCB</t>
  </si>
  <si>
    <t>Cuddalore</t>
  </si>
  <si>
    <t>Semmandalam, Cuddalore - TNPCB</t>
  </si>
  <si>
    <t>Dindigul</t>
  </si>
  <si>
    <t>Mendonsa Colony, Dindigul - TNPCB</t>
  </si>
  <si>
    <t>Gummidipoondi</t>
  </si>
  <si>
    <t>Anthoni Pillai Nagar, Gummidipoondi - TNPCB</t>
  </si>
  <si>
    <t>Hosur</t>
  </si>
  <si>
    <t>SIPCOT Phase-1, Hosur - TNPCB</t>
  </si>
  <si>
    <t>Kanchipuram</t>
  </si>
  <si>
    <t>Kilambi, Kanchipuram - TNPCB</t>
  </si>
  <si>
    <t>Telangana</t>
  </si>
  <si>
    <t>Hyderabad</t>
  </si>
  <si>
    <t>Bollaram Industrial Area, Hyderabad - TSPCB</t>
  </si>
  <si>
    <t>ECIL Kapra, Hyderabad - TSPCB</t>
  </si>
  <si>
    <t>ICRISAT Patancheru, Hyderabad - TSPCB</t>
  </si>
  <si>
    <t>IDA Pashamylaram, Hyderabad - TSPCB</t>
  </si>
  <si>
    <t>Manali Village, Chennai - TNPCB</t>
  </si>
  <si>
    <t>Manali, Chennai - CPCB</t>
  </si>
  <si>
    <t>Perungudi, Chennai - TNPCB</t>
  </si>
  <si>
    <t>Royapuram, Chennai - TNPCB</t>
  </si>
  <si>
    <t>Tiruchirappalli</t>
  </si>
  <si>
    <t>St Joseph College, Tiruchirappalli - TNPCB</t>
  </si>
  <si>
    <t>Tirunelveli</t>
  </si>
  <si>
    <t>Municipal Corporation Office, Tirunelveli - TNPCB</t>
  </si>
  <si>
    <t>Vellore</t>
  </si>
  <si>
    <t>Vasanthapuram, Vellore - TNPCB</t>
  </si>
  <si>
    <t>Velachery Res. Area, Chennai - CPCB</t>
  </si>
  <si>
    <t>Coimbatore</t>
  </si>
  <si>
    <t>SIDCO Kurichi, Coimbatore - TNPCB</t>
  </si>
  <si>
    <t>Kudikadu, Cuddalore - TNPCB</t>
  </si>
  <si>
    <t>Karur</t>
  </si>
  <si>
    <t>Kamadenu Nagar, Karur - TNPCB</t>
  </si>
  <si>
    <t>Madurai</t>
  </si>
  <si>
    <t>Uchapatti, Madurai - TNPCB</t>
  </si>
  <si>
    <t>Nagapattinam</t>
  </si>
  <si>
    <t>Velippalayam, Nagapattinam - TNPCB</t>
  </si>
  <si>
    <t>IITH Kandi, Hyderabad - TSPCB</t>
  </si>
  <si>
    <t>New Malakpet, Hyderabad - TSPCB</t>
  </si>
  <si>
    <t>Uttar_Pradesh</t>
  </si>
  <si>
    <t>Greater Noida</t>
  </si>
  <si>
    <t>Knowledge Park - III, Greater Noida - UPPCB</t>
  </si>
  <si>
    <t>Knowledge Park - V, Greater Noida - UPPCB</t>
  </si>
  <si>
    <t>Hapur</t>
  </si>
  <si>
    <t>Anand Vihar, Hapur - UPPCB</t>
  </si>
  <si>
    <t>Jhansi</t>
  </si>
  <si>
    <t>Shivaji Nagar, Jhansi - UPPCB</t>
  </si>
  <si>
    <t>Kanpur</t>
  </si>
  <si>
    <t>FTI Kidwai Nagar, Kanpur - UPPCB</t>
  </si>
  <si>
    <t>NSI Kalyanpur, Kanpur - UPPCB</t>
  </si>
  <si>
    <t>Nehru Nagar, Kanpur - UPPCB</t>
  </si>
  <si>
    <t>Agra</t>
  </si>
  <si>
    <t>Manoharpur, Agra - UPPCB</t>
  </si>
  <si>
    <t>Rohta, Agra - UPPCB</t>
  </si>
  <si>
    <t>Sanjay Palace, Agra - UPPCB</t>
  </si>
  <si>
    <t>Sector-3B Avas Vikas Colony, Agra - UPPCB</t>
  </si>
  <si>
    <t>Ramachandrapuram, Hyderabad - TSPCB</t>
  </si>
  <si>
    <t>Sanathnagar, Hyderabad - TSPCB</t>
  </si>
  <si>
    <t>Somajiguda, Hyderabad - TSPCB</t>
  </si>
  <si>
    <t>Tripura</t>
  </si>
  <si>
    <t>Agartala</t>
  </si>
  <si>
    <t>Bardowali, Agartala - Tripura SPCB</t>
  </si>
  <si>
    <t>Lucknow</t>
  </si>
  <si>
    <t>Kukrail Picnic Spot-1, Lucknow - UPPCB</t>
  </si>
  <si>
    <t>Lalbagh, Lucknow - CPCB</t>
  </si>
  <si>
    <t>Meerut</t>
  </si>
  <si>
    <t>Ganga Nagar, Meerut - UPPCB</t>
  </si>
  <si>
    <t>Khurja</t>
  </si>
  <si>
    <t>Kalindi Kunj, Khurja - UPPCB</t>
  </si>
  <si>
    <t>B R Ambedkar University, Lucknow - UPPCB</t>
  </si>
  <si>
    <t>Gomti Nagar, Lucknow - UPPCB</t>
  </si>
  <si>
    <t>Firozabad</t>
  </si>
  <si>
    <t>Vibhab Nagar, Firozabad - UPPCB</t>
  </si>
  <si>
    <t>Ghaziabad</t>
  </si>
  <si>
    <t>Indirapuram, Ghaziabad - UPPCB</t>
  </si>
  <si>
    <t>Sanjay Nagar, Ghaziabad - UPPCB</t>
  </si>
  <si>
    <t>Bulandshahr</t>
  </si>
  <si>
    <t>Yamunapuram, Bulandshahr - UPPCB</t>
  </si>
  <si>
    <t>Baghpat</t>
  </si>
  <si>
    <t>Sardar Patel Inter College, Baghpat - UPPCB</t>
  </si>
  <si>
    <t>Bareilly</t>
  </si>
  <si>
    <t>Civil Lines, Bareilly - UPPCB</t>
  </si>
  <si>
    <t>Varanasi</t>
  </si>
  <si>
    <t>Maldahiya, Varanasi - UPPCB</t>
  </si>
  <si>
    <t>Vrindavan</t>
  </si>
  <si>
    <t>Omex Eternity, Vrindavan - UPPCB</t>
  </si>
  <si>
    <t>Uttarakhand</t>
  </si>
  <si>
    <t>Dehradun</t>
  </si>
  <si>
    <t>Doon University, Dehradun - UKPCB</t>
  </si>
  <si>
    <t>Kashipur</t>
  </si>
  <si>
    <t>Govt. Girls Inter College, Kashipur - UKPCB</t>
  </si>
  <si>
    <t>Rishikesh</t>
  </si>
  <si>
    <t>Shivaji Nagar, Rishikesh - UKPCB</t>
  </si>
  <si>
    <t>West_Bengal</t>
  </si>
  <si>
    <t>Asansol</t>
  </si>
  <si>
    <t>Asansol Court Area, Asansol - WBPCB</t>
  </si>
  <si>
    <t>Noida</t>
  </si>
  <si>
    <t>Sector - 125, Noida - UPPCB</t>
  </si>
  <si>
    <t>Sector-1, Noida - UPPCB</t>
  </si>
  <si>
    <t>Sector-116, Noida - UPPCB</t>
  </si>
  <si>
    <t>Prayagraj</t>
  </si>
  <si>
    <t>Jhunsi, Prayagraj - UPPCB</t>
  </si>
  <si>
    <t>Motilal Nehru NIT, Prayagraj - UPPCB</t>
  </si>
  <si>
    <t>Nagar Nigam, Prayagraj - UPPCB</t>
  </si>
  <si>
    <t>Ardhali Bazar, Varanasi - UPPCB</t>
  </si>
  <si>
    <t>Bhelupur, Varanasi - UPPCB</t>
  </si>
  <si>
    <t>IESD Banaras Hindu University, Varanasi - UPPCB</t>
  </si>
  <si>
    <t>Evelyn Lodge, Asansol - WBPCB</t>
  </si>
  <si>
    <t>Mahabir Colliery, Asansol - WBPCB</t>
  </si>
  <si>
    <t>Barrackpore</t>
  </si>
  <si>
    <t>SVSPA Campus, Barrackpore - WBPCB</t>
  </si>
  <si>
    <t>Moradabad</t>
  </si>
  <si>
    <t>Jigar Colony, Moradabad - UPPCB</t>
  </si>
  <si>
    <t>Kashiram Nagar, Moradabad - UPPCB</t>
  </si>
  <si>
    <t>Transport Nagar, Moradabad - UPPCB</t>
  </si>
  <si>
    <t>Muzaffarnagar</t>
  </si>
  <si>
    <t>New Mandi, Muzaffarnagar - UPPCB</t>
  </si>
  <si>
    <t>Howrah</t>
  </si>
  <si>
    <t>Botanical Garden, Howrah - WBPCB</t>
  </si>
  <si>
    <t>Dasnagar, Howrah - WBPCB</t>
  </si>
  <si>
    <t>Padmapukur, Howrah - WBPCB</t>
  </si>
  <si>
    <t>Kolkata</t>
  </si>
  <si>
    <t>Ballygunge, Kolkata - WBPCB</t>
  </si>
  <si>
    <t>Durgapur</t>
  </si>
  <si>
    <t>Mahishkapur Road_B-Zone, Durgapur - WBPCB</t>
  </si>
  <si>
    <t>PCBL Residential Complex, Durgapur - WBPCB</t>
  </si>
  <si>
    <t>Belur Math, Howrah - WBPCB</t>
  </si>
  <si>
    <t>Pallavpuram Phase 2, Meerut - UPPCB</t>
  </si>
  <si>
    <t>Eco Herbal Park, Moradabad - UPPCB</t>
  </si>
  <si>
    <t>Employment Office, Moradabad - UPPCB</t>
  </si>
  <si>
    <t>Bidhannagar, Kolkata - WBPCB</t>
  </si>
  <si>
    <t>Jadavpur, Kolkata - WBPCB</t>
  </si>
  <si>
    <t>Rabindra Sarobar, Kolkata - WBPCB</t>
  </si>
  <si>
    <t>Victoria, Kolkata - WBPCB</t>
  </si>
  <si>
    <t>Collectorate, Gaya - BSPCB</t>
  </si>
  <si>
    <t>Manguraha</t>
  </si>
  <si>
    <t>Forest Rest House, Manguraha - BSPCB</t>
  </si>
  <si>
    <t>Buddha Colony, Muzaffarpur - BSPCB</t>
  </si>
  <si>
    <t>Chittoor</t>
  </si>
  <si>
    <t>Gangineni Cheruvu, Chittoor - APPCB</t>
  </si>
  <si>
    <t>Tirumala</t>
  </si>
  <si>
    <t>Toll Gate, Tirumala - APPCB (Formerly known as Tirumala, Tirupati - APPCB)</t>
  </si>
  <si>
    <t>SFTI Kusdihra, Gaya - BSPCB</t>
  </si>
  <si>
    <t>Tirupati</t>
  </si>
  <si>
    <t>Vaikuntapuram, Tirupati - APPCB</t>
  </si>
  <si>
    <t>IGSC Planetarium Complex, Patna - BSPCB</t>
  </si>
  <si>
    <t>Muradpur, Patna - BSPCB</t>
  </si>
  <si>
    <t>Samanpura, Patna - BSPCB</t>
  </si>
  <si>
    <t>Saharsa</t>
  </si>
  <si>
    <t>Police Line, Saharsa - BSPCB</t>
  </si>
  <si>
    <t>CRRI Mathura Road, Delhi - IMD</t>
  </si>
  <si>
    <t>Chandni Chowk, Delhi - IITM</t>
  </si>
  <si>
    <t>IGI Airport (T3), Delhi - IMD</t>
  </si>
  <si>
    <t>Sector 22, Chandigarh - CPCC</t>
  </si>
  <si>
    <t>Alipur, Delhi - DPCC</t>
  </si>
  <si>
    <t>32Bungalows, Bhilai - CECB</t>
  </si>
  <si>
    <t>Burari Crossing, Delhi - IMD</t>
  </si>
  <si>
    <t>Rampur, Korba - CECB</t>
  </si>
  <si>
    <t>Pusa, Delhi - IMD</t>
  </si>
  <si>
    <t>SAC ISRO Bopal, Ahmedabad - IITM</t>
  </si>
  <si>
    <t>Chandkheda, Ahmedabad - IITM</t>
  </si>
  <si>
    <t>Lodhi Road, Delhi - IMD</t>
  </si>
  <si>
    <t>Narela, Delhi - DPCC</t>
  </si>
  <si>
    <t>Sri Aurobindo Marg, Delhi - DPCC</t>
  </si>
  <si>
    <t>Vivek Vihar, Delhi - DPCC</t>
  </si>
  <si>
    <t>Bidar</t>
  </si>
  <si>
    <t>Naubad, Bidar - KSPCB</t>
  </si>
  <si>
    <t>Chikkaballapur</t>
  </si>
  <si>
    <t>Chikkaballapur Rural, Chikkaballapur - KSPCB</t>
  </si>
  <si>
    <t>Chikkamagaluru</t>
  </si>
  <si>
    <t>Kalyana Nagara, Chikkamagaluru - KSPCB</t>
  </si>
  <si>
    <t>Gadag</t>
  </si>
  <si>
    <t>Panchal Nagar, Gadag - KSPCB</t>
  </si>
  <si>
    <t>Himachal Pradesh</t>
  </si>
  <si>
    <t>Baddi</t>
  </si>
  <si>
    <t>HIMUDA Complex Phase-1, Baddi - HPPCB</t>
  </si>
  <si>
    <t>Yadgir</t>
  </si>
  <si>
    <t>Collector Office, Yadgir - KSPCB</t>
  </si>
  <si>
    <t>Eloor</t>
  </si>
  <si>
    <t>Udyogamandal, Eloor - Kerala PCB</t>
  </si>
  <si>
    <t>Hebbal, Bengaluru - KSPCB</t>
  </si>
  <si>
    <t>Jharkhand</t>
  </si>
  <si>
    <t>Dhanbad</t>
  </si>
  <si>
    <t>Sardar Patel Nagar, Dhanbad - JSPCB</t>
  </si>
  <si>
    <t>Damoh</t>
  </si>
  <si>
    <t>Shrivastav Colony, Damoh - MPPCB</t>
  </si>
  <si>
    <t>City Center, Gwalior - MPPCB</t>
  </si>
  <si>
    <t>Shri Shivaji Science College, Amaravati - MPCB</t>
  </si>
  <si>
    <t>MIDC Chilkalthana, Aurangabad - MPCB</t>
  </si>
  <si>
    <t>Mandideep</t>
  </si>
  <si>
    <t>Sector-D Industrial Area, Mandideep - MPPCB</t>
  </si>
  <si>
    <t>Ratlam</t>
  </si>
  <si>
    <t>Shasthri Nagar, Ratlam - IPCA Lab</t>
  </si>
  <si>
    <t>Sagar</t>
  </si>
  <si>
    <t>Civil Lines, Sagar - MPPCB</t>
  </si>
  <si>
    <t>Dhule</t>
  </si>
  <si>
    <t>Deopur, Dhule - MPCB</t>
  </si>
  <si>
    <t>Regional Park, Indore - IMC</t>
  </si>
  <si>
    <t>Residency Area, Indore - IMC</t>
  </si>
  <si>
    <t>Marhatal, Jabalpur - MPPCB</t>
  </si>
  <si>
    <t>Suhagi, Jabalpur - JMC</t>
  </si>
  <si>
    <t>Boisar</t>
  </si>
  <si>
    <t>Khaira, Boisar - MPCB</t>
  </si>
  <si>
    <t>Malegaon</t>
  </si>
  <si>
    <t>Mahesh Nagar, Malegaon - MPCB</t>
  </si>
  <si>
    <t>Borivali East, Mumbai - MPCB</t>
  </si>
  <si>
    <t>Sewri, Mumbai - BMC</t>
  </si>
  <si>
    <t>Vasai West, Mumbai - MPCB</t>
  </si>
  <si>
    <t>Chhatrapati Shivaji Intl. Airport (T2), Mumbai - MPCB</t>
  </si>
  <si>
    <t>Kandivali East, Mumbai - MPCB</t>
  </si>
  <si>
    <t>Mazgaon, Mumbai - IITM</t>
  </si>
  <si>
    <t>Navy Nagar-Colaba, Mumbai - IITM</t>
  </si>
  <si>
    <t>Hadapsar, Pune - IITM</t>
  </si>
  <si>
    <t>Karve Road, Pune - MPCB</t>
  </si>
  <si>
    <t>Nanded</t>
  </si>
  <si>
    <t>Sneh Nagar, Nanded - MPCB</t>
  </si>
  <si>
    <t>Balasore</t>
  </si>
  <si>
    <t>Kalidaspur, Balasore - OSPCB</t>
  </si>
  <si>
    <t>Lingraj Mandir, Bhubaneswar - OSPCB</t>
  </si>
  <si>
    <t>Dnyaneshwar Nagar, Solapur - MPCB</t>
  </si>
  <si>
    <t>Ulhasnagar</t>
  </si>
  <si>
    <t>Sidhi Vinayak Nagar, Ulhasnagar - MPCB</t>
  </si>
  <si>
    <t>Fertilizer Township, Rourkela - OSPCB</t>
  </si>
  <si>
    <t>Tensa</t>
  </si>
  <si>
    <t>Barsua Iron Ore Mines, Tensa - OSPCB</t>
  </si>
  <si>
    <t>Ludhiana</t>
  </si>
  <si>
    <t>Punjab Agricultural University, Ludhiana - PPCB</t>
  </si>
  <si>
    <t>Rupnagar</t>
  </si>
  <si>
    <t>Ratanpura, Rupnagar - Ambuja Cements</t>
  </si>
  <si>
    <t>Ajmer</t>
  </si>
  <si>
    <t>Civil Lines,  Ajmer - RSPCB</t>
  </si>
  <si>
    <t>Bathinda</t>
  </si>
  <si>
    <t>Hardev Nagar, Bathinda - PPCB</t>
  </si>
  <si>
    <t>Bhilwara</t>
  </si>
  <si>
    <t>Pratap Nagar, Bhilwara - RSPCB</t>
  </si>
  <si>
    <t>Vasundhara Nagar_UIT, Bhiwadi - RSPCB</t>
  </si>
  <si>
    <t>Brajrajnagar</t>
  </si>
  <si>
    <t>GM Office, Brajrajnagar - OSPCB</t>
  </si>
  <si>
    <t>Sri Ganganagar</t>
  </si>
  <si>
    <t>Old City, Sri Ganganagar - RSPCB</t>
  </si>
  <si>
    <t>Shrinath Puram, Kota - RSPCB</t>
  </si>
  <si>
    <t>Nagaur</t>
  </si>
  <si>
    <t>Karni Colony, Nagaur - RSPCB</t>
  </si>
  <si>
    <t>Tirupur</t>
  </si>
  <si>
    <t>Kumaran College, Tirupur - TNPCB</t>
  </si>
  <si>
    <t>Kokapet, Hyderabad - TSPCB</t>
  </si>
  <si>
    <t>Kompally Municipal Office, Hyderabad - TSPCB</t>
  </si>
  <si>
    <t>PSG College of Arts and Science, Coimbatore - TNPCB</t>
  </si>
  <si>
    <t>Central University, Hyderabad - TSPCB</t>
  </si>
  <si>
    <t>Jai Bhim Nagar, Meerut - UPPCB</t>
  </si>
  <si>
    <t>Buddhi Vihar, Moradabad - UPPCB</t>
  </si>
  <si>
    <t>Loni, Ghaziabad - UPPCB</t>
  </si>
  <si>
    <t>Vasundhara, Ghaziabad - UPPCB</t>
  </si>
  <si>
    <t>Kendriya Vidyalaya, Lucknow - CPCB</t>
  </si>
  <si>
    <t>Talkatora District Industries Center, Lucknow - CPCB</t>
  </si>
  <si>
    <t>Gorakhpur</t>
  </si>
  <si>
    <t>Madan Mohan Malaviya University of Technology, Gorakhpur - UPPCB</t>
  </si>
  <si>
    <t>Shahjahan Garden, Agra - UPPCB</t>
  </si>
  <si>
    <t>Shastripuram, Agra - UPPCB</t>
  </si>
  <si>
    <t>Rajendra Nagar, Bareilly - UPPCB</t>
  </si>
  <si>
    <t>Rabindra Bharati University, Kolkata - WBPCB</t>
  </si>
  <si>
    <t>Haldia</t>
  </si>
  <si>
    <t>Priyambada Housing Estate, Haldia - WBPCB</t>
  </si>
  <si>
    <t>Ghusuri, Howrah - WBPCB</t>
  </si>
  <si>
    <t>Siliguri</t>
  </si>
  <si>
    <t>Ward-32 Bapupara, Siliguri - WBPCB</t>
  </si>
  <si>
    <t>Trivenidevi Bhalotia College, Asansol - WBPCB</t>
  </si>
  <si>
    <t>Andaman and Nicobar</t>
  </si>
  <si>
    <t>Sri Vijaya Puram</t>
  </si>
  <si>
    <t>Police Line, Sri Vijaya Puram - ANPCC</t>
  </si>
  <si>
    <t>Pan Bazaar, Guwahati - PCBA</t>
  </si>
  <si>
    <t>Aya Nagar, Delhi - IMD</t>
  </si>
  <si>
    <t>Lodhi Road, Delhi - IITM</t>
  </si>
  <si>
    <t>Punjabi Bagh, Delhi - DPCC</t>
  </si>
  <si>
    <t>Vijay Nagar Scheme-78, Indore - Glenmark</t>
  </si>
  <si>
    <t>Deen Dayal Nagar, Sagar - MPPCB</t>
  </si>
  <si>
    <t>Mindspace-Malad West, Mumbai - MPCB</t>
  </si>
  <si>
    <t>Mulund West, Mumbai - MPCB</t>
  </si>
  <si>
    <t>Parbhani</t>
  </si>
  <si>
    <t>Masoom Colony, Parbhani - MPCB</t>
  </si>
  <si>
    <t>Bhumkar Nagar, Pune - IITM</t>
  </si>
  <si>
    <t>Bikaner</t>
  </si>
  <si>
    <t>MM Ground, Bikaner - RSPCB</t>
  </si>
  <si>
    <t>Karauli</t>
  </si>
  <si>
    <t>Satyawati Vihar, Karauli - RSPCB</t>
  </si>
  <si>
    <t>Jalore</t>
  </si>
  <si>
    <t>Mudtra Sili, Jalore - RSPCB</t>
  </si>
  <si>
    <t>Virudhunagar</t>
  </si>
  <si>
    <t>Collectorate Office, Virudhunagar - TNPCB</t>
  </si>
  <si>
    <t>Nagla Bhau, Firozabad - UPPCB</t>
  </si>
  <si>
    <t>Airport Area, Indore - IMC</t>
  </si>
  <si>
    <t>Row Labels</t>
  </si>
  <si>
    <t>Grand Total</t>
  </si>
  <si>
    <t>Column Labels</t>
  </si>
  <si>
    <t>Sum of pollutant_max</t>
  </si>
  <si>
    <t>Sum of pollutant_min</t>
  </si>
  <si>
    <t>Average of pollutant_min</t>
  </si>
  <si>
    <t>Average of pollutant_max</t>
  </si>
  <si>
    <t>Column1</t>
  </si>
  <si>
    <t>Final</t>
  </si>
  <si>
    <t>DATE</t>
  </si>
  <si>
    <t>Sum of pollutant_avg</t>
  </si>
  <si>
    <t>Pollutant</t>
  </si>
  <si>
    <t>Sum of Delhi</t>
  </si>
  <si>
    <t>Sum of Guwahati</t>
  </si>
  <si>
    <t>Polutant levels in Chennai</t>
  </si>
  <si>
    <t>New Delhi</t>
  </si>
  <si>
    <t>Guwahati.</t>
  </si>
  <si>
    <t>Chennai.</t>
  </si>
  <si>
    <t>Delhi.</t>
  </si>
  <si>
    <t>Average of pollutant_avg</t>
  </si>
  <si>
    <t>Pollution Level</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</si>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</sst>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70" formatCode="yyyy\-mm\-dd\ hh:mm:ss"/>
  </numFmts>
  <fonts count="4" x14ac:knownFonts="1">
    <font>
      <sz val="12"/>
      <color theme="1"/>
      <name val="Calibri"/>
      <family val="2"/>
      <scheme val="minor"/>
    </font>
    <font>
      <sz val="10"/>
      <name val="Arial"/>
      <family val="2"/>
    </font>
    <font>
      <sz val="11"/>
      <color indexed="8"/>
      <name val="Calibri"/>
      <family val="2"/>
    </font>
    <font>
      <b/>
      <sz val="12"/>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164" fontId="1" fillId="0" borderId="0"/>
    <xf numFmtId="43" fontId="2" fillId="0" borderId="0" applyFont="0" applyFill="0" applyBorder="0" applyAlignment="0" applyProtection="0"/>
  </cellStyleXfs>
  <cellXfs count="10">
    <xf numFmtId="0" fontId="0" fillId="0" borderId="0" xfId="0"/>
    <xf numFmtId="0" fontId="0" fillId="0" borderId="0" xfId="0" applyNumberFormat="1"/>
    <xf numFmtId="0" fontId="0" fillId="2" borderId="0" xfId="0" applyFill="1"/>
    <xf numFmtId="0" fontId="0" fillId="0" borderId="0" xfId="0" pivotButton="1"/>
    <xf numFmtId="0" fontId="0" fillId="0" borderId="0" xfId="0" applyAlignment="1">
      <alignment horizontal="left"/>
    </xf>
    <xf numFmtId="0" fontId="3" fillId="3" borderId="0" xfId="0" applyFont="1" applyFill="1"/>
    <xf numFmtId="0" fontId="3" fillId="3" borderId="1" xfId="0" applyFont="1" applyFill="1" applyBorder="1"/>
    <xf numFmtId="170" fontId="0" fillId="0" borderId="0" xfId="0" applyNumberFormat="1"/>
    <xf numFmtId="0" fontId="3" fillId="3" borderId="2" xfId="0" applyFont="1" applyFill="1" applyBorder="1" applyAlignment="1">
      <alignment horizontal="left"/>
    </xf>
    <xf numFmtId="0" fontId="3" fillId="3" borderId="2" xfId="0" applyNumberFormat="1" applyFont="1" applyFill="1" applyBorder="1"/>
  </cellXfs>
  <cellStyles count="3">
    <cellStyle name="Comma 3 3" xfId="2" xr:uid="{7CC4EE58-40C3-4CA7-9754-96A29B910E4F}"/>
    <cellStyle name="Normal" xfId="0" builtinId="0"/>
    <cellStyle name="Normal 3" xfId="1" xr:uid="{95D3783A-DE39-4695-BCB0-D2F55A485B8D}"/>
  </cellStyles>
  <dxfs count="11">
    <dxf>
      <numFmt numFmtId="0" formatCode="General"/>
    </dxf>
    <dxf>
      <numFmt numFmtId="0" formatCode="General"/>
    </dxf>
    <dxf>
      <numFmt numFmtId="0" formatCode="General"/>
    </dxf>
    <dxf>
      <numFmt numFmtId="170" formatCode="yyyy\-mm\-dd\ hh:mm:ss"/>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colors>
    <mruColors>
      <color rgb="FF1B3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[ExcelFinalProject.xlsx]Sheet4!PivotTable1</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Most Polluted States in India </a:t>
            </a:r>
          </a:p>
        </c:rich>
      </c:tx>
      <c:layout>
        <c:manualLayout>
          <c:xMode val="edge"/>
          <c:yMode val="edge"/>
          <c:x val="0.34966573816155988"/>
          <c:y val="4.195804195804196E-2"/>
        </c:manualLayout>
      </c:layout>
      <c:overlay val="0"/>
      <c:spPr>
        <a:noFill/>
        <a:ln>
          <a:noFill/>
        </a:ln>
        <a:effectLst>
          <a:glow rad="139700">
            <a:schemeClr val="accent1">
              <a:satMod val="175000"/>
              <a:alpha val="40000"/>
            </a:schemeClr>
          </a:glo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Sheet4!$A$4:$A$14</c:f>
              <c:strCache>
                <c:ptCount val="10"/>
                <c:pt idx="0">
                  <c:v>Bihar</c:v>
                </c:pt>
                <c:pt idx="1">
                  <c:v>Delhi</c:v>
                </c:pt>
                <c:pt idx="2">
                  <c:v>Gujarat</c:v>
                </c:pt>
                <c:pt idx="3">
                  <c:v>Karnataka</c:v>
                </c:pt>
                <c:pt idx="4">
                  <c:v>Madhya Pradesh</c:v>
                </c:pt>
                <c:pt idx="5">
                  <c:v>Maharashtra</c:v>
                </c:pt>
                <c:pt idx="6">
                  <c:v>Odisha</c:v>
                </c:pt>
                <c:pt idx="7">
                  <c:v>Rajasthan</c:v>
                </c:pt>
                <c:pt idx="8">
                  <c:v>TamilNadu</c:v>
                </c:pt>
                <c:pt idx="9">
                  <c:v>Uttar_Pradesh</c:v>
                </c:pt>
              </c:strCache>
            </c:strRef>
          </c:cat>
          <c:val>
            <c:numRef>
              <c:f>Sheet4!$B$4:$B$14</c:f>
              <c:numCache>
                <c:formatCode>General</c:formatCode>
                <c:ptCount val="10"/>
                <c:pt idx="0">
                  <c:v>10730</c:v>
                </c:pt>
                <c:pt idx="1">
                  <c:v>31825</c:v>
                </c:pt>
                <c:pt idx="2">
                  <c:v>6703</c:v>
                </c:pt>
                <c:pt idx="3">
                  <c:v>8111</c:v>
                </c:pt>
                <c:pt idx="4">
                  <c:v>12328</c:v>
                </c:pt>
                <c:pt idx="5">
                  <c:v>31374</c:v>
                </c:pt>
                <c:pt idx="6">
                  <c:v>7774</c:v>
                </c:pt>
                <c:pt idx="7">
                  <c:v>29635</c:v>
                </c:pt>
                <c:pt idx="8">
                  <c:v>7573</c:v>
                </c:pt>
                <c:pt idx="9">
                  <c:v>24851</c:v>
                </c:pt>
              </c:numCache>
            </c:numRef>
          </c:val>
          <c:extLst>
            <c:ext xmlns:c16="http://schemas.microsoft.com/office/drawing/2014/chart" uri="{C3380CC4-5D6E-409C-BE32-E72D297353CC}">
              <c16:uniqueId val="{00000000-2762-C246-A9EA-95C60483D714}"/>
            </c:ext>
          </c:extLst>
        </c:ser>
        <c:dLbls>
          <c:dLblPos val="inEnd"/>
          <c:showLegendKey val="0"/>
          <c:showVal val="1"/>
          <c:showCatName val="0"/>
          <c:showSerName val="0"/>
          <c:showPercent val="0"/>
          <c:showBubbleSize val="0"/>
        </c:dLbls>
        <c:gapWidth val="315"/>
        <c:overlap val="-40"/>
        <c:axId val="438989631"/>
        <c:axId val="2040137407"/>
      </c:barChart>
      <c:catAx>
        <c:axId val="438989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2040137407"/>
        <c:crosses val="autoZero"/>
        <c:auto val="1"/>
        <c:lblAlgn val="ctr"/>
        <c:lblOffset val="100"/>
        <c:noMultiLvlLbl val="0"/>
      </c:catAx>
      <c:valAx>
        <c:axId val="2040137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98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rgbClr val="0070C0"/>
      </a:solidFill>
      <a:round/>
    </a:ln>
    <a:effectLst>
      <a:glow rad="101600">
        <a:schemeClr val="accent1">
          <a:satMod val="175000"/>
          <a:alpha val="40000"/>
        </a:schemeClr>
      </a:glow>
      <a:softEdge rad="0"/>
    </a:effectLst>
    <a:scene3d>
      <a:camera prst="orthographicFront"/>
      <a:lightRig rig="freezing" dir="t"/>
    </a:scene3d>
    <a:sp3d prstMaterial="dkEdge">
      <a:bevelT w="13335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[ExcelFinalProject.xlsx]Sheet14!PivotTable11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Sheet14!$B$3:$B$4</c:f>
              <c:strCache>
                <c:ptCount val="1"/>
                <c:pt idx="0">
                  <c:v>West_Bengal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Sheet14!$A$5:$A$12</c:f>
              <c:strCache>
                <c:ptCount val="7"/>
                <c:pt idx="0">
                  <c:v>Asansol</c:v>
                </c:pt>
                <c:pt idx="1">
                  <c:v>Barrackpore</c:v>
                </c:pt>
                <c:pt idx="2">
                  <c:v>Durgapur</c:v>
                </c:pt>
                <c:pt idx="3">
                  <c:v>Haldia</c:v>
                </c:pt>
                <c:pt idx="4">
                  <c:v>Howrah</c:v>
                </c:pt>
                <c:pt idx="5">
                  <c:v>Kolkata</c:v>
                </c:pt>
                <c:pt idx="6">
                  <c:v>Siliguri</c:v>
                </c:pt>
              </c:strCache>
            </c:strRef>
          </c:cat>
          <c:val>
            <c:numRef>
              <c:f>Sheet14!$B$5:$B$12</c:f>
              <c:numCache>
                <c:formatCode>General</c:formatCode>
                <c:ptCount val="7"/>
                <c:pt idx="0">
                  <c:v>17.5</c:v>
                </c:pt>
                <c:pt idx="1">
                  <c:v>5</c:v>
                </c:pt>
                <c:pt idx="2">
                  <c:v>20</c:v>
                </c:pt>
                <c:pt idx="3">
                  <c:v>20</c:v>
                </c:pt>
                <c:pt idx="4">
                  <c:v>19.399999999999999</c:v>
                </c:pt>
                <c:pt idx="5">
                  <c:v>15.5</c:v>
                </c:pt>
                <c:pt idx="6">
                  <c:v>15</c:v>
                </c:pt>
              </c:numCache>
            </c:numRef>
          </c:val>
          <c:smooth val="0"/>
          <c:extLst>
            <c:ext xmlns:c16="http://schemas.microsoft.com/office/drawing/2014/chart" uri="{C3380CC4-5D6E-409C-BE32-E72D297353CC}">
              <c16:uniqueId val="{00000000-E65C-534B-8F37-78482458137F}"/>
            </c:ext>
          </c:extLst>
        </c:ser>
        <c:dLbls>
          <c:showLegendKey val="0"/>
          <c:showVal val="0"/>
          <c:showCatName val="0"/>
          <c:showSerName val="0"/>
          <c:showPercent val="0"/>
          <c:showBubbleSize val="0"/>
        </c:dLbls>
        <c:smooth val="0"/>
        <c:axId val="730593647"/>
        <c:axId val="730800751"/>
      </c:lineChart>
      <c:catAx>
        <c:axId val="730593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800751"/>
        <c:crosses val="autoZero"/>
        <c:auto val="1"/>
        <c:lblAlgn val="ctr"/>
        <c:lblOffset val="100"/>
        <c:noMultiLvlLbl val="0"/>
      </c:catAx>
      <c:valAx>
        <c:axId val="730800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9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[ExcelFinalProject.xlsx]Sheet15!PivotTable12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Air Quality Comparison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Total</c:v>
                </c:pt>
              </c:strCache>
            </c:strRef>
          </c:tx>
          <c:spPr>
            <a:solidFill>
              <a:schemeClr val="accent1"/>
            </a:solidFill>
            <a:ln>
              <a:noFill/>
            </a:ln>
            <a:effectLst/>
          </c:spPr>
          <c:invertIfNegative val="0"/>
          <c:cat>
            <c:strRef>
              <c:f>Sheet15!$A$4:$A$33</c:f>
              <c:strCache>
                <c:ptCount val="29"/>
                <c:pt idx="0">
                  <c:v>Manipur</c:v>
                </c:pt>
                <c:pt idx="1">
                  <c:v>Mizoram</c:v>
                </c:pt>
                <c:pt idx="2">
                  <c:v>Andaman and Nicobar</c:v>
                </c:pt>
                <c:pt idx="3">
                  <c:v>Sikkim</c:v>
                </c:pt>
                <c:pt idx="4">
                  <c:v>Nagaland</c:v>
                </c:pt>
                <c:pt idx="5">
                  <c:v>Jammu_and_Kashmir</c:v>
                </c:pt>
                <c:pt idx="6">
                  <c:v>Tripura</c:v>
                </c:pt>
                <c:pt idx="7">
                  <c:v>Puducherry</c:v>
                </c:pt>
                <c:pt idx="8">
                  <c:v>Kerala</c:v>
                </c:pt>
                <c:pt idx="9">
                  <c:v>Haryana</c:v>
                </c:pt>
                <c:pt idx="10">
                  <c:v>Himachal Pradesh</c:v>
                </c:pt>
                <c:pt idx="11">
                  <c:v>Uttarakhand</c:v>
                </c:pt>
                <c:pt idx="12">
                  <c:v>Punjab</c:v>
                </c:pt>
                <c:pt idx="13">
                  <c:v>Chandigarh</c:v>
                </c:pt>
                <c:pt idx="14">
                  <c:v>Andhra_Pradesh</c:v>
                </c:pt>
                <c:pt idx="15">
                  <c:v>Chhattisgarh</c:v>
                </c:pt>
                <c:pt idx="16">
                  <c:v>Assam</c:v>
                </c:pt>
                <c:pt idx="17">
                  <c:v>Telangana</c:v>
                </c:pt>
                <c:pt idx="18">
                  <c:v>Karnataka</c:v>
                </c:pt>
                <c:pt idx="19">
                  <c:v>Odisha</c:v>
                </c:pt>
                <c:pt idx="20">
                  <c:v>Gujarat</c:v>
                </c:pt>
                <c:pt idx="21">
                  <c:v>Madhya Pradesh</c:v>
                </c:pt>
                <c:pt idx="22">
                  <c:v>West_Bengal</c:v>
                </c:pt>
                <c:pt idx="23">
                  <c:v>Bihar</c:v>
                </c:pt>
                <c:pt idx="24">
                  <c:v>TamilNadu</c:v>
                </c:pt>
                <c:pt idx="25">
                  <c:v>Delhi</c:v>
                </c:pt>
                <c:pt idx="26">
                  <c:v>Uttar_Pradesh</c:v>
                </c:pt>
                <c:pt idx="27">
                  <c:v>Rajasthan</c:v>
                </c:pt>
                <c:pt idx="28">
                  <c:v>Maharashtra</c:v>
                </c:pt>
              </c:strCache>
            </c:strRef>
          </c:cat>
          <c:val>
            <c:numRef>
              <c:f>Sheet15!$B$4:$B$33</c:f>
              <c:numCache>
                <c:formatCode>General</c:formatCode>
                <c:ptCount val="29"/>
                <c:pt idx="0">
                  <c:v>0</c:v>
                </c:pt>
                <c:pt idx="1">
                  <c:v>0</c:v>
                </c:pt>
                <c:pt idx="2">
                  <c:v>0</c:v>
                </c:pt>
                <c:pt idx="3">
                  <c:v>0</c:v>
                </c:pt>
                <c:pt idx="4">
                  <c:v>1</c:v>
                </c:pt>
                <c:pt idx="5">
                  <c:v>2</c:v>
                </c:pt>
                <c:pt idx="6">
                  <c:v>3</c:v>
                </c:pt>
                <c:pt idx="7">
                  <c:v>5</c:v>
                </c:pt>
                <c:pt idx="8">
                  <c:v>8</c:v>
                </c:pt>
                <c:pt idx="9">
                  <c:v>9</c:v>
                </c:pt>
                <c:pt idx="10">
                  <c:v>9</c:v>
                </c:pt>
                <c:pt idx="11">
                  <c:v>24</c:v>
                </c:pt>
                <c:pt idx="12">
                  <c:v>29</c:v>
                </c:pt>
                <c:pt idx="13">
                  <c:v>41</c:v>
                </c:pt>
                <c:pt idx="14">
                  <c:v>44</c:v>
                </c:pt>
                <c:pt idx="15">
                  <c:v>45</c:v>
                </c:pt>
                <c:pt idx="16">
                  <c:v>46</c:v>
                </c:pt>
                <c:pt idx="17">
                  <c:v>62</c:v>
                </c:pt>
                <c:pt idx="18">
                  <c:v>84</c:v>
                </c:pt>
                <c:pt idx="19">
                  <c:v>92</c:v>
                </c:pt>
                <c:pt idx="20">
                  <c:v>112</c:v>
                </c:pt>
                <c:pt idx="21">
                  <c:v>127</c:v>
                </c:pt>
                <c:pt idx="22">
                  <c:v>136</c:v>
                </c:pt>
                <c:pt idx="23">
                  <c:v>159</c:v>
                </c:pt>
                <c:pt idx="24">
                  <c:v>193</c:v>
                </c:pt>
                <c:pt idx="25">
                  <c:v>438</c:v>
                </c:pt>
                <c:pt idx="26">
                  <c:v>449</c:v>
                </c:pt>
                <c:pt idx="27">
                  <c:v>561</c:v>
                </c:pt>
                <c:pt idx="28">
                  <c:v>625</c:v>
                </c:pt>
              </c:numCache>
            </c:numRef>
          </c:val>
          <c:extLst>
            <c:ext xmlns:c16="http://schemas.microsoft.com/office/drawing/2014/chart" uri="{C3380CC4-5D6E-409C-BE32-E72D297353CC}">
              <c16:uniqueId val="{00000000-7D10-A344-8160-C252B2DB3C14}"/>
            </c:ext>
          </c:extLst>
        </c:ser>
        <c:dLbls>
          <c:showLegendKey val="0"/>
          <c:showVal val="0"/>
          <c:showCatName val="0"/>
          <c:showSerName val="0"/>
          <c:showPercent val="0"/>
          <c:showBubbleSize val="0"/>
        </c:dLbls>
        <c:gapWidth val="182"/>
        <c:axId val="478118479"/>
        <c:axId val="477747551"/>
      </c:barChart>
      <c:catAx>
        <c:axId val="47811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47551"/>
        <c:crosses val="autoZero"/>
        <c:auto val="1"/>
        <c:lblAlgn val="ctr"/>
        <c:lblOffset val="100"/>
        <c:noMultiLvlLbl val="0"/>
      </c:catAx>
      <c:valAx>
        <c:axId val="47774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[ExcelFinalProject.xlsx]Sheet12!PivotTable8</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shade val="65000"/>
                <a:lumMod val="60000"/>
                <a:lumOff val="40000"/>
              </a:schemeClr>
            </a:solidFill>
            <a:ln>
              <a:noFill/>
            </a:ln>
            <a:effectLst>
              <a:glow rad="63500">
                <a:schemeClr val="accent1">
                  <a:shade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tint val="65000"/>
                <a:lumMod val="60000"/>
                <a:lumOff val="40000"/>
              </a:schemeClr>
            </a:solidFill>
            <a:ln>
              <a:noFill/>
            </a:ln>
            <a:effectLst>
              <a:glow rad="63500">
                <a:schemeClr val="accent1">
                  <a:tint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Sheet12!$A$3</c:f>
              <c:strCache>
                <c:ptCount val="1"/>
                <c:pt idx="0">
                  <c:v>Sum of Delhi</c:v>
                </c:pt>
              </c:strCache>
            </c:strRef>
          </c:tx>
          <c:spPr>
            <a:noFill/>
            <a:ln w="9525" cap="flat" cmpd="sng" algn="ctr">
              <a:solidFill>
                <a:schemeClr val="accent1">
                  <a:shade val="65000"/>
                </a:schemeClr>
              </a:solidFill>
              <a:miter lim="800000"/>
            </a:ln>
            <a:effectLst>
              <a:glow rad="63500">
                <a:schemeClr val="accent1">
                  <a:shade val="65000"/>
                  <a:satMod val="175000"/>
                  <a:alpha val="25000"/>
                </a:schemeClr>
              </a:glow>
            </a:effectLst>
          </c:spPr>
          <c:invertIfNegative val="0"/>
          <c:cat>
            <c:strRef>
              <c:f>Sheet12!$A$4</c:f>
              <c:strCache>
                <c:ptCount val="1"/>
                <c:pt idx="0">
                  <c:v>Total</c:v>
                </c:pt>
              </c:strCache>
            </c:strRef>
          </c:cat>
          <c:val>
            <c:numRef>
              <c:f>Sheet12!$A$4</c:f>
              <c:numCache>
                <c:formatCode>General</c:formatCode>
                <c:ptCount val="1"/>
                <c:pt idx="0">
                  <c:v>300.06586742155497</c:v>
                </c:pt>
              </c:numCache>
            </c:numRef>
          </c:val>
          <c:extLst>
            <c:ext xmlns:c16="http://schemas.microsoft.com/office/drawing/2014/chart" uri="{C3380CC4-5D6E-409C-BE32-E72D297353CC}">
              <c16:uniqueId val="{00000000-1C28-C84F-A286-6838A554B03D}"/>
            </c:ext>
          </c:extLst>
        </c:ser>
        <c:ser>
          <c:idx val="1"/>
          <c:order val="1"/>
          <c:tx>
            <c:strRef>
              <c:f>Sheet12!$B$3</c:f>
              <c:strCache>
                <c:ptCount val="1"/>
                <c:pt idx="0">
                  <c:v>Sum of Guwahati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Sheet12!$A$4</c:f>
              <c:strCache>
                <c:ptCount val="1"/>
                <c:pt idx="0">
                  <c:v>Total</c:v>
                </c:pt>
              </c:strCache>
            </c:strRef>
          </c:cat>
          <c:val>
            <c:numRef>
              <c:f>Sheet12!$B$4</c:f>
              <c:numCache>
                <c:formatCode>General</c:formatCode>
                <c:ptCount val="1"/>
                <c:pt idx="0">
                  <c:v>288.41666666666663</c:v>
                </c:pt>
              </c:numCache>
            </c:numRef>
          </c:val>
          <c:extLst>
            <c:ext xmlns:c16="http://schemas.microsoft.com/office/drawing/2014/chart" uri="{C3380CC4-5D6E-409C-BE32-E72D297353CC}">
              <c16:uniqueId val="{00000001-1C28-C84F-A286-6838A554B03D}"/>
            </c:ext>
          </c:extLst>
        </c:ser>
        <c:ser>
          <c:idx val="2"/>
          <c:order val="2"/>
          <c:tx>
            <c:strRef>
              <c:f>Sheet12!$C$3</c:f>
              <c:strCache>
                <c:ptCount val="1"/>
                <c:pt idx="0">
                  <c:v>Polutant levels in Chennai</c:v>
                </c:pt>
              </c:strCache>
            </c:strRef>
          </c:tx>
          <c:spPr>
            <a:noFill/>
            <a:ln w="9525" cap="flat" cmpd="sng" algn="ctr">
              <a:solidFill>
                <a:schemeClr val="accent1">
                  <a:tint val="65000"/>
                </a:schemeClr>
              </a:solidFill>
              <a:miter lim="800000"/>
            </a:ln>
            <a:effectLst>
              <a:glow rad="63500">
                <a:schemeClr val="accent1">
                  <a:tint val="65000"/>
                  <a:satMod val="175000"/>
                  <a:alpha val="25000"/>
                </a:schemeClr>
              </a:glow>
            </a:effectLst>
          </c:spPr>
          <c:invertIfNegative val="0"/>
          <c:cat>
            <c:strRef>
              <c:f>Sheet12!$A$4</c:f>
              <c:strCache>
                <c:ptCount val="1"/>
                <c:pt idx="0">
                  <c:v>Total</c:v>
                </c:pt>
              </c:strCache>
            </c:strRef>
          </c:cat>
          <c:val>
            <c:numRef>
              <c:f>Sheet12!$C$4</c:f>
              <c:numCache>
                <c:formatCode>General</c:formatCode>
                <c:ptCount val="1"/>
                <c:pt idx="0">
                  <c:v>127.57142857142858</c:v>
                </c:pt>
              </c:numCache>
            </c:numRef>
          </c:val>
          <c:extLst>
            <c:ext xmlns:c16="http://schemas.microsoft.com/office/drawing/2014/chart" uri="{C3380CC4-5D6E-409C-BE32-E72D297353CC}">
              <c16:uniqueId val="{00000002-1C28-C84F-A286-6838A554B03D}"/>
            </c:ext>
          </c:extLst>
        </c:ser>
        <c:dLbls>
          <c:showLegendKey val="0"/>
          <c:showVal val="0"/>
          <c:showCatName val="0"/>
          <c:showSerName val="0"/>
          <c:showPercent val="0"/>
          <c:showBubbleSize val="0"/>
        </c:dLbls>
        <c:gapWidth val="315"/>
        <c:overlap val="-40"/>
        <c:axId val="512998144"/>
        <c:axId val="513292000"/>
      </c:barChart>
      <c:catAx>
        <c:axId val="51299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292000"/>
        <c:crosses val="autoZero"/>
        <c:auto val="1"/>
        <c:lblAlgn val="ctr"/>
        <c:lblOffset val="100"/>
        <c:noMultiLvlLbl val="0"/>
      </c:catAx>
      <c:valAx>
        <c:axId val="513292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9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Air Quality Comparison by Top Cities</a:t>
            </a:r>
          </a:p>
          <a:p>
            <a:pPr>
              <a:defRPr/>
            </a:pP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Sheet11!$B$1</c:f>
              <c:strCache>
                <c:ptCount val="1"/>
                <c:pt idx="0">
                  <c:v>Delhi.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cat>
            <c:strRef>
              <c:f>Sheet11!$A$2:$A$7</c:f>
              <c:strCache>
                <c:ptCount val="2"/>
                <c:pt idx="0">
                  <c:v>NH3</c:v>
                </c:pt>
                <c:pt idx="1">
                  <c:v>CO</c:v>
                </c:pt>
              </c:strCache>
            </c:strRef>
          </c:cat>
          <c:val>
            <c:numRef>
              <c:f>Sheet11!$B$2:$B$7</c:f>
              <c:numCache>
                <c:formatCode>General</c:formatCode>
                <c:ptCount val="2"/>
                <c:pt idx="0">
                  <c:v>10.64516129032258</c:v>
                </c:pt>
                <c:pt idx="1">
                  <c:v>43.921052631578945</c:v>
                </c:pt>
              </c:numCache>
            </c:numRef>
          </c:val>
          <c:extLst>
            <c:ext xmlns:c16="http://schemas.microsoft.com/office/drawing/2014/chart" uri="{C3380CC4-5D6E-409C-BE32-E72D297353CC}">
              <c16:uniqueId val="{00000000-D6A8-704F-8AE7-2BE9B9D3CD2D}"/>
            </c:ext>
          </c:extLst>
        </c:ser>
        <c:ser>
          <c:idx val="1"/>
          <c:order val="1"/>
          <c:tx>
            <c:strRef>
              <c:f>Sheet11!$C$1</c:f>
              <c:strCache>
                <c:ptCount val="1"/>
                <c:pt idx="0">
                  <c:v>Guwahati.</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spPr>
              <a:noFill/>
              <a:ln w="9525" cap="flat" cmpd="sng" algn="ctr">
                <a:solidFill>
                  <a:schemeClr val="accent2"/>
                </a:solidFill>
                <a:miter lim="800000"/>
              </a:ln>
              <a:effectLst>
                <a:glow rad="63500">
                  <a:schemeClr val="accent2">
                    <a:satMod val="175000"/>
                    <a:alpha val="25000"/>
                  </a:schemeClr>
                </a:glow>
              </a:effectLst>
            </c:spPr>
          </c:dPt>
          <c:cat>
            <c:strRef>
              <c:f>Sheet11!$A$2:$A$7</c:f>
              <c:strCache>
                <c:ptCount val="2"/>
                <c:pt idx="0">
                  <c:v>NH3</c:v>
                </c:pt>
                <c:pt idx="1">
                  <c:v>CO</c:v>
                </c:pt>
              </c:strCache>
            </c:strRef>
          </c:cat>
          <c:val>
            <c:numRef>
              <c:f>Sheet11!$C$2:$C$7</c:f>
              <c:numCache>
                <c:formatCode>General</c:formatCode>
                <c:ptCount val="2"/>
                <c:pt idx="0">
                  <c:v>11</c:v>
                </c:pt>
                <c:pt idx="1">
                  <c:v>31.25</c:v>
                </c:pt>
              </c:numCache>
            </c:numRef>
          </c:val>
          <c:extLst>
            <c:ext xmlns:c16="http://schemas.microsoft.com/office/drawing/2014/chart" uri="{C3380CC4-5D6E-409C-BE32-E72D297353CC}">
              <c16:uniqueId val="{00000001-D6A8-704F-8AE7-2BE9B9D3CD2D}"/>
            </c:ext>
          </c:extLst>
        </c:ser>
        <c:ser>
          <c:idx val="2"/>
          <c:order val="2"/>
          <c:tx>
            <c:strRef>
              <c:f>Sheet11!$D$1</c:f>
              <c:strCache>
                <c:ptCount val="1"/>
                <c:pt idx="0">
                  <c:v>Chennai.</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spPr>
              <a:noFill/>
              <a:ln w="9525" cap="flat" cmpd="sng" algn="ctr">
                <a:solidFill>
                  <a:schemeClr val="accent3"/>
                </a:solidFill>
                <a:miter lim="800000"/>
              </a:ln>
              <a:effectLst>
                <a:glow rad="63500">
                  <a:schemeClr val="accent3">
                    <a:satMod val="175000"/>
                    <a:alpha val="25000"/>
                  </a:schemeClr>
                </a:glow>
              </a:effectLst>
            </c:spPr>
          </c:dPt>
          <c:cat>
            <c:strRef>
              <c:f>Sheet11!$A$2:$A$7</c:f>
              <c:strCache>
                <c:ptCount val="2"/>
                <c:pt idx="0">
                  <c:v>NH3</c:v>
                </c:pt>
                <c:pt idx="1">
                  <c:v>CO</c:v>
                </c:pt>
              </c:strCache>
            </c:strRef>
          </c:cat>
          <c:val>
            <c:numRef>
              <c:f>Sheet11!$D$2:$D$7</c:f>
              <c:numCache>
                <c:formatCode>General</c:formatCode>
                <c:ptCount val="2"/>
                <c:pt idx="0">
                  <c:v>3</c:v>
                </c:pt>
                <c:pt idx="1">
                  <c:v>25.285714285714285</c:v>
                </c:pt>
              </c:numCache>
            </c:numRef>
          </c:val>
          <c:extLst>
            <c:ext xmlns:c16="http://schemas.microsoft.com/office/drawing/2014/chart" uri="{C3380CC4-5D6E-409C-BE32-E72D297353CC}">
              <c16:uniqueId val="{00000002-D6A8-704F-8AE7-2BE9B9D3CD2D}"/>
            </c:ext>
          </c:extLst>
        </c:ser>
        <c:dLbls>
          <c:showLegendKey val="0"/>
          <c:showVal val="0"/>
          <c:showCatName val="0"/>
          <c:showSerName val="0"/>
          <c:showPercent val="0"/>
          <c:showBubbleSize val="0"/>
        </c:dLbls>
        <c:gapWidth val="315"/>
        <c:overlap val="-40"/>
        <c:axId val="561157935"/>
        <c:axId val="561093631"/>
      </c:barChart>
      <c:catAx>
        <c:axId val="56115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093631"/>
        <c:crosses val="autoZero"/>
        <c:auto val="1"/>
        <c:lblAlgn val="ctr"/>
        <c:lblOffset val="100"/>
        <c:noMultiLvlLbl val="0"/>
      </c:catAx>
      <c:valAx>
        <c:axId val="561093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157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5 Least Polluted States in India</a:t>
            </a:r>
            <a:endParaRPr lang="en-US"/>
          </a:p>
        </c:rich>
      </c:tx>
      <c:layout>
        <c:manualLayout>
          <c:xMode val="edge"/>
          <c:yMode val="edge"/>
          <c:x val="0.34619398619813041"/>
          <c:y val="5.450288089070189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04439006098997E-2"/>
          <c:y val="0.13697135989676035"/>
          <c:w val="0.8521995457543341"/>
          <c:h val="0.77369628108726141"/>
        </c:manualLayout>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Andaman and Nicobar</c:v>
              </c:pt>
              <c:pt idx="1">
                <c:v>Arunachal_Pradesh</c:v>
              </c:pt>
              <c:pt idx="2">
                <c:v>Meghalaya</c:v>
              </c:pt>
              <c:pt idx="3">
                <c:v>Mizoram</c:v>
              </c:pt>
              <c:pt idx="4">
                <c:v>Nagaland</c:v>
              </c:pt>
              <c:pt idx="5">
                <c:v>Tripura</c:v>
              </c:pt>
            </c:strLit>
          </c:cat>
          <c:val>
            <c:numLit>
              <c:formatCode>General</c:formatCode>
              <c:ptCount val="6"/>
              <c:pt idx="0">
                <c:v>60</c:v>
              </c:pt>
              <c:pt idx="1">
                <c:v>92</c:v>
              </c:pt>
              <c:pt idx="2">
                <c:v>47</c:v>
              </c:pt>
              <c:pt idx="3">
                <c:v>29</c:v>
              </c:pt>
              <c:pt idx="4">
                <c:v>70</c:v>
              </c:pt>
              <c:pt idx="5">
                <c:v>64</c:v>
              </c:pt>
            </c:numLit>
          </c:val>
          <c:extLst>
            <c:ext xmlns:c16="http://schemas.microsoft.com/office/drawing/2014/chart" uri="{C3380CC4-5D6E-409C-BE32-E72D297353CC}">
              <c16:uniqueId val="{00000000-51B6-2F44-8E22-901D80BAE040}"/>
            </c:ext>
          </c:extLst>
        </c:ser>
        <c:dLbls>
          <c:dLblPos val="inEnd"/>
          <c:showLegendKey val="0"/>
          <c:showVal val="1"/>
          <c:showCatName val="0"/>
          <c:showSerName val="0"/>
          <c:showPercent val="0"/>
          <c:showBubbleSize val="0"/>
        </c:dLbls>
        <c:gapWidth val="315"/>
        <c:overlap val="-40"/>
        <c:axId val="503090544"/>
        <c:axId val="502822128"/>
      </c:barChart>
      <c:catAx>
        <c:axId val="50309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502822128"/>
        <c:crosses val="autoZero"/>
        <c:auto val="1"/>
        <c:lblAlgn val="ctr"/>
        <c:lblOffset val="100"/>
        <c:noMultiLvlLbl val="0"/>
      </c:catAx>
      <c:valAx>
        <c:axId val="50282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0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1"/>
      </a:solidFill>
      <a:round/>
    </a:ln>
    <a:effectLst>
      <a:glow rad="101600">
        <a:schemeClr val="accent1">
          <a:satMod val="175000"/>
          <a:alpha val="40000"/>
        </a:schemeClr>
      </a:glow>
    </a:effectLst>
    <a:scene3d>
      <a:camera prst="orthographicFront"/>
      <a:lightRig rig="freezing" dir="t"/>
    </a:scene3d>
    <a:sp3d>
      <a:bevelT w="139700" h="139700" prst="divot"/>
    </a:sp3d>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Air Quality Comparison by Top Cities</a:t>
            </a:r>
          </a:p>
          <a:p>
            <a:pPr>
              <a:defRPr/>
            </a:pPr>
            <a:endParaRPr lang="en-GB"/>
          </a:p>
        </c:rich>
      </c:tx>
      <c:layout>
        <c:manualLayout>
          <c:xMode val="edge"/>
          <c:yMode val="edge"/>
          <c:x val="0.16738095238095238"/>
          <c:y val="6.73758865248226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9.8110001874765637E-2"/>
          <c:y val="0.27322778801585973"/>
          <c:w val="0.85129476002999616"/>
          <c:h val="0.62326157368626789"/>
        </c:manualLayout>
      </c:layout>
      <c:barChart>
        <c:barDir val="col"/>
        <c:grouping val="clustered"/>
        <c:varyColors val="0"/>
        <c:ser>
          <c:idx val="0"/>
          <c:order val="0"/>
          <c:tx>
            <c:strRef>
              <c:f>Sheet11!$B$1</c:f>
              <c:strCache>
                <c:ptCount val="1"/>
                <c:pt idx="0">
                  <c:v>Delhi.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cat>
            <c:strRef>
              <c:f>Sheet11!$A$2:$A$7</c:f>
              <c:strCache>
                <c:ptCount val="2"/>
                <c:pt idx="0">
                  <c:v>NH3</c:v>
                </c:pt>
                <c:pt idx="1">
                  <c:v>CO</c:v>
                </c:pt>
              </c:strCache>
            </c:strRef>
          </c:cat>
          <c:val>
            <c:numRef>
              <c:f>Sheet11!$B$2:$B$7</c:f>
              <c:numCache>
                <c:formatCode>General</c:formatCode>
                <c:ptCount val="2"/>
                <c:pt idx="0">
                  <c:v>10.64516129032258</c:v>
                </c:pt>
                <c:pt idx="1">
                  <c:v>43.921052631578945</c:v>
                </c:pt>
              </c:numCache>
            </c:numRef>
          </c:val>
          <c:extLst>
            <c:ext xmlns:c16="http://schemas.microsoft.com/office/drawing/2014/chart" uri="{C3380CC4-5D6E-409C-BE32-E72D297353CC}">
              <c16:uniqueId val="{00000000-1556-B040-8120-4DC2188254F9}"/>
            </c:ext>
          </c:extLst>
        </c:ser>
        <c:ser>
          <c:idx val="1"/>
          <c:order val="1"/>
          <c:tx>
            <c:strRef>
              <c:f>Sheet11!$C$1</c:f>
              <c:strCache>
                <c:ptCount val="1"/>
                <c:pt idx="0">
                  <c:v>Guwahati.</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spPr>
              <a:noFill/>
              <a:ln w="9525" cap="flat" cmpd="sng" algn="ctr">
                <a:solidFill>
                  <a:schemeClr val="accent2"/>
                </a:solidFill>
                <a:miter lim="800000"/>
              </a:ln>
              <a:effectLst>
                <a:glow rad="63500">
                  <a:schemeClr val="accent2">
                    <a:satMod val="175000"/>
                    <a:alpha val="25000"/>
                  </a:schemeClr>
                </a:glow>
              </a:effectLst>
            </c:spPr>
          </c:dPt>
          <c:cat>
            <c:strRef>
              <c:f>Sheet11!$A$2:$A$7</c:f>
              <c:strCache>
                <c:ptCount val="2"/>
                <c:pt idx="0">
                  <c:v>NH3</c:v>
                </c:pt>
                <c:pt idx="1">
                  <c:v>CO</c:v>
                </c:pt>
              </c:strCache>
            </c:strRef>
          </c:cat>
          <c:val>
            <c:numRef>
              <c:f>Sheet11!$C$2:$C$7</c:f>
              <c:numCache>
                <c:formatCode>General</c:formatCode>
                <c:ptCount val="2"/>
                <c:pt idx="0">
                  <c:v>11</c:v>
                </c:pt>
                <c:pt idx="1">
                  <c:v>31.25</c:v>
                </c:pt>
              </c:numCache>
            </c:numRef>
          </c:val>
          <c:extLst>
            <c:ext xmlns:c16="http://schemas.microsoft.com/office/drawing/2014/chart" uri="{C3380CC4-5D6E-409C-BE32-E72D297353CC}">
              <c16:uniqueId val="{00000001-1556-B040-8120-4DC2188254F9}"/>
            </c:ext>
          </c:extLst>
        </c:ser>
        <c:ser>
          <c:idx val="2"/>
          <c:order val="2"/>
          <c:tx>
            <c:strRef>
              <c:f>Sheet11!$D$1</c:f>
              <c:strCache>
                <c:ptCount val="1"/>
                <c:pt idx="0">
                  <c:v>Chennai.</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spPr>
              <a:noFill/>
              <a:ln w="9525" cap="flat" cmpd="sng" algn="ctr">
                <a:solidFill>
                  <a:schemeClr val="accent3"/>
                </a:solidFill>
                <a:miter lim="800000"/>
              </a:ln>
              <a:effectLst>
                <a:glow rad="63500">
                  <a:schemeClr val="accent3">
                    <a:satMod val="175000"/>
                    <a:alpha val="25000"/>
                  </a:schemeClr>
                </a:glow>
              </a:effectLst>
            </c:spPr>
          </c:dPt>
          <c:cat>
            <c:strRef>
              <c:f>Sheet11!$A$2:$A$7</c:f>
              <c:strCache>
                <c:ptCount val="2"/>
                <c:pt idx="0">
                  <c:v>NH3</c:v>
                </c:pt>
                <c:pt idx="1">
                  <c:v>CO</c:v>
                </c:pt>
              </c:strCache>
            </c:strRef>
          </c:cat>
          <c:val>
            <c:numRef>
              <c:f>Sheet11!$D$2:$D$7</c:f>
              <c:numCache>
                <c:formatCode>General</c:formatCode>
                <c:ptCount val="2"/>
                <c:pt idx="0">
                  <c:v>3</c:v>
                </c:pt>
                <c:pt idx="1">
                  <c:v>25.285714285714285</c:v>
                </c:pt>
              </c:numCache>
            </c:numRef>
          </c:val>
          <c:extLst>
            <c:ext xmlns:c16="http://schemas.microsoft.com/office/drawing/2014/chart" uri="{C3380CC4-5D6E-409C-BE32-E72D297353CC}">
              <c16:uniqueId val="{00000002-1556-B040-8120-4DC2188254F9}"/>
            </c:ext>
          </c:extLst>
        </c:ser>
        <c:dLbls>
          <c:showLegendKey val="0"/>
          <c:showVal val="0"/>
          <c:showCatName val="0"/>
          <c:showSerName val="0"/>
          <c:showPercent val="0"/>
          <c:showBubbleSize val="0"/>
        </c:dLbls>
        <c:gapWidth val="315"/>
        <c:overlap val="-40"/>
        <c:axId val="561157935"/>
        <c:axId val="561093631"/>
      </c:barChart>
      <c:catAx>
        <c:axId val="56115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093631"/>
        <c:crosses val="autoZero"/>
        <c:auto val="1"/>
        <c:lblAlgn val="ctr"/>
        <c:lblOffset val="100"/>
        <c:noMultiLvlLbl val="0"/>
      </c:catAx>
      <c:valAx>
        <c:axId val="561093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1579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glow rad="139700">
        <a:schemeClr val="accent1">
          <a:satMod val="175000"/>
          <a:alpha val="40000"/>
        </a:schemeClr>
      </a:glow>
    </a:effectLst>
    <a:scene3d>
      <a:camera prst="orthographicFront"/>
      <a:lightRig rig="freezing" dir="t"/>
    </a:scene3d>
    <a:sp3d prstMaterial="dkEdge">
      <a:bevelT w="139700" h="139700" prst="divot"/>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[ExcelFinalProject.xlsx]Sheet14!PivotTable11</c:name>
    <c:fmtId val="6"/>
  </c:pivotSource>
  <c:chart>
    <c:title>
      <c:layout>
        <c:manualLayout>
          <c:xMode val="edge"/>
          <c:yMode val="edge"/>
          <c:x val="0.47055141269106066"/>
          <c:y val="2.92553191489361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Sheet14!$B$3:$B$4</c:f>
              <c:strCache>
                <c:ptCount val="1"/>
                <c:pt idx="0">
                  <c:v>West_Bengal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Sheet14!$A$5:$A$12</c:f>
              <c:strCache>
                <c:ptCount val="7"/>
                <c:pt idx="0">
                  <c:v>Asansol</c:v>
                </c:pt>
                <c:pt idx="1">
                  <c:v>Barrackpore</c:v>
                </c:pt>
                <c:pt idx="2">
                  <c:v>Durgapur</c:v>
                </c:pt>
                <c:pt idx="3">
                  <c:v>Haldia</c:v>
                </c:pt>
                <c:pt idx="4">
                  <c:v>Howrah</c:v>
                </c:pt>
                <c:pt idx="5">
                  <c:v>Kolkata</c:v>
                </c:pt>
                <c:pt idx="6">
                  <c:v>Siliguri</c:v>
                </c:pt>
              </c:strCache>
            </c:strRef>
          </c:cat>
          <c:val>
            <c:numRef>
              <c:f>Sheet14!$B$5:$B$12</c:f>
              <c:numCache>
                <c:formatCode>General</c:formatCode>
                <c:ptCount val="7"/>
                <c:pt idx="0">
                  <c:v>17.5</c:v>
                </c:pt>
                <c:pt idx="1">
                  <c:v>5</c:v>
                </c:pt>
                <c:pt idx="2">
                  <c:v>20</c:v>
                </c:pt>
                <c:pt idx="3">
                  <c:v>20</c:v>
                </c:pt>
                <c:pt idx="4">
                  <c:v>19.399999999999999</c:v>
                </c:pt>
                <c:pt idx="5">
                  <c:v>15.5</c:v>
                </c:pt>
                <c:pt idx="6">
                  <c:v>15</c:v>
                </c:pt>
              </c:numCache>
            </c:numRef>
          </c:val>
          <c:smooth val="0"/>
          <c:extLst>
            <c:ext xmlns:c16="http://schemas.microsoft.com/office/drawing/2014/chart" uri="{C3380CC4-5D6E-409C-BE32-E72D297353CC}">
              <c16:uniqueId val="{00000000-0696-C048-9889-08DBD8C0205C}"/>
            </c:ext>
          </c:extLst>
        </c:ser>
        <c:dLbls>
          <c:showLegendKey val="0"/>
          <c:showVal val="0"/>
          <c:showCatName val="0"/>
          <c:showSerName val="0"/>
          <c:showPercent val="0"/>
          <c:showBubbleSize val="0"/>
        </c:dLbls>
        <c:marker val="1"/>
        <c:smooth val="0"/>
        <c:axId val="730593647"/>
        <c:axId val="730800751"/>
      </c:lineChart>
      <c:catAx>
        <c:axId val="730593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730800751"/>
        <c:crosses val="autoZero"/>
        <c:auto val="1"/>
        <c:lblAlgn val="ctr"/>
        <c:lblOffset val="100"/>
        <c:noMultiLvlLbl val="0"/>
      </c:catAx>
      <c:valAx>
        <c:axId val="730800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93647"/>
        <c:crosses val="autoZero"/>
        <c:crossBetween val="between"/>
      </c:valAx>
      <c:spPr>
        <a:noFill/>
        <a:ln>
          <a:noFill/>
        </a:ln>
        <a:effectLst>
          <a:glow rad="101600">
            <a:schemeClr val="accent1">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1">
          <a:satMod val="175000"/>
          <a:alpha val="40000"/>
        </a:schemeClr>
      </a:glow>
    </a:effectLst>
    <a:scene3d>
      <a:camera prst="orthographicFront"/>
      <a:lightRig rig="freezing" dir="t"/>
    </a:scene3d>
    <a:sp3d prstMaterial="dkEdge">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[ExcelFinalProject.xlsx]Sheet15!PivotTable12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Wise Air Quality Comparison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Sheet15!$A$4:$A$33</c:f>
              <c:strCache>
                <c:ptCount val="29"/>
                <c:pt idx="0">
                  <c:v>Manipur</c:v>
                </c:pt>
                <c:pt idx="1">
                  <c:v>Mizoram</c:v>
                </c:pt>
                <c:pt idx="2">
                  <c:v>Andaman and Nicobar</c:v>
                </c:pt>
                <c:pt idx="3">
                  <c:v>Sikkim</c:v>
                </c:pt>
                <c:pt idx="4">
                  <c:v>Nagaland</c:v>
                </c:pt>
                <c:pt idx="5">
                  <c:v>Jammu_and_Kashmir</c:v>
                </c:pt>
                <c:pt idx="6">
                  <c:v>Tripura</c:v>
                </c:pt>
                <c:pt idx="7">
                  <c:v>Puducherry</c:v>
                </c:pt>
                <c:pt idx="8">
                  <c:v>Kerala</c:v>
                </c:pt>
                <c:pt idx="9">
                  <c:v>Haryana</c:v>
                </c:pt>
                <c:pt idx="10">
                  <c:v>Himachal Pradesh</c:v>
                </c:pt>
                <c:pt idx="11">
                  <c:v>Uttarakhand</c:v>
                </c:pt>
                <c:pt idx="12">
                  <c:v>Punjab</c:v>
                </c:pt>
                <c:pt idx="13">
                  <c:v>Chandigarh</c:v>
                </c:pt>
                <c:pt idx="14">
                  <c:v>Andhra_Pradesh</c:v>
                </c:pt>
                <c:pt idx="15">
                  <c:v>Chhattisgarh</c:v>
                </c:pt>
                <c:pt idx="16">
                  <c:v>Assam</c:v>
                </c:pt>
                <c:pt idx="17">
                  <c:v>Telangana</c:v>
                </c:pt>
                <c:pt idx="18">
                  <c:v>Karnataka</c:v>
                </c:pt>
                <c:pt idx="19">
                  <c:v>Odisha</c:v>
                </c:pt>
                <c:pt idx="20">
                  <c:v>Gujarat</c:v>
                </c:pt>
                <c:pt idx="21">
                  <c:v>Madhya Pradesh</c:v>
                </c:pt>
                <c:pt idx="22">
                  <c:v>West_Bengal</c:v>
                </c:pt>
                <c:pt idx="23">
                  <c:v>Bihar</c:v>
                </c:pt>
                <c:pt idx="24">
                  <c:v>TamilNadu</c:v>
                </c:pt>
                <c:pt idx="25">
                  <c:v>Delhi</c:v>
                </c:pt>
                <c:pt idx="26">
                  <c:v>Uttar_Pradesh</c:v>
                </c:pt>
                <c:pt idx="27">
                  <c:v>Rajasthan</c:v>
                </c:pt>
                <c:pt idx="28">
                  <c:v>Maharashtra</c:v>
                </c:pt>
              </c:strCache>
            </c:strRef>
          </c:cat>
          <c:val>
            <c:numRef>
              <c:f>Sheet15!$B$4:$B$33</c:f>
              <c:numCache>
                <c:formatCode>General</c:formatCode>
                <c:ptCount val="29"/>
                <c:pt idx="0">
                  <c:v>0</c:v>
                </c:pt>
                <c:pt idx="1">
                  <c:v>0</c:v>
                </c:pt>
                <c:pt idx="2">
                  <c:v>0</c:v>
                </c:pt>
                <c:pt idx="3">
                  <c:v>0</c:v>
                </c:pt>
                <c:pt idx="4">
                  <c:v>1</c:v>
                </c:pt>
                <c:pt idx="5">
                  <c:v>2</c:v>
                </c:pt>
                <c:pt idx="6">
                  <c:v>3</c:v>
                </c:pt>
                <c:pt idx="7">
                  <c:v>5</c:v>
                </c:pt>
                <c:pt idx="8">
                  <c:v>8</c:v>
                </c:pt>
                <c:pt idx="9">
                  <c:v>9</c:v>
                </c:pt>
                <c:pt idx="10">
                  <c:v>9</c:v>
                </c:pt>
                <c:pt idx="11">
                  <c:v>24</c:v>
                </c:pt>
                <c:pt idx="12">
                  <c:v>29</c:v>
                </c:pt>
                <c:pt idx="13">
                  <c:v>41</c:v>
                </c:pt>
                <c:pt idx="14">
                  <c:v>44</c:v>
                </c:pt>
                <c:pt idx="15">
                  <c:v>45</c:v>
                </c:pt>
                <c:pt idx="16">
                  <c:v>46</c:v>
                </c:pt>
                <c:pt idx="17">
                  <c:v>62</c:v>
                </c:pt>
                <c:pt idx="18">
                  <c:v>84</c:v>
                </c:pt>
                <c:pt idx="19">
                  <c:v>92</c:v>
                </c:pt>
                <c:pt idx="20">
                  <c:v>112</c:v>
                </c:pt>
                <c:pt idx="21">
                  <c:v>127</c:v>
                </c:pt>
                <c:pt idx="22">
                  <c:v>136</c:v>
                </c:pt>
                <c:pt idx="23">
                  <c:v>159</c:v>
                </c:pt>
                <c:pt idx="24">
                  <c:v>193</c:v>
                </c:pt>
                <c:pt idx="25">
                  <c:v>438</c:v>
                </c:pt>
                <c:pt idx="26">
                  <c:v>449</c:v>
                </c:pt>
                <c:pt idx="27">
                  <c:v>561</c:v>
                </c:pt>
                <c:pt idx="28">
                  <c:v>625</c:v>
                </c:pt>
              </c:numCache>
            </c:numRef>
          </c:val>
          <c:extLst>
            <c:ext xmlns:c16="http://schemas.microsoft.com/office/drawing/2014/chart" uri="{C3380CC4-5D6E-409C-BE32-E72D297353CC}">
              <c16:uniqueId val="{00000000-B34F-3C4E-A46D-B1863A07635F}"/>
            </c:ext>
          </c:extLst>
        </c:ser>
        <c:dLbls>
          <c:showLegendKey val="0"/>
          <c:showVal val="0"/>
          <c:showCatName val="0"/>
          <c:showSerName val="0"/>
          <c:showPercent val="0"/>
          <c:showBubbleSize val="0"/>
        </c:dLbls>
        <c:gapWidth val="115"/>
        <c:overlap val="-20"/>
        <c:axId val="478118479"/>
        <c:axId val="477747551"/>
      </c:barChart>
      <c:catAx>
        <c:axId val="4781184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747551"/>
        <c:crosses val="autoZero"/>
        <c:auto val="1"/>
        <c:lblAlgn val="ctr"/>
        <c:lblOffset val="100"/>
        <c:noMultiLvlLbl val="0"/>
      </c:catAx>
      <c:valAx>
        <c:axId val="4777475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11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1">
          <a:satMod val="175000"/>
          <a:alpha val="40000"/>
        </a:schemeClr>
      </a:glow>
    </a:effectLst>
    <a:scene3d>
      <a:camera prst="orthographicFront"/>
      <a:lightRig rig="freezing" dir="t"/>
    </a:scene3d>
    <a:sp3d prstMaterial="dkEdge">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Polluted State vs Least Polluted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Sheet4!$M$5</c:f>
              <c:strCache>
                <c:ptCount val="1"/>
                <c:pt idx="0">
                  <c:v>Average of pollutant_max</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19-9C42-8A1F-458861A3EE39}"/>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19-9C42-8A1F-458861A3E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Sheet4!$M$6:$M$7</c:f>
              <c:numCache>
                <c:formatCode>General</c:formatCode>
                <c:ptCount val="2"/>
                <c:pt idx="0">
                  <c:v>14.833333333333334</c:v>
                </c:pt>
                <c:pt idx="1">
                  <c:v>146.75</c:v>
                </c:pt>
              </c:numCache>
            </c:numRef>
          </c:val>
          <c:extLst>
            <c:ext xmlns:c16="http://schemas.microsoft.com/office/drawing/2014/chart" uri="{C3380CC4-5D6E-409C-BE32-E72D297353CC}">
              <c16:uniqueId val="{00000004-2A19-9C42-8A1F-458861A3EE39}"/>
            </c:ext>
          </c:extLst>
        </c:ser>
        <c:ser>
          <c:idx val="1"/>
          <c:order val="1"/>
          <c:tx>
            <c:strRef>
              <c:f>Sheet4!$N$5</c:f>
              <c:strCache>
                <c:ptCount val="1"/>
                <c:pt idx="0">
                  <c:v>Average of pollutant_min</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A19-9C42-8A1F-458861A3EE39}"/>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A19-9C42-8A1F-458861A3E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Sheet4!$N$6:$N$7</c:f>
              <c:numCache>
                <c:formatCode>General</c:formatCode>
                <c:ptCount val="2"/>
                <c:pt idx="0">
                  <c:v>4.833333333333333</c:v>
                </c:pt>
                <c:pt idx="1">
                  <c:v>29.833333333333332</c:v>
                </c:pt>
              </c:numCache>
            </c:numRef>
          </c:val>
          <c:extLst>
            <c:ext xmlns:c16="http://schemas.microsoft.com/office/drawing/2014/chart" uri="{C3380CC4-5D6E-409C-BE32-E72D297353CC}">
              <c16:uniqueId val="{00000009-2A19-9C42-8A1F-458861A3EE39}"/>
            </c:ext>
          </c:extLst>
        </c:ser>
        <c:ser>
          <c:idx val="2"/>
          <c:order val="2"/>
          <c:tx>
            <c:strRef>
              <c:f>Sheet4!$O$5</c:f>
              <c:strCache>
                <c:ptCount val="1"/>
                <c:pt idx="0">
                  <c:v>Final</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A19-9C42-8A1F-458861A3EE39}"/>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A19-9C42-8A1F-458861A3E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Sheet4!$O$6:$O$7</c:f>
              <c:numCache>
                <c:formatCode>General</c:formatCode>
                <c:ptCount val="2"/>
                <c:pt idx="0">
                  <c:v>3351.5</c:v>
                </c:pt>
                <c:pt idx="1">
                  <c:v>4055.5</c:v>
                </c:pt>
              </c:numCache>
            </c:numRef>
          </c:val>
          <c:extLst>
            <c:ext xmlns:c16="http://schemas.microsoft.com/office/drawing/2014/chart" uri="{C3380CC4-5D6E-409C-BE32-E72D297353CC}">
              <c16:uniqueId val="{0000000E-2A19-9C42-8A1F-458861A3EE3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effectLst>
    <a:scene3d>
      <a:camera prst="orthographicFront"/>
      <a:lightRig rig="freezing" dir="t"/>
    </a:scene3d>
    <a:sp3d prstMaterial="dkEdge"/>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[ExcelFinalProject.xlsx]Sheet4!PivotTable1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Most Polluted States in India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Sheet4!$A$4:$A$14</c:f>
              <c:strCache>
                <c:ptCount val="10"/>
                <c:pt idx="0">
                  <c:v>Bihar</c:v>
                </c:pt>
                <c:pt idx="1">
                  <c:v>Delhi</c:v>
                </c:pt>
                <c:pt idx="2">
                  <c:v>Gujarat</c:v>
                </c:pt>
                <c:pt idx="3">
                  <c:v>Karnataka</c:v>
                </c:pt>
                <c:pt idx="4">
                  <c:v>Madhya Pradesh</c:v>
                </c:pt>
                <c:pt idx="5">
                  <c:v>Maharashtra</c:v>
                </c:pt>
                <c:pt idx="6">
                  <c:v>Odisha</c:v>
                </c:pt>
                <c:pt idx="7">
                  <c:v>Rajasthan</c:v>
                </c:pt>
                <c:pt idx="8">
                  <c:v>TamilNadu</c:v>
                </c:pt>
                <c:pt idx="9">
                  <c:v>Uttar_Pradesh</c:v>
                </c:pt>
              </c:strCache>
            </c:strRef>
          </c:cat>
          <c:val>
            <c:numRef>
              <c:f>Sheet4!$B$4:$B$14</c:f>
              <c:numCache>
                <c:formatCode>General</c:formatCode>
                <c:ptCount val="10"/>
                <c:pt idx="0">
                  <c:v>10730</c:v>
                </c:pt>
                <c:pt idx="1">
                  <c:v>31825</c:v>
                </c:pt>
                <c:pt idx="2">
                  <c:v>6703</c:v>
                </c:pt>
                <c:pt idx="3">
                  <c:v>8111</c:v>
                </c:pt>
                <c:pt idx="4">
                  <c:v>12328</c:v>
                </c:pt>
                <c:pt idx="5">
                  <c:v>31374</c:v>
                </c:pt>
                <c:pt idx="6">
                  <c:v>7774</c:v>
                </c:pt>
                <c:pt idx="7">
                  <c:v>29635</c:v>
                </c:pt>
                <c:pt idx="8">
                  <c:v>7573</c:v>
                </c:pt>
                <c:pt idx="9">
                  <c:v>24851</c:v>
                </c:pt>
              </c:numCache>
            </c:numRef>
          </c:val>
          <c:extLst>
            <c:ext xmlns:c16="http://schemas.microsoft.com/office/drawing/2014/chart" uri="{C3380CC4-5D6E-409C-BE32-E72D297353CC}">
              <c16:uniqueId val="{00000000-AA7F-EA4A-A01B-471342276069}"/>
            </c:ext>
          </c:extLst>
        </c:ser>
        <c:dLbls>
          <c:dLblPos val="inEnd"/>
          <c:showLegendKey val="0"/>
          <c:showVal val="1"/>
          <c:showCatName val="0"/>
          <c:showSerName val="0"/>
          <c:showPercent val="0"/>
          <c:showBubbleSize val="0"/>
        </c:dLbls>
        <c:gapWidth val="315"/>
        <c:overlap val="-40"/>
        <c:axId val="438989631"/>
        <c:axId val="2040137407"/>
      </c:barChart>
      <c:catAx>
        <c:axId val="438989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0137407"/>
        <c:crosses val="autoZero"/>
        <c:auto val="1"/>
        <c:lblAlgn val="ctr"/>
        <c:lblOffset val="100"/>
        <c:noMultiLvlLbl val="0"/>
      </c:catAx>
      <c:valAx>
        <c:axId val="2040137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98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Andaman and Nicobar</c:v>
              </c:pt>
              <c:pt idx="1">
                <c:v>Arunachal_Pradesh</c:v>
              </c:pt>
              <c:pt idx="2">
                <c:v>Meghalaya</c:v>
              </c:pt>
              <c:pt idx="3">
                <c:v>Mizoram</c:v>
              </c:pt>
              <c:pt idx="4">
                <c:v>Nagaland</c:v>
              </c:pt>
              <c:pt idx="5">
                <c:v>Tripura</c:v>
              </c:pt>
            </c:strLit>
          </c:cat>
          <c:val>
            <c:numLit>
              <c:formatCode>General</c:formatCode>
              <c:ptCount val="6"/>
              <c:pt idx="0">
                <c:v>60</c:v>
              </c:pt>
              <c:pt idx="1">
                <c:v>92</c:v>
              </c:pt>
              <c:pt idx="2">
                <c:v>47</c:v>
              </c:pt>
              <c:pt idx="3">
                <c:v>29</c:v>
              </c:pt>
              <c:pt idx="4">
                <c:v>70</c:v>
              </c:pt>
              <c:pt idx="5">
                <c:v>64</c:v>
              </c:pt>
            </c:numLit>
          </c:val>
          <c:extLst>
            <c:ext xmlns:c16="http://schemas.microsoft.com/office/drawing/2014/chart" uri="{C3380CC4-5D6E-409C-BE32-E72D297353CC}">
              <c16:uniqueId val="{00000000-313A-D74B-BD07-4E4C0BD589EB}"/>
            </c:ext>
          </c:extLst>
        </c:ser>
        <c:dLbls>
          <c:dLblPos val="inEnd"/>
          <c:showLegendKey val="0"/>
          <c:showVal val="1"/>
          <c:showCatName val="0"/>
          <c:showSerName val="0"/>
          <c:showPercent val="0"/>
          <c:showBubbleSize val="0"/>
        </c:dLbls>
        <c:gapWidth val="315"/>
        <c:overlap val="-40"/>
        <c:axId val="503090544"/>
        <c:axId val="502822128"/>
      </c:barChart>
      <c:catAx>
        <c:axId val="503090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822128"/>
        <c:crosses val="autoZero"/>
        <c:auto val="1"/>
        <c:lblAlgn val="ctr"/>
        <c:lblOffset val="100"/>
        <c:noMultiLvlLbl val="0"/>
      </c:catAx>
      <c:valAx>
        <c:axId val="50282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0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Polluted State vs Least Polluted State</a:t>
            </a:r>
          </a:p>
        </c:rich>
      </c:tx>
      <c:layout>
        <c:manualLayout>
          <c:xMode val="edge"/>
          <c:yMode val="edge"/>
          <c:x val="0.3872915573053368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Sheet4!$M$5</c:f>
              <c:strCache>
                <c:ptCount val="1"/>
                <c:pt idx="0">
                  <c:v>Average of pollutant_max</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Sheet4!$M$6:$M$7</c:f>
              <c:numCache>
                <c:formatCode>General</c:formatCode>
                <c:ptCount val="2"/>
                <c:pt idx="0">
                  <c:v>14.833333333333334</c:v>
                </c:pt>
                <c:pt idx="1">
                  <c:v>146.75</c:v>
                </c:pt>
              </c:numCache>
            </c:numRef>
          </c:val>
          <c:extLst>
            <c:ext xmlns:c16="http://schemas.microsoft.com/office/drawing/2014/chart" uri="{C3380CC4-5D6E-409C-BE32-E72D297353CC}">
              <c16:uniqueId val="{00000000-578C-4C46-93F5-51079F74BC61}"/>
            </c:ext>
          </c:extLst>
        </c:ser>
        <c:ser>
          <c:idx val="1"/>
          <c:order val="1"/>
          <c:tx>
            <c:strRef>
              <c:f>Sheet4!$N$5</c:f>
              <c:strCache>
                <c:ptCount val="1"/>
                <c:pt idx="0">
                  <c:v>Average of pollutant_min</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Sheet4!$N$6:$N$7</c:f>
              <c:numCache>
                <c:formatCode>General</c:formatCode>
                <c:ptCount val="2"/>
                <c:pt idx="0">
                  <c:v>4.833333333333333</c:v>
                </c:pt>
                <c:pt idx="1">
                  <c:v>29.833333333333332</c:v>
                </c:pt>
              </c:numCache>
            </c:numRef>
          </c:val>
          <c:extLst>
            <c:ext xmlns:c16="http://schemas.microsoft.com/office/drawing/2014/chart" uri="{C3380CC4-5D6E-409C-BE32-E72D297353CC}">
              <c16:uniqueId val="{00000001-578C-4C46-93F5-51079F74BC61}"/>
            </c:ext>
          </c:extLst>
        </c:ser>
        <c:ser>
          <c:idx val="2"/>
          <c:order val="2"/>
          <c:tx>
            <c:strRef>
              <c:f>Sheet4!$O$5</c:f>
              <c:strCache>
                <c:ptCount val="1"/>
                <c:pt idx="0">
                  <c:v>Final</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Sheet4!$L$6:$L$7</c:f>
              <c:strCache>
                <c:ptCount val="2"/>
                <c:pt idx="0">
                  <c:v>Mizoram</c:v>
                </c:pt>
                <c:pt idx="1">
                  <c:v>Haryana</c:v>
                </c:pt>
              </c:strCache>
            </c:strRef>
          </c:cat>
          <c:val>
            <c:numRef>
              <c:f>Sheet4!$O$6:$O$7</c:f>
              <c:numCache>
                <c:formatCode>General</c:formatCode>
                <c:ptCount val="2"/>
                <c:pt idx="0">
                  <c:v>3351.5</c:v>
                </c:pt>
                <c:pt idx="1">
                  <c:v>4055.5</c:v>
                </c:pt>
              </c:numCache>
            </c:numRef>
          </c:val>
          <c:extLst>
            <c:ext xmlns:c16="http://schemas.microsoft.com/office/drawing/2014/chart" uri="{C3380CC4-5D6E-409C-BE32-E72D297353CC}">
              <c16:uniqueId val="{00000002-578C-4C46-93F5-51079F74BC61}"/>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clear"/>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Overall Pollution Level</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 lastClr="FFFFFF">
                  <a:lumMod val="95000"/>
                </a:sysClr>
              </a:solidFill>
              <a:latin typeface="Calibri" panose="020F0502020204030204"/>
            </a:rPr>
            <a:t>Overall Pollution Level</a:t>
          </a:r>
        </a:p>
      </cx:txPr>
    </cx:title>
    <cx:plotArea>
      <cx:plotAreaRegion>
        <cx:series layoutId="regionMap" uniqueId="{7DF8C591-3D57-D74B-A14F-8006C699851F}">
          <cx:tx>
            <cx:txData>
              <cx:f>_xlchart.v5.10</cx:f>
              <cx:v>Pollution Level</cx:v>
            </cx:txData>
          </cx:tx>
          <cx:dataLabels/>
          <cx:dataId val="0"/>
          <cx:layoutPr>
            <cx:geography cultureLanguage="en-GB" cultureRegion="IN" attribution="Powered by Bing">
              <cx:geoCache provider="{E9337A44-BEBE-4D9F-B70C-5C5E7DAFC167}">
                <cx:binary>1HzZct04su2vOPxwn5oqDCSGvl0dUSC5B43bGizbL4ytiSQ4g+D49TdlSW5rW9V9jkrnxpGiIiok
mmASC5m5ciHBf1yPf7/Ob7fmw1jkZfv36/H3j4m19d9/+629Tm6LbbtXpNemaqs7u3ddFb9Vd3fp
9e1vN2Y7pGX8G0HY/e062Rp7O3785z9gtPi2Oqyutzatyk/drZlOb9sut+2/ufbipQ/XVVfa+9tj
GOn3j+vyJt1+/HBb2tRO51N9+/vHZ//i44ffdsf55ZkfcjDLdjdwLyF71CMeEh6VDz8fP+RVGT9e
5nKPMso4lwJ9/2FPjz7eFnD7f7Tmuy3bmxtz27YfHv//47Znhv/4a9pW/sM7+9W9ievj7+/02/M5
/ec/dv4Ab7nzl5+mfXdK/tMlMLVIyyBtrUmvLf794+lWb1ubbMun93+Y+mf/7L879WzPEy4lVPAX
p57uCQ9hIjB/mHrv6dEPU//Dor99eAGF54a9jMKvIzy7C156/+OfLL//lRhdWLs10cZsb27b5Gmy
3gQnSajHMH7AAeFnLiLQnscYOJF49CD69OgHnL5b9eHRqldj9fIoO3hdbN4VXiqFePk0WW+Ak7fH
IE552KMPQO3gBJeRZMyV5OmZDwB9N+PVwDy/ewcQdfquADm5SdtkJ7k8e6P/boQD18AUuS71Xopw
wt1zifBciuSLEe7BnFcjs3P7sxf5/ePJ+4LmfFuk+fH2pntau3/dXzDeQ5hBUBPiWUDjYs9FHBHk
8aeHPTjKdxs+3BvxakxeGGIHl3PI9u+IF/xhunILvC//H8g7fM+TlArpPSYeiFs/UTPJ9jDilENQ
e/jZoWY/LPvLuefPR9rB7o/35VOXt62N1G0Zb/Onhf7XvYrc0zYXe4iD9/wEl+B7khMm3SeevUPn
7o358GDMq73rpTF2ILpU78q9gts8Sd8QHLHHXEolYuwlisD5Hsaey4FDvOhS3615NTrP797BJTh8
V7j80bbb4g1xYVCFuhDqsHiJKEiyJwj3JJIvU+zv1rwal+d37+Dyx9m7wmXTlXp79XbAULQnXII9
SZ5HM+7tuZgJIG6PtetO0fNgx6sh2bl9B5PNX45hz6WEn+SQ+/cl39cZeWkhcrKHXZdQ+liS35eC
D0rMA0N6snuzzUA6+Pdiwcs1+a8j7L78I8I7HOlfT9wtzTcH/wvkk32o9DJQT26e5utNEi2DopzI
p7r7OYsVHpTlLqaEPYYU9+nRD1D9sOjVi/TXEXag2l+9q9hxfptvgQuVb1gAYr4HuiHzIK4/I0Mg
KyIkhSs998HN4PLPfvTDlFeD8+sIO+CcL98VOH6SbK1N23hrkqe5egMfwnuEsXscyEt8SJA95GLI
vIg8PfPBeX625tUQvTjIDkr++btC6Y/yJjHbty8FsbfHPc8DdvRU7O26k2T3RYd8dKedbPxg1l+v
A7+/3S/D7ED2x/sSIQ9uzTZ/y5CH9lxAAcPPiwyCgbgiCGSmxwpkx7MezHm1T+3cvgPNwfsqMjbd
TQd7b8ZMT9Hnr0c8EL2EJJgR+mLEg8TEGdQaxH2Ih78SvCeTXg3Rv97qxxA7MG2+vqugt9qa6U1Z
A5F7WAosXZBIflJQOBSJLgJk3Jf3Ih/t+DGrP2+RPpvhh/3ZXzYld+9/ds/vH1en7wuVtPiuSz6F
67dzIYr3vu+HgZ+8RBpARCGUEUyhPPz+s6NLrnYMez1efzbQLnDvKyEd3cYgJ2+nN8xJBGoh0Fcw
5U/i4zPHksACOYQ9jtiPlPUzG/9h0auh+nWEHYyO3ldm8u9L2fS/wsX/B1sSjrcgXL9tSc32EMMC
/PpF7iJhv45BOwJ/dGy0sz/0ZNCrl8kvA+yskuP3tUqOtjfJtH37AAxbDB4FHDzvEQhQoX7Ok2KP
CCEZpY8o7lQDz816NVh/MswOZEfvK/iem7TuzFuGXrrHXQ9BwpTPQIKYy13CIUk+JtGd7aBHQ16N
zu79O7Ccvy8ys+z01mzt23EYaHtjEnbj8FPr1XN0OIatV44oFGovZsRHe16Nzu79O+gs31ff1VE6
V+ZNt4PoHkUctr3pc9nwfh+IMgQC/cs6x6Mhr4Zl9/4dWI6+vasKAFSfbbEtPwBF+HCcXldXb9ls
hcGBgN0TgUBX/yn5fIcIg+gOTT0PP09O+6AcvmDUh3V7T2PaV8P2XxlzB8o/3leXydEW9k+2bWLf
MjVhueeC7iugOevFOu6+v0RISh59Te5kqJ9sejVyL42xg9TR6l053cHWlFu7zd6QQmB3j2PkEth4
/DOcoO8Ruh5f3hz/YdGrUfp1hB2MDv54VxidpVmWvmX3AjRqwYYwhZa5HzHvp5AooJ+OcwLa/CN+
O4LIgzmvRmfn9h1ozmD3d2er+LFbfHef+H9Fm/3+tii6CLJBdADhrkjNU/b468ovhaoJ/MSDnvqX
UIKOBminY9AY9Hh5B6Xvln34P9ui/r8fHm17NWT/bqwd/PbfF35H2/K+gHo71AgEP+rCEZSf+MRP
viWh2w56voErPhH5p0c/0I1He16N1O79O+gcvS8a8f0QwfaN+zCgZQa6LBDsIz/WSs85O+yoQCcx
hTaNR6/boRE/2fRqlF4aYwepi//PfvTnut+P01gB8ITw+zGun04j/furT8eYdm59dhrs2Ys/ecP6
5vePoENA46PAhMBOMRxowQR0ox+Hxe6HfNaDEWzhbNtD8QBCo/mw2va3efoByPaH4EddEaTdf3zE
LRycgqfTPXK/ryaxCyGYgxkfPwzQ8wpXoOeKQ8OsB83McFiA3bejl5WxCZxOQ6CSUOjxgQtgNrQ6
f/zQVt3jJThYAKc5MLzO/ZDix7G7TZVPcVX+mMrH3z+UXbGp0tK2v3/EFJZh/fDvHudGCAoEC1PM
XOJBTIHr19tTONt3/8//1kR60DGb3TAaLrqpOpLneBEvEuqbVKWRL7SfegvUntKLclSy82d90Tbp
Ii0uo9EGaeT4ond9lBXfZNQHWbJKilZ1zoILs+xroaK2WCfiahrdIKljrbr0shu+kdSGzmSYQvMZ
rR01kOmEJmZBnf1a3JnRz1cRO+/JcXyTlLkqvcPJZqocjirT+RG7K0rmZ4aoxFEpZmtP20JJhI/7
ogymwfHzZFoWLNOKjZ0/unrhOUvEtFlobGO/6vLjMflWylmxcrhCsrxoLfpUNHMSpDEXyqNTHbZc
+255bfMTJnqruj6zCutW0XhQedIoM6mBkw3W+izO5zWlZoEmsnLcYj9DLPdZcUhHrP22rk/azmSq
iU3QOU7INNrkOFdjrbVyaHXrdW7pl437FWlnCTCFfRWHlYyVjoaF22aLyZ18Y8dAMxPkWXtEU7ux
jB7jiF5nnG3GCmwdpslTNSafx3S6qJx5QQoZxq6rlRYuVgnjhWI9jBon6SYu6k41sm2VK9Ljph18
PR795DYvrS0MguvztQV+BycqEMeYu8AxdtZW1qN2TCtHhuNcXBjrVL7rtpux91bJwEKo0Zog52zf
ZuUyr0+8Ylx62D2wheiCCdFeFW1fqiiSa5bmq8xBi7QbFkZnkeoiuqF9tRhH74y6nlFat0FD04Om
PECduzR1eYCnBXZEWE61qtP5k5cnK8GH0GB5bAHCekrvXOOdetlXB6Y56jw/NcUi1tkixolvjA2a
gQaVbg+F5AEZqyA2zqqe0cZ4ZtFTdzMhecjc+GicOiXHYlkk9lzXkQ9LcjnLfRd/Y16v9NztN2w+
RtVQKqeKG8X5mCgJqzKbykXdp4eiPOJNvnQio7xCXBV2WuU5WsVDG4MvtcjPuvlwHm0oRLSdam9R
lZ0qYEDVobRVDp72IVxcEhIf6/KcGHNkInfV4uG8HL/N2hsPajJVvi4x/9pEtFNOkn9xNA2TGi+Z
hiUyMHeBmVw11NygEWzsi+kknrpIiajyAmlpd9AMjarZDGrRj+j6wjIhIJz8skoolxTO40ChIF3Y
Xfk5As0VEpkZyihkVXYbO91lBNMXGfytMYk/92Yfc3PaRNnx3PUncWvWehiP09RVOGubhW34YeZJ
Hei2XptZniSkgNhlT1shyyCx2UYn/V3tlf9hdUP7/I7dDCI3rG8I4JBgQDJAz+1u6yave6yjsOGG
K03ofpSBwV7lj92cK5N7KsoTsbQQF+uYrZwCglSDuy3hi7Eul02ST4o7s6dMM8x+zTms2ZiEFUlX
vNNEEZYfT2l/BoF1SfNxk+rurHbwxUzjoDDkJvbGs8JtVUSFDarEWBWlGTyY2SochYDQ2JM71CWd
iq11DmkxWFiMtVV5PZwmfb8ZRHdQsyhWKSuPkj7SC+A63xo+Y0Wz/pzh/KTP3Vl1Xn1XOjoJPVqf
D9a5kwnNfZGyO+bkZy3TX4o5XZq+zRcevqvzdJmMsS9LsCBu1qZ11SykbxPv81DgJRWDVNxcDYmz
nlKhqmIIW6xiNPioT/w08y7LmqghTVZuNIaFZ4+Qk25aC9mjRiTQQq4cXGYq6bpLbexFgwjEcffL
nDUXcTqedKScg76z/uzYFdWN38Ro5TXlmZcMKxTPqrT6OkL1WZ7Y/Y7QgBHwd+0FTItNXKJ1VQ+b
wRUBycVZgUmvuoIFHZKhxNJPY28RJ2gB0B8inIdDP0CWSS/zsVn1vAstr31vOkLVoY3msJ28hZW5
n/NU4faLns8iRv0sFUHSHcg6W+syujQwhcuJx6mvI7xoymIpsjlMhrJQhtq7LEn80bJNh9ygMfpr
U8xWyVaXK0Jy5M/UbZRm3F7qgn+qYmqU0zRBaYZBybrfpJ6+bnK3Vw65S0Wxjhx56ba5ipzqRsTO
ou7mUlVVdFiCGyrZVxvbZCsyewtd1WfFwE6zWB+4ZBqCOWKqmb3Jd3IM99tAVt2i1UMQxW0JmemL
JsOKjuOq6BKpsjItVGSLC5qUX+LWOxwN/ZxbUSmPffHm5nwsOhvCql43Eb+bCT2IuoSFQ9sxleP4
YBoZV52dpsDEIg89dz7MYsharDopGqAX3KCt2855SAZzWtFpmzVJqbLOfkE5TRQuWeWnctoY1170
s9jveZ0oitLQydYZ8T4zjkvf4tEniT7HLfvSke4AjeNVMc5SOWUe4JyunGEMRoQ2BYuDzIs+F3ZQ
wmS+ceUp65yjOPs6N7OqROfLKDlu+/QTLeZwgtXu6vpuTomaYMbGUZ6NE70kTbqs7Lw2uDmNnKs+
E3dyRt/GeFQxGRe4k9faJUFa8N6PPe80krcFh5QhQ9c5NuK4xscePSm7U92nG+MUQUdrxehpPxFl
tbgoxtbPgHVUs/VLRlVfjwHRt1k6LctBhFn7hcvzwUtUOrqK5ncyTQJMvnbxGY+LJRNGCfeTUxgV
t8Np1RFYLs6RRqcjSWuVzIcoyhWfXGUhR6XMXRu+8NwizNJMSc0gP5zg4Vp6tV9w+sV2QrEJ/Doj
X4TcFOPg8/wTirtUQay8bCKS+V3qBXF6NbTtoujuRl35RS2vRkrzhezbK6dmq9TEqyzFN/2grd/J
pFBZJYOpyWLlySEgU6OsrMRaJxlXTi/bQMTF53Ry4nAkk3vjGIKVcERQUS4WQzUfeKY8T+KGB7PG
5zJzvlbTdFll8/k86s0cWe73tUl9WlJ3HdssD8tclCFnZRf0QwnC07wUM19Zp1UM1BwfCaBTcTKe
OW4TK4PqcECuKvSwtQzoMDZrNkTY72ypZsavir7fl0NyK6buXJZ17TearLSe4qBqgZrIqMjCiCOt
iBMFurfnOZ2B2hUhEPXDqqZ3Gcp9jZexZfuuWwW4MkfZUEP0dY+SxjueJrsUtCGBG9F4YdwpUe7g
OcHQyDSwnnH81pU2zDNnUn9L5ojkvAOaVntykxGNFDCw8xQVX8wcl6qokgxWQ3RKE7wPc5OGkZx6
RepoUhXn1udl1ynkCHhIwc5+PpXxSA8eKpbrqp5MGieP3wr58es/z6sC/vv+lYt//fH5rzDCY+V5
X889++WXUvNPismH75T8ycX/aqUJp74JVGvQCHZfuMF5mZ+40C+V5uH2BkSJ53XkCwM81JHwuQVK
BAhCwMKAi0DL8486kkBbBIajfQI6B6FohArvsYykfA+OY8LXNKgLOhE0OsGlxzKSwvdPYLG7sNdI
JfXg8N9/p4wU3j2V/1cZ6RDschdasckOCXJzW2U4s8kqH3ix6MB4pnQ9xNIXddH0ispyPuBOKZYd
Ne0+sh7fr4gATtIzq4+HGnK0KsXkFQEfc/PZc6LuuJVi+lzrQrp+mYqyXpisAGKTwvI9LWrdfuIZ
ckef60IgRflcpUBM49gxPhCyKGwpiirV6obEV73onXrdV5V71BKP7ucjHrZ9NJVXdZJ5bWggRi+r
ojSFmr1Uxn7etwythomxb2bK4krRSo7TckIWIUXyvG/WbeVA2dtMiauDrsa62deCpZ/Gmnuxr2fT
nHu8K846wceAZV0f+SOUul/JlBWbccST4489yXqgHHOeLyB6JUxRL0FfGz1lVEnqQOiRmeWnY5n2
kC017a+154z7UhfuPu7i+NRzvDJsRErOiKe7SxQZb1M4SXHKi4wtHevKlZvX87JHYxlGDuPRYe8x
GkyV14Q0ZpAU2OCIRd+ZAiIX6ZJrOYyAo5O3iQxzwnqoMLJhPqgdRu+GqB/PUBPPt+lQFL2K4rr5
OpPMPZHdpHGYtDoyfuHq+IK7eT+qrivsJqklOp60HiGkjTUQ3S6e+mWWp5DsdNwPFxwz5zPEpCRX
bODoQnQ4mZRkzZSFqZOjjWAJudJ4aJZmFo2PiYWYP6K43YAC4FSqqsuCh0UdyQNNM3uoy8Q0CoqY
csV1k7Zrt2ikURku7bfCzRwTeG7X3sZFNJ57fQUMqXVtBMnBOsLnUSeOqtqw1geZJc8DK12yzBrd
yhNPdnkT2kmXo+/J3k3U5ORVejTMfExVMTWVG+q+dOiicGd+W2oageCRN17k17qs55A1JMe+Iwtd
KYjA9bfZzZMviNTVfQYZy5PCG6FYBK+ZIKcMeTGsvJIDiYWJBQ0jdYsU5q/vwE4KDxqD1JuSUw8n
jYHZZ/GXoqXRXaprPu2bnES3WcTsSuimw9d13qNCJYZhKCSKaIYlNXq2WnBDk2rT5wQfQlYtI6hX
crFOhqG97lgyho6puzJAaQG/t6R1DrGTVlnYd5385lbzrDc26Vmn3DHyoCqbiovGxu7N5M3p1zHO
IqGMjHgdAA/MfYwqYJTIyVzfxeWwrhOeVCoB4opU6sD3SwJSNrnwUZVZ7INO0S0miaB4T+ZJ3Mre
MBJkrcSh4LmnVT9a/gl1UbvuWd/2Ki86yL65bK+k8dpLrRN07I7zvPC61lZBkYxMqNrI/pPjuO3l
YDyou7yhOphn3Cz6HEo9KJp0zaBqivqwINKmUK0nbkjqMoe5KKo4VbPu68upaLODEmdeAlIOaynI
NG61Lm08EgWKzKw8WJWgEaGhSlTi9Z7qNWcha6v+Ws5QJ4CM1HEoiKbZHuVZPp0yOSdiUUVVHYW5
N43LJna8Ja5ztOZ1BrIBARi/GpnNN0A5YhYSi6DEKKxz1PEkPpKtlyWKVC4/HYo6Pet7pytU3jO8
RgObV24bmdNUDP1JGxNmFRlKJ4jhY1RfqirhYT8PyaKNoujcdhByfFrE80JnA9SnnqyBL1vUlf7s
Cv2tTIfqROfGC9smlkrLcVx3kZlvuolWwp+SpMLLLAOiBVrTBNh3WZ1QYB9x/bWu6uwrhxJ32JcU
08r3Rm6AayB7AeiMvUJTjE+gTG39PrfNtO9449CqQbRULiuhqyBKnS7zUUuHGtaqrq5yj7Jz63aw
CBvUSaLiodHfcOXWX7xmgDqzaUyVK9K51lu4bIZCr8p0VirLDZSspEb151ZjnZ0SURUWIKEQdGLk
NgF1SkQOEj2hIehh+ueQp9YZFaunflyRfABqaNDU0pO6qc1RPKdRqoZSTlnAYyKPTcPzqzGJk7vE
MVVQtyg9j4mBwkvmFNINzzOx1KC/Jn4eVzyMJgxEMC55unJL1MWBUzXjvts3oBXRKcr3u6Fns+/1
edH6eWWrY6RJ3wY4buOgF9G4GeqGzoEzOdmyLxK0xjYCusq73PXHAnvjoqFUH1KDHc8nlaUrVNNk
2Y8nphvnWCXwEbhambafDydd12FXFKWnUOOizG9Yoa94k5UhlFYHw5gOndJ5B3dVYOGnuuLtJc3F
sG8dYBx+PFmoMNoM9VpVA0qD2PJqH9zGqy6LbGq0cm27gtbspW3zmakJ519zYeSBZQXwh6yRrkpK
me8ndMAxuItpMvhoWeQhBWGnhDgEeq7Bp1SMnwiupBKon29yyAaQqFOgy0DXD+K5Gv2piASouK09
LaOuv3Mh+SxpbOk+lWzLzcCCuZP5ah5ovCK2bS/o6NGVyDwOrpvnubICu7dNChqMX+W93HQY00WW
D93oz1zU+xgK3JBNabeKJJ4bRdPUmGBI9Xg408YelnGFAtlH2VHuQSAP9VA2tcJjXE2+K7DTKctw
lPlJ7+Blqyep1Zw22XqGfexTot18f4SldiiE1QezTN0D0HNEo9K6a79IWGdB65Ximk0RKe9FkObE
LXJxWhaIr7S1JfbdOooUGR1yI2HBBFGLy0+NliBH53PqhkUWuyvk2foClShdDh3AX8km+VJAMVWA
MJ/NLehDMVKYa35cZpJd49R6KDRyqHxmbP3NGun5s23seUPa9nqMcb1hlo1HpdGT8IdMx8et1/KQ
VjxZDt53zTKvqQXORfi3YqZ68kGUHy+Ym7qggQ5FfBslTXJSRA491F3NCz8vwAvVUFsMCbTquq+9
O/GQ942Aoov2CAJAFH/lKANpPk778ZvDEudb1rmwkaGtHj/XUJ8uE1HzE5Ct6b4ch+wO7DUbHrfT
lZy7tFJzPbVAz1KT16o3wp7LaShAXWkHTwc0TgUoTd40fRKxEQs+ecPn2WVswUGz2d73XRpVt9kQ
K9tGILZFxpbGJw2NlwDVcIhjqCUDnkbmU2ooa4C+3O9R2DmHSEWq0eZh3SUm3efa6aplZ42J1rWx
KA6EHFm+yHGCj2E/AaRePvSxIi3KpkXaFz1WoxExVSkx4gD2MObCr9yxtVCuSpBRxYxm6nekYdKP
psF8HWxqdGDSBIFGMufRUQpHx6rAsyxZwwqRsw8ypN3GCYekNngCn2Y9h/lvRecOKi50tyLwRcnP
rps0p6CEtpkyUA+d6smVQY/72HcI4gdp64kTPHboNsWNyBWsgpKEkHdB2uKkyweVCeOdTXmXJmE6
ASVQg2mTMozTuU4D7EAJsxFe0UeLoffcFc9JVQVZ5sLOUt6XAvR5SBX9EUnbOlKAQhz7o6z4kmEr
TvOc1E0wy0GAPiNz904XjvSCUoKIKj1n2qbCQTdC5F23qoYZMnkGsv+9lq/LUjVdM9Z+rnUd5vCJ
RD9x8/iOxFV6auda+5OscboAjjkX93so4cwr86kTZRsYbiBEla1giwlYmw7cEZNQJkJAnOoykERY
G23l0JBTVALFCIH1Ssc3hfTycKzZmAG/zp27vCtm4GidWcsZXlzNfVMtnKgcQwO9A0a5kJcDWNkd
DhuNqi2VTU02uo/zMOrZqOC3cVOhvJ78sq4GolBtokTBqiJ+VDTJJsozd00zEZ9kqADJZ2Itx1AB
EdCzDB1E73MYMr7QqQs2YUPrz/XABey0yCi/q/KUnBqaTxlQnYwFedR0gaOdOeDdCCCb0VlZamzI
IlrHfoSAAaopNiiIS2vDbkawFmuQe5WH4nqb5I45yMaZAMHH87xyLJZ3k8ujaRk5BR+PsE6d897p
YRSRtN465iKDkgxqTrKE7Ylov4I1fT3l8l75dXF8Cpm7jhUlqTyATYxyXVuU1WocK7pETtv5fcP1
gkMOCWNDmhBU4GxUpebz2tUJ7MwhUHNl5YD8O7XdERjt7sNnLdEX4AFNKDNZLjKcUgecJq8UH6I5
AvW0AWEGlNxg1Fl3Wrmwe6MKmleg0jd5o8oGpZ84As0S1zIB+Qq+gnWACgJ0ysuikLDoCniqXCLw
yRA2hNsQuhTjb8QU9mpC0G+gnBRHQTyR7FvcVvxTPON2VFAd6P2hcvLl7BSFP8V2PB/HaDMlFn/F
KE8+eakBvyQjhw015o37oumHlVvn8QFjdQbzztJ9keQSlGaeessqQ+SyMTMoj1VasXuGXtBFglAa
K+66daFAjQc2m6XoyoMQs0qBloYZOE57NJR5B4uIQnFsYD8WNKxU2yCmc76uqg5INCrS6ryKgfEC
hWMbxkb3zJ0ruuasdTZV69FwYFU7qViz/rxxapDEIPKSNYuFCPnYJ+fgetHXhJEZQlvU1RAe4xSi
S9fLVOUlKo5h1y/Zp1HCNr1LmFGNEFOqoMk6O/Ic2q2SNKHHKZlH2KEutT4xeRNPgYcKJ0hQx9dR
EU9tEHXank0kTy+6vOs30om9a/BdvPl/7J1Zk9xGnuS/0KItECfwsg8A8s66i3W9wEgVGQACgStw
f/rxpCg1SbVR22uzZjtj86JuiSplFpCI+If7zz39rAs/ty5z2y4sUviqdIEV7U3cf6Z9janeN8VB
tLK4gj3azxEZoWXYHutVPgwUZnJgi0NZDVkyVNbu0qCFphl684E2sknSks8nr8QvaxT+I1DaqxYj
q65hmpZseO6w1WV4tbbcEjj7SU768gEiXvDYZ4NnomVoqIsamKzb1hRNnDE6X9W15/vxZXIRMVdZ
9ehbH4YPH4vbmtMvCodBOImtcS6ZB68/L3xWT5ftczMaE1T35cynJ4lNGfdybetgO4x1/274vMT/
C4fzskkrVu7ZIjDRlN08J/Db6yFaIYTfrNhShqQMC+Li/yx98FJs/Iei+L93n+sLGOV+VA1/1wn/
/Lf+PxERQ4IYKXS0P03UvwiHu/pPzPYrxPHHT3wjTvg/KGoRCCq9UPsJ3Q/wyDfihP1DCtAeCmYw
oQzFU39KhWhawCALkslXF+oEIao/pUJwuEFwcTj/kBH/LeIEOOF3QuFFJMQ6L+mlewP+CrsEzb93
ey9zSyXKadoUGuLaPGXrNi16Gvs+1ADPFjMyIn9emW/68feEy898y++vhxeExnmpQcXF+P71Ss2c
kTiKb1buMFpz/WXE7h0BEpmjX78SZRex858i6NffDdE0FYJ5ZQLtIT/xDoMEfsSybNpQH2cmbQVs
kFZn/qGgtLkyqR6vBsy6u5L2VaLbLnyXZT3eumo2B4idOLK3nvGPZJmAxJjBcYNFQXfPvCzUZQmU
4lpK7R8HQt2nZVohLjlfwZMr5gCbiYW2oKIJQAlEVBbJwPiPNuj6cctU3vqnnnfkNi+p07HL1xSj
g+KfMfDVGxdMxRgHrhy+DLOXfdYyTxNTKYxXabnehi2Fk4QTud6141CARujHu0Ku3qlFU9a4b/mA
I7XJQryVQaXpcxCQNY9o1q4KFnCpwJwEi+KRpz21a1bW1ZEtC6+FmTNBC3S8oxBa1dh9sYXXHZWT
B6XxefDHgW48VZ2rRT5WIjdNYqCsHVftraecigp6anmeM9pveEpgmOXNi2ezIg4IvSv4Wu0qoc7L
PHRRHtIME1HXxiz0uvOSlVlMhmHEXAKHpvTDMks8GVQRBhKz8b3ZHL3FveThUER25gZ2E84HUnlB
NI/qusemsS1diLIX08TMB5sh4KCMabXsjKZ3Pk4djnr3SzsmgDgh6flztoNCz5PShgfa+mNsGoaX
77oiIr7+UhV5GImhwP+BBqogHu1d2YeQQrBn15kjieR4cSotwXGf3E2DD2epxizno91IU3NlK20g
6+pPU4qPuu/KIOGVt8snclebDp4YrqhhWZikPHvo/ULHZKbvYkjPvlGHti5gU/t2RxpsijkEm5g6
dpcyM8e19d8LabfMkDaGabtjpPgCJ8RsTNq9CPzNmAbXUBe+mDA/214fdWOw2YwpQJKsfdAdNGnh
omAZT1lqMK5556zs8k0DJykO5oCuUZu2rT4XjE8kKXjqbtpeXOde/VKN2MKgtswRm8oTCefPcmiK
xMyd3BqLm9fNAdA0HVbR2E/hZmDwItegwmEohNIw8OAau7O+Zun8KUvd8wwJDPARlCXDTB7L1HuE
SwbNQ3310tOo9lwaU1Uni0mraJb6pFNT72RHXwwJ8QtA2CQpXq6c8k+p4LuigolRSqZiyBwRb+ox
tgQvLSfqwS3ox6RzYopxY+8yu2Dqracl8soSQ6HFg2pauj5C14Os7tQjjENMocqeIfIGESfNp1DX
9eb/ybZ59Uf1/8/75n/VzfWrDfbdsv6XrfX80aAK+n36/Ln53pj79nN/brA+Fn8ZKsn8S4zoeysO
AxegIA6HjKHoC3/yzYtDAYsilzpoBrITKWWOzeGbF4fcMkrWKf4EdYP0K+35hw35bYP7FdLJLjvo
P3cheemKVAirE19i1wPVf+GWviM6RT2lWccqnsjJHkPrdjj/lmdtu7fe5VPEFUmMhKZcdAMGTz3E
wJyeslSSc+3GFzYVr0PTXctuXXZzNg576Dq3BXTJGL9FntSDlydt43jcifKlx54RkdC8TKKGyrVc
ZDUaVYPEE9t4MZ2Km+/uxr/Yzn8cH77+cgEC3rA0A6Z8fI3Aj79cgbNMvy41T2ZbJL4Ytib9UnXN
LZHq98ny9wrE/4NXQhOOL4ANo9II7C4Pf8LS4Cb6arSWJw6CU64r0HMeKFSY7Y1Ofv1LXTLR390y
DA5cKtC8+B8Gi15eLNzvb9ki4aphnPeSSo6/qbRVsbLVc79UHRwU/5CCB41LOZqEtDgeqHFwMcHk
HindZrvUn/r9OjQ7nqtX/FuPVWWvPEHXRIjuRXvTqZbqI80SLhqZCFl/6ma7xNB+12iuWgz6ugNh
m4OBZORo2eAODCebuB/NvOEkn5IsXT7KcX1t2/yNtVAFS0PE31zuv8Ci+OVx2CUCQL2Q4iuk/f01
SKG4jgvzwqQOgl1WVJFv5zZusn7b1OkurF8aKz960CQo3ML5Irbz0b6XmFZ+fTMuNPhPNwO8Kr6e
Aicz1LQH/k8T6pLNs7Ya5k7Zg1Px23aJR0+9BNp1yeyXv5WDOfFiifKyPHXD+liL5Q7snNoBZC4j
G9I7NnQPxQwNQLQ7rtXHtdBvdvG3aynu/+bN/jxyXqhaLEI4w8LpR232T5/SqgDnZ/o52xCyFjFM
vSMmh0c+kofWk1dNnz+6oT4Uodyvs9zlLXnysrnDpsiibM6Sbi2g1q2R6n0WrxiJMikfp6bjfzMb
/+Xu4n2GIgDAwPEoCax0P37CBVgbmefKS8a8fGhgS27hI09RO803kxhODrL0BZchEZc9hwy3vo3t
+rDYbjOAgf31Rbtck38ukF9J5O/fy8/gJpGNX5aqTJO0ygBhEwzZPjZ0uFQB3bm/fbmva9LPr3cJ
DeP7APxA0Z+PPIqlJlhLFSash1Y4aFi+QQ8U3E74VPAHX5d0Gyy2Tsbay+LWqvxWZsuBk+xNLQz2
YpG6jZ4sOPiwermAytqFW1u4xzUvzYlmgM2HNJy3qcjvQksGTPbg19h6DnrH94VMZ8BDVRt3I1g0
WvubSQ8n5FaK2KuE3XDensvW09t0KSFgAwrf9wFZNkAF4GXaGhhSp9mmZ+vtr2/Ej4v57zcCR91L
9kyCEL+kHL5/5OG1lZiOcCNW5A9wNNsWzfVcBImxfwPrfsVQfrwF8G8ZNkUQL9h/xU/bhlhhv1cp
nmlWQJQezedK+Ab3u3HxGrIhCV32DEzhgbfroR+We7bQ1zRAkmF06VsHC6kS7h2qelQRs4e9/tj3
3dVcl7tfX5CvrPOv3ifmh++vCKZKeIdNC/prlefFn7bOgOwnhX1JsUHjVDCOiFGMOYIPGU4tc3XV
zZB3g6Z90autYqjY3rXkztvMc8sAv+bjVec6mwDMNAAKgnSnW8mPq+zM0zDxOm7a/hogxIixdYBm
1IPd8GjD8VHDC0syLgn8d8CiLadQnJYeElFuwSj3w67i9fPcFx/TrKF4jqblDeLPE10DmGqYHL7Y
ZizjOdUd4PpWn4BjrluTlU+/vmZ//RBh2hFf6+V9/FVcVsjvxh3Thxg3WBUmWqTXoJGwCI5xztQu
bej21y/l/6vXwsyh8K03QKrwjSs/vtZckHZwAIKgpK7sOAzr85o37NR0i37KJp9HZdvChVuunP6i
VT7FNXNNRHGGj6a+7pJ18SVuiuhu/XD5mzd3ee2fPjrAwi5pMzBWmFd/+oiXxehbERjwgrY8Lnqr
hHda2w9/cwV+nlSURAsSCv2JwmtcKlJ/vAIdBYE7ylJvCj+LglnN+wXH8iQV/W7NMxyZ3HCPo2Pz
EejLByAhd8KxDcwJHiteDZt2tU3UdjlYSjffwvrJzqWHZE+XKv43A8W/eqeoeMWmiI8FRbj1x3fa
QycoZwEdI5A1VpXcbsfCRiIDA6wJAXCUKain6SmAHPvri/QjC4dlDcgdlQG0N4FdWfy82IyB7dda
12liG/WUTgpLDNiosE5YRcHpAuaBpfjrl7z0Cv949/GaKIVGwWaIHRZA34+/bWgXwhVyEEnYpjtL
PT8CrzsfGw4Nh+YY7S0qJ834oc34xyKXH+kFhQB/3IPIjDOvrq+DufpSKHbwaxXnxeOv3x//y5wS
UAzTIQbcr41rX9//d0/p7LV+TWjvJTAQk7zodqlIIfzhcQF7IqPOrOWJ40M0zfRLIbLjsMo3V3fz
tpfpa9euDQh3fk+n8UuRZVs7k60e6zbyTH47SbOD1o2tqs4BvNe/Sey3GzXo7ai98FDjj9eGT8fC
sBZSjkugB7VbwH+fF0seh4W/+iAoHKI4Y2e2XKfTZmSIa/36Cqifx0qFUh0cWxSGXDw76OL88Q5V
ed7jtJGpxI3qkVpxtwb1XlWjFzXNDOUl7DuYQNlVM2vAUin+SS0qhMxKt+m1u++76Z53BTYDjwYI
SYDpoB02eNBTgYUn1QJPt6GbIp91Z+16JAQWLN7tBP53kn4ELvCsNJ8Q2Us/BqIGLaCDh5GFrz7N
r3zNElPSQ1dgNyiWKpkITJN1WN8zEE8JjOPrbsiTEW/UJ/amLOfzXBRnU8K9m1vxcez7xGMMibVq
2vW9vKoBobQ4g2zmEEw2UPx1yytGNzNrN7VH/IhcwI7ezsnim3mbcRezWcJCIf6Riua3qdM3dfmi
1nCT95//5lb8/KwEaEe/JNNwtIOm/fPKMMgqrVTLMI/RuF33Qu3HGsGnyK+/TZrfUOPb35ff/yt6
+b+sgIJv5qMY1b674n/RUL5+4ccP6smfP/RNQFGAj/H1PlgRJMGJV2Cf/eZQyIsN8VXBAESN8wKe
kj8ysQFsCOy82NywosNCwBL3TUChl29uQtPYhdu43FJB/x2Y+VLw8sNaip5imCAcVcWIDnJ8A+SP
T2peicbiAW53eYfZB2eUtn8cRj29ZGM/3rB5ehy8zruvWA/qATpycwL0AC+38aG/iqkoX63pxo9d
W+eH1IQDwgMSfMwaDpHP+36bl7m4myWZ7/GfByZVTM2tBiL5uZDy0zQ4mUxr6MHTBywia17fNuGU
Aq3R+Hy2PkCrmtuPdSBN4lGA+C415hZc770BoHQqfVZEM5PTEysk2ZACrrTOQoy4pq8f6jp8mb2C
x/4E96Uy7byRnjftSIVD4UxpnjjX4Hi4tA/Esgxk6QxhvunD+2b2TDIMffvALfc2ThcWZxJHkYXp
xT5PTbvrSTg902UWe0fBB4RpU51HprNPgcSGFyyu/zRUgXssBmp3BQZaDJ0SjyEf4U9gbJmxa7Uy
9d8MFPBYcjFsSBuE58mfpyWm61Db2LX9/MZsgTBKGQqeRy3Ouq815iGc4JqpiALtw13oRnGFObAQ
0aJM8BSAaj5lrY8JmQVrM0YrgkvT7yv8f/bD/t9OU2Uhpb9aDn74usOLX/n7D3yLNQSoPMO4QjBS
IkTwVTH9fSkIUIaGNjTIQcjsf1sk/lgKUDxzmUAv0hyVwKq+WwpgfspLFALfhQiZwceZ8t/QUpGv
+GktQE8U9BX/krTnqIvCyvLD6aLFrOuq0LJdk/r8sdB8TYYlq46zUi4Zwd7sxta+ZsbOeHyC4DVX
1p4pPrqIJOEvfFeFvrzKam6eMbjk19W4yis/rFR6mNceITlHO4Qh8k7KZ7pOqwFCWsoz0lE4dpu+
rQ4mXOROB+P6HDJZf1lrBP2yVekqwtjb38CRmm9JoIGVOuLFvK3NdsIKd5xx2r8f3NSeuKvq4+I7
1URh1R80uNw58anHnj0QsfzU9K44FWUI/z8PePVo8nQlB5Nz70TAslSx4CDOIQ2NMs6ETT/MddHu
LCIIJxnW41ubN30ZFV4AN6VVS/6UzgH5kIplCrcDQ3awYPVMYgbHz0WIyoNE1CDNMYHb+ti5WW/F
KBHvpQV0p8IN+ZlYWJNxV4eAZ2pl4bJJ1t15TW3CyA75cgcQstiOVlVXVcANyGEzIKRER2GHG90v
wxe/zL37lJWQPso8nT42vrDIwHvpaCLnLe11NhuBtZ0Ettni8OHJWGejuXPrsiCrJeotgOY8A7Bj
8shMhiEmqeozEwCPCt/Xa2I5AeyvinBPB4FxcWZfsr4EMCMzUXhRVfJuX3gGzFwdkiFAgpPg7maA
lC/ulM3fXFaYw8IrtVl60myBXqkHURO1HVEl8L70ZQ5w0aXDbkBS+zf4adOr34/y6DWFPonM1Xcy
WOiHiVcIfwlTiDhbiPK2okGNwGYeRjB2BokMh6CMFMdBS6TKzRzedG3VbFphKh0LbCXHZazUmVfF
dBQ9ahBW0agTK7xp48tBvNlsLB9BAvcPaChHgLZGQOwuX72hiTDzExohXh5ewy3JbhpJsjzCgttf
iS5gZ9EqeiA+dimk+OvhMLiVWrQ44JIGnTR273thcZfrYYIJFo7zOZ3cgyVr+hZ2FfxXw/mr6qxE
gGgp94CnKS5Tjfx+N+BCRUJhN4masUXkGrRdA0MvLLwsAjuk1q2fgjSIAreygxudXgD/OArGcOzu
vRrjaLAUGzLlwLea9q1pLORAWduk7UdEUjgqKLqwPhKgMFs1pCAjF37TGx7NOHBubdhnoDv5c5rl
GztQt61r1cloVdmZk2B6L237m+917bWV3UPbNYhZwlOEl7q54GmY+CGvr3xCjlUnSjTYj4E6AVWT
2zqXg71JhcWnHt9PPcvtRKmpktY6uLKgbQC/unU3k0X1ES8GcexkG0+EwdHhNmNJuPb2HMBz2OAx
HD9UIa+uPALNvANyvyt5Pwx3OFQh9a1Z2QXRSrwMRKc3B29DEVzQeIRhRnxcdfabqbAmJlhN6Lyp
ydqHxwDKTraDwB0CeROlN2+rYMKbxA9d4Gyg1SmehGnwzpPoAZ5OgTLvOasGZMMKbxvIQuBj0c87
iBV8R0ZONly3/sHv1BqPEyE7qxF1ifSaph8ULm089GMA7FeYbaBD26FiZKJgyErdbqqiR0ikKNar
XuTkISggGwd+C1aB5t14spTWB6ZSc5vSIN2Sos6/NPmUQsMygpbRihDFdlrgcoDim+ZopcBPKzYO
rw1H+0ILl0xH42ry/ZLm7XaokYNGJ4WiVx2OF4jIh/k+RKnHC6cdsv7d0iVtivOWbWpkK3k1PpDS
7148GAZHZdulRRBXqZ0bWqDBSEzfFgUBgMAaPnzSc1Vu0Ca0X7U4+cYsZ8CK5UtHtTtpPe+H1XgP
QzNeAuOBuV/yVt9IR9Yb6hnExauK3bbVucn7A7Klyy3p8zyhio0fYEiOW9dMFUXDh2oPq2m8a+Iq
0pxgqS83EPvLc4EoG3iEIfSPfCpf0zDsX5VnzFObD/UVLrO5s2blb72oMHW2HQEY25ZjeqOzYTnD
t0GDBNWrS4qhB7wXAFsA+EuvMrsiij+lQw6OcTiVy8rjbB0FDu7jeuq8McCJvcStWycDunm1iMev
Pe2Ap2rzDOaZbZZm7m9sxtlRlRZRgaFcmxh5+eK9NdlwACGCm2Q9kT+UHJGh4fLaKs/ZbV/ldKuR
NthTvwGzPqESBl0HWPoCSxdEe4HfgfuYQedxBmtPOQ1BgetyN07Y7kGKbP3CB8K7GrQlIGGD46qn
610QBAZALlgYYBRNjON0+exVw/qhh30A5p9gffdVS6G9AIiNq4z5B03Yu1sI/Dt/Mp9EFkDhXeui
+TD7Y6kjWCakgnLTqfMMb+SKBm4JIoe1VWT2I3NVjo+xKa4LjlMxaxzO2YBNNYvsFJq3CespmJyM
MG+z6Kq+U8gV9IepzeFNUQxv0Qz150hcJ59cCw1oLvz3bqjrdZenzoOJWLIbFTr9GXEzva1khpTy
QmcWLQ5aE7I7IU4JJaNPRaemR9QHTx9TUKJYdCmCTREo3IpHqhDNB7UU5eeSlUh1s7pE6CpHZYMF
g5qBgJL7rmjZTd8202bGIjprtLMEtSiOayPGlzDVIB3cHo9WcMLYXyCDNa7R6Ol91foPZMV9Xop6
Oi5tei1K0POkaEH6DNN6qIpmoQ9wjYy3H8JcnOaqkA9jhaYYgL4UgEbYH4KswNAhVuM+IVt6XS8M
N2qhHZhLhK3aApsppEmvSMq8KJMKhMidTvGZHhaYnZll4bbBnvKhXupy669dHQeV392Wis8fDGKs
iHqGIjIlmokaV/KNqoX3CIV0M3OQpx0qZe8mJ+x1B/MlyllePPvLQg8j8pebbqyad4QlzG4yDvA7
xq09UN3wRTLUsKAPpX4fHdoBJrfiiDNJuTx0PG/3wFMxmFC355pk56welq0Bb/MWVm49zX4tv6jV
8+MmFTcN7fKTvZQTVYCPPi3VgmRpXgQU6dTRoS5hGb38VNpUc0ySZv6SpmQ6r0txYZmtJ68X2WEh
meYa6fWObibPIWKDDojdZCcYVgvmKF+n4RZWotmuhWqu4El5uyqvLOQsjuIIN79bubrbvGmvh4D1
e580UOMQKoQfBmZHLdKc2x7NHsswnTF04lAYVvwGQDrqoBos6zXx+LZhZkdUDi8++xTy5b3xwxul
NeoDEIoC36BzdV83TcPitiH+Nmu9E9ZEpFxpWWSPtsW6GtXLJedGpgFhdxG2iCjLftqypffu4Xwx
8opgcqCOY+rmnZJNiHtfIz+AIasedoJZ/wmbVLubp97/rMSk2+NqW8x+XWDC93GAqbxdO+xGjo/T
Q1gKlXCIaVfEeVcoZxD3GCaXYxEWlz4KZ86uy0NMcwMEaoDBOcIw2ncpohCCPZbG13vreoeRMkyT
CTkgBiP/GisCmLNW27PUdESOTrP8pcFPnKkFuRZjzlyvuz4Ant+QFmQAJusH4GLdGc+rGDB79cu2
a5fxzsDSmXBQlsEV9/yeoMShWukmxYSbBIPxL7Z3VT6sAO3bTQOm/rUyGcqtnFlJ7ANev2Y1JhQD
julSV1RY9HJpWaNKoBcydtYBCwT/lK+xaTu9bvRKavCNaZM9I63jn7qm6YsoI9w7aoURAwndQ21K
ez0SIZHCdfaKjlIhdENgW8+K5SoubGXfgXT7n3SD1K6Eyvg6ZP5wwDcEIFMlZW5QJKEzNPKkSH7N
MS8B7CQV8o0I1jV+C4dtCh7d0mU91OduQfhTKfjgAJt5K3bA+0uIL00HkSUL/XhBDHeHVevjmF+k
VTrUSRbwbFcisIu8UL/LqL6lrfgCsE/v06r2DjNs29hY70AaNNmI/HqtEfMZZWOTstD9A5k6b1OR
LocWDg/UwIGOS2523uWIoZTd40Ks8VRvqxqzId7JUYrqC1lwSXLt7amcCRQcDNw4IhvQCKGHOpbs
OeymMp4yDRYc4pVf6g8exg7Eg8ZpC3n3Bqfzi08YXDHq2sQSb482MSiwhfnkpQxdSgXyuiKAaZFj
byD6ra/pSRMczYTraNIPCvbe1C7o4Mj6gzLoOrGTP6LTJV0R0LQMNsfYx4YPeJ9j5WJ5yYlNZbe1
JU1IOX9EkCtxQ7bvETNLal7drIMytxOz9UZmZL3Cs8d3DUuhDE1w5qdp6ViEcxM7FpXT92kTmB1P
G9jg7QhLCRQnrNwcerXXVGy7WhSmVYGHpPnsi/RuSYWPHrvSLAzx60t2TpV9d5bLUOQxEkj1NuhK
tTOzpyJU6Yx77qn0afDp8IKKHQR9sqzEgaXoZX6a3SXSutJxvCthymYbqZvwqeR2/tgznZ6cXCex
79IGroYRL3pqBr3pPdRTxf6KA86RMD+/l42ekRlkbN03M0Gi1ITkWVeufEDSq5kirwMjtvNM6Y4K
/RqYQQPXYclD9Jjz/gFhUPxdD9i/N+KEBcZENm+C/Vy2HxGaYtDQ0K7Wz0UcChduGp+Mn+kyZBTT
KQmu9cCCPc5YVY9HrilflyCQ8BIuocy6S8c3PFk5Ov8adCpYm6FFD9zIvGCrFjmOcDQL9bFY6QxE
ACoBkjg+FHraNaiuwpqPVYhMT1qY8rUuw3yXy36oNlY59SHA4MIjLW05RynC+oevmtL/qG//sgH4
89f+zIuY5ofo9fiV/Pbj95X8IMv//qPfhDh8x4AIwKH5BL2ll6LKPzV5/g+ESC78Cgra0F8Jse0P
HQ5qPX4AFacc8AY0VryRPyR5H9UjEl8mDBcUrjRYyH9Hh7s0X/4kxElgleg+obARYT+wi2Xwvc2f
QyqYV2RRt3M5ZDwhnc52vuuyG88rgC+K3n8OWtRExQgtleecLZN/RHUIxj5kcR8qTnPoHqNGOcSE
RiB41uHjWvVhs0trTSG4ocMme0IkAaU2nlcHTyC60MDWUJrMHiMYxsv7lrP5gxK1QJUZquiaijyt
BVJuUVNNj3hi7KNeq+p9QOHnTQcJa08RUzzKdc0OnbbDrTUzkF+mxFzHQLstzlCZt8Y9RVtPJhbU
/FU92lLAdE4k7oYAMteQjksEv7asj7Rr76tZ2vUeBUcIS8lstQ8NCdYxKXDaRVFZbcMjRAUfDRqk
xMAFaiwbD1SjsyRiY9q8e14wLNHSVuhwYpbo/oztMAwx5lAFFWrCOfZuWUzzzjte5zsdzmZ88nwd
viN1PX9a/an297QLW7vpFUPCoZg8uc3DsCvBzhtqb0Sgqum4emL80qfYTFGzadu3EiG9x1pC+2Fg
ae4oX8RuKooDVL1L4aeXNWRXl4H8hH4gPh6YRFEQePAOVUplJskKVK0Bzjp2NY5kmucxtFj0HYQL
eeSuzl+RcNfvQ+t1v83EqWsAVEgGu6DtN2k2aR4L20wn0Az9roK7G0RGdHaHq8L9uEctZFS6dkRV
QN7ADBzNFGuUhJ5Z6VnztuLDcV8gN9pFPQLSRw8THgDxkkK/0WEZoQQJTWME0eC4GRChLLVEpotV
MhLc0MvJY1JfFTsIbOa3AR7Hhbk0GgVfNcpUc108BGi2ixyOmRA18HsPQSpjpCjRQan5XH8k9ZxG
Lh/YF13a4Jl3Fh9yH1Mje8sahboKtHvESFx+YnDYgcGP3r6YhU7Cys93sH/6LOltmJ9kb+8bAEGA
y7vsLMQi7i5E4WvXlfmVnnInNzifZ7u2V8FvnaUSZ0rilS8jUusojKRi7iOJ5hYNkoNCoRlIlRnE
Y8sZnR1ZWTRHVzFvp4K1naOl1O6M0hhM8FV1HwDs2+S1z4FDFj2NGhY+lpyPrx1XVUwa6D4xIGWR
xePoTLAN6jRAO0Fq14/CZkP2PJA6w6Y0ZwoMXIb+VEREvWk6EIUCkmhCqCZARoHk1cGnASKKTThm
L27KUbVhfY2mE/RRQF5EgAV8aWamFpVkAWXZlhvMtOAfJv8GM7ivMPp28pWtqkM8KNDKS3dA9Pkz
R8eedy24Q0dtLvJs2CLS6wtYVw5aAoQiJqAkzQuiCzNudEQxYhs861RX8zVvlR6u0hEhm9hHUtc+
5CH+rfssmCBdL+o/2Duv5ciRdEk/EY5BBcRtZiI1RVKTNzCyWAUdQEAFgKffL3v2nO2pnu22vd+b
MZuuIitliN/dP8fA+8rgVZIqAAqBjY+LMalszfa8ljPEkFWzkAbp06x/MvNSHEhrJeqx6Oo5AJPT
h/lPPc7NeSRmyhebywH398UqX4h3M0Bz67z4Weo+bCMnjltoqIUyCOEKv+z4IC2MQbrAaMu1HCxQ
laSIfhFqJOfhOTqJ4rwpugOfzGkAo2qj5Yete2nHTN5KKcS3Z0zS3mOfDrPj4Ir2ywnL1lhBD1Cb
OBVQPTL+iEVisp+l51rPyq04N5iF5W6JHyd7YTYKCwq5/LUvMpWtF4vaZhxFVT6SKVo4n7NA+t16
yAdVr3mK1cbKmpgbROrUeJGnApt0Du7wfRxlcDMWQr7Cw52BFwg93w4gDI6ydcJpxUWDOaZnJ8Zm
6kK996xe34yhCu9jIygzYMdpuM0Nb7qIaQDPkOLXqUaZumvdC+IyTMzrQ6xsZIkGkNTBUnN26nsN
EohZ75Mlbee16j29JSo9rxYZeoeBIE1PAlgEVTQZpvk1JZjiHMOecjLuxvU2FCzDzpyH8MzY0FhL
o2MuUTCxWaWubO4MWAefJkzFjwyD2UuXWsXBG8Z8a7Zj/MBumQU7RcDoqbby6Uv1mftth5Z+0m2l
t6OQjyHL0rTSiglPlI71Yz64U77qlrQ5KlWw8gaWn+ytSjkbeLtiN0qSSEg+/eisRQ6baRuU49Ku
utJ7T3wk483Qye5UeDPkwpGEp8xwd+FcNK/AieqDm4sBxw5lQO9Ne3CiciSIVNplvYccVZMLz/Wt
6JRTr1RNCmk7WzxhTr7Wz6bOjPPA4TBd2xKIxHmunKXZdO1SP6tSl/4qnir2Ljk27oGp6XgqijSB
fQolAKWXoeeHgO5zGdFubnJVhHeyLa7jOC/4wdbcnhcGTO/5yAV+paepOTZTkZwq68pkUjMLlXCm
9qHK7CujyR3DOx4L3Cgdmi8FfEhou7ADH2xfpYdMzE2PYuCj2+Q/aTsrnz1/ySMdV1l/y7sn302Y
C1jAe2OXI5HvahtcWFY336O/LPdpuAS3nFwmdDtZvQFAadcqNLL0IGvgUtIaWuLU9cj3zZ+cjWVm
3sXkKJ+if4XzxRqMpXnkymAcbbduP2xL8gFLuDBCVqxVFWx0WwMmDTxEd0+N7gf6yHiZSurzDiKV
xVutkyS5m92+5MuYu/Kr1l3/A8UM0QTRvzWOXRfPBCVNxhQ4qUb/kWFLJ1lfSh9Id4/QEgsMyysC
vkCp+G1XHc7wfdJO0MjXwlb8YRH34uLmNrAf3bEy8+ZaL5PRyT7q+2CpIQaBfms4mIFwE1O2mxfd
/xJ1yCy2GPn/ppMOv4Tux0OpRXPWXusfhZE1l6KuGQ92Pvi0jSjH/LkkJL1L0UlOWRqbO9OLvWPY
+vwiwnjla47pO12HXsdmM/PiIIsVI49wTPnDsOYsyHyy6vJtMzvLpwpl7kZqgioKRzL+0XeT70Yd
QOqEb6yroC1Nc1rcW4ZoT7zx3J5sflxi324kKoHfyTuF7fuBg2m6mbIEvcHNgqQhQFNCQuN3Jjs7
zOuPsBgqvm+O1NvJWDK4qsXYIB6r5l3WvZess5nqnWIW3PVANH06w9CRMwQLwQHPiE9Mra0r91sU
B5+HFCWsmfM6D8z6tQ8S9YNhC5d1yCuk6YBRGUDca+8hZQJ2brtGPtXhwGNr21rc1kE2ZgR34KZJ
tWD5tt0E90lmQ2Bt/XDZc9gBEYRrMnmOrfK67mDMcDs7HKGdhxa4WlANRCXrnKGfM83qI8hytprA
CJe7tlKkH5thGj77vhaRn+YdMxpVFHcON0hGyLqyAOHMJHOYW0B86FtrcNcdYdLnBPHpCRhFEay5
CSy3sELMvawnOW4wobpvZijG9LGYhvBeudCJwVM5wXfP2bJfTYhlMZjayb2XySyOaVnHEA2I4++d
2jGYVfgpIMyE12xvZuG4QwZ1u5WwWh+hM2cuEEhtP5J+ajaNlwwv6dJnXMPt4F7PyVXUFaq7EOoV
49YMF0GQTxvmzMl+9GasKAmjaC/M7nK0fw55QTHfCUcVP6pkch6IpIJ68xx4CEAWBMnEURjfrHig
KcrOAw8Y5D/9eWo2HIXEcwjdxNqi9HsP5qC9j5pJK7DA1CHIqOwW+8CMSpd6tf9e+ONyX5mt8VUz
VHw0Z8gyJ7vrq5PEAfAL31PWnBcoEvFqYTD9jRzUvyx6QiVeMBL5SG7ZBlKAiefQH3O59dIWFm8m
WYX2SlXenpmB8ewlczlCSGk6hhKiP1WgEda4AExzrUTjRNY8wOyXoBOPtATolEncOL8uQdxHdcrc
nr/rA2KlFGeCp1E3ZzzcPlO3JGsjLROGLkkHy6oa3iYTgHYMgGWzZDMuUgbZH3ENwIatqTlOqRMc
sra52hUS95Jpn/HobCfQrWddr0wWr5VjpC92YRGrbO0JhG0NxrQLf9W+u+9wGBymJE6gKvbl1iUm
swt0Wu/ibI5/xkbT3bl2zfo3h0ZO5JTbIZTFHdAwiEYcEcDXTaN3m4R1fT9JkR5U3nRbYI9yb3W6
OKnEH37oom8uiNkECgAqAq2b/PrJZe/beoHu9rqE9cFxplvXYUpFA0sz6gWn6cVnGAzKYeWPdXxC
Lcl2TdgS30qG7jzYCTs1ghrUKf2D20OPhzdgyM1ODKxPaigNSpKAzzV0P2bgwQdoTCvZSOX1R80H
ZG3QxXBqld1zWCzyI/P/8RPe4vfSGJytSiiybKfcxhoggQdvbtvjbNjLjisQJlvmYxhHGJrfoLzI
KPUFk3cJNqVNRnubxZN36SsTDpSapvbkKTCNTESbw2w0Kt8EojXvxAI5szRy7+zU8RMf+wtY/dM4
DS/Oot17nM2gc0S5rFFGm1VnMUfl7RyBZCYkXdSSpzepgXCwzuehfKmdiclyAuqI2ydkuFCqZw8K
x2fWFNM9lperfgx99GZePH/v2do91DHZqp05dS7LWz4t78RW7oqma++KymVG0PX7AWMtJ8ABMhAM
tOGDU2e8loUQb91cj1/N0t1UAB9PXZnjIgC6srDEOMmXHcbmV8JxA6lqqrfzMAOZ7Mmvj9hbbvNy
HB6R7dnnAgUImavyVpUJqBi3NcShWir7lviefup9zuZzV/SMQrHMg/EPxLG37DGSwLZXgOu6r0Bm
ybYM/ekkwlg/xokouef05haYObubB+PfMSzvNZAqpE0DZOq4GdtxMSNOI/eYen0VMZyFfVUPwIaV
oSBS1sUg+zWm0J4t3FIpyC8XbF9vOIC/Kg5Pm9SArEaeqvef/IQsNphOKbmZ9FjMe3aT79Y2NNDz
spr2+ZJJYNdMOFeDY5cxAPy8Se6rvDFfYmCnHL+hpNa5Y3/YqeHd2XlpfXe5UVt4WcoKOZH34TBw
u9l6fslFwl+m7AUfoxYrI2js7BFvhUQ9S1QQQd3vkXtLtbyNaSMOPhOgwwTKkvvC5Mh7C8uzt78O
SD4TYViAThafUfI4eajybs8e1sveeLSQble9puaE/aV5TEu//4QJwwLQWdXeFtlHm9fpyem6Xkbl
gAkUYYkIP1uktfHiWjzhiur3nVwc+yaZcGKhPrd5G9mdvfjYJivH2DrYMvtVoCsZvEAutc1dw67p
4O4sr0fG5KzhO2e6zXkh+nBYyIqbkNnyMTR/NdhUboPFjV/NqULFSGcnHvhrfv6WyYwCBbLxjLlR
XxELMJsfDT93qiecEMuj7K3RO1cTWOZTjSlq2izpXEWZNvR6ZipBVt9/DytFlwjBIej9DOd8VqQM
XD853eWGS2eL4MiOtdUaRmmRUCbC1cx4aoI4OGMx69YcIckbDnjF+Mpl7S1Lvuee1FDldwAz3R9l
PgSvTGZMCBFdzUm6ETtZlM0t+En1A9UbaD9wXuc8qcHaWmFafudGY8R7FUBNYPyAgrOyFofAfIFH
RHDiY2CAcdVu+7XXaGGBOmv0DRGA7notHBLmEaXCvhtMTe9C3ZbYQRtAQ2LtgFUyT2U6iOrqt+Hr
3mFHxd9hViATO25iObavOcAn4I/mpi0EtHC3bYY3J1bXozKxBfacriyfCsaBYh0zsbyTXF/4r1XL
4p5WfDBX7NOFd1Sicj8Tg8l4O6TJtC7wo3DCYYuafWE0KzetpqMOG++rKK3m1aus4G3xJF08SZsC
SwpKZwbm7QYdiIRuxtWEmQ+HMdAwTuLlFthJUYJ8Gzqud9CnSNTmPfA0PAjJh6vmZie9wbstY3x0
XLqqwNj2/uBvRBaAOmL+YRAdI2TouSXWoIwzz1veGcgReMPUKcdrc18J09mXVQ++BTm6fJBGqfY6
dlS7TvEmEdgNE/yBVutBRcvBf646hb1jUzlg3KKxqlu1i9Es4dnpPq4a0qptPICftPId0DloCDE2
vvfR44LFMwm6l2H2h3btDVPIs/a9JVnbBUw2IPkzA7Sx4JQ8lKn1FPhBOkZuH3icE4rEOXndCGQl
EWP+aXfDwtwiw3S8BTuKdbIa3b49hv6wvObohA4BzdwjjJhg+bIAMUzJGxmObldJ2zsyEPEzZCZH
7pjWlt9SVfYN8E/wjWUxOLCTOwxhd9mQ9ACORf6qtIn1cJhjj6dJ9IP+IsOHcZW5Ay0Emo/KsZ9j
mhj6FjbXCr95+ARZnts82owJms3KvyD39cxBbFvZZ9YJiFeJaTV8QAvMjYdgUq3EKRqOEDqrcVjI
2Uz+j1YM7XMJ3IzLWFbxoS5Qi0GG9f6M5dFj9shdwIDkMbRYTuvacpJP3B3+abJbZqVZmAe3hJlx
14GIUizYeaKIObP+LyBiMB5shOwXf11Ki4GNlw4KPkk2Nrfk0CbAz/ir3r04J+QJP/Cdb1Jrn1vT
HHZJk3TDuTFxbXJe9lFnDadLvmMry9PtZF/F8DiWQGLYllhXJjmV1XPujKQXw3qBZocZ3VsjogrA
MoiMO9crmsiwO1Gvxsacz7M0CHBzizSSddNOKomWsi7zyE6pA7JplGno2VCy5cpEZYACLTBEY+bG
N3qiEWjd9vmCupibeqXx97KgmiHZZFZVB05zNW0N0KbDedaCaK0B3W1ZlzNuKmqETIZJne+xDixp
GNx2C2a6VcnOxhXMI10T5xhZVgH+Ow+wLVo5cZiEYdFc84Cx4nXxTTdIElJlZf0aCyN4aAPfYvJI
QgDsX00VlJniyuJrXDYlKJGmlVHHspmsvF4ZFwwkS/BiZ8scJd6YcYHJexz4yLTGlmu9S/ORK+eP
kgOZiPLMzh6Y4rqwTqRQm1T72UNRBvOeSFM6bqHi+S9NNjSnZR6TF2RPTtIyaPL7UpVvjeHEUZ35
Ps40NpEovuLNElyU8WaYYvmJoGN811kzP+EwHqCrYQXmaMqyO+MHQ8FZTQFSP3fIKdgrfZ1lF2P4
g8Nc+2XmQfW8mBM4dCpZuojLWno0LMSmdV9fnxGAWwdfp2ezqJbuT8tQJGbj2dlODBROjHTcde6I
4b6jmAs2YVU7Fh5NvezBYyQPvdLNQ7xMfANySH4bJHz7sVUda3a/wP4sAtuaiA0MzXZhvpJsF+1T
UFMZHZMoq0Hs3cYutJl9wMcXA0M9Oswts1Tj1LLQm7egpaGpNlccyL6DK4s8k/aBC2LItg79nD6m
yvXWTBLnTzPOIsegygHzLq5VBRL0B4KM4iag7DfOZJNgb8tT77HgarIa6yJorq7x5Ilui+CJs2iy
rM0w9Y21iRRlcGxT6tXzzfpXaHNyRnlhDgDiyax+2h0+z3XgXF1O3sSwXw2ZWqPpkoCvWOg5UbZe
9a9o8//XZ/9Bn/WBs9nO3wYkdkNOy3X/Z2n2f37qf4gzLrAZ4pO0HduYBPh9/0pJeMF/MQ43cRX+
b6YbifH/Vmev/ck2nyrPh35GyIof+m911vwvy/IdlETXtv/gm/y/qLPXUPqfk8dg1fwghDSDBgxb
zv8tLxXa2eh1XB4ioM+oaQsW+tcUewolon9Hcvs9fG2G0CNIZl25O6waf9DX/hQh7TAG5jqRgNRx
/H+MFI5sA4Q3Nvy+GHcJafN/fWT/rwSYv4Rqr/+iJ7BLIn5DJA9+05zDainwP8Ve5FtTWOFkZItY
D0YKuAI2mtxUkPsfg8HP930cPAzaDI2V4qc+5OxYO5PT4LHzUudoqdGOyC9xs55LfQNdfTlbU9H8
A+Xgj/j5v78RVzmedImg8dI3/esb9adXKMeyO+uJQEER19U3mlDBLmTxv7BKw01uwK3Sic8cOwvq
7xZD9/cwBfplTujAEEPt/kqw0jwzVeuPybTUv/7+/bP/+jnh4V0zPST8HD6Tv2VpYMmaTU6aBd5t
495kC8FPjCa1s/E7nZ5mDitE0qymPpW9M0WmYSb7PsF5zmMO9unk+oTLkupuntKTZTUHMzUuoKY5
0cQ47rD9q7F4p1M32I2xizGztuuvIbGKXTWr5uHvn4v7e7r8+tHAEEZE0XFcYom/of6CbNFmPzgC
YHOZnjnUgLmeJjvZYOBNj7rN4NRXjikio+70t/Q0U7ayktdrd0VebvJC4zJMU//ukX4zVpYlz1Vh
iLcJ82TXiRu/zewNLHi2w9JI7qQzjIe+TtOoTfL3RjB/zmLxForeue0NxmtyvsMNN+6b2asORVt6
t4Td1JkBMediO+WMgifeircpvRkr3GV+xBzCxRKpnZu2MdPvgNPKsrJokzoJT+GozxlerCCHmqe2
MuGV5bYRIrVQkPT296/lX7CJvJaYhkE4+LSQslv/9jUD7s0BtptFxF2wuqvNQm7rXJtn3Cg737F+
GTmUmGHOaLaqpiCt9kNb6l+eKtsvF3zFjUr0WK04FPsHXVPb4XMM8FZSwjLG0dbc15Dt9yjLyXRK
qNf4Dgdt4aWP61NYTsYb8lNybhYPdHTZZBy1E3M6B8WQb/vBM//hg2P9hy8B38zrlhBcIZF//Pmf
vqNNgNzNPcWLukKNt0llU7HIS4uexbJ+b8xeuFXAwlYMD5ZLq4Lk5DSCIyjmnGZvLW7wTARp/omL
2Pzx9+/Df1hfA2w8gc074JmBd43F/umRlclcjaXQAv++zTW4rX+lIxSanpEAzN1/wHL+h5choBje
Dk0GWxZL+r//YzX7g+auKqJ57vw3E1P19Vv8T7SwvyR5w+Df/pXfvqUl0wH6OTjjFmD5f5oUHJzn
QV6v1b38J/7Gf1gRgG+wR7OjXit1f3v5+EjmTYMDNJLCsU+OUS3fUGe8s9s65oM9XeVDiQGUOK1p
yvtQxu3m79+///CShq6P0g7qVICB+P0lNdDHVCoE3Cp/fLG0IqwUL/4/7ML29df8eZMRgcXBQeDp
8m3b5Nrx7++czZIbzGXuRaNoH5rOTtYMd3eAZi5ThZiU3U3SQfvR39fQ7gDV+45hHaGgpQ42uaPn
TYiAhYPKJb9GLmXnJxhqxfTQ2Y1aF8g6UQMylNtdisTL3XflhEu7qbT6iRX9Hxghv38+BGDba7gC
+Fp4PVdd059/+sgvLpWRA4pipNh21sRUYLNzx9ksXm38w7vzl5eNcPp148PCRm5VBL99PP5PyZpf
eskxnkkqwAEfT0kry61DzG/PSx3+wz96dUb89nb90VLqc1xiZfVpU/jt7dKoUnZl6TgaS/2E7a2O
nITuxDCe9Jujauo2rKl7QG3Bo6bffWTPLaKe/ZkndOb1ZopvCgHCD/yVE3v3XdOYGxa3aza+2ZW9
ZBofZ++x3b3Xo7VjKAjbKsD50lUxaYqSoZCvp4MoRgZcfmfeh57G9gbKKkTBS1aGKCkJNWdz21qx
uMH4M9Gya54b2yi3PnRguvBsg0FedRkUaVmpkoYv0AOp7jWL/qFwg0ckl+Fu8T7dZvmWzETv5FIB
+RcieaOpa7gzKNfb6hzGR0zb34rqSHRKVPtdSe0pXXeqzN9nYhJgrzOJQjx147ddhu3OTV3GOUz9
3Pcps4NtaFZPTTPet5SZ8TyzPLF+xJloIxGDOcfMgflBiGyBf01BsEDYjGQWNhhzRbW257bCCZQj
GU8e01k7x55mwahlMDbYPzF9BDcVsvE2sxKLW2Sh43VojXG0aM+vNjG71AfZEB1l4IKBNwLwK71H
bLr1pldOlQBdHNxyvah0PlHr5F7idFQkoTC2O8z362lfp3LZ2TRaxh44A0IWVHL3sw1kX2P71sMT
buqfOafLl8wmROwssorCYHytUnXs4KZsO6J4NzHpkReV585lLFrupHNTV/yukmhvuISUl6lLFS4v
KFNXKw7CWt+0LbPfBDZeEUwew00gCu20EAFcSnFPuq/6Jq7S3Q1tYLqrOE1+Ubcd7kgAdnvy/80F
kK31RmtK+aozZ0carYahAPL4vq6r5oJPGil8IgAj1pWt5k2Xj/NziWB8cZh7Pjd2Hq7xBs5PRho3
uwYyyS3KUwIQD4hDwUHrdsiRNXJ8sRsL+hr/stfcxiRco0JPZgRA1vo0Yjocaw+R3G7plEh59/ZL
XvWXdCi/2tGfv/LrM9TmtZgmHu/NxN0t9ZNJtHwdkOFR8XwTM/Db5WauD7VV1D/i2EqfapOPpHKG
jAN4YG0IhllM58tl0/eq3yxX81c9JVj1lE5vC1UvG7OZrXWNJ+BXYHYMoUZ3PlaIyHdSBD8pf3yX
6PPkypFS41VrZ9Mr7uuahJA2VvOMZTF1uOgPXbpgjWXWMLTJa9t0r0AmQB33qN5fZW31L0lQePsK
r+cudOY6Au9uM7nW3bllwL5pw9bb521TblsjSCLh8KBw8MoXt5XGTcaj2pCW4i8X8oEVdtqrSmka
iRwv4m9hffD1Oe7Gn45ITmU9ERCBUSjBqznTOs9S/oKRpI/jFAYRQqmxLZwguIu7BjRzbQSPzjB/
dVBsHspWe3fM8+mDqogauk6GUaQS90tjOpchrXhPyGpQBN3p4eiixPKl6tNtGmoNfNrB+I7i7Ocj
w1HHY/Y2A48W8ZI+91Sj8d+a5WSaTA5Frbr1LFgdMQHObBAA+ylfyz+Z0w3nMRH6FqR2eRFzrUmj
GlVkUNxCA1y+g1LxrtKq2yZeLjcu03HWVXKsY4h3AeL5LeEZsnbGZP8AvkrFTYAsqsLU3GRFou5t
owIuEnO187ZO5b6gMgjWwAT9KE3lxvILPGLm8JDE88mqRpJ3HSHP/AkqiOQZN8XFMSdaPebM/jaX
qXxoxpyTfqAJWeSdTdt9u8h8MzGtbsFLbWSTLnuML49WjK8N4/RqwIXM8Bfg29LQiNHaX3JUpxT7
I3GVL5mh5WVydHe6oYmjNczHGk53l07jjRRjfNYDuIAVNr/urV8qa9Moyr4/Eq5n4yqNK58E74yw
3yztqcd4u7YrJ5q6Irkdlo5Bn62tdaqdxV77NS0khsJNMGTXcmm6ZNwtbZlMB3V85NhR7+o8L06M
Ccd7wyKym5lSEourm6Ogfe3B9dQlLfBHk00wPjO3rT+X1ix2VuwDLUABITXhZmf6eZw3HjVc9KEQ
IBuycsd0ctmlXpN+hpaRH1VgDivfY+dsSU5cFZ1wP1LtsCbJxHWwnIMNcdLq0DgiY+lnqlq0hXlT
EgjZ9tQ88hlvL61FtTNzhJVHXusJlJME554297a+VsIlRXBimjzjLvLzE8mnOaJtM36VSzi/DSXU
8dAurQeETgXl3GUvTO1857aY4AhV0ifu0o5OO5L/1sA7O2RpWB9zJ2G7TckHewWupMJJ7pns9OTg
h/qs8cac+pGe5tgZRJTGo/lkE+i/lFnvHNpOB2cwNzBZwjy5GamIjcwuHG8pUfmm6jN/wshl0lOY
mHs+ohGgvK+gEulWlpwX6fu+ri5hin2R+nHO/YvvzYfOdZh6tsdmuKMUKqo6T97pkuRJ0kxBvya3
G0cGPZo3DqXP1O5kAue+qt58mxktTr+XOXYF1ecm2x8j553QYxvSp9TnO9MF0G24XnXsC+Wxhrnt
1vWNa1lGjvULv+YjLnUXJ/FShuMWxRHLhuM3W3Mm81paqt4sbsUHP+5bo9lMeFcPdFaSNQ3M18Dt
/fuAn1+ByzcuMszLG1q7viEMWJFZtA4n4LKVj7IdbvFz7v3O/SWD9pgUS3IvitDbTDM030Sn+WGk
u+opoXRlrQgtrBhHQQ9EF0viNQe1eNvGlaYwzMLaRUVYeKetcLjr+y55vvbFWqQCM2tLyN9LV343
trfQleIXv/Wth6rqzRsbBf7oECG/maap++4IylerUaXpk5Y8GMN0xU9nMsMfQQbWpMiyqz7Cz1lx
YGyQ7FoLh3ljwha9yh5/GOLwv/rnauxmA4RALaM29OVDI315SFU+YjWeMF3kjtGc6HgZdx2FxWhz
VmY9g99Qa1qaQ6qYBfv1yPiHKgAPu56rG+z4waDiJ7exBt58uhxXHU1gu1nhOeScCft4pVJQ8Vln
4/IQ4fQGNaBMoKuT6MKcApk9ygcnJWta5+FtAfBuaxeG3jhchiYWG0O8J4otyG/iEovH4O+ogcL6
VWgcn1pX4U1YKpqcc0BTFeeZ3InGxlCQNpWx3E0FA8pNj2vurpnT7iYf8wcCrV+un78OlTts03S2
jy0eoj1oyDf0Rb7Q5ELxOBbtfnCWOrKxEyPGsN2Ytg9tABOPuo6Ipo2sPLVpymA4205LapUq9K3v
5PGxov+ASmkaSw9jCqOZgB3KWgjfooNOTGiuIjwg85OBRvcip+U0xN8LRZCBtp/aYPzEsnEI5uQD
P/pbarvuvkqM6qJGM9h3JlRv16z8czkGRb+h0LTa1OZVlCHwEd5WFEaBp8D4V5XGYDGKwtGRB0Le
hKLtH42uKKieDuDGuI093NL3Tni484T4nDTy5JqHMNyrWCSXMpwe8e46e+J+8n3CGQujSaMbM1rS
P8c87h8Xas5381STiWwafy+NOUGmZtv7HoaA/GNlAbJyPUpKpdPs+CbTB9u3NanQXO9H00qudklr
hWUwiLwa3/06CY+OLJqLVzBwwbeeqc3YZc3BF1K/kLtk0wmCEShglohmDZ2UOyvtgfNqiL3sFz+D
m6OtMCCr2cARwjEGJ/iydMax0EFOcX3S3fmk3NLIZdQatXYItN9NDbHK8N9RbpT6uzw0e5Zct3bW
VmYbW9mFwaMxgfcGn9EGz3g163cu7OaJEUW9awM75Ms9hDuqMgADxMvFyvV6DCv53TN03E5Ob37y
Hbaj2dHxvhiC5d4YzSGafHz3qwkR9+CQfrwxUyemWGJqi5syVfFdy+EjEmlB9tMq6ZaLg2yTATk9
VUnwTD/s0a66+muhn2lnUvLz6I5G/bgIx1gPSHWXrGI57arQu4ShbX6kogwfBgIuN7Zv0phAzPTH
dSn8qJI6fRzozBP8x4Jsby7Ie+RG+Owvff/kFwRrN0Of/WBhKW/TUU/P2pwznNF+QboH8e1Dz1Lx
HNJin+KNP5d9ltxaS6IuyNb1EWqCc2iSob/NrIoCYMNOXilDjAm4J5IvELMX7QVE3TmwvZJ7oY61
peFxx5mHTkuc0Ab8hyncK9wb/XXKkN0xGRxfCpfJ4GTM1bGmdj4EIqO7i9nRjlr2SzvvJee1k1f2
3k9MUDbYylxmF4eP6gUPygxI2tA0VAmf+3FacpvcFy1DWczxutzCFpD7VOr8teuq9l3lrmlFjolw
sKoVNWgbDuf582CB77SD2Ypc4kbI7VXFxYYme/Os0jG9NTxTRpaomz3u33FlOBZQTEyd92yT+bal
X8vhW3LNUszUZxuWlM8GJcpEXwMBsX+JuRzK/rbwp4sfB1Dcg7EY9g1PgQRb0EiE5gE5UtM2g/d8
DqicCQ2F1jElgXgwUkAAfptzColt6JMKK/2z1VsMTE1ADCS+M/WDEqiJNtnRvrPGCvXb4MBzG8P5
+BRpnL9LgZ0wii0BobeWrs4eaMvpd6VyOOway4yjpCbQhXFwfuCJMkJvrvE6jUEKr2FPH4HvVfvC
MUznpYrj7teIPYyrNZNDiQ8e7XLNxUDoUzhn1BAsseXPG/rpWo2LQxnGHXnyPjhZRKivCArxRh6r
2pP0dx7KxbmWmGVYpQkp9GBxPJXXfNtFE0TcMzXcCq1YCpZlwJBSZCEUUokrFw8ph1t/CZrof3F3
Js2RK2l2/SttWgtlgANwAIvWAoiRwSE4JskNjMkB8+iYHL9eJ7Jfy16XzCS1mbTRpqyqcmAyGOHw
7373nqtVr8U18l5sRjLDyiv9JgdLOneEwYEU3RR2oJ6zyc0j/MHyTyYDGJW//KxtsFbIwFBKV6Op
frtWe4G2lDwiqdXl+Dfnyb6uvGr9JWpH/aSUK92YK5t1vvXubYxn5YZ+3A5XPAo5BvjZOPVWj7T/
3Lp+om9VI9kX++OKI8idzGvUsITzfKpKym3tkkYHuofvMsxkt43p5u+MloyL3tz5v/O8L1DXObh/
dZYfFFvfnk/5kBJRmmeKycJglu2b6uDbliBPXlkp8bmayoxBL2sea5phruPeTYqd4du/6W/c2rPC
BTw4LE/QM/d4Fa6KYp54sZHAwno1kgcCfOXTMi7Dzjbb5NSmvnUH48r401rRe9hjarXT9TocddWJ
bWtk9AxWoul/QT2cDjmPr5ekSED9+D55Mb4TS10Buy8+aC2Efz43w4GPagJoZLTOLQZD4pLFQARr
EZdy92EZ4jpaFh2rDcUEPCWXab0B/MVgwDT8W7idf0RdTU5iWr6VNX33yng2GQHCMs+so01qY+M3
trNzZo5QSK7jS4/f8soP2uA6h1HxPXnVpVC6yfQtyhZPhoqLdegbwqPL2LGQQfsMOvnSGt9klYiU
s1v7UYIYBXa5zIL2JMl0PSypk7p0F04mWLEpY7SXrDN1aNraIRVAiMeh/h3gBWa5an1x+35iH7jO
vzPS8kU0+eB1ltg7T+ng3gycwS7fVrwBCaBQdAp7PE0DUPR+doaQT8ebyd8iQ4HpZsNgUuzloMmw
cEQsm16DXxrR4ZJ9UDmQu/z5DvKE/ar41q/gVcJXuADo2HE1W9Ql+4WnU4SdAcx8Hmv31gD0GHGX
AXFCOTIm2vUmravuFIAeiWLAMV+6XJDbqtGA7s2sayxUA9kdtjEoD9qLGn/kc2BY7lFxpcWvzMNq
DoeFR/JQiGVPqYmxb0wFmqaXdDImo2ixnhj1znR679h4IsGCmCYWFQW9/ETKyIPNnPvQ64x8OdK1
+FDFfXq2BLpggA+EGXC0b+J4jAY81VstNU0dvt9oWOvjMGOqcFi6+jPv2DQ4NVPwOhu2R4BAyqtC
921ERATfKc7Yjcuz92rMpX3jT6Ok0TDrXidL5ic8W4QpSA5tcZjPUUYLaAjUdr5ZZh8g2WAaehvY
Kdu6mvnq3sP1soMKMJ2IbGSfSY9Vqi3jPrJd1mgFTSbPlXSLpyQZ1wfDSLwX9vUNI1EWV3HojJ29
9RNM9aXMqRZ06uGCz8RqZreleKSSJGCezQAqOEN7tFal4LGQvuxxpkYXulBN2zJvlcBZKtqEuUtC
+mpy4hb0UkRwt+J0E6ROwnVLT+8co7CwpEHObBfQUIqrdQVhxRbaX3Gfdm21U5k3PgwW0YyS6z3N
9cgjBLEWQZgocGfjPit1fts1TXzldxVB6oYw8jy78pqIJT7Ewqp32GnyjTspZiCiApueTOM5W5qz
qmz72SJeW/fiPWvkRwBTFIy0XKh+lxOVoGSs1abuZTTo8kaOsXtIktR8aJs/Hnfbv6r0XN5kqniq
04D293JKIYAI69HrHedpLJr4CItq3RrdREEjpAbs+fMDxBzzMJZucbvwJK3HCvNWko8PsbEmj3Kl
EFINlFuJCpUZQdemUtMBOyPbYTcqyM0sQ95GvzdPJjWx+yWujlPZe/sRDsUmT4cfLGDrlwbOYrfG
Eo0EMKLFXT1YSi0ewLY6mqIpt7gFi72XKrShS1Sbd7iNQ85e0ycQcbuVfawNKPBosevamlp9Oqpa
T8k823f+OOCx7QvKqULMaIca/Qkihznu6A01CHINwt8K965zO0axoWinqHfVuMuhZ2BVZ7XcQnYt
T36PW6Q1tkFe305Uu7/RgPs1+kayHw3ilbqGsjf4pbwfzZ7gp7wW63AwWua7ZkgcAgvpHdpvw+6g
2pMluW8M1/ydEpblaGIcFnO1IOdP+oQA9lwE0CdaE7i5Jl6YAVdMprE92oRiErJezBJL+WUPcRYV
dv++rsk1qGEY1UnWwN21RFLRceALHgeGu2tdRqDVzY6e0BD+MWlVZLaotcXviHXSpT4OEAEDssQn
ChaPXIRPzBCRknHCtYLlvcYUBpeocDZ2Ixnax2WXcOZuTI8cHQgq93dT1c6j7BKw+UkqUioEDPiA
js6HQ6k1zECmivSShSvkHiKR+9ZPlpF8xPwffDz7VjL3BtaT7Xjgp+YJta3Q07bgc9tGzNLblUrU
gGBui5TRZ/o+Npz4sWvxrmZj0AQkucWRKhfSW8DMOlfACKqnedYHAozZR+zFPBUpqqYyPrOa/Mkg
KsXK0aJg7iPJaCkJLZdGNBPGQXySGfNJlBQSiCW9I8V9kBATObLOpnROj+xHWNDm16U7rdFakJWY
O4EmKgdy5gnPQ7ov0st5GoD9KvrsIZ+n4nEcHE5bzo16b+crmuYcE7whpC69t5YS2g/dCPeLMBH9
Ag4x2JAqbHDJzHWRaJYSex69k36nreGQuzzuS5MfNcPgxLQInMi4JxX9ilDcb2nP6FlhDt6VJ100
fCJhkFjwhK/lrSSgz/zb3dm5OKqKImOTLCd7rjuX53vS1He2kZxUTpDAsWasvE5SJ/dEKRTdHWX6
Fnd5x0TchbNKzGtPw2YjfXyp+G0PMAoytkuaGHse7KcqeCeI+eB2yysFeeTx+eDyiV/t7riAqEn8
ZNg7dd/cBuC3I9nzRq8yxMaEOgtMNtb4wLO75glZoJLlZVttGQOYVAfDwQRZrlP1vU5kRnrHVrSC
kUWFXofhNWZmcibwFPhY4oiCmPnxEph8TsaWDFJmI1KXbnebY2Awy+JG2Ua8tRbP2lgUNdOD2MTx
K/NCZW5xpXUbr7DX49TYw3tm5aqKeqmX0zooM4kmOKZcfDPWwt3AQ7eC4s+qgv5yqqPzJDho0xo3
9CfbgvOnam7NsnYfOzBBXLTQTzMT3BlIuTeVGNZeX9g4aKvLTda4/UbEy/qqPaa2KmKVhbIhebPc
yb56nWfLvnQpx8lODbZ+b82sOIzcjm+cYJCvusPJyTrT5WpdrG7U5Dowb5bSMKEJEe5v8YMZ+b5S
SXxnIw19Mpsyhax5fJtNCfZgXJ8Tr6SRetYWHlH5zAgHa7vv94UWEblH8+QEBvsCNRXP1dAd+rGd
d241vwwKdrZqkuc1FvvW8r1DyS6J9uyeDjDs7oRfexeNOzfu7ISVIudK9jw0gBJot2EymXijhaU0
+596zW7b7hJwyfSeLIbLTu1qSNttKuxpo3DWjKEj2mQX6Eow0+N+kXSGZb/FCJEfE2M7HyrmzVez
DtBSpdMd3Vx0XzCoKKhfBG+IOevp5aq6YHosXUssUWcNxaEADo6YtnrXXoqhVyyS/AC83onkhgNJ
F0QGNZG1TO7TrrglfsBNYmqzKzYlrBhEVR6WPiD135vjhdBYzesDoZ/6gNFsVhuR+uIAgxC2X029
NLeTPH/NOQU/V6u3ohozzaNsYwAfw9JmJ3d1OLJcbzoPBWuyScQMbo0wTgR6WkakrnGOvZicOpLu
XNzO3FuuJh0T4h8VWNAwTRfszxjJ+XAPpnAAsvESR4YYXwpC9cwbK9EnWCX72beItwXUVnstj705
dfeu4sYUMoSKGya2Jkx7tojTpuvWewCAioLz7wYQVdR7AFSLyw13XkX2gD+vubWDaQRyUebnfF3l
gY+OfQZntb44qfC2UM/cDZBoSixcF2LCqkTkFg3cszznnKpFcY2vCeuxN3FXjrv5xAm7RKCGKXLm
VN5Lej5D3fSXTVgXW79K5IWrmK3Ppi2CFCSYLR9GmGDw6xr30wo8IomoeDwsCrJUG9APRpjORh7h
op83aEY2FnULZkRhDK+AKNxHi/fjfdpavJUSe0BnWJsHF2sW2CkhYVXZ4EM5VBGkJudogulDPSl0
tvFJNzxmVVvsRyWHX13M2dYQQsrJXeJkuyTU+Y4rY0ynSwiBTVLiUZzuNemng2/2zYUyeqcFsDPW
h3QSYkwMCZi5ke+RWxZmInmlyoZ+P1ufUsPnEZPw6UAQbjr/w5iNt9rX3wTg7RtCgmfeUKjzqEdR
VQ75OTWIpm7GvL9MCpe0zm2wsqret0y5477hsKRUrVfTgbd1x3XRRiKdKz89UmefPHudqfTlwUOS
qAmAbIAo8zwsAmtwXU9WTDlF1X8KCtBtNPbYs4e7zqj0sTYXLyoKY+pJ2OXYZdIhi+8TxKFH3l3Z
r6JurddZ2DDs4JpuE8Ol3auJ1ztZN2XUQTRmYaqJjA6lZb7ishyei1UgRPkVwOp8tfxj2kNGwSaW
fAfJ6m/a2Cy2gVz1Y0cM+7qGv7fj6VBupderq3oxW+ZPcxKsW6w/U/EYEbHrTkbOtEXErrxyidkc
oZVAMuSZcamb8/VOOdN6i7AyHNe0MD6KJJEvxIT7A4+D4C4jJ73nR7GxBug0Yhm/DOzwx2wWsRV6
Yqb4LLWya1B+y5n3Ysnl2enfwOXln2BIUM3TZH30PAEJQTPZtBvNohivwgZ9OMTJyH8W6CFPGnDl
GLHGILxoToN6tJZK3TpF07m3pl9PRHMseGmuMY9bl6nq0GUpu/K1MM/aTi+xNYJZh8BKy20rB9wo
pAOYdXPvKSYTcJu2DVcOy0OeKcXMJ5kPHeEX1pX0wj2nfYVZxMAstarmxmiMZ682vm1MnE9Va3QP
zejEZE2W7HJ/pVrWybIX0+inOz0m3pMNo+kB2F2zyfP7GVF1B2difC0aqc6uZS+vRkwqgw648WQ3
mR/Rzzy+cqC8yqK0b7RxuQnMVXFLGEuc6lKZ+zJJq3MCkDOKoSF9TUAwd90sQFJVU8ZQYnIuYKU6
MAXSHdS1YkhJ0DvusfQUP63eX9+qpOsBVetVfJJt5OalWtMIS27EpzyDTVTTRE5rdF1tCK2sUdKC
qaFEGhNEDSmdzoj2WLUShUcO+972xqt2jhsg8Jb16gZlwynLv4q27Kyy7pFVs9O0AkJFnc35W71l
17RmcUzG0j63Xqe2FbXnGyOt/dNoIV7k9c+MMiMXnhYlbMg9F+agDzWMH/gUqRlRn1wfOok+LP3k
zU/TL/xI3z66KqXeHpFma7d4mNE6OMT7tmu+C1k0YSAvtNOebNQFuVloZ5NW03XSE930mpeF2j5/
Wb3NciFsGBaoIJWkWz6s0Wg5JKY861hO7aNWILag73jmlB50XpekbjO8Bux/BqAlrKz8EWGnUmaY
COOwmt1VaTuQYPW106Fz0zDG7oe/8qB8korOANKM3XrG2DiO+bsHWmtneEl+43tZ8QjLXT65NbNh
s1I/LavG2v/XtYFR0LOk34IYTT6MNHVuuto2d6ufFPtaZer5j3Px/3Y2ZP/d3H5U3+qfy4gvX+ez
4R+eJaRU/9ufX06+m0svzX/4H9s/0Lz78bvXD99qLId/b4a4/M7/01/8l+8/f8v/JvVhST7Of7Nv
/k8dOacPoB3DR/Hx99THX3/qr8yH/w/3UiNGugK05YW89++ZDw8gX+C4Jp4+08RJeOkf/ivzYdGE
w/h4YfXxD8Cfzi/9lfmggNj1BD1o/IrDf5H/KSLfP7tdJdZJXIXSxsxIA6l/+fW/OSelIpzqcZZv
cSMfgAnfUbr1Y/lcPyitMeLhnoTST0egMvzbq3T+N5/pv6B4nEHEDOpf/4v/J8Twd/+ppCULtBaK
D4tEvpeL4fFvXzlJXXuVazluJR/a79jxzHB0HIfx2J2s5CjMFRh55jnSDr3MWB8WReKZj1YKNMRS
7Y/jBjxmCz1iOqoL339tfN2c0N6poO8y7VSbJAHYGfJg9s9O2S20rPNZ3NlujAGqx2Syysm7MpJB
7hIVMAHVmqdpyfUqXGR/NydITIDtPnOThRRK1i4nWxJx98dE09UPuqqqcCCALA289UO6MBEuff5g
LxaY12WZ7FssTta5JLpw6ynjonYvIJNsP39KAp+vF+tF7an4qe6122yLNqc1PVc3RctLsQSrRUoW
4gkRzyLjD8+ak5xt2PRpS8N5HjyFj16NVnIHmKu/duvKZTWp41DIjJO6FeiomEbz0IZS+wJ0KniQ
7rTAy01b+AQNeVcx3uumczZxM6Sv0Cts0Fi9Y1xQ6XYT2ZPh382GGn7ihVQft/KgT2AFDsHX0M50
MOhZ4hzoA/N5wa7JfwVYJTcxhcQPqukufCdHs6csBR6nEID7vPdNPz0J2+TWygqJfhUmbBtYyu2S
Vc6dmVE9uBUgcs6dUXiRdJR5nakFn1C71OclmSm5Xjk7eOZ3PITxU9YBae+43jfOuFxPuT/sUCmo
eOYWt8uzYT3Vy9Q+d7XvjTzhFEArz3abF7EYDByD4bMbKebW2LOZDppzImyis6lTMKqVehzizUQe
GDBOGwxE9UYHqDmwlQijyvoCBReHSBhffM8MKxb8edb++o7fN3doVrX17Rqea24TlhyYrIfgnMoZ
lc4Ehe5GI4vcyMVESZvGdIE81k1O+mkyG4pNKMnCtUq4kgtO6764Gqlmu+ZaxtATa1bny+Bjce4V
EnvDo+AYE1NGBm/c9gb+5fDe1YI3UtGZr0jA6TdIh/aTVyZ7UFRB3FEwCNuu0yWbcXLL6StPcDpS
shHshOD67ITStKYzxgq+CgWDFk6gIhgiDST9HX+HAoaZyyWKnQlHeDbl+NfA4+stLkWx46KoH0Wz
2g+1RS53M1tiWPE6dBhWLvDcT7yZhKfzZG7pW7aCd+WDO+7hH/pbx+8bvBuwspm4uEJOAy4vbxyt
ZUtAE+RwM6jnGWCjCAVy7keX5V0dtgSmNhbBdDeSLD0B1lid9W2ozHpMh7Z6YVMX38vF9l7rsRS4
1eiTMTZitjHsxDl1Xo41ETkmqVs9NrKDD6VHbP4JJmVCSbks1EbZY2XvstSHcC37EpexXDxBI5eU
6zY1SbhYdKyTlEd8IMiGzK29dZr2gKv7B1Q7WIpBYpantSgW67LF4RQp2BzNIeKEcadbjYBiFX7x
kmsjgGtiIrZHsvaaT9Psa3NDorA6rB38mhDjmqc5CYV3HClHIKw9Xtwjbe7nZ6Mq07MYPHek98TF
Xb3W1nyfYe544UfKMr+VFWqJ31Ir4sj+EYowheKtM2P9dKv7ktD2diUSK8NWLt2rrcgU/AEvvc2m
I9knSn6iLJnJrhJJw73FpGHgy52SvAiTpR1QktnLk1M158Fm/8a/1GCfeWmtYenn54ERWQD962iK
wY5tCmOdbueBmrPS7HNEQ7bWighJgGpmUnrwRlJ/ghA9ui5as2XUDOoMijc56O6z4frts09RGX1i
8eT52xiB/XVGm/3qkpX9AdBJjvSMPB/SDeXHuOnKFGoXhiydHK2YJV3o2XZxyxRkpufGxMm15U5r
XzWTBEyrShsKkzYu3dWavX570zdVhpoCMOljjvsljhg5erWtaSXegdNrM+Q/j72N3ZHKBYCdkIex
a8OJeOP0KATIAthBGuhamB1xDLCvhUkhtav4LZaL7Ln0eIfwJlX8EX+9CuhtjFp6T254J/XvHt6x
G6PovRdG1epqQnk+rVz+DJ5zsjzQN80TFLqN/lXBAxyxnmXzLdkfH3ozeOrntS4AbOsi7WDJuo73
1dRSPi4FKm1GWR/aKlduXF6j1//ocUrve2m3aZTh1t5O9MLd+kDCcb+wCrAxRv6qm+Rih/ObLMo9
HjsJnbIF1bnrqRI1wp83Kpj89H8A7jQ+MPTBcUzjcPRMF7IiF6nfCdT0Wyem4Wo7Mh0wg9gZKCzR
up55iBNtziHumPjDTDTy0igHOlUaqUsLKN4EH8gmh76BpUp3hr8sPtZNqt5JzKT61V5t+cTx254X
pIk9eTD9BlTIugYduWBrAmb4VkGfoDJS4WOEwnBhUNCFkZmRGK0O97W+sPGlYfbv8+gOZ5yH0228
xOJsegrDnZ6NyI+z9dnlg/TJ5BCzgGBfvrt0SgsEujbyG3YRYY+z7WtFRGwjt1OeGwUIPfgBlBT3
mdONNPoBvR9NUZTXHarEmzum6c9axFUaWWmHmkMS3eeFy9O1R7Eio+gc18XBh9cksQ94sJUfPF2y
e4ardOHYwmi14Jnu13LTDC3W4rBThXdnxjzyI6Z1Z2HQq/EwGHbvIGGO7maxS8WHgLFnUUb+ASAz
vm2m5hceEJSjnkxHmlsQTSul0x0XA0gJ42B400mnjmRmt9M56jSdHlEV0+vVpguOy4pXwqpiTQM8
jAH2rcL/7MRgnwDA+uAgPCuhJwaG0gFnh7weHeuN8sDuuVhs57dfiKAkYMPbbBsIhaPUElwSWG96
w48vDQwr3ehBj3cy138wbZnEu3GytUYbT9j5p8uY8+m0YWvhC8SQx8RZjXg7/RzwMCAnozmNk+P8
moeOd1SF2YaLECB47HQ89vqShp0QJZDHJQ9466eHSdJwTpfJa9bTARcZo7PcyQwn48bU1bRNM6Kt
IU4DiyzGUukrSKjG7zjrRxAcOMhBghKPiGCyDe92h/cyLMfMeE8MCUnEVjrHcmdzCgSigixhYUB6
BNGA2y+ZWu4mjrXOz3NBZjXSGFLVUcesCELeAgj6RZ7r5AaAl/1g1uXq78pZzmWYrSUIF1jG3XGQ
wvsi0cMe0WG3FBTlpu/aILIHCnJw0aa/6O29uPXgYcMATGEU4SYLJ1P3uHOooYrIu60oJpbxqa2k
faNRpaZMCBHQoEAM+lSYDH61czLMmASKyCesLV+sTcQdpVQs4aSbAoyZUFpcvQEVVx+SwIVjqnPf
uc9bw9jOEFF2QvXl1gtih0fuFJ9h/6PjeaikQP6rz2AVFhzIxv4Bd5xvgdgCROobLzjDk+lpQVpm
MhJ56T2sls6arTkE6aOhLfonxpnXjw/Fy+LMHFcl8P5676tc/4ph7zypfrj49Vd30ZtRJsoKLd2O
Pyh646eTom2Hja/SKmrs2CTFynTzY/u4daOV6RrDK/WdYaOEgyxsw4QRBjGERPAuZF8LXW5jjXr+
yQy2Pe3aVY/zyqEStnXcXqgWkGhQeBM2hPEwLOIwOoCQNnBX9JXDG5FLb1mBJNQ8aenbINbgOqhW
PMbqrrytuM1Xm2LNJ/Po9iUwFEsC0QIR/NDolYWwh7EAb+YK5bkjKTcLn1pzeE7477txNkMKbzBE
lvHE815n2MW8VAZPTTytoDnA9fghD8qyI9Y1lZCWrA6qXcJ6Fldk23FDMhzNS+s5DW6yqtqRwC1I
iBeteSIjBL5noH9RscJS5S89+oHCEDum34UH/yjsvJhbUW1UXBEtCdA8TGbRvJijXT7NyvS/BH7E
w6zBJ0Li5TNaMxk3uJb7/CNneWjuGGPdO5hL2gptg4IVaqxM6xQkE9fDAJ4PtuKahsjNNMcOh4PD
UoPHcNPdY26hMmuoeBuyAMUxI0eDMUc5vXkWXtZZp9Lvh2mne8d88ureZn1bftcrnISwYNeCOGl5
FKNMlZEDQZaJdSX7GQbnMHGFTIc58K+yyjev4p5xmWMZvueQu/2Z9iekVqdw8Io7LmPetLT5PhOO
eZz9BCOr0eRfqL5mj2acWSemZPce8+fJ8sGlzV1zrIRYAbMXmE9ltRkYvraNPSPsOOU+a9hCAQcU
4SzkneIDcJfBDcDZMrT4f/HLQ8cKILxOKiUWOBTkyGmYxbaRb4hCjSEWFZO0Dq0mtDbV99iGqnMF
b3UzWNwacVXrPubLaKe8biCUbw3WNSF8Sy4XSy5pJ3EVhSflgfiFFeXcLxNVzOda9uaLWVeAXhyA
tNh31K8a71s0ZPDZJ+n726DN9c6tlztgnsu8Ee4ocRsvwZFNtQM+EX8oJSVGYG6CuMtOllXMbB4y
f92afVnf4mcDzzLhc4qaOMAryeH97Stv3+GF+8HvXZyTCUVwmOrgrTEm/8pjb/Yq6N3+gt2ImY4X
iGB6w29xRvaCbQb+esvfWBjnVdqehx7eshGbUtU+Vf1gHkAQYcqbA82SvkrZQFFCEE6B0R48mU7P
SJfFezya68ySQhs/0+jV6t0uGIO4AGSwFesYNOqe2qgZ+oAjlg3054Sox9iWXxT59NeaOEkG4Tbg
AZYvF3qw1epi3pUTt8ki94N7qpb9fGf5HdVp7jwx45gt+5WRlX7MmMlNYVNcnpkYRGEw2S3REuxM
9lxsuCOpq/bPsTPwT3sbpMMqiwxlbG4WSLYxx79Y3QOAs9Yh0G/jyBaNcjB1eiMmA7u25PuAMe+7
dTMRbxwRFHrjKz84BhOY0wOBMZVAyku5RM92Kb99Cgs3GUrOSc1qvgUYAXbKNFMuppQLYteqHPKm
1Alm2JUdgOmjbT9A15wgI/smR2Ls44mg0yshPNkqNk8ZIDd3nyFkt1Fe1pMI5STM67Fv2b0PE7en
wQd6umuMZfhEzvaH/f8T5fP/u85gS/K+4kj6X2qkNOt8DEOmko8+/Y8y6f/4w391lzj0f5sOWiih
dEg0F9LNXyXC5j8EMBQANSaWyX9j4PwllQrnH5YpKAgGW2O6nrzotf8ulXr/8BzC/MQ5qFe5yKj/
GTwOtfL/nMH2Xc9BemWzCCAgMP8JQ2DGOUy6fFp2POVSQXWA6qNZ5cKOdEDTFh+r9XIdwarmh+R+
NAei18JvI/6O/XmQAwD6QIrreiY91YwNyLcxrrpr1/PKRy4IxhMVR+kxWRrEl6pOT31FcdOuZ3m4
V0sRbD2bRwZjZvo10X9NxlmXfroZUjs9gGctX9akxkcdl2xIEqt2JlBYEtDyHGvkj4Y+r369TPya
6wqkv4o7qZgqdztmfX9K/QCnrA/vfQe+DM92vFyULa/U9IrXYu5us+bCDQd7bT7Gbla+glBMHon/
1Rtpivx3RzrlRpeXULiGYvs7aQL3HVurh1Ns7D9mvDeENouL2QCBo+ckwH9hFfRZcmCesamWdy2B
x21t8OrUAsiHCfXTqlIRZXYvdhZdoRHLJYqbGmn99jOfMQerAAF1IhUF5npZ/J5lsC6wK8vgK2mM
5FnIC4U+v1wlEZMNYW0SMdUbSk5nzJbYLk1kpTAnJX+V8wOIsPoxwcl8OsFOf9FZHccbTywZ5yR5
7ajMayyV69LBxwU6QEcWtIAbxKL8I6ud6tsUsRnse1ocIAjVk1pDM9AKXj3mjdZVBlWP1cr1O5gG
IJEEaLnpGFQsItrOyc3gz8HVEtTtW6pA1UbVWOIzwsWIXQKKg4x6o0lfq7JyEvQVkR6QZ2DOaBt6
NoseP4iKhKrpULs9XvMm7rGqpkGcYbk0xy/YcjPyN5apAyMHvrCRQzMSCDNb0dLJjhLio4KBMVPP
g2OLM3WUznUsR/WU1mnzkYBwR/wagM6ehoS3YuT5S4ua5+o3FaSNBWySXVQYECd+J/kFU4AB3y32
OaUOj2CsgrPjWAYAwXbGO1006kwknVndr1NLYPDz+3tf1suLcgwaWGIqzb7HNnfxQ6DtvQIPrn4D
4qC5c9H8OpWY8xOIWK4iyVD5tEIQ2dSHWXBvwCGZ1qchx2w9s6ndG8OCGSCd55cLtwCWe7Ni7YZv
oYOiA4+XGqxjW2S00GQps+kSd+mimGH8d8KH6/JHY6ZDpy8hYpqMHD1JIekfJzeT59IgJRwiZS+U
f3XafJW85TS+SHo5g7jiB+iPBM73tmba9e2OjCN3upm9N1CYw6pSdNtYfselWN/mZAGeg/RezfYn
LmOyV2aR979db6nKyLGc5W2B4L3pxpRYlKHmp2Ue2+vUt4kQuY64qlET69DFgRgRRcQbyorh14oi
lW4SNThbLv0NN4ihuQJaIYfQ1vLSTdLWO2rVJAt9Pz5onVKWotdtA0GYLt8F37Gd4vTBaIoaTKla
IPKKuc/2gktZpowMCxYvINS+pcE4qYjVrzXLGwe4rBVV80IhnIgJ5kQi7bLvfGzT59VL0xPlIQWc
7gGAMBFPMb8afFCsHZbBnoGpAzNZ2TnjUGIMBqNoRnkRI4zbnVsGFL2rx5yRGLWPFnQ0RgxuLgfL
OMrxtusKNABdN81xqJR6VaYXo1vUX0U15SNaBuf0VJbylAY0F2790SDetAbdszmI/Gb1BQDPIF2m
X06c9Nd2nKZv1uTlrDRcevJGbPMUMy5EKyPCHCYb5G71PlXt025dDZ9mlzkIP/VE25Mv3EvBUtl9
OXi0L6VwI7JJPczzDTnjZMAwQ153o6ycOKuhAGBFDilGP+T7hGpN5CmlQhZEhU2zYKC+NcEaTDdM
Hw1EqClxpupAkr+7IutW31W8Uni0W3fNQK2UxbAXqATpAby5YCqX3Fap8mUOy1n2EDssJR2+BWPW
yHdvOujcZt/9QHzxr0z6AjeWUmpEAFk4nIKSIKzBx02tWbZsyrnr3jLmE7bY4Hvu4UOIF+01CK6w
wcW1mTbiGaNm9+r9d/bOY8lyI22y7zLrQVlABrCYzdU6taoNLLMEtEZAPf0cZJHNYpJd7N9sVmO9
YS/asq7ABSLic/fjReweMIhSdBvKdk5olIF5VbZufuVQIPZQQQHh644dfj5EX1NzM5Z6gqcg6s4c
TZyJ1IYVPHq6EtlqKKT+HVeR7h55h6GJIGKjBoTu6L609NUXLFBoH9y3drbzLcPmwdDbDsgUWZ9w
XsYXhozGBpgREr5vkMwZtHqaoHpGWriEmK9vtKqITvHoy6dxhoaCNciuktgTKFlVSUymiK6BQuU0
IOv6NehcBkJFWD0CI04eSs8sV6DyX0ohzfu27KzrJB0N9MPY3FV2Ju4rSjO/0UyCXR1OJbYsugv2
0CSktgyBlt7T5yWvZRHdF4XQrhkPUyk55rOzDrrltRYbOn1SJaVT5OsYHrDeTeF6Dshj1OBrC5ej
jC0OmilpB34JqVm+Ri7T6QFTnb3pZKIIsxb9jsI/uW8Dtg5d2k9f4OxGZLequMbIXoRXhZM2J1h8
cl32TvQ5ausXcMcUlitvgKWv8iUZLuzDCn9E4fbJLTmzfKtV9ty9FeabSuvpI6SJjhxoXzHGUKGJ
eaZpjPosSUJ8TsMOKAYa8eCucZtieMlrYe3ToOTh0piutSfT195Xc2VSrtXh2UtEzRQBWZODUwwQ
tsAFJhoLqYwH0LIgk3tvs7TcgGZAyWz6ntrgkKwvled98zoRwDy7DWnKNU+EEOOqH14CnE53wlLl
ta6YtKPn2vIkgs65YwgHEAAwgr5llmNsY3dwL3jxg/aYN76g75qyrLMTy/S1HD3/RY1JcttK3fte
VylkbX4DNJcW4MqpTqiSlmHeSAB9yaA4T0ktWIwUbZNLvMBi6u/qhjMfJ85ifOKwhaqZjOV1gs5C
OXwDN3dhNrr56hDsclZtHISPiKN0WDFdKLTLYNfh0QriadXYve9vzRBlFDQBw6a958uGI9QYO08k
QeluyqLuVgbABtok0696I8Qe1toNfe+KIfEOySnYOljiXoIxKW7QSajaMgJFK1QlqqMTgqNYTEEW
Y3E2x1PtVCS+NMxBN2xgET7xjIbPIYdWjMh9N5dywxCn7mqonkyDvIbXxMkafX26uAzYEMFsyyI0
U9Vc0ZoBDIOFDFXCspDe2tAYL1rn5wePkr5tPRECIKHSamtQKM4XjvYtOmFtja8tOh/87CzX1tZY
dm+wrmNAPyZhhT4JvV2sph7QTYuR8f1T4i7Kl6VVdS9eh/cqpsysp/LziZsT9bOK8vLa7TO5CKvs
AVPhbUqtBY4fytA8Osy5Z2HvLhKytVtkdy9YanOLUA5QiWoj3/GeSh0YB8OePkiQseeaNWkgwWHf
qk6eXhS3XkF5S5c55ZnDS3pqKN941lzC+Usna9wvydzgRgu2zfAUHNRlQOvA8p62A00soxgPxWB2
4y6BLJQcqLfS0wXcu3HXmrb9xU+DeuvnwmG50iDpYTeTZbEwate7AF6adkRl3G+a3jjfAtQrYMkx
c0NGtcKtV07GtcZuTJXL1gAD9tB5jYFtLY2fJw0bhvAy39x0I1MWww3hk+EqvZWjkcLXUNP1FJkt
nrd58SWeA9de0Q3U9YF/O4IbfhsYn55lnpf3aKJHvcImuMBd5byGRVRBiLTc0FyDvSFkYDgjU5TJ
IKaSyB4UP4mdRRiNFdc5tRFtaStPMHereNoPXYV82oDBAtuNy/mZFioUV1W1ROBFVPeLSojyi6VV
7a5nWHQuFIlzhpzVU+1N4demsr1dmif6Y6cLCl+GcQiYXqim3eg0ZUfLLG+DveZZk7ZP8oqRj4yG
I3wIxo32iN6OdxlP8VC36hSFZlZuEwf1bkHbVHziSBDtnLo3drTEVlRkITmT/w3Zh47zaCJURHdX
oLEmmAq+PeEQkOBucoJthyyL59kiHG/Ml75O1CnVJiJHs8IxmgoojWjiHUl+ukx6TTduA36Zu153
8je3mOBYccqmH1aZWYq119TuhKrVdZbq9VMyVOM+ATzAVpUFf2mbPvKo3tj8Px36AimV4tgI+ugK
LwAHGwHS8ZdFWsSo8Gkd7gwC3VdGkc1OYzwrFvcD1kXlZd9r8EAmt0u27Wt8zlodEfIaU1WQpaH+
KAgHXPicK8U9eQ2ijwaAbsudDAu6jXKSY1x1bEjAMDeHBl3HWGEHZWobNE65Q3USxAvySONoGqKR
p0aU0dXbNlwatvEi88ZjZ/f1oWVFeiVUA6sqj3xquAfKLyBe64w/V2Hb+pTG2DQmU1QFPimB8ErV
SUzZDtN1Zz1oFvMpA8GqTrrpK2qqs5mGIWvnbSS5J6lCWKGpk0R7ovDNtyFIinNQJzxJNFyoN5Uu
xUNmz2eKlsqTFahm8irC1esrSPHmKXNaf2cICuK7RNLTpMaw2gR5NjxahkNrBMz6Yk/czP8MSH7G
OuOVAkxvYZs1aSQPnqiKRGzvZI+G9N9h1n9m9oO2+JON7a9mv2/1a/rB6ff+J785/eQngljMm3Th
UrbMWv/7+AqnHyMtF3eETkTHohr2D6ef8Uly1SWcR9OVDvb4f42v3E9A2jhwvtOYPc73zv9kfGU4
M7/5Z8edZH5m6wxwmLFhXHP4rD877jwVa33CkYv6yBbXXYHAyMkUxH3IPO2Ux5ixyP4ZRwfCyY6s
frsvsprWCTfzyjOu7vbJ6pFFYcaH8bNTsq1mapsX+9TXId97bgJcsMKdtaGYwb0SYTsfkR2nj061
XRVfrMlWxybHrHZQwsEro4pIdZuACFS0tCamN+uWsT54iqiMiUNhR8B5mwZf89KmW87tXB4q0M55
mrepGVaLsRuG/NhjFXsQqA9Q+lC+T/Yk/OPUgJc6uKFwnthAGk8+y+99Qz/oVTG1hDi62a8GNTA4
dOCi5/BD2JDvTRWrmp5MFwB9VHOQC4owfhGE7Q4GcqhYEx+jUc8ZQ3aNOY6ATZJ4PJqrcSIhmQQ6
fsOeUmbwYEk4+FehpJ1ibYcT2+Uis1iQm6pP+yungxB4gtJFDYQB5DhdlkXCoAx5fYBFhCYGgYl0
5feK1edkKC1q1oL+uFPBicSGANiY1tJhrUcJ7+MRHdHITGgGBi2PSIdpyxOvnYMMnsYBhpFH8iXR
OC/uR12lxVw/xAtYgeM+z9OMq0TzPWptpHWPLt7tRt8fLxw8vGuj77DLR0x0hnXTiOLBME12BwDz
Bn/r8LQ7AHYg7mV19fAoykTeYDlzvjCjN6M153A7o+Zw4KtxIYDgLYmddK3sxniCVK+eULmsbtOn
FngwV2RCkUOUlJFQunhHAoNEcexWFPKVra71e2tow3HpU7a2wqmPCmC/KwJqFgfiWSawZ8GgedcO
ullGQCZBUQA0xIkh8fDr09EUIgkiPgRKd75Z74qEP9nIfRiOUCoaf/L2bOricVW9axlqljWsWeAg
aoHWkTmCuuR+8gikOu96SP+ujYzvOsn4rpmod/1EzVJK9a6q4EpgHeMMnaysd90FFiIaDEwe9d15
V2bY8eeMJ94VG/IxPQvTLOT475qOMHP/JpuFHuNd88E/xj3Yv2tBGHbRhQIDiahiKfqq3nUjHFlk
/Hz6QlbY4TD4LAi0UHfMHZ3deV4E0wwpnRYy8uoGuj1aZ/xYTt4lZU1Z56ruJeQHxyuPwsADo6RD
UFX28U40In5kFAzlKWc+JCNrOgVek+L/QMWqBsOvlgAvZX9mHt7qN/Q1Fo91b64gsZg7nQwb4Qyz
LeODBQjnLgjjdZs2Y7eNfQw4e6YYxIyT2D4L5UZUU7m0nfECZsiYliBY+WYSXT4ZnU7iDLtspg4a
c6Xx0bbcSsN5MnYM18xxcJJNp0hv4mHoYkZCWZxEb75Whbe9yucGHoIqK05yEJX6Mc2nqyhJ9XGp
c8uojWeXjlghwQKRWXheSxsdZ2w1EctDIj1r9JQ/thTZYqA0Wxu5bUD4jmnwMJTcae3IY55Op9DF
D5tI2pq0qnothpJT48waEgnIMMa5ODxNXCDKoiwXYmS0+N92SQ+2KlW1pqSkvG6Mrt3qZZls/ru4
/yeLuykQb361uN9FCb05P+tTv/3Jb9qU+wndx2NFhsRrwYxnCf9Nm3I/CZCYBgxQSW7zj6XdcD9R
U83QkWEF1j0D+el3ZcqQn4T0DIHOZXGpLbjzv4cYfjPPk38gDkH84W/M9PPG4qeVnU2DZfKuUKY4
LAo6cmfh6icvvQ93hwXLMHZWF2qHqe4ZORbRGcJPeYC+O59jyatbrPPrvgyGh6hPgkOu456uBL3i
utcgTBid+yUOG6C1bSlvaaMb9gVj1XMmh/Cf3P//8H4/8Jpt8OhtBCFpx+LZ70ZrDvsZAuRJ7sNF
hUbAc4cawkz4P3Taf/tNmR+A/3/9qj5sgkrHArJamuMuCog0TwOORHzS7maqhgLonAYu0INlrPR6
bliyrwaWNgaaXrbiUBos49Kud+NE+LrQ+mwBMAAHaR1eYVVVe6Pk23PM4So1/eDst3RPR5IoOggp
sWNqOiM719S0PySs4pwLcPPiS0nd7jnBMDWtRtBEUO6zYhu2mbrrTBGckgayZ5IO0TotjeyQeaI4
24r8Zp1P/QsZzXYefhenSE9x5HOG3NQlIMj8y9iFYp+CaNXaWJuRIh2cQl08WH0x7CV1ktvUTHlU
DUG0iaX6EtdeA/agMNQzy5PYhpwpN1ORS5zapNfr0CbnZsQPtuNfMVi6oRez3jf9qk+1Zwtvz7Gl
MPEwxt5TMxnalsa3Yz1aYjWGKJ7E+qEiMwYh08kmbsReZhMTM3tajzpXvrYZGcaun9sNKNswO1rB
jW68GoABb6CRtGslfHOphWZ7KNn1bXxUv5WfRheykLQE1WJXB8V9ag0Hf2JgGtTlqisFeJsAjbE6
OECpcQuJahMnTJvKAIprNBkdnFFgoUZPwDofRqrMRlGs+WCYmyOijHbtiM89ya+1E/QwLGy9HXdM
gm56hUWYu2YB7OLojx5pZtfoZsPj/dBpM0F9aFdDhssGUYkdbo+ZOdQoFh/gPteBt6g9rglA0/DK
I0S7Jr6bnsCprInN6+vGdfy9mzti29KAvGcUxv7IKMJ1VaDWgMLHParKaNUN5nSvDdWhQkXRiq5b
dmG2n8zaXKWUIVPcyK95AP22IeLAXNz1iJ8majz2sE+WQ9SCiOsysIf5fZu0+MUNe1tVLsKHey8w
BzWOYtOR8l3avYVJOel2jgm8IYGvucwlsneKWVBPVclGk/Fh5+ES4WouMovdof2Y5w30DHQvinXL
dIXIEBMpomPaT+HU5hWbM+nGWxrBb3Vgx0ctAO7o9Jh+hrTn/F+28jgWZXIXm7q2GqXcDr11lxT2
sEpc0tWE2AXiRXxxXDSqMZQGFC+Ik20shhXFplutr7e2gafQcoJbxaCZ+J13DHBg0ax9G7lsZRHI
7tuBOHkZLds2vHSVXu7Arq562UGvfZzS6kpWOlgdoW7DsHQfjCqJNpzn1rlQrwmOlyUb4XOdGKsx
y+/J+YD3ofshzL4IPV/DOk1WqdS7ZWWQIGbffvFGJ4SZ3QEer6i39Q5arV+RQzzExLvP4CPZkvnj
KDfIgjlkPLNo3uYkFd97Lu4GygHBZhq3GpyFjR/h3MvnUEWHpZmRWI2FmwIo7zVM0bUFH2s/0ArM
pfKscdmzW174xJo3zgihl4h3uhwqM9/VZZTvjcTQ6OUEsF5niX3j+tADUro0z7Go1I76kvBg8lxc
wYt5yKLImDut+iMGbXVfe7iPptYC8R5oYtuHerNLU6jliz6X4gRFS+y9StW3lZ+p6552kl1UGAxL
4bnv2KOGS2yGtIymtTg5UA7LcTzUBjKq7ST3kKTaAwXkrA+JRWkgekddEm0gqgUn0sibtWaU9cWA
AcaABTBRS8kh4052ZQw2p4XXNNE+kOCtYq0WEBmjaC1F5/Owa+xnZsYH6QMFnuEx2eTGu7x345VB
H+GOnfBExrP4LgMwBW3UbknSGUutY/DYeNELzFsL67F/IyPEDR0w6WZoKMtLOgyPhOh14q8wcaba
vv1pa/I3K76JE+bjig8UlnUf/IIpPPnBiuIWxGWhres77mBZwl8wNJh5DWJ6KuWKsJm2wruY3LVT
2e4S2vcu/nx3hQgIRxH71dHryfRRpPHsRHF9k3CeWBEw4MmHcSS/AMJDUaatfhV3abCL/DbfGXBn
10R/eTDk4lBXgEcpqvue0y5JhfJcAV5nN7wPbU1NJFOUX3VGsYn65cf9EFOMrRTgXGLrO4RX/7ap
B6R7GiTx/WvT8tcv9ef6lPcNArOb2WbEfyz3Y4uN3mt+RleKvouU/N5KKN+jbX023T5f1Xb5/OsX
M/9sKfrrq7FF/XnnpgHr6oYiNnZ21F3jBjafsBCqfdwHX/WorpaVk7TXtG+EB7c1pl2rwWgwkhIn
gRO0Zy9Wu5griVQKftGpBsJXirCNzw0fDPiBo4hLmNg9MEtMpytjLPJrQVwLfanGzTKgKhsFyguo
l9MwL9TVvGRbrN2//px/d/1c27BxeeiSTe+HajGdYaquJUSiC6+4gU4LkR6iogIn8Q8vpP95yPXj
C/35lT5shZN2yIljBeauC5S9s3zvG6gOps2gsmh5dt4cY4YD2pYOyYSdQin7YvXrzzpfsj/GbO/v
gB0/zhZmSi6/ofnW/WkzTje6IzTWkZ1T0YadAEVeZqaRsHVztOuo0zA7qCpN/uFn+3cf/E8v+2FP
bbQFD7eiN3eahabv1vZXmeiszLWfLGiy1A75OFx8Kl+vMRUVa9kT8P31B//bt8BF9kj2up5reR8e
SqmggqTMIuKCEbPEhiUxspszgCxQJbD0F2kJ498V7DdN5zNP/erH2fbf7u7/5talOOWP1//wlFC9
1xR6HtBVkarPZhMNlzb3zUNWgQIZteD06487nxQ+Xmdi3TbXmHo+/vfP1znsI61uC5J+EE/ik04q
A6A1k9Vfv8rf3Dl8n3+8yofP1JDmoM2pAPdM/oRwWaFjAARwj3T4D5fv715p/iiEFe05sT5/uz/9
bvXSUzlEGrGb/J6qVBd2jOPtuW//4RP97c/k5xf68Mzj/EG0Nq0t7s5Sfov69io24IcCwSFMOirz
Dhfb3OEwb4/p3uMoQKzwnzr2/npkxmoqgcS4xAgpPfzwnPDJiFSgEs0d9N5yN/V1d18alg7mbzB3
pTk8gHyB7N4FkoDryPYtCHGnzKEHmWmvGka3NRUkrA7sLvJjEmRPDpbGa+DQjzFMyn84MM95/w8/
NljCnu25DCV4x/aHn4GGzgtzruatBeqYkxdf6KGItsWUzvG06Tx4zrAuFThCChtIT0Qk2U22IxH1
hCvbztN1l7F01F0OaRUiRIxdLys50zQgLBYcIr6XiNXgejK2cKZ11GUHTzsDP9WN+DgAs7brcirY
W5U+VpT0m4G3azH2xKOF01knfEI/tjj/r2ES//9Zqk17Lqj81+7oLyrU7rUeX3M2UD8IFvuv/+d/
6T/+5l8ylO1JftzS1qF3uRa/pR+TKmQohB8y6jovQSJA8Dq/uahN8YnhluP8sEn/UKh+c1Ezq6Ky
FH81hwzhzdrVh9HUr0ZVUHT+9EumoUvHPM1PGaaFcD35vrP96TGT6DhOkiTMt3EHX0AK2csNnjQo
RBPAr8Bp1Qux3nSfOynUN6/C3msP9EuIpOp2dWd4ewYP7Z2HwpKv8OR5j4VyCXBw0LhMk7AeIttv
znBuTH7pZvxWRJp5oRxnQGOtg52TkStFbqC3aqaaWV+TYTIUugwkcoddwj0sRGKGkZbl36EzGufa
ddJ7I9V7EukChyVB9+umMpOVGmcjcUhPY1ASbYNNFj9mrg2fGCMHakhISjnONtFI9NLVQFSBwPXW
UUc5WRy3JLol4SGbcuKlyQF3X6QuSY3AxmKG9B9cQJ7n26ihF8oayOmZlUK4w/J8hxULBOgQtxfF
MkwKxl25HLAXsLLFyWJacIbGrR2GVFiQ58LuYhmdNRu/kruuFe0Z5ua0jqWTXyrDavZB2uhriD/d
bZqH7Z7KJkAWKbUoibIvPkmYC/vKblth/HrRIQriHQekFEjD4thVJVdpatY7e47J4v+c44zt9Ao2
GNBsFJcb/AIKtNtMEZpkuvbr1j6QpDIeaO3+nudtScNXW1fRcsiS/kW0Q/DYdkH/PIZ+c+8x5mH7
ZoG1wR5QcmKuaMNcjnQuRHtHqHmKw+hzxo1ix7GymKeeO8nhc8wkzdokmHSuc5fqmohI+tHTwoGD
I3WFKwvrULQqlOetxjodQXDiYHKXGpiQghPwlJ9g92bfdaLlO79jyVyIQsdkALT1RHePtvYHu7qD
SJ4SBactBbjtd2JP+Q290MVBGxzzTEQ0WGVa3j4RhwqY6XjqSXZx9IjlK1g1xPKwppfHuOuN71Q+
2ItMxGTSYlUpHLrBONwYRvw1DN3Pti39c1lPFOQO0j/S/GWvVJ+THm55iutsrUyVzEkD+9xRvXgb
FhRQRVMzHgZcqVdU2mzpynoYQuTRRS+D7tRVRv5aI03uRlDluyByw1M9lrM1P10zR/B3hdaAXZ7z
0zezxeyqb/sRipMzHFgH7ZfQrB13nUyd9kzhSfQYlGmyz5O+/8wmV5CM7zhqhjRcFI3rHnuzalaR
B7zdsW+iQa9uzW7ImGGl3WtsVtWjPZjhti6U+VJ2ZbCfFAle7C2+1BcF2N2zlZlRSOlgVV6Chu3f
wjIt+jRDIFqTrMsre4ia68gtyyffs3Exh2iJpLIMKHYCPW0TwyLxOzRi5ENLv6U3Q2djztPhyjDt
YdcOlJkTmMowMXeG3j9ibJQHgmsj/FmtOEPVrfC9x8ZVNGFfKnMCxBjO6kPTyTlRLGPKgZyydIjo
B1G39tNW/+Yntf7NZczyTeGxPUP5GeoVfQrYe2yjYznGBFWt8oaz7JIDQ/8Q1WFebYH0iHSZ2yqR
KwJlJORw7oGzMmP7WJleFa5U3tlnI5dqXaSwnJRf8RwsZCvsVWmRcVzmMSzIlrx9tJmk5l5aVwfM
TbmL+UK6ZSJjOsBi4FRIJ8aCaCiOfBygWEnriEA2dPU+PLVglZ9NKwyyJbhOdTNoXf4V8W2GfuSB
8dmCbWov8rIJXwbYEljmzAS5TALyo5EuRQp7AV+N6TGk3+OB/I5N6ZneP1fIpfkh8qDe4FcqYEP0
ws63beaC1mGqrZEaocpr0dqlfFZYeMkDkr+8FiU1dGYxzg9t0iw8GAf6cpZamw8bxaRYbV1D4HfN
DU97ccIBRzDQRA0Sot4Mw9kBFSN2jKwII5uQjS99GlfhehhaCoopSMTy1Wh9XG/H3IUy2xt2cQf7
Ee27h1hKlhjGw5vAf4hLTjlOeAT+b7R3ZSi0o6ynbKPYS9WzJyigYLfKxjsRIFAuLSNRLwx8mdhm
5H8xB6jeitYJ+fllojQM+KKxOZ+RLoiZT5s2yi9WWKboqbPX9RbYR0M+5XutOfkTlrUG0lwzpktU
qp7g31Clt1Ei/af55HNmwvedhpP61Y68W2sYsEJPdoCrYEgLZ4N32jsoWw2fR2r5oIqqzvlMwBHt
PYDNsxdOAAkykimcBKzutz7obvc6SHxY/cCUdGzisu43XkxP17qW1D0kqddCipGj0+OTzeIHwNPD
sfHH4FFYEYUCCmV/VcK+4jSB/+0bKCjigl4/tNQqYKYIw96GZdE1JISsuawG0cPeaxrjUkK1mBNK
UAL3Y4sjDC8ms0ni+fwACypHx+3k+93Wp2PxQTUqPCdksQNoIiKO1rmTx8+27HjPMnWzA1ZZK19N
E/HARROSPKZcuHpyHVwD+0jGMBp8mWFmgeeXNstaNET3cy6cZqY6iDfR8AbtLki/VlqHEW6o4umS
axB9sPLp6RNsN3XkGaq/CvSBp54NPLqLhUPPl1PMsxegzpLgI/FHftzqxePvb5rOhFoaJh6EXNvW
Xoh2D0djdJms5i2LXjfYuKxz7zGYBgoJSi+9IQ0eNKt+sIl1tWZ2NlO6Z+eUT/+Nhy6HKB+MzcID
HP7YddZI62BkFp+1pCj3HiixmHu0NO9sGDbdgqei9kbV1kiBHEzZmTc1Q0oM32Wr4CnmdxH87XKr
dR1hl7glJ7OIo6KutrGRAZrMaogVuci/yRAAzBMJM2IA9djLWxBWYbCR/cg32cWTAthfJNdeqMNU
bX1nDv4GNHv4LYYVN47DG4QViNSN2/uruo9Wejylb1yrISZm5ZaPfdOyCnQApAkPTbdJHc7wcxNn
EnwenRsEk3Rxo8kEwoNRaeKxjCk7WE7KkidYYYzDaUWQNJBHtadOMjDqcZ3gPG5XxHpbeg2wLbMq
wpZYGknoP/sOlLEMozGOx5Rvlfqe8lE1g3PT9pFHNUbEdY/rvLnW02w6T6CvoPW4VnOr9LS87V0I
lABlSdE5te5yxwdRRmnb6JxIEJgzeaPkGeHbI2aBWOkbHe4H3QddEq3jSbTsaPWQUxkEqyvmv+Ax
Azc3MK/L4lGjm2POxzfi4tQD34iXJtVJiIFvqLTKCF9v4CJJpOYXnI68rcCLW2ITA8f5JhzDlbRk
8AXnGpwYnE6PzAZRGmEK8fBrjUsymfE5HW0wH9S5Ttu4jxmgmRbA1szR0e6yWIwSyazxTj5preNg
tUSMSQS11P5EYfOZwAlUgjRvzO9p6WXffBWbB9vXgrepNUb41Q04VNQJQtqm2I/Qn/9rXfxPOYW6
axq2ydDv3x8c77+lr3nw8ejo/OsvfzM66J9Mw+DEZzn8exyTmIz8dnyUn9gPkaiF4/aewWWC9Duv
0PsEXgCDoW3Z80hlPsH+HsK1P7km0V2PZnMuq/0/czHyL344P0ILNOECuVJnwEhnwYdJSJS4UWMy
H980or11oO/OkzG0qAAvjqdl/bfYhTSlOZ4HeyAbl+g+zaYLHXNHI4NJPQURznWHjwKruN7bNw31
Kxt98vM9LWTZIkyT4SL9wDmbbiD3OOOKTYsx/2tt+MUG7EMs+SfL9q0hIN8gjSEkLOohcp7xXoaP
bZk356qoi3qlMEjT3KqEe5TD5EK77YlDDIEN0SZGUsMvSCJWKUuDZ5D3VBBP9ZoNyNHFAfbsEGdZ
2kVJlwZfB2XE3UgJL9vuaFNpUwkKsLbqPfPAmEiHJG6WV04/sX0YQKBqlqvlyxxU+1UyWBZMZEsv
YbRpnn2eG8Py7SCk/UDghgCEcKcRDE/U7ksv9u+RuVDKDJHAbY4qJ7zMvUuox5xqOHGEZnTVpmn3
WOeUUK9h+MP3EGQdun686KPeAbRu+i+FIOHD+okg1aRNc4WgooWrPk87IHK6/eiL3jy1pqndh4kU
z1oBfHwBXKHbj1VHUsMPqCOk7fDrXFEul4EzzG+cZFiZ8N4VAoZduPWuUEZxEvRa0pk4pPmbo0oq
Y0IBA6ujW403yQRiITgpbBMKeq+MzIMOmMhxhHk445ZdDYJ1YDvR1qDkiZ0O7cBWyIm6a/pDQbht
DTQdbz1csFs1RHRY0R2pswXgiJhRd4Jrj2TJK7PB+NDjkTvzg1KxvwCwppGi6ax1MOtxYe2h1jfg
zoCwrehBd3ZSy6JH4AUs04NWHXUSFrS4yGxJlBXJ2XODbZEVI1vc3rwipSjWqQtgBD85iHmLPhJD
oxc0A138mS6r6UAXi39dmHl8HmN+qHXRy7c2YXsszKHZJwVpYcA691XVk0GvKUmPVXgNjA4ohVeX
D6TQ/E2gXOs1glFzjERtLcGrFBsH06oJGvpJiPIlI3+x4CTTLbhMj7SGYhCgH4d5tPTs6C4b+l09
xNelwWY+tA9OuQnkhByap3PViwvpV5WKSp22RLI0jEQuyiaI7rkP5LnRM+fWS2xnVlqH+JDCK3xu
8E7fW5xzk1Vh0mcPSQrY0qIc5qZsGL2ABkkl7bDvAXjm6yPBirEf+6QXsYibpKOzwrEec2weFw4T
mBBJZ4Eaz4Dp+rKPvlNwVW5qmEMt3BKfTX6agaNSeCWAvei4LdqIB0XAHgkeoO2M16EVhTdWlTgr
GfuMQA1gutflUAXo/20Q3Q60cZRk88JsbXpO91IyBblEEY1go8g5BQUmzsbe7Cb+JWg6aaf0W8+o
5M6dON/NfJju3vUG40Flst/hhhjfvDTK2AYbRb1jZmC98fuOvocOppGFa+sYNvLRCF91P6U3vALS
RPAolPIqtkipjyIz4H3EmVltEqww255yAZpn6O/ZlirJr0KCifddZtBlX9vGHbwn81RrlcGbzHLn
OoyUnq0Mp4KZVVPWslVCBVdTH+s3HecaNglRe6J8IPsS8xPmqvqm8QiSoz2lSWPSETdVO5dG5qMe
p+4lzzO2gWk95nPa3BdHxy8xgVV9cLT1DhGF01fDh7KZSdeart/DBu2btXRSbc39Ky+AjLMbtw7E
rWUMRkkxlmOGh3Lq5UOQZsKEFDrWX/qpmDj5Q2iSooTBjP186Sj3EM9wMnadBdZidnhU2GlFsp1j
QM06YQhyMEUa7novv4i4bknmEe0m6wWeKvRafTe4egaBBweMzY27bgTNSDX/Wej9lN+xo2fIBVQZ
Cqt3xaQnOAMAI8pletGZAFSy0YFiHipgQsfAyYydbG3xlkxVwtjGpi0792k9Yjo5H6G4hkbgsM2q
cI+omHSjRGXIxxFEYmGrfi2z7E1v0mKd6lq9M6mNfaJ/a+O46gmTdUm4L4cMRY4lrIxwpcVJ99Uq
yF43pVw7DZDyENTjsiu0CJ2gOkSaVW1tZVt7WD5XhmbJle072g3ARYndLcj3jAkOIqip2igcytTb
VBufyY3DYuMQVt/gYjepmAm0cl1bxmrK03tgU8MmwxC0IQX5nIrR2NMYjEGujt5irevTg2HhmSQ9
rJJVj0nKWwg1DZsWrOit3lnxGS9VuYFJ8H+ZO7PdypEsy/5K/QALHMw4AI0G+o7ila4k1yx/ISS5
O+fBOJNf34seWV2uoaSOeChUIpGZgcwMcw7XeOycvdduz2vTPHVc+b0bqxNgpbRImxkSxth0qIBG
49wtzTNDtPDHygiWzsquvYhzvFdiTgXYD3OWzsiqqeaJ85tcwEWRzn/sSpHvlZUc4LqRVkFVTu78
HOGf2BhuO+WruES61dfZUz5lHCQzu3u0sqrx1uAF4yN51/0eeAGOpMKC8K7Qr+xnNbjZqhYudUI/
dqd5FKb5ziRGcdNMsLTmTrN+5m3Yx0uKrEy3gjEMxYwW4gIYuhg3ZdXwHYjNhq4UeQcF6XEZevai
bLoLx24H5MpAA0jGcTcOlGJEyggNSVI5liW2C/R2kDjllNxYja6sdeC1Aw7lYBjvgiD64fG6P84S
tPHQHmXkdru0UYulK1BXhC3Gq7KVubWu0bFwUYtSGTbGt6SP50ctVNBsnWwkf7r2hpWe4VgD8zlx
cq6Ho+Om8rkxUzLBWRgdSTsSZ0GjJyf6llzLqr4t0R2egIjcZo0DRLZGC1QlQXiXSixzOQbMX5bu
ZA9DL6odJxjkgG6GYRWGT1ifDAXS7FWPetPl4kHI4RwtLvkGDHtitPtzV4LLBIQu7mIC7Q4gDOlW
mm5I61zpfpVLiMGVI8/mvijJCzLjJRuBeyW9dn4xldRPyN1pNpacQXnmEE03hDHtU+I+5ja9nex0
pi1FdqYc1LqyiKFp5MbR4e65aNkwyefdthvqn5ZAvy9LXsV0tLemziyQjXiTt0O+Eba2sc3pm2Yp
EKPlIPy0muRJnAflk2Q/AztGSSGbvI63iN93VRvj25zN5cSJxd4GB3gWEvqxy6smOIKRgZA9Beau
ygoEj2TDyZiYgrDvTk1z+mUYTQQ1is8UAfBU+z+6rNniwoHvaFJqnXuwTnZFOKjTFqryXiObR28G
vipgpvqbll797SQWhVg8YtMwxnM9BMbgMPDcYK1INnR5MesM6BfpEtl0iSpvZ7GVRWvLGh/5P/Vn
TBDnZ5IEwE5jcd/RUCzO8IlY99xvmFnC7sgurKrYQTuZIn8Mde2EIPoIRZbjfKt6vuVBV+mnJN+m
F6Z0svOJVMNvjHPds1wvUo74Wor7v0rlJb9QKNVEtNRnnEPyb/Qp5c9ZH7GnEAJ5YY2mcS470z4w
05A/vSjwjnbngWUcovjaqpU6lboNjQ2icPxIGkh7ZNvMfDWnA/165wWQqHdChxP7iEi6c1pW7qMQ
LVE9SVEUK8i5TCgmK6mO1aSI4KuhEuKgChsa0rKa2D04stPOKXYZR6cTr3ZsX5POdBWAfpgBuHSH
MnaCTaF5xcEa8TUMVlNcjHn0UNpOcKkHVfpId0mdEG8ewwW09uDZ0u0UJmrnxLaxzesxRG9rlOc1
PelsVQUhQ2rLQKrI5tx5SL3gcMt7KDV46hmKXKiODY/6sXyIilh+94osPRhhwQtcN+LMpQPpYPbu
ugpBbBh9C80M2SXGHogx8/gSTMhY7JjvXuCarDw1pJ0y5Dgb6biclo66tRnm3LtaQJWJdwakYv9Y
13T4yR/IvSV4MM+eRiLNLvmi0r6lrVNudNnR1dG1jY75FGXTEv5ZDS9xjM4w9ar8gANs4rXuex91
nIHAvWNq0aTgyvI0OBkid+3pNIYqlSW+k/0Y4Nb+CN0KygJQN5cSlnHOkNUvkxZNpxmgX3Kv4yzd
mUNJHmU+6FsYciXzyIHbh+XtQpMuDUfCv1EuFnAf7LKiG6zUeZcavZ+Y9LljM0EoYDSUE8rTTlpn
QjgPImCNvHq6DgIMXJhnsqfU8GYupcq2eTFHLxzGTDAytbEh6UgAjWvVLS7r4QrPqUNKemEZjzCg
yWN2sKYoLEInoClpxsUeHRY6ZDmHHhr8l7WLMzXoAXi4aZmve89Ldy4qSmcNr8Imal318bpqeF5M
bNOHCSUyb9ZgL+1J8uCC7miBv7ABNTglKBS7g2rBpPIXY9IVI8GzsYD/TTDteuyLeeMh/qQ81Q/A
hPUtCJSfahhP4HLfuAvAxDb6+DLmk4hwvZhOGtcJd3CJld9bZeunXOUjRvv+ae6NeutBT7wDv+Jh
biuDF42aCYBUV3TrvpaEpdmh2Hp57xwJRq7OYGjlj44bdNRGUvqlTknbWfSMCewbtS0i+Fg/8eB3
1hh9tfFMkXWGUyfOvb1pRZJooxKYwsTQYhfUifsCnskW+HWgEU+ksH1Ho2U79HwBcVeUSFtMOd55
O8zZA0PQeM9YEi+3aY1PdhHlfDvSAsJ/N2FZEMX8LdS0/pDKefymNbDtCLlMQaZi7dwGqTP7M52K
Ky/36qdwCuI9PfHqoeL7xhbfWL5Dm31rp0N9ROpHp1y1QLq71tBxfqvyWytbKM/kfdU/9TnsbzRC
3JwV7PjmaMvS3g4dEcNEA5ruY9YQt+M05q8Y2vtBRFGA/XqKrUs3NPT1kFnxHRsHim+d1vmm0mR3
HJ3ZPNSBidV/mvKHjrn0S8rE9hIfCBb9NivJf+7lOaYqqB1zM0+bkiTsnKmr2VymTltdUFwnFfpf
QlPrxGSrUXxEr8JSEU2D0C/zKzt396kx19e4KDp6knOan+SmJzYep5gzkoyJoaF7eGvryNXLBbWI
UzG8E4kb74M6wFjlzX3iD4WNJqAZ5gOM3OoAe2d4QD7c33hUod86E0FBNSfWXQ636+DhBXwOnY5v
UTDM54Q9VhY9Y5wVtUiMY9Ggc4mYK6yYfUpfx11AJriaUQuWiS2feqFFMF9SS3+iCZoqmgfzeC9S
gPwrMyEUauW0Qlfb0Cu7U21mlG6VLqddRQboDq4NfIeCgzNm0OqudxQgyUpwMHAJT5rQ9F9gHXJv
bSd1Dij2xpXR9XKD8z4/l2qixErahsw1FAn9A7FD9kYi3rwI4Mnt68ZgLE4Uqf1I3J1G0aDrAGDc
7JRwVqrOOHHKFXRitXVUkFwmjR3yaN0nEnjYwRJtP9O02ukTZ3Cuw1ibeO96JP124LK7prhqm4VS
ZF0YOU/JgC66qbUsv7UyXR3KtOn6LbHN9jPcpmgzgp0NN15qI9tyyBoHLGUQNLUmpHbNVVPeavZ4
HQdJdowJGGMCOhbrRdUR/6WT+m8TDf1PjKDRabbapLx80tn9P3VXPL1ET9m/XdZPP3420Stx0P/7
G/zV4PWcf8eOZtLXo2OMEOc/G7we0TL42em5vrOyeeTReDb/a9Mks8Yx0ez9hzzI/ndbeAiQHP4V
Laf4W1Y2FNav+7uuDlnRkbaAMIcQ0XkrzOsKO+ktiMl+TBvgKAGxPlVa6O2IEgC2ort+OfcQ97M2
8M4i2By85XRJDnbL6WSdVSOUs9pTQAmFNZNYl/dUZfY8pHvksVecljdJCrxMAJuoTBT/wcyknWkI
ZNlsWGxwg9HTh8iJgM1SEUCmGdVOzQEal3EUL1ajPc69hzGhpjZTo50cMF3hrzLpvgGnPINSZ6yr
1O6u2bQpm3tAcDs7Gshl1n9LYEnD3kWxYtRbxfBFYMKfRW2HoZVaYpfSDj3xLLQ4sgkfrJJj8LYU
MrzJQGTdK7HElnRFftkXFn05bWi6u1qVFv6DGdQv/dwtxK3yKOYQ3mu4RBs6ErRLXRbWvusZPK7x
ghAGIwihh+rIXPA6LiBvbPtGQxZdM5pSAq9UQQbuoSLnCp5aJttLEwfvHQqx4jbJxm7G9OMEjyQf
VoeQin9DVkJ83rikdBAyGjzWRRHvuacj+i3T7H2+8zAYG/jXaFlOk6I6NnZKVepKxSDaHgjwwWPP
gWm5K3p0nrtJddmaRX0XIn7wM8xfezS84R0u7OdpIDQDq3l8OhIBC63YrPNixQbvMePLz8K0oB9v
WdEOT3f0THxEu7c48vnCzII9QQcpJR7xoHXd4Us28qswM8UmY/ps4av+1jbVizlW1FEUeTcMgMV5
PWXxyZxr7kabkD9BznU3CbauWM3aOYxElxhCWanbNuX2gsOD/clMEwl2RdqQ3XXBmpMsAGlHtY/I
S+IbLWrMO5XkxUmgz5SIZa/ctTkOybe5aRfzjbBOJTXOYodvt3i+qi2OLefSiQya/XqTeiuYRhzV
XaiWh9jSBdVkawdnM7E+67ol5BttmU4gnJdYZ1VeYvoeqh3YbhiGiJby30cM0Euqh9oCFquSa6Up
7JCWm+u/olgv560KXa/dCKGJqyIKIErDMgwflEDbsXfdYHqxbK3l9J4Fm4YqtFvzzDBtkSXQP0VJ
M/oEXuUNg2Y7fhSa3ZzUAZPi9VDq+rcROQBaGPO3xqGAICyWAJykMG0ewhDcgKmfHowhdNsVWFXq
f1Mv4xNGQvRorLlOEQBNCdxS+iTW0cwN2u7jrJ0CuQHzPIt4PrfivDOuzZrDD62YSYU7PA2Wd99D
r2TEgMt1m3m6Yk7MKVHtaSHRf19lYVvHvmoaqV8Q+gk2YatmqyFKKCPxFH7EpGertq7Jf+ahPJiN
lW6xry83K/K7NirWQC+HLX8bccp8jc5n6ubThQGmIqRejnrjInTcsF9pDk1E5qtqs8Db0WLo4xWN
5l/o1qZtkcJEHRozwH7bLd0gFJC1MkxMj2RMkmE6n5MtGWHnRzU2zaLdxanByAtopeSAaQ9EUXud
cw3SwMf4RxPbYYpFCmuXb2kvXDeA+M+trL83KyvBn1BQCdGPd8nsNvLcL3rGSmMIyy3T871sPHM9
Fqgq2E2LY0gj7WDz2lzlNNd9e+zTdWIh9suUcvc5OhFMVdWhs9VZFCIosF1BnGTgHpmS4QQQqNeL
HuJtFlG7mrqIfoi+yfYuPb37mCCB895K5UnXm2DzvRJhshd1aC+a8CJ16VxiISyviGTngFuQfiUo
tbczWthkNUZ6QAt4vE5bzJxTm4b+1DEPU45THyo7It7EK0G5jhxKRIkq1Eisa1UaKcydsF+jCwh2
Nh30rShQnTJ6JMUn8Nax0XZH0AozEqyIMi+ZZHeTRdUlbah9z+CLuYY0cDmiurgIIuQjcp7a332Y
jQRGxVlq35O+EE79FQLvbAXa6Rrl18+uiy/TwSCLMgDIkrWQdoukcS5aSPQPoat1m2gZ/qsxLR6A
G1e+5lo3ouf9n1Boyzz4kRm4CLvCu9RQvf4En8abXlanle10NKQXaZFHFV2n4y+naE+7HMunGjSe
fGXlBDKnfLTo3JKA28GgDSTEMAvfsxW3zm6eyoYUBdKxiwbuaA4ydj04pBOgDpgfNP7cuyQJyD3K
6BpbDGOPbpSaqGq14TpFOgXaiPmNzDl86lnPuZq8AReG4za1xuJbTY98C4QpxBybz+c01zqBdxKp
ZWQE1OYYaLuNDVUZRIkoaCtk6G4AQJjTXZwABkcYOJxzvq04LDlkmUYgz1pV/6oUTQ7IEeow2iDK
ImPwtq0hkOalfX5JWhwBL21jIoy10mfYy8VOlwl8vRDb8aUg/oxhDJ423gR2QjCazTYgW+QX0ne+
KEvU7uXElPSggnn2TUeG51W7BG2paC2p4E6DRCNVYlBHucAaka4ds8JZzMTdqiiI4aCOuP+jxrv8
y2ryb39k6DGPf1srSZ2WlCWxqpnC8X67Bv7QUpcIciKCLiPfNZseRYsx5OAB43K6aIrcuh1KiiFG
FVhQ0WACYCnQ/98USpuwc2fGjy7EXnE2lYNhbNMWciPB9AFfz+X1WaMiJbZi0AfshZETuIpRaJwj
sXONyJdd7tJAIL8NBVI6D3cNucNXE0EtVrbiG9jL0wqx5HGeu/QycvkaClUFDc1ki4Fra7bNs2aZ
NA1lZN8jh6PZQEYwSX+OJkGjYM8dmM/Zw9EL0sYfBoekaz4Qp6gVx10WIe/jvDdSkjnewSMefOWa
VCUWac7sGwGiF/Ls6XAzua1RFfJn7DEktVTFy0wn2TkjH77WhbJairla2wNesBPXBq+cr3pj6LO9
YxCjtxpdHc25Psn8zBExWsSaGbje9YSIOs50AGa5ACtLgK5omrWrNLWr7UgD/SKfGuuysaLwWg3T
Fkt2uqPpI1dGMXdwV8guucg9AvsAz7oXHOzlfaFVpFNYLjDGTFU7MEpwgfUJ1wUgpZ0VuteRdAvK
t+9FAuDMa5/K1th3UZWszEYX51Xy3Pf1lafRGS2NCJWpNtcbFFbNVaSn3hqJ6y6b4eMXnQ5Th94z
nVa9i58MJc1tjnV+1TkE5GrFlckU4jwieQjGpWVf9nF04lAU+nyX0rXewhmv4QkGK0pJ5c9ORyU6
VU2/rUJs+15eFw8J2OGNblbPI2nZ67oW3krOXsExMi4vlKOoOkP54pRivIKcWv+yMCafNy01705z
o4ZMpVkGs7/En8Kp6EOv+IFKmyGSsEmqhgfoYRcStCPQqPUmu7qU4z3gbzLlPXJtnybTTh9bxL7z
NfIjk7l+5cANtL1QPRpWGJ275FqfxxEwmCEJHPoBfWdtQ6zyz32UIgXL7X4gcryVewhK9PwjYqJN
kGzXSBbaFyszKcFML782C8QIWydM572E47DOVCeP8DLqY4e6vF8j4Qu/M3gOr3TRiiNaBkoKNVAo
dEO4sQVYB9vWGMunS20WW/aT6bCr8T0aQ+Nk0FV2iAcM4TxN/D5oKbT0aijUMKxdGpoxM9mUrKo0
y1vEplQszZbdslI7bmVC92AuBccMC0/CIss8Z+rkcTvNhLrBmedtKtyAwPJ6fuDbJH4CA+tOqN1A
2NFKEmurUgkdJRR//BC64gTOKU2icQGv020yijtbJumRXq7gbbE74s0976FrLOOG2AZtp+ogvJo1
Et2BldfF9dyp9MaYZ56uInp3NeMyONguHMhICVmuJSkdZ1FKrC4oAjolJKbF26imZwshVfkaQ06o
4L1or2mkOw9TMPwSAeNNJnyAmRXhH0+IEYftIBPGNuk0foc9QLhMMHYKRV3h5k+NHvXXRpWJh2B0
YCkwgANXHDYmAJ4Y8t9J7+bW9xmI1YbPGkriNk6uYiPwnqpGjTfwt4uzBLQaAVkELFLZFLgCRIKI
YCt0ci5XRplyMCDY9KWzRXJSaV2rthYOk3GLpLvjy1zG4QDPuJ2+Q9vUzge9QghZBAmzfzLk0lNN
JOooAE9tdAAVP/S8noGAt417DyOhZhDkmZp1WiJ3BMxF6PmD2Q2EfnLwjXNsWnVtc+bTzUe3rvNr
ObipDxHWQnSpwrXbIDbaNCIovDXUUpMsG+ieB3a9ptvo4NSICgtQL6/kOJjfWwfe1Mkohuh5Sko4
B3mQ9ccqmduVMgP0lxngwvnUpUrXjSoNTyeOi9XOGlrnRxi1xlkQ290hSsw63WMDmu/aOjIB+rew
ASR0pduikdFlaxfuczka7XVv8KkcDbzqPNF0zHgLQn6FOf5kfvOKl2Rdh4XN/K7CpofFCOIaLWxE
SW1I5gA+qPCyld580+qxdkGqCLu9o6PXWI1zpv1qO4EAu6HfCIWt0eX57MXEHFqZ1R+R83SPc2RZ
z0DVp2bHO69+IudIfYMsMqL6YhU+FGNMGyKNnNDvOLH8MuMeJW4eZorTV1wYGxU7zLmAAywcyVTd
GXich7VWjPkWkpxLgBW9ta2XukyeW41ABxz3c3va1Il3kaAbveL+FIQhIidY2Q28ZTWAJic+EOc5
5U/FIE6hwWlL7Ai5S6bCOtBiuTXCYfRrQUqDlbMFbBL6JgmRByXvY1KN5QWWoPiii83wRGkWmLtB
YI+umfc068whQgZ5CNjKhT7tlKDRW+8uK2KQPLJ0bg3sgc+chGgtJ2MsEPoXkz3xKsQ1B+NxMtZx
642XUz08mLp+3Wutusl7BTCmG4vyossIsrzs0zE6AeUqn5hgOvxXU9aex6E5+ooO+bYazeahU1bz
awx1N9/ArHWvSx2r0yyIrp2GjE8RHdfIhzAQLZ4PNzoNwRelO0pp7UjQhCl3XaUVfhQm5EtiCrqt
e9s8TIWFTQNFrJ5gL8WUTVytO5wDw6kvCC/AFg4Y6cqO83GF7rHxHbt3Hx1DH69r6i2w8qMW+By2
6J0ahOP5BRVrvWvVlG/mjrdzzZi1dC6UAbeUcRXN9dntp72uBuupn4ra75hznOtGOqJFcNATiHqR
OXDeogSLmhpJuKe0EUIqnfQ4k8OLY4XtD+w0mCkITMvrDYjEpeZln3jiQAwcsCxagn2lrQin1UyU
e3JwqIuS6S4cElIKuMUgzzyvSjiNV9EAJKEHjLpS/LCR4NIo32iOq3y02e2NkFlibEQwltRmmQUt
KNRo/xqGUEdXE+M+U+Qvd243PjBIZAaba7nNO1wv+yYRX5OFrp79SLUj+VBABSgDes7S8X5UYqLA
cErQ6h5l0VRFZrm14mrgZc68mfFcG77M9Wyd4hFC3uaqEby/l4cpg/farU+bJFOMBLF7TIch67XQ
d2FHRuSWltP3yqNu07skvx2Vp35KopN8ncHpvZRpdOfBImZuZerDftA1vHVoQ/a4lzp/KhgP4mDr
fqXGMHGmtoDWLkjXjEinxu03kxE09BqltuebpOhpg/jt9dja5KZDowAoNiC90JEvaKlB40PJkzez
Z2REgC5CMc8+ODEa+glb3LZovPm6Hyf9PEPfsjHR4q+8oBnBQo1JedXYXvACldFcxbLGTkY8JcnM
APd3XdlqnDhbK76a6ZHumjHK7oVH9iQ9yfGmrJzC5/DZJJSzpU4A9OBuvKIKjk2my0PPD/5mapdG
qJZNJ5BP4vWEYeZX6TrFhTRrecNrTymciIOBmNYfjaB9CNtenDLjmE+d2RhPIml1fheitMxbjIgm
Y4jGkdcU5fW3wRnBNIahOIs6qzxJ7dh+hAsdPmNTgirT63DmY1FvgtlIzyoyai8bZ0Jn6IlV1OQo
9zDYYMUIzPCXK6LbYNSyE0G+a15n1p7ijmA6TqrbyZL1WVu1MLoJ6SNjbth7YA+3UYkqCoMr9ens
3ntsWMciqgZfNvELYer027QAr2TNNKq15GqQZncwfw/uAJOcBm4CJ6iI4nVojNn3xBqK4yxoROL+
IOXQy5oTWJztSZskgFRauDZcT8OAXWBn8/Zeycfz83Mcx4x35ziBJAEqKxEehoFmjf/+j3McOoO2
GNhJfLOPTQrPpU7D/AHTsOvxnYats+8gfOQBAy3yU3NGjjJ/ykYCoscWTQPCKzcGWJKNtx5hQPE6
+10RGr+rQ+93pYhGhaox7tPpRS59Yk427kXyu7Y02tIiP4hNsG2UZ+6t3yUoUhL7iUTujCGn5yKE
Nm9RFXV+RZcYjBPtt3Se5EpLvJKB6VLn9r9LXnepfvOlDraXithdamPc9m20RQaSXydwRVeJMVBF
L/W0u1TWGIHiTY1CZ2+qmsbY0oZb8wJqz9nvwnxcanSoJfazt9Tt5lLBTyDXmSJHlPU0ECjxKy8y
52tbNumjNLPqCYSNTtLH1FojIAPFTZJlJs/bmTPJfoAIRcSxp6qHOqjs4ocW2R3VpuzCX9gpS8UX
DXFj37TPkWcNM1IU4TUXrgsL9DLVU8faZnM+XMFB5wRsu0lrbKeeDS4S/R2JKZJW40Tg8C5fQuNX
TJ5z9WTL2REb0WjyXrVmdukhRj4SKZc9uEi66ewsPc186I1npxjRGcBXV/d0kIAKta11bfaD9lIj
W8GZ64a3jm51C9gvjB/aGAcee7w4enpMX8Xt9XtEkvxS4mj8BjUsoXcNr2NLfkF6KrAubqyptKik
rPACHnq5bt26vXKcfDrVxtE6dllIPVDIbGeN2YNplfq3FoUoNFQa1Uvfl+709FL9bgb3Y8snQkOG
E20H9par6nfnOPzdRXakqdNBWXrLplDOD8e13ctRpvXVHM7GvU6azc9MIuhiaiIPoWdGfhHq+kk4
93S+wXxj0+wcf8itYPziV/eaqOCA1JCugZwMWIzrkun15jcXRSotyHgYfGPW0VHRQk3glgjvCyDN
G7vCX8sIXBGQoS1J7OHrn7ZXqsroEn3wObSkB3vulT829cYDf/P5LvLhQg4eC3z8hBS5bxYKY/B7
E+phP2qAw62rXKPfMiANuM8difbs89VeQ26Wu8cwS8hlJsi/We4boI+iCZIZTt350ejSmW8uggbv
tQYid3apjdLzz5d7f3EsB5xgaXIZ1ruHBUBzDtkKOp94CoVbsDyCLvNxst99vs77l8IhTgFytycW
o4t8cxM7OZtEXfWdn9O7c8kslvn0BXnko0tZFtEdC/q+93avz7OmQ401dL7FkbXdqGW2Gct0hBKk
9JfPLwfXzR/UkL+eEgkqBqtZsIisN14Zk4ZlJgIHMmURxIgApdbtyl5LjyE+c2Beonb9z1d8d3UO
vysd9pHUSbIDh/r6dQepNBlS1bZfKMShjZPeew4+zNYBDff5Su8e1bKSyaPSyeIzAVS8XskjI2AO
weD4HXAcRjpALNU/WYIENxNYBjuF/YYRg4M57ZQX2uhEcfdifyegoXEP/+A6BBdBCSAkbsvX15EG
oFOYEtu+NNDPu7EpyFO32i9+rx/dLeb9nmfagM34Cb1eRUUcpVI2Ar9tTWNfeka7FcuI8e9fiyst
e2HQWgA+3qwyWImhVQpdVjX2YjPo4cu0TDQ/X+SjV8zFn0aZxOeDnfX1peD1mCPcYdKPQKTvSuIb
jsw02mOxjFH/9lJAvEBZcWSGpuK8eQE8XNyYfgowftpo+pVhgsGwm43kE/jFSh88H3ogvGNLuKTO
q/D6otxKlg1xKKYvMmD77l/j/NiCtfP3r8hCVw8tmO8f9pDX6xASNkZTNRu+Kp2buaO3gcnH2jEO
1L/48L37QoBuQQ+C689BG+KKN1dEeDiOlCiffXJM8urbMLeAbI0+a3ftYNKWjFBszjut977cGd4p
SJaV2VhtxiI2+/ibtzAUM+6EvNR9Q7iEvyu3PCSTd423YB8nNIWSXN0o3ci3n9/ajy5YmItgS7Cn
SevNe8lgnF1cdbqPlsHehlbincMyNYkkpEF1k9RTJ7ZAdbX7z5ddruY/MWTs8Vwtmh32QqQ7hmsu
d+OPs8NIlejKmYG7NnmQ7IGH51AzURKsOo7pZ6BUUbVUvQzI47NhaKponPzP/wgfXTmiHVvahsk3
7W0xYBL8S6PRHqlskJo65PKRYtnb95S6jzhixEu16Gc+X/ODXQCpENWOQxW3pLG+vuxhRh8L2m7y
1eCFGrGAzDPT2Gj3MyFA15+v9e4z6uguHD/L5Ivt8I83r3JpD2UDln/ybatuDpi5mQpMpMqMjFkg
vlx8vtqHV8bxFUCT4J6K5W7/8UCbuOpyznSTj9OaVONS9lW5y62o3/Vt8sXL88G244If54eK2or9
dLnyP9ZyAgayk0pGX4/iI5P4dWUEX2zXH7wcr5ZYLvePJWzLCESD/9MfIdbU4MoMoApEI67//l37
80re3DUXBq6DJ2f0e++odZxyhHsG5/XzRT7YWdDvCIoOk8gW23nzE6dt6fIhJ4IHNQkNu8m2gCPR
Z4ELZO17AiVXo8WvHAdo9sXKH7wUr1Z+8womAIrIq2Nlo7MOvWadxPUXz+mDVwGlhAQyYtDbZNN+
/ZxqCrq2ByLvpxM6tYEj7iahgfDF9+ejVVzc4JyEhCOE9eYxoUhUyjZqy29aLUVnHXybe74Lnz+m
rxZ5syV6VqJEMvWWXzi9+D7NrubPVtB8Ubh9sCuQa8lFADVlD3KXP8UfL3Y4FFNd5Db6fTL41iiC
aLWNmnZadwkOGN76f3JVf6z35gFJEncivWa9JsQaMFT62omG6Iuf0fuviaHzyeR6OKrSkHrzfDRO
xGXNqMVvF3Gfucj8gM8zW8ehVdwOwiyuY+EiZCnGsb6NBiG+OB69f3aGDubQhhVgQht4ewKjqTHB
F69If1yUhFgbxm2Mu+hfoIj/EhX6flda+L50HxaLiPnuFFbhDIwapoy+nV9qXbczR/HFnXz/i2UF
jpF8o1AO8rt6/XpgZCbqOeZCprDOdqbKd9BfqlUspvqLld7vSq9XevMiVpXmdrVbCD+Q94xt4ulf
qur/8mZ9fCmOx4mY0pRD6+tLEXmT9syTMIdqCrMB44Zswkyjf/v8Z/vRdVC/UEBI2xPmW+VvA3s0
po0hfQj/3UlRle11qkfJpglR/jeLurJYdJawZ6IvatUPXjrarkszynKo8t/2glLoNW3LHMMnDMge
GZU00aYIreLl8wv8cBkqJEp8j7d7EVH/uWM4bZSTssQydM7WHCnQtFRf3MMPl1i2Iw7ffNbfvnVT
DWGsrEPhu/U5aqfnEbbe396HuFd/LPHmdQMCg2RBj4XflAP2tL4rDzIMrz6/VR+8C0B1XTYhzqz6
u3dBQHAOYsU+JL3drg0fafH+g8swyXHReRL8PI0322mBl7Jv7Vr42LyGVY2yGBehvv38Mj745XCW
ozSHtUnjSpivn7iOui5FleT4XijPQ+9CpfVZ1X/xzL9a5M1O4zYNUtuERWr+7kAQbyMMn56NKOLz
i3n/TGADA/zBjOCawGbenB2dsTHI8Uo53U9dt4+90F3nfbjPXf25C+Id/SeYXi6pGJ8v+36rZlna
CcvuQ4VqvXlQjd7lGX4stoUg9taaXWI6ZjflcABZwjCvEUS6m8+XfH9HeSVsPAiuMGncvt0PBsgd
jQfpyYel4R1H3a5uIYAiBV9E4Z8v9b6KYClPR8hHD4vj/5u9VeHgjpfMKx/3rL7R4g7ZYW3v8G/y
UtpBv/t8uff7A45jvnn2794jJvTXL2Q4AIgL2kj6zNSzE5r2YgPV4OofLELXTLKP67z0bxbp9Aj1
Ud0JH/GOb9oVUVdxiDThi+/e75/o66MvHRMmZssmwfX8tpL8UYEhDq7GjNmHP1VVEa4iTG3nAvDe
aTXl6Z7Mk/6AyG7CPojgf1ik/9ZiAkiGoqCRnDFQk1303Cxmgb5Xzj+41VSGFNO0yPm2vHlvBXG5
bpigEEQ2edZo5rN0E/XFLfjot/Hn41zerj/uQIDp0WEIxk8y2MTMQ3/8fpB/y071/wdYvilz/vm/
Xvmn/vfrvwQT/K+FF6Txq7/Y/k7w+tb9rKern02Xtf9BGP6/5J3JcuTMmWWfCDLMw6YXAGJkkAyS
mZw2MDIHjI7Z4QCevg4olerXX6VWaddmvcxMMoOMAODfcO+521f+b//xf03KAmAFevgPl/R/Qyx/
H8eP/qPMPmresF9fP9wXZpmVx9++9++sLOYCPiMf0Mmubji8/39nZUE4hgz7ZyeVZcBghjvOUHHb
ZGx2qb87qfy/bEByN9ielDZH079FWiZvlA//D7eHTQ3PyzsMwXh0Brb+pwswS5a2Z1hrHtLCEUha
KwBRke5gciYU3PkYIAc8GGQBhB0HX8Setp4jvVxcc2/Rse+V46lLAH8yKicQjgCDuihrv0PHjetp
WiPPK504c7vqhPtz+sxyOZ7ALwJ8KMZUy6NgrUnPnRhOMZoSfhn5WKAeQV1a+3rsVtirmLSrjlV7
gSa1CV2swyHGmhnUszpq6BJ/pf3EepfIerJaxEbfY8l2p48yv6S+ycbVLMis9yQcJMy9O3sU+W4Y
C/8GnnIQBdnaR52B1TFDXfezQNuApqlb9L0xJPahWaT+BCUvvy9bF7ss5VossN3DGsbve9Ygucc6
rIO9uXo1jGZ0vnmI2eijIv0AkG5aFRx9nS3CdFpKFbH5RVLhSP8BuCjazq5F+OTb7acuqu7OLmEz
r+47dOXbtcEcW9rVcV2qyzRRTjvLQ6ZhbnFsefXq8pbddh/Ptofwt88PKwFDJzJp5nHfaG5VRakm
gAz4M8EfWZm430aWdXPYVFOixwjeH4j0uEH4DybDF3ac1A6CMcTOcp+JJSB3LID7BbfJbD7AHi+3
S98n7wF6OTRBfnvFxEpSMxle7rcKMeK5L5bhOFPy3c5ZVnH4jhaifH8sydcKjJIOavaO0wDCqErl
9H2yGBOGLSlLyEbXaQgtoBWsYbVTA5/xx2CNSSRLlrIhV9oQylp5L6pyzZsaJSPSmgzCtMs7gs5H
5D9zV/U7navyGGSNV2OogByuN079DoHVvffIXwDjpheffdvQLS7eWxCs3sETdfkoSnu6DovnPjc5
AvwW5sulzjvvUlQyjTvDzeJ+mC9JM6eXSYfL0HeWdgx0vIKE5ZgPHg4YxIO5aHB3l1zRTjnAX0zk
nV9n5W01E3uGCNKcI8MTxmVZexwraO+859EzMzMaApWdsJsvTygH55NQg3E1icsCCua00weWSnVO
ShehLUqew1Su47sSibokdTAcmdVY3wbd17LQV426t7Sif6/Ij+8jOqGhi6ZZc7q7QKc9J0ZJaH3M
oGIIwXxr+CwUev1E+S2JlOV8oNjlZWrHVVcCecWzTVYI/muNj6IrmZvthpQEBqZyVoOUTHSRNUzi
7BVmstNy3b/ncWGgMMjN/K7InADItl1d1biOl4kK4Dobkz+HeCKWp2BtjLNdjoyf7c5o8Neb6b0+
LhlIOaMw91PP3jGfPX3z23najUhKXFjKUI3Bi9bFvbla9W0yreV16JXcjclMiFZlVLGBg+ToQYvv
DqOm2gcfJ/M945L2kgmYA1M7zkjSCZ/Z+86CnS8g2fhiFtBRvAb6ppEN8w0C2uxAQzBeMGWrW9KF
xTvRZOgtx4S48chcvrfIy1DHtlbyzeiFSfLW2hwS1WHQXLr+yanbOc5tyO85AKWDx8QZu5ESJflK
lXpAsT4/LI6jAE00/Ri1iAdjHqn4Xcaj1un90Wum7FI6CZSC0kFvj136yuZbXHN2qs8dXtZnhtHN
L2W16Rquc2MeEwZYT94izftpMJ1nI+k0JzJaVdyMxGeFOHYK0CUBl3RtWb/rEnxdY6j22Wl0I9bQ
6zznGeKWkuw3TK1ete4sY3H3BSang1mU2V4f8KdOazpEHVGw2NMGM32yPZHss8yHg0WlzTS6rK1L
KvL1sAjXOeAO9HdG0a8xlZ1xKvBZvNbkTu27wZSPXdAnV/6YnNpRea+5MsQBsBrpxGbd3ZnuIO8m
F2Df4o3T3jZM8Y65JHgPfCGuQELA8c1ajq0cJ1xZuONOTL3l4i/yTJqcqdsZnRB25MAbPZcEy5+R
53Sxkn5/slcDISJhjhGhrz/MfvYjtx7OUGE2JMK4B7Xz3lprN0cISx5JNgR/zEIEHVL6rSMh+Fc9
6Cp2e2s+jD3AQpylJvAzdwFnhUQyIyELDafCS2+5Kch7q720HuvAdQNK9hIDCrxq7kjdrI9OAetf
4NKzrdd+6c+OzLVbo5mOAqhr6OXp7Yxg+8ijemeQyhEJNlNHJsv9buyNPkKeVoPTwtCJIpMWtjqz
Fx70kM8ETmUha8Q4mZz35VhUp0wW2+8CvGXXo4qmGO7fyXTgySwBsUS+shg+rbqjnvoN3iAhge/M
Tjn7GrjGI0FmjthJlLTH2WiXnYASCzNiDgAePgJB57oRcrjqA+dZK63ymAS4Ozp/Eee55e0hkcT5
JsgM54pt7dtswMwCzaONjaFebgxlHkZrXY/uNK+HWpnVqzEnP0sOrUokH9nsDUclqh3vCuiUZkDg
AQnCAXLIjqSJZluzHgenlGebodOTvUyImHutmMnXRt8VYiOXFk4iqF1uPRt7gdY5w12o/Z5ppc5g
1/pn7o/u4vnQB/ExbgpO2fwUo5iOvtl65xGczUefOSXu4/qalAbi9oqE43QSyRMfgOA9NTd8Ydn7
H76JK8ceuuzOSOci5gsBnw2zcWj1tbkiotUvQ54LKFY6YtgsZVCrw1Fu98ok7M50x1nn4aQHv4VG
Y5RoWkBvUtpd2EPVD/PUV/nOIP7RPrjg1U5Yo7VHHCYp8rTZno4MXqUeaQP5GAcEr80j9UVe31aw
R7JYExX0YB4DUXbSIUT4sUmCtroPmNae4T5WD5uo9JfgibOEmb2Ru2cAggOEvu+WEMWuoNyN/BL0
HiCfaj+bQB74s2cdRZLle6swEfs1ub5DkJFHHRStIwQ8c4dhoX0clLrfLFQ1iA1ecKD/m5tYYhIN
fR0z+EhpERHnmUb9oOafKp/n36o1fw7oX99Ron+47aQDVbHT5j7QUvco0SgfVy/Po7qx1MWzeowe
rT7drLbZ41UAb+MNGa5imvOQQYF1tjr/m7kqcTOAxsCxxmgg6eshzgag4pDb0tipnHqPRirHiF6r
+xF4xiFBb/o0lmI8KFrniCm3e+sWS/LTtzprzz2agnlbLT4GKb7l0FZuc+iwV11k82FAqrbXClz/
bla5Tynh7RcwnPglCnMtYsceK/JspyA9L5q38ZHG9NTTtX0axQQgDXvvVeS93Omq8aKeR1TYDIVz
J3HtRVqVYEtCIkTWqSXzSPlE9mZ5PsMRAdu3czBLNpGZK2+XJToSGOz3KdWV0k6CCTfIvH7aGf1M
etTsGk/JGGzRiTosVYKzj85il4dyUQbOjJTcC3Ow0PJO6pRXSXP1VIX0WborKMhU1/JXJ+/HY6fK
9lHHxBfPZp7ew3n3Qt9b7WcOuor7jzl0XOeuubPZCJ9xERASmIyQ0dK2/u3XpX/rDk71fSprcXBH
SLyd7pnHtbQd8iEXm7lHomNBbhGll0nAUbOA1qIasOJcr+fLoI8Pjj7sqVP1CyiWYudX/YuWNDGB
H6R3LtpbPalso9A43626ctFm9ojoG5oWnLEDzAd9PrdONu76pMbDMtu52kkwrAAiBX5ZLgzsbGIk
k1RnhP9Nh5cWL+mY8BvMXtgnQ/Iv1kjMA/5Fn/anJl7z/bVQOi67WUmgDpZTxsgiPHbowH5Np2ji
olbad6S58zffMIJXCP7tvZmt6Y2/mN0bIaDFzp4o8EM4Sukhk0v7bbaCFYMrZhpMsjmK+kC7Yu02
M27a3CwpaIFpRIgvnAhpb/5qu4FGZmRVY1ozx/rQYvLGDF3i78m1HymJNLGlYSbRCgTSonefEZAZ
J21sHWyygfFqSund4LAcowJMeQzAlpu2dJw7sjjLfeVYvROLzl9PfeZ571Tq6cExJwTshfpA6HmV
o3yyqVDCBfZ+jI5piZ01Wx4mWWMkKtcL0mWPCtyHwK8bWIPoSrPM3VdzDwlyI1P+NMcuT0PNTkcO
d0FRuJvI7nxZTVGZcZv7SNj7zJ0uoOWWU9ZR7YZjaroPTTNM90O1FpvQ1khuF8zMvxyp5z/bZJ1I
1dC8HUQH87FZS8TLcDaxtLsMO5tlcm/sUWpHB+xhPOC361DtynzdLfhXfk3D/DoAWN/X0sn3di+q
vUNmw35K6Z3c1rHAJaz5baIcjAed6EcvRIFILmIzAeoz1vx+RaO6r7PaPCf0r1ewvAl2HUhUj9zo
wWkOZnUyMfmd4EhUIOiW4XebjZSCQqn5WyYUsB1JvYBfsKulF/n4BS4gJYv76avkrr7KbwSE2g2n
MEU5EIdhxxtp7nV6efzqKsvura2St76KeuIwjDObFCp9vQC3J7f6X2n+eAm2ngBaYhBWW59AuItJ
JECKv5VhoLFvm2DAGUSD0X/1GhDs+YD6rQWxvroRuTUmYmtRkHLQrSRb46J6MJ44TuA1ZkuAlU52
xItm2hAGXy2P/9X+IESt2+PYeXPk965xngGH7fCLFnzgJRcuXnF4Aui7PtpaN0OyasGr1tN4tee+
OCz+MhCDsPVbgJ+e2t5240prHzUzz3Hw8YZZBGw/ApSwMYJRKWvLMGthQykMe67ubmAQZjh7ktHF
swPMPwOzhQibzyHKUt14gXXoRGRUWdfAV95zx2ewAAKgZcRRO0flVx9ZFn15m5UjkwKaTKxqRaS+
Ok/3qwsNtoa0Nazy0G1NKsCIei8NN710dLDt1srmW1MrtvaWH3JrdGl5+635xTIyXd2tIfa31tjR
Uv+ttru3eSjKT3droOXWSq9bU40iuj74X502UnHCrrf2O9ga8eWrJ6+29lxsjfq0tey4FryXeWvj
x6+Ovt+a+3pr8/FoaaeCh7RIRv51It8ilF+TgXIbEshtXOBsgwMT9k38h1nd/+CLN7aFx38ffFEb
mtvUxnO2IfgfpqIBvqrFnheAFKH3tL5ar92H9to9qrvhAdtJfa9V/0Ke/KdUeW8btbE3R/Zl2+yS
de9Pr6iYFwjMoslhcv3ks2rIY8USXix36AdXM6IwbG/6pRvdyEjL7NNwVozddlL+Xg3CjzY4W7Kv
C7Vg5vYoEHdrAikvMjH66Aes0NrLAAzuGwB+ntyEQisjKtFwlLuxXPrj3DXdxRI98vJ6RWdj5txu
TAdClgCPEvT8YaKaoncWxR4GTLdfBpifcGzWdxf782lQSXWaAHIexqXSiHZW/QWod/mQsd4hb0ri
CZqo756ywF0/bJUXQImRtsU4AvtnzITb7SjM6uX//jF+Lcf+4WNEpoikzXWZom5Lpz+tRoYgsOj1
Ou2wjL59rsv8NBJQsnMWLdix0+O9CiznyupWM0JjQxI6uXQOE5rht8HPoLH0jZf+XCapzvjbsTb4
xnDd1GSv1HfNs+W3F5mTHi11zGTUwOqxx8iJhF1rS27NwgLn6WGB1UdmB7ixAFBDOtK88+CndbMb
F34qpMkTBXKyEqi1SuIgAfEQ67Zu51H5dTQVX8fU+nVk2V/HV7adZMF2pv370/r/eQ7Ppv9H0y49
jM7x//zTgf4/DO//35jWcwNvwtF/nmnx+FF8DCOD+j/O6f/2XX+d0Xv+X7hnUGLYSJu+4gv/NqJ3
YZr5lseaaru8WPVx0/5XGuKmCgnAmbEqQFbGP/0n7sz6i46dY1MwWbpP2/1vDel9d9sA/8NFjlmD
Cb1PdsZmCPiz/LvRuVNr4rP3unAZ0mvJDNnXrBgVhEPQoKP3qb0gXU+DewiKogEt6JKhFQutFHcD
VV0aAm/3b8yptPY0+dbF7YISggEj5CryVN+u0QrhBOm65MF9CQSJWd52bZfsHsfD0lsM92lP6XZT
R1ORzO3kVvZqK5shwJ8ITGr7nZQCRLO7FOUb2Tzc+4Y1z+nOV0XTE7XFvjTS6yS9gJ93PwEuS0DR
ZBvNU+BfV5iPt53mazvRriW5b2WzaztZPk5m2/3Apal9wCOFLahXifsp8MJRTaZg+BcTg+cXqz7b
p/aQ/px0r3ipgLN1YaebkxO2yiv9gzeJ+WnQdZbSi9ObTJs7+UZ4I/HO6zK/Id2ayfhh5HdHgdTr
sajpvXiOjqsXlaaZ6XE1atYKdCbFBzjRjiXh1G/hQmlttfeiN7qSaAgCENsGfMSHXvsN5OVm0cqd
Yn6ZhszN+jvXNpw3fzSoLkaVUQLYAdnyw2BVI//pJFd2FcFk3WARHurDUDfN5kyte/jEtXyRkjFO
aI4gai5UNXYb6nMv9l1RF5/WKMvLWtjttcp7+yfSaox+0oE6KsFB1aGau/rcliu4BqtVmNArxn9o
TarDtPqNG7Hn9EhqWDogV/oqnedMpuNzx96HoSE++CAEm9U8Uk8U3Y6fYH4GYQb7s+2yh9IgjGif
LGNwzPJxOFgQlV8LmiGH8AMn9/w4ryXRsr4n1xfJJqg/u4YyiKPPZ83YSyC7JpnUU/HhDJMU8KHI
QLgxvBaag9PrRLktxkROg67r30ihJG4q8d2lhcFUdFPUEiWQhOPi4XYPSHx/pkz01khy/rwxGPQv
RQ4KCLhTn8gduGjRcsEuNN9DCdUlNPocZaYSW3JVogqLYLwOh3GsN9p0sAsSoQZBYSUH5X8vi8GB
9JnxqhrcIwIKJ7Fek2K0qsc5JRhSsgw7EoliXY3Ntz9PetYfqqF2WAowsHljgVHeQLBJtNhoevdH
O+pebNTC1/a9tMZznizUtfoM9bIn8GXH8MZ9C9LCYEho5EYXNZKwqRifEw5YqzWrvduZ/cm35rHY
o8qTe73R5RgplEoLFtkxfbRXk7gpIEDBq67y7qXQK//TZe104ylYZyHmZz+krigju/FfJETfKmKS
YkPIMuwPz8ld/T5l3OLuRKVwDgZzJe87yMdLDK3CPveT3W+MqCkpWEW18tVpsuEzK1KGYZW3+NWB
Qelc7M1ylQwPFhNHKGEZvHKiT5aEk1Z62U3XpsSrAbembswwdkzRjG8aNjJ2S32XlxYVb4cz/HZZ
Z9uIzdZkdB74RpIRb+Zzm2dsEPAI6kHZ4xtfg4/G1vKPUmu15GgGWfVz6YjSKoLUutTc4WjQGWn/
6F23ufO81iHtRl+fs0CC9DFxfP/opSjuWRa59s28uqAMGAdO7xoLy7CobRIc9CaAfl2k37miisgF
2btL6n6F5OjoC2KkpboDkKcrELqd7TEXTM2DY4x1sHO86UfR45zHHt5FS7aIXZ3N5RzLwpDDjRiN
yb2kEMWeeNg4AqK1n3z4hebfmWBueAGvI1gybcvXHNAV4IsRSTqDZ6G9dPos76An67/xAK/kZMCW
gnA2bokm3N8kgZnNz9HqAiBaHWyQAxrm0n+2Z63ADMBwVtvLiX3YAZAKt5mymaRArFtJDujhVTOo
aZxvPpF2RmxAEw6F5E6xh2Gsd0PRZDeWk7+noyGOFh1eyMxUYkGW7ZNUE9FxA1htCHTak83jjJEc
ds8pUjCESSMIKiaEyzp9OFvy45GI7foalBqTpWldppNRjw6k7m59HStPgghpFLsFmBP1ka7Kzp90
GzwYX5vkzx0WAzqWzK/2Acf9qZzh8rBNXVseR0oHakWo+H0jK+sdGLO4movR7C3Sa5+rdPbzq8hG
2Oy4WR3YH46q3wuS945MimbCQ1Sb/wR9ncHC6Bt/p61dMEfoupX3LdXk9Bv+lyliR4ju3eltj8TC
YegzsnRSGdlYTkaM/QkMy7TxYH7Q9LShQ342g7o1ucp+WvUdmePpFPsjFO7Q1gz3ZUCHxMENuRwY
pL4noqiK7CCBpBZ4RAJqpnmkY8oo/GRG3okPZykhpjMpCUqGVaKSMBXN1oDaAjLzdh9qpCZ49cVh
Z3I/du6jrEBZWC5e4nTLhkkJtMyKEfYVSck3uQVbNpwH++ecFfopzQK2Csgso3FqCcpd8vcSfUSY
dN4vYlY/iYDRDkZeNfGYpEJGcsgxz4JzsV/GMu/8XYMrQ4I/G9CBMZlQ1onkgdKKFhsU2klB7FGh
ozUbXkhziTJMGZ93EakSct3PYB9IyMr8n03TNYzwYcU8Z62vQYvQx9w5qrLy57uVy+dn4rprEyly
8yI7w+1OJMHQXIgKWvYro4ljCQlkZ06oH2VWTTdyHkGbc0MMMfjrAutohVgNi/9j6RiMZaakIs8g
KH8IpmO/faDzb5VvDaygFlBlndVE5eraOZ62AgKVTTjKnec2gEsDVQNPq5kehUCOSvcCK0fTvttZ
TjOQqClvGJ9LAiDMLp/Wu86vmZYLLhia9bbIll3KRN7YTVtAdYvK/64zJog/1cwIc0c2IMnWHhk9
pwAQ5S9/S8MW7haMbW8Z2UIMgRXxRJg8nNosatevTL217oNbtbbBRf/K3RsNZE5ERhDG1/fI7pMp
Gz9bE/QOWgBgGrq5Rfgt9hbnx8QcwI9ME0YFNYoJUHg6YKgTqR3rQXylA5a8y7dGj+sjRN3ouaE5
u+dS9AnT1QZRXsNA4JkiCnhsibjux9At/StIi+xcCcdHWYs+Ng85lOa7tA/YF1QIErQITxVUqMEy
inv5FYJouc7I1FbL1tgox969TFuWotNvsYqSh91eKTIdKV28ruJY3YIYzS2T0am4TSOmp34sSBB9
gO5Gt+eiMIQxlTcn1ojeK+gDWRyJRO4epqJNGygLJtGQMt9iIvPGW/L73kjY0BVDLyPLHKhf3KB7
MFtiqpIBAlqYsMthNg5RpeVZaXKdTA7oFQSfUt9PQxHDmkni6SvfUqMwfXBSR93IrxBM7HEkIfEY
d55LRVXMIwNf3oEhd9nt/AxU6kvK5PcXcFszfyzHjfmfqq8wzq9gzmTL6KRQSB4XACPphfBjNoME
G5HoSceRil1JiDHgs64wgc985YEmWzQoodikhCac0feyWZKbWk7Tjlug/0X4qvEIsD4bYmPLG822
5FGz04Nnc0sjZYUR/JLWpH9fNF/d4J3W3hY90boo2QJNVVNI0ikMygW7G6ErCx9Rg/jKQVUbtlmv
0+WlyZeK+eYWm0oCXwtgFh2M4CGgF+WhAeuFSw0Ox0D22NhWVMp6acN1qahihpy406NP9X92vS3b
lUW6dcoH0632HbP6PHYzTrcQ3H23ALMkivm8btmxjgQAe5L2ljCbw5TRSMKogt8TINIfQ+9D3KuI
dTB3A70UrPklI8AgU3NvHPSM8PiIqzfbMLtVP/HMKtpi76xKMTw26ibQPpp+ICKpMCu/IdmtcopT
VsPImqN1ot2JEQY3PuEBoBMeASrpw4FoN7NFTTEj3QqLRH449RwOS+oWezUSbjrOlbdLTTQahxkn
4cnifuLCXDVfXDJ3bOdIWvZk3a0tYdih1WCfgQbwDdJmt57LZEkeSmIkKhghBnRbTgRIXxfIeVpy
YCBMVgY4OgI8dIzPVmSJaaJTqWqnxzZQZ13X3Wabhe6+bXK4nKbRCvtuLKw6OTvGMGX3jDCle+/m
SaKOBXOueAbT8IBIq9MuRPAUoGcqUp4PrHMcaz/Ma5ZjbS7y4jVP214cnR6gDzl+TF3fxbroHwHz
JFgci3SS99JN6yT0gN95FEmjRXDBkEOVIMZmGCgz+5klt2EyLsvidDH1d8uF0RFhz1Yy6pLWjJPc
WYILx3enjqVvsDNeBCkTpjMYx0ZHAjqyHnAoAwHSZ/UI8HbJ3ULfZ32Ly6C2ZVrcNjYyk2gVRjMy
YTMHEhezSYvHVLlspKwgOVtsNuW+LdgPRkGdeMmZCKClg+QzmvoScjKIcqch1hre5pJyG0HCAhAU
KboXaV3mwOJ01ei3ZzJ0l+CY+EFGeBjE1OyZQ8odThDioI5KXanLpMAv2GGeo8n5nrmLXXyiiZ2a
h1SOS1y76JrAgCTbsH5wpyvrl+CtoLjbAnnH1osHfh1isPp8WY9G6nvw9jR7rSCLgUAIAXKNe8/s
OzdcAdLd5KJ8g56ZUJEbbXrNypYz0U7ad82aIe5U+kqWQPpYTCAgYgS3IKyqQP0VyFkciDxqGUUn
srsxR8ExVZPi93vNqfVOBrs9LWbEQLTuWGXLD4wxFkYwZaQUrPo0nLtukk8S5FpEQK/F+e8s4jRZ
Hckoyq4eZTrwbEIcVd6kM3csVQsegTjxF8dFE5dOn8h/yCsyENBsMWU9io2FVrg65gNZddEwEU2N
mSTl82Dl5rCoSI37BQCLCTgFzGTMd6P4sgmX0mLYhwF6M1a8BjIPfT7ARPZ+djz6893cmcP3wbDp
mMqi7T8E+dwnDTpjVJHUc/FaIA/RKFbDhSnt9FW8Cse6d6rUeuzyxj7kbSHIjVn09dMyeDtAoPc3
XJfjN9754GgHqc73N57R7NQ6nFpWnx+EasFCW/LxBZz1WBxQ3ZjnCREVNDqS4lkwGNVbCiatjcoe
TX7kNYYuYjU5rR7XXcHQO5AS3csK5TvYa/xiz11aBje+u0Imm0vyqIC7InWKW5r9eOgTGGMkXpH5
tOYwDjd9TcITuwvc3f/3g0uIvyyuA1a5/3x2eZtjxfkQf5xc/te3/XV4GVh/wSO5WfX/YXQZmMw0
LQP01zakRCvMaPxvo0vT5jtcn2kJD/CNWvAHfbHxF0J9XdwGAG8w/f57SbyO+Y/6Yp+6nVUHzgUE
6Fj+9D8TOCx8143RJNORbU52axpZsI1rjMcK5G/aA3ZOpp1yvZuWB0m4sqILkeMc4Kt16GSx368F
697V9p58Y7xFDSzDvp/ep3VeaG1vNQR0YVNLDTa09XuY+/LeQT/EYCgP2qsktNbG0V69e0P+MaAx
3S8YG19ZWPHQ8VISYZHCRPlQx2CnPrtAoWWQ86eZtCk3bee4j13RNVGmNu2AeB3S8Vq7BE9RbacR
lAbkYeUu47QlSKh0f5vBmpz0VVQv1IfEH5Lmdseidzcv2antJnO/2uqJUd+tRaFG6BE97Eq5YQJ/
6ur5t1sbVbS0MPkz1b6i+ZnY8ylSbEcdLrHw8kvSrjezWd7U/pDs1Cg/RJ0XcTNDGDdGx9p5zpjF
JhGHjAWr11bz1BWdiAj1vBNxoifshVx9iPOBIUBU6VPzWUpDMoAtL97EWKoOiBEa4PLRCO4r1Qik
Pvl6I6cmZl+IBrzIM4S33mNmEzzclsyXo7QYj5aNtIblUP/sZ1fXLL/N0LEizKisUYOr3agHiJBx
mswvLGnSY6kZ/W1RBfmZ4dhvIQSjMHvPqYGqURwnk53kSAc4TEZJVlAjbUZOiCsmqT31VMc/KtsH
adhZwz2hi2mX/XAn+2qgPQ/t1LxHMeNxwK0PfNbUmWYj9q2pvAtFHRMyb/aRPysVrwlTLQvQZG4w
PhPWqfdBHjM5BWNGOG5sLfkUj01Gy7ZOUziRbxDlTkbzYQ4uqX9IurMsIKQQJYby+DI1J1AqCO14
kGX63hJ+GPVmyU+tn/VFvnVL+VIunjiMLS9MSpMorEdkS+bjYmuP1HunWRiU9V4NPdy3EbRt6Uh2
YzIWHp1zVY+kMs3znozGlTmzWcUFDV2L/QccrzfB8eWhruWaOgMGy+6SQG3BkBw0lZvpkVlQpkPz
mpkG7Pxp4m+WrInatP+0hawjw2q+T+iTSHFSbx5hzr+gIdesqOxfep+wQDZvvM6XTyuM4BBFQR5p
5EdHlLv9jjSkE91jvZO2ds2nsbxApL/DalDj6Ml/1si4D0MlAdGTgEi0w+9uKh805Do33VaReZCO
u4Zrk0CIMbLGvgvx/BVHjseC7VwTt3I+FK23rxr3Z9l1L8LJHueJ3AhXslQcuAD3VN/Gbd9BXNZ6
U5z9HFkH/4+ryGoxJFXFZQZpmft9tRsUOtp08nbU2ffsf7nOCDlKI6cPXpHPo0ikSFyy64rWcjC0
8UgaxotKD0EutM+sMdlj22QfXkW9gKxd+eAz7bb24f61srkH1XDOqt8O3Qmaj906Zvq9poMnJtbA
3AvAnuixJPgLM/lQxXUMlpM0dNSdnnWb1qYROq33mAOCJVyz/xRrkl1yd1r2o015HG6t9hkrD49K
H1PCLwbsxH+zeOFqFLZlRm2rnmEr7bxJi8z01so0bA+TR4pWHzUI4aAD33MRWuHEO6c56/PK5vex
M6yoRMKRAovWdPloO7M4pUp/RBu+hT3lT6JtbIz45KJ2RhnKIdsBmKVY0krAh16PVM/z99po/24L
3eF3HT8sESDcRpVOsieD6kGBYHqE+XVKa1Ymc+Kem16+kgNmQzrOpuz7aImuiMbV0g9YH4rf3SA2
14lpDM+qF/qrv7A3CJe8Ml8Wx8MyQDe9vDFkQimIark4WLmTUkMx+zLzgOwvuTZxVbrNvuxLP7Sk
0f5uudWOi4YR8WD/B3tnsiM3lmXbX0nUnAJ5yctm8GpgHc3N+0ZyySeESy6x79vLr3+LEYpMd6tw
CWkPKNQDapZShmg0Gm93zt5r0+4o9wgbZlDyUNJ3LTAuulndH5dm656vHU6nDreqOQWBLgVHvrYs
sxu9QfqEDNcUia+HXkikIkD0cSkrJFhZzMyjpaTDMEB7EecUS2qN0taQk/nSuUNwA3p33rdeT5Oa
8IWvKJNRPUwKWU1SP5hFeS7ryEXPbcw3o150Wzulk7TSXF1emr3noflRSE+BDWd37mhrFxYkyJtA
T4nIpq39TKM95ZDm2FSow87z48bIez+jD/1x7ANa330VUMpWsc+s8ZlWU15S12+zc6Ir5I7lmvqg
3jxTs5I05WLVXTheB4qno1e2tfDffEbKN68KPbb3k6gFmHAjjT8PRaA9GHhSCOvp4wxVppVe075x
z9p0NJ+w1Lgbk4QW4jEkOr7QpOiyAqZifdSdmNK+wNm4r1ICczOvfLHYMT+kQpu3bVo6V9CzOYRM
DfaQoJ+fS5scI5HZObW97ItMrUd3MAj5MErytdPiBw3FhiR0SpZa1mVwB13C9SLEry888Ox+rEGZ
rgHktdtEG/YKLf/W7tHWTpwtVlS6w22r1elHb3QwckQctgtCekrMPhuqiAnprGZQfAUH3dG7bB3A
/maBmXBNBJO4pkhWPVOywyZOpv2DIER7qzeSdz7NA/vGEGF27WqHSXBc8rMFsmQAfnw0oaiuaZLk
T3VLUo+TMbromqDWZYHu70lcWKssBhrdU8e7DvXgznAJqC7NrGp4Uc35ZioR5F7bA2r01iyIP2/K
dPvH1ihSythg/Hmp8HrXUzz5bhwSSck5+VPltiTTOBoWFcDHiI+RqHpJ+Pm/d+/+Rprgfy+vnvPv
7Vvj4P9MH6FucFhfOGq/2OB/D8lke1bPR1v8n//w5xZffHAkGgN7AVEsvj8u+aeH0PU+uIbEWGj8
dAS+2uXbH3D1QT3C90rh0l6wkn8JFOQHHUsxiBrJVt+A2vAff7kpf2qnkHa8i34AcfRWoMBRecGR
oY+3XeiLzrHJtg+iDnu5Y+8br2GDJ+pFtu+aDNlFdBO9TGmWHTobFu0ZZkNEnIZyw609Gsm8I4vD
/FgnHHaLzrZTirnpMOGI0EhNlmM31X6uReZHr2WJDMZRBy+tkTZmyoLSlEMFl22fRZt2z+zspr5O
K6W6IBxyOlMta7iUYYQGIQCv1UqH5JKBSWHd94b24LEjOXd7p/9cWRO0ksT1toZO/GlduHf63MSb
wdSvlCoHWr5VXazSdmi+1YQnwJ+lH0lovBXSUktar8PwYcwXElNDtkFlHK1wsLo+Z498T1uaEF0R
Y9KR7rQJ5WzuFQCOveCYvC40Rfpwnilq0PQ9H4iVdf3RSEfMe5m3TlQ+rGBbIaZviDQnMA3ma2Sv
xWCJ6tNAKb2/w5xGBG/d0pz3tMpd06Gio1gKcMIXQgRxeBiLcbgFhgiVHVWShSIw7pLRp29KiXKi
qUsIW1ETDNwaAbzgUDMLrHdlgvEmNBQF0wx1mHGLEM1T103o2sWtQZgJJza9puCaJouLhyaMMZ/1
ekfeXTCMHluiJDAGZCFAbQl9jrLPQ4bO8dZFxSp2GA+IW88iYaVr0YtUrbC4Df0usNvBdzo9etHL
KnTWeZV7ftH0xicZ4E7YhHoY7sBe/fC86bzXxvpGFK64KBtVpSuTbGgNfclnB+0oLeHgZpzI7bRr
GuEUTXPv0mzGTa7q+NaIU31n0zTFFBkkAD0kJPDWKtoX6p3OvhRaFPu0Y2Jjk5U6Emm7ch/kUp9C
8VXaCh1l595nrHkXYxDPa3I6JEerLsMkoOpNb5IhAAg68pEylAfdKYDWt1641WOXdGm1gHaN+SGA
or8b6lIebDsx6blpPjEBnBDcfp2WbXtPKQ/OMeW+ay00AlwgY4g7E4IUMW2NSldlGTnU4XL+npze
MbugHuCiUiF8XGFdu2hqiy0bGO/4gbe1Py91midrDoBqXCnKqqBnaC7QQ+83qFepRVVhfxYOY3pN
03n4QmCdRvewDAzq7YIuAka2CXPKrHGGapoF/Z07nya8LLe1Kv0SvPy29jjK5cTBv8AlHreN61T3
9Ilb38GAxHNPlL+oaL4sG4uzTJv7y6pT30sSpHNKvCLfulPQcUpMkp3dOFrKSXa078eSjcbaiFLn
idoTizdiKOtsgb7vJuwum1hU5tbWRL+VQ40MokbOQe4Xp7BJQlJBFosOPCEvqgmzfeZpBx0ZHjNM
Pl3SsO8/B0uuOceJ7CYE33Voq4STmIo8tsV1gKJxYNPwv8viHz74B1V9/z//8fySx1gcW0Dc37qj
1Q344kLIe39Z3Dy/NM//wFv/j6vn8Ln5x/55+J7Ff3+VP9dIx/zAAuniZqdUjTXKpKj102cvPiyc
vEU7RxHKBcv2r0qY/mFR/EETgnch7YW/8NcSqX/A5GnrOto+MFOMin9niVzsGa8VfNTTbCIgwNRw
J2j5jgCuSdKJyQwyqjZkMSXJ5NtWhMVcbBB2+6+e08/V+XXil3G0GPPdaTIiJuID0anyx7fK5hBp
allJKkQSqcjgDHcKx2CbOruilPS96y+5Ltfd+OjhWnLm6zCf9XVkfgbnvRLxdD5l1c4uxP43d7WA
BF4/gT/uCqoo2wRuD6Xu27sKqrj07LwOthX97C4lsZPmxnoUzs4AQj4TtONo+doGa+KmxYrcjI3C
3I0SofLxi7DY3f76hkgW+a93RPuZ3ZMJsgGQ2dEd5ZFTadBbg2079xEmV4uzqbTucLwG17jY9VUl
tey6yoYeC5A9H+ISyUo3y36VpANIoKh40ppC4pYzsnOTujc8wfiMsgnC6h56ejE+OdO3TBW0dzva
PcWlPazidFyxPq1UQX8JUaBna1uzpRwTeasWO0xdzht6Pwjk5aVOG5KIjl1lFZskA9xOblAfxQdb
uxsFp+kg3wgiIyzEaITPL0d3yu8eRzNxCO3A7+vyorXFHoXmqm4+g8A5w5ZCy/GrVpzbDjYilBeH
isVdWPvU+zT0w+PQU3JrVButq8k5s7pPARBqVxFaNZS+2XSbvMVK3oW3M91OJ7nKXLme9XmNnXqb
0+HCNLUhEZcEi+xCyfE+H4qDaTq7CVWcnYb5us875Iqu2mkjhz5wCnCV1xrVvt5qLge8Oq2JgoY8
A4vPzMZtRT6uia6ulY+Ivw8JeWjAD86MTBI6S1RSzA6ly9aJLPf4Bddh1vJ4+BgCw6t6vCsbecvv
uUqgIfadna/mcdg4hGiLpNkY9dfIucZsfIGBkd4ZOydMrLruHSqLkTm4Wz0hBjG+T8dyrzVXlMR2
JEo8D0mwtSyOUuVT234jL28VuvUqBd3Uck7z1E3cFHsXBVvuOjtyY9ZhgJdZ92R1H3fBU+jk2iX9
GWvj9Om1ViXjncDD3a1DXi1BZPENoWTlt2XZ4RhX8dDIJ06ovRTZ95Zsklsxh+WzZ8aoKky5DJoA
Sygn1TNntO4doxcf7ZRE3XYM6bYPBaJEyvD+ODrsSOyMDlFepcUaTU3A+bYgtlKkECFWAYF99y4s
/R27DWfTNbNG6tS4lCaqyp6e6f5me4SMbD2meggvo6GKL8yenlXT2rcNjMa7TuT17o9x+pPy8ua0
8U/5+Z+Hj3/+8T//XwTr/7+eHS0wvb/uDD1H8GdaghjeHB1//rs/10RX/wAYzSMA0pO0e2gLv1oT
l8OkrhvgxFmTdD7rr+6Q4HDIXyx0RXBTls0/+rkoGvKDbQD0x7+yoGDBKfw7iyJC+GNl+x+SepYp
00TVzsK9rJuvXDiiV+7UCW3a0oUWw96OkWgsMvZuNUfWjzDtvKVHCvB/MxHw0qwIxuUcZoRkaXqa
o8XUyxNEn6SElZ9zRWr5FfX25b8oWvHNhCKqb+LZPHMmS89XjRNMGHwx3xL4hkexupVNHD9qlozD
e51KZHlbiyKjQZLEHYFexLyS0lXYgdhY2aJ1T6LKo4o32+T7oClgeGJpwUfviZy+KOMJzwYOqfCG
kpzxw0hKa5vgfPIAaPTeWY364U6kkSau+hThx8YAjSmhPaIcv0aDP14Q5cdpT2Z6yxdoxkPX6eRI
N7IcgqsgV4SrFm6s49FKxecEVaThjxp6TwJsRYwVLICAOcXIEpdamZVcIABh106zCPezSKcQN/TQ
Wsm6DpPowXJJado1dFr0DSkk6KVRDsXJdUs7bxvGE5NI3ZoXmm6qcDeTegQJzA3H9NBMFSJDOyT8
GvMQAp2VagnEWU2Ja92KzkjVutKtxWYqow2gHZJ8qqUwliG9QxAW3U5GWH2htP5NNh2KODLOyn6T
AuHa2t64WJt7SqWelcWPXM3ehUPY3ASSVt+ZzCoMazNCOpeTW2jdQc2Yw8siDKgV2EBTvNWktWZ7
VqiZDNCxtJHgI2OS86XVOY12CB2jstf6OFMHxv+XPDbuPPZ+TyrlcBk0k4LqgYZCbFzSh25w0RvE
4bhBW1y4elemq8HLkC2XWI/3ssPytm5VnHpnupVG1TlBczEmdtvsEUsVY7EXk9t1mCBKMl/CGdX+
phtMpajPRVi5CIkasjOdGF1ivnLKkVs2JLagh1VNxEhH5B0lk2l9reC5fMyjUl+D+GleyjYwpgNv
nUVnKg+Inxiarps20ihpHDY6h7cMnv6ieKPor2vukFMApd6eJLr5taLmQW6T0bs5pICwxVKKXUyt
FebuA6l8FTuUqkkv2NNHt01MnjiNzY/ETU3EUcIUOQt7Izq4rCUETRp59egWiXGn9VH7NBOee+7J
dD+UeEMpImuuuA+aQSLQzpC8PMRNyIpl6Cm9wV6vFKny5vySg3+/HKROpg/BzZFx3fQhIQ2UM8W4
hSxQDftZD/NLL/Gwlk9WmdYbPRnyLx3K22svcTiaN15FKlaA9Ltca9K0Hji3oZ7SRW4DNSIVudum
mGRRfhaR3FShihFVKc7T573JnMChL7cum8pAyzRGpSKLMsljMEwlkYyOsnjbjZDwHaAXHK3LOiIe
2tWDT9oMKG6mc7rOp5L00Ypok6yBgBAGFlGjA8OuJkjb8Y26yb8oyEeIc722u8Z4jqHDysvzAkXW
Q4usC9WMQgkcZ950IELPvGk8SfUMoVtC1DWdWOoElCqQWIh8XyMo/2jkaXveknT/JFN2j/SaugxZ
1xQ748qBBB74nqrHXS/C6OtEvI4iHckVFLh1YzGjZPUDwn5yvWZSa6klFIvid2mYkQViZy/Y3xsU
TDPS0WBy50890JBv9VAOHhnx5oSBnBWn2uSpE66dbBy21hCOV1FdamcBlHQaIWGZjffVGAcNMU1q
sjYRvvF23Xh5bRxseuyHwa5oC04KRBodKr1KNqlp2el6DnhX11Kv28chUc41aaTl2nNi7ckIA6f4
6Catpm/GiYFCYQ4iYqCVUm44ddnutxzoCqKd2fRlM/J6Ro8z/bSvXZ+Rkwj0amvFabPz+qiG9+DS
h/XynEoVVQlKA2AW97bVSsboEiiC8jDsKAIor3hAy2Vaa8PCAwVHJrjLlaY/hIqN1sqmvTxsC2mA
CYCGldzqfYBqqtcFsh2XM6l2jgcjebYHAEL7MNb79NIyA3bNIVPOOjHMfFuJGD3S3Df9DU728MFw
meY2QzgZHfMFueQbQ9a8iZ4sCCweQ2/86CmsyMxXRgzTiCcfb+fKsm+BdZAFy7GD+mTcFxUZx2rg
RoSMqru4FhoLwOyU6NermLCSiDOQOItdQUA7/DR7WzCbedCqOAqm5M3veZlnDf2QQYd6KkkNQsDq
wSjRcEDtulp6COMTJPGTVz8WfVPeakMXoxWq4/lbamkZAo0FfMj60C/qR6pm+XrokxlFv5Wme0gP
6HPjWBHSlQOSsFauuzwEjDIrKFt5ctOSIcYGAR3Ys1ujMlq7JDo+qNJtL3HGjQAl0imlK5sytdJW
IyR1cML8arLL+M50o+ETqWkeCCDKOjtd0+a7BKnpyJ69b4fLlFTnBzT3brMZE8xRqzBt6gqUWe9+
Zzut9rkZGlcBEcXlivIa3igM/mPNvjikv+gOS14FcRnBtUWYqNpbfVJ5N8q1kQxoyAIuNbPxvthS
ydtEaOe1mcTTyunyuz734nPK3wg2ggJIlMkkt0H1r+1x1OsrwhS/Jhw913G1aKf1NqWHhmILrpsg
zw4HKnKXagjgs0wlJpfZiNYlffUzfULbwhxDBHUcJkv1sF+kq8DmwP4mAMFQCmt14RyM2tHJnTep
juYh1vAsS9jnG2HIGTRQ0aqfcWSsrBpGmVMDvZmcAOBdTUgDIAVh31nEZ6RPkdGFF/YA2s4uo3k/
5ToH0IqS/yqqRtNYZ9y0n4R4NVZkEHV+F4XjOce9EI8T5/9t4cTKAREVO1dDrTXfhswKX6zRjr5E
rXrQDBZWjmohAe3O0JS7eKqsTR7ZOuGnjkMbnDBAZkllEoNLpEZnf0WFWem+UWRCOwxJcmZYxCOI
JnBvgRmB9iP+4SGzzepJAvsqr6DADz8wXhYje4NU5Nd2FyHFi5JRs3dS4EQUyq3yrb6QEPallU5f
Qzw4L6NVxMOnMhiL2LcROL3U0tQJPQywmm8FJmDvYOV62F3EnsFjDEMPr4xFIOaLGaLBZXsjouEs
0JHcsjqnRHRmRpkTvFyYw32tuyAl0EPm96PXluZZOdn5fGc29d1AxgQo5aYeKJd7o7qlmV/owOGi
S6ObiPcDa0Y1Z2o6v4lYsrqsy6msWBGsK1GTk75iI97dxHMTnSHxdQ9FosWAmkbzGkcrx/C8G3Et
U09dB2WVbT09C1nL2YO8NJY5fSS3Plo4PuRpl9SLmHjdT5pWIAoZle52Zy4mmQKnZudVPhOt96Di
xHrpB2jtq9Bqimv8cfWnfspsOihQZQ4maK6LVpRORi52aDwK3TI+2ezVlqhvVBfZwDm5hCWS+5J6
b7bVKaStCMHEfWKmlfWNBRJXhmPDjsQ9aj52QfssmjqgnUrWwrwKRUrjf9GNGLGsNPpRkaOtZYB7
laO9KtA39uHDWKYu2WQ20EZ6XZIecTZJ2IheLT7P2JTWXj1n47fOopZiaRazcYCuiz35s4E5bN2r
6D5JBawTemekxk/S9A41yTc2hh28GhepkaVql2fEnlzFUOTExhs1JwFE0ps0gioMSzv+F2JUnbUk
WusGnt5dXPfVjg6zSaNjdjusjxgJ14T0inv00PSjBVLkVaTA7VCzCe949+f9PMzoSFIKpSQbzn1/
E7uxtcaWWJ3rWWvuhMauIM6s78gABbCboqHt0LjQhVuyRKLHvK7IzwXdhbMurxp2hGgyjMvKrPsb
a5w2Wp5Uq6lH11bb0UQV3SOyVUduMLTDU9rjMNz17ZwG6yhzGm9Fd1te1ZPX3Y1aMPuhgCNT8WzP
igK53tq0i7Tcx5qn2Zs0t0jj0O3IxIo4aNqXqEPic0i0CqJRb+bOx9EcbISqiYViJW8G0IGZ62C7
Z6G9CoEj41dyUAywenvTfaymINuVsZfwE8r5iwmX40lwF/YmGSPdIEcrd6qNBWLUt8xmeqrJy9Y5
jqXWdRyZOE0Nor8RVg1s1vsmOsBbmL7nQa12tnKyM6wfc7wfYChdcmhwgwPmJfE1KcGaZQbHmQ2b
DMzD0ezhS53TaXqahCISVxAMLfgVA3QXOBphoA6Un5xFxLJlMONaGOcUVqo22xdtmqF6ifAaxmw7
inAfgNesNvTSdqNeI+RRgcyvhc5mCMSOHhuH1iNnfceJWIc4FmsJpyqON/CqJFQ+z0rFk+xYwNZz
hwyGw8YiklN9ZuP4oWyrPkIvMiyIkKaX7FBGRi9D3YDVjnrjSz4V7qaNJA2/iml+FoBHV1LZzDVp
V26boksx08AzXpGZXhdrNfWYjXNht0+WVgfXoTNIn2CP6FODx9RFnF9F6S5IsN/MDUi3Q10K6KSt
F9gBhd/C3rr55OHjGcNFWSPCJeM+KqZrt0ILvw672HuJ6QPcm234MfIgl61kYnsIQvEL4avA7+TE
OBxT3T2o1hgRJtUFsWNxdeMMxLcjnrNJ71Myy7YKqPZdE6AAxevmKPzKcfst6fBS7DzhdTAZuwIT
ihF1yCjm4RooTGnw3XQHFlkZhovBCZ+C1Y0YxfkdfmBame+GiAWe3ah9YfWRfYuHyFrlUTBelsN8
jvldwswjQ0OtayhzqWV/azGd3mBwcJCFFuP5GHFKwl7jk3PMjnewzcd5jl543ahgLtBA3Kov2YDj
qQ3MfJPFKIXyhB3yZNhXFo2AQy5bbmgoqxuXZXgXd034xJ4iR1FENM29lT4jVZLbmPeIjX6BSE7J
YgtRT56lmOHvAwzKfuMOkAa9aAMFycTZh8a9zzRjH+ig8c0q3c90YEP0eGmyqaaq2CV5Y943hqHI
CXb1r4gCqDgPYnzuGwz3ME3yfOd1Sp/2WYqaZ8skOX6bexvvb5Ficm7plB9oErDpQkWfZOth1Opn
mdqUuWe7lheqN5t9ObGnT5E++AlIon0V0LFeDVV6M7qmukKKJ3GPjxn92WlgV+gCI/2ukjbFCsoO
ci2t3H3AFmBfKAH7x24LsrembOmfp/pGsJP/nmlT4zdd/cdi8rn22t5YwcDpL1s6yjsa3WWyrmh4
BH5eeuG+M5RfZ4gQii6aVoZZUfygbdx9ZLtbU6BQLfnsf5w5pgpTPdLRH64ZedjVyvkOsMv8xchC
+64AOzxBGUxgbQpLtVT0ezLUJdMllRufiNqzUdAXiTLDvu5Ta0kmnVwUf7Is2OxoubUjnjbAMNnJ
iyHjfNo7Vv15bPRzx1AFJCzpyLvMg6oMUGq6zXSLwpEOInUNV+tznZk63dC82mQ9xILRJGHeKsjB
ruRSPmvHTVVYyIR6JW+iWtrYmeP4gORtVZsKduLkXLls89aYe61zhWScjZQ3b4QERleIDktFM8QX
TRtq24HFmJI6lEDi0/MLJqpky5BxHwkRqWKC2Ot6XZgYAYURYhmCjID7bZgebHtqd2Nbknpee728
dkMkMKswsdXlmNFyZsZViKOKbKe6sD7MBIOK88lIKpBusjxTQdR+0RJXf5BEM2mcVeb244yzE9Fk
aj7WtIl9J091ftUZVZrN798UYbd1WqjNB3xabEPGaNwMRNOwz5lT5yvF+WebxIv1VBrUC7o5/z4o
J/CZH8q7Gi8Y26FAuwLI526tYHxEJoaYy8gLfG1RVfq4ood1kk13UZk5V5UM0OJ2HAe6lRdxvMEl
KuNzPW2KMwhc7ne9M28IsB7XUKZmNmSBurEtELKT1qm1gclktRROkkkr/WhKujN7wl+DomO2P9lo
0hDNaWvs76wkIZBDp+4qX3He2GqKje1VMEn1lVRn82NK5ugPMP0a5wEPANuMbBA1R3dFOD0SFVoA
EXtqLdrjK/5WkxrVbjWznfZsvdWPyE3ym7SVYl8P8FgbGu7qVk+x7/Wq2A0uHDWoRm3ETmpGO8d2
GNAtLNd4BkXGoeVWN3MTWjIGTMBl/9tWeNV7/1b2RdcAyg/pSr7pmi8grPfb7mfFS/ymnWAs//1P
EZrzwSKWHGeIKZCOSTrif1Fy3A/8GQWaTp+baMrl//mLkuN80Gl8kwFMD2Jptf+LkmN/cJCNmejW
BHAseuPi32kmcJ1X/WVNLF1/RxLH8baD4Il4sOlJOttORmD/5lmpx0jY0+/oXe9cnqfxukGRID9B
8ELQL2zgprkbbc7pD+E0lz9ePea/6dovjY5/tcf/dftLg+RVA8TL59Tt4bNvkeq1821l5B7wXjOR
xgplQk452Ky7YPfrD3vvWfEzvf6wlt8oGZd9Fe1Y14S3aoZUZ5TtPv36+m8VCP/6MkfKA8erKeJR
BkaQXlmXhjFanGD1RGeFdbti8pEb2M0K9VV19+sPfOcLHSfWVq5eDc7ygUMGCOFQRn0AZKGlSf6n
++xdiSMqyr/7eRZNyesnRsbqqHe9KUH4tM54sOnxoLJPWxFdyDRKxKXRpz2CwRaDy0LgsCCn6UU0
/C7J0ngrVvjnIz3OwmOn1qaSiEfQorS+1ohbfExfHGhNKKurOhwp7/fK0S7KMTTSLbz+Emw0+D6R
/0kOe/cRvPeMj1p0WYgCMZMjj8AVco0y/ocjx/g38pD3Lr6oRl69/iUjdXRVJ7esA85nvVQl4IE+
+U1a5ntXX/7+1dUzN4nt1mwkWHPcEnpJB6rQ4rRfn/b2Hc0NlANhYHC83Wa4Bj4ZY01jHCTCaTOP
eTQzNNmYVBVySawW2jxv9Ukbmo1dlRCAT7v9o9lAYKB2VZYwG5SULdckdk3WCgl89jvW4jtzm3E0
eHJvGGVCN8fHX0DF3AGJ0n8yQfPoh06LPOdWhaVpn532bY7mHkE/pyCBVfPZPTv2TRvTOf+Ud532
46Tri2WGePUuta6O0Zq6Bdmx2BIViBNUQVibfxfU91Yn9c+BfhzRC/HKynC0BIg43TnfjY1RDdts
VFR56jiyvN/86O99zDJ1v/oapgUsacQZ6HddL7o9jEP4yjPOw2lbxd04nTauFyXD64+py6EmNjZ3
/Qrq00PaqOgaS4r38Ovf4r0vcTRrjJx2jJG9CGedKcaC1zikDliqrB9T6abTbx7VO7OHOJo9ILQC
IHAq128AQ55pyOSucftQZPj1l3jv8sezRxArUAOz7fdODX5DTybrC7iaanva5Y+mj35wgD7otu0P
Gb9Al0H7sHoNIslplz+aPPrYLFSmEiTuLXidLf6iSVu1uornEz/gaDynHskl3sTT94x8qdoYtNS3
TeLM481J38A4GtCOUCYihAliIicQiApte4MPkDbpaZc/GmgO/Sp0OdLxK9Pq4j3GNoISojQf9dOG
mHE0xCY6ZnaHcMMHr0CCaJuLAYwbMrrfrc3LNP03W1PjaJSpMAn1fOQnph9E1FCCW9a5ybV5sA+w
zmFXTKFQxecsd82nviDq9jcz+Xt7HuNo4GUTXd5yHpkKMzerDpCcA4edfeqxrXOJM7G6VdFRll3H
kV3lu3SaQ6CriBnL+wH3QX/iAz4aoCqwNfC5EFFyR+s3Zjw6vutgJ/v1+2EsI+XvHq94O0XKgX5N
LWoPWCKhQLjXgqHbygA6074CUaquwzYvf1SaNeZ7a3YLeTWZpiguyQ51k8/0jKT8za28MxP9cYev
1gQkHLIqx9jyKydoMXzO3vcKfOfvcujeu/zRSM4a9LdqShy/0arRDzuQGCvSWsOXXz/Idy6vH43j
3mhsN6FF6CMHcL9IVrerVtfy06bRY5FwbYZ0yEBy+jLjJLPuDTeHTRTTbvnNW/bOKNOP5ok2BoEj
gJr5naJ7eOYCCdXRaxiMuEhEWGCLePFFCBTS4bcqn1tx2vK2CABfL9EmuTW8RMAWoFHnPfQZgQ1T
4eE+cQbXj+aPmbpY3WPg2PYUhgjHgZ0y26W2Oe1nX16HVy+tHUBjSWqiYlowpf5c0Eyzmyr5zRz0
3kt1NPbRDUbaxFbVT0SMeA5e64bqsjjxpToa+px6Stcgb8IXnBsp9BqPBc3RE3/Xo5XZsKnOTllI
qw1e4yWVNp3luY4w/Zz24I+GM5lCXWU2avbh/3hnYL/STQA91z/l6ihJ3v6sZgWKBv/U7HcBfLDR
JK2sBXx60r0TIf726m6BeGLAsetrHSEXKUq9FfDRfy+E/a8tvMRU+eaVTHSt0cegnf0a+OGu9YoQ
rYw17379ZJZh81/XCwpqb69eBDKaZ0Mb0XzK7xw7U0KxurQq/G5EIvLrz/j7114ujtHXg8rELVIk
aTD6JgP3zuuQS9EKSk86jv9RCnx99Y7IH2uc7dEvLWmfuZ7sN4kqTptuQOG8vXejy7MAYlPvh21m
ncdZ7lyS/HrirR+NWBbqIE0Ns/PrxdO4biSdcwdka3TSbIYl9+3NyyBsEfFQ5qmKeDqk8Mcu+iDI
ThxUR0OW+qg2GD2cDLSVY3tvjrqbodp37ei09+aYwo8UYajDAbXkFPbzOq3kF+VR4j/ppXSPBq1M
tBRXF5ygOotoz7akfIMv60+89aNBa1aJJYJkIaYW2pdGsL8rvCk47Wd1j8ZsWs2NprX2z1u3BPA3
Odin3vrxaJVuQBwqDltvpGgslqsjfDj16ssc8WqBBbZWBVnL1aeEZnvvgi1BMJKc+NiPRmtkSRfS
ns7VLfG9jq1sF8aYfU97Y45GK0LsDMQBF/fmPvdpGzacvOzppL2BXDwVrx/M1KEZzlSKyLsLMHMZ
A5Gu1V/m0H+z3Ipr4+3V86gS5Jjp/bYYFmh7FH+neWyc9tSdo9UVDExXlRGRmXkaWSvbkl804iJP
vPjRONUD2Zgq0miT1nqxaSeQWz0E6pN+UudomNatNyXshPstAg/6q0vsUN+QM3fa1Y/GqWMmGloZ
j1v3euOypT1yEzhh9psUr3dWVedonE7kKBZgE3p/NhqCCxFL2HKjdZrbnva+O0dDVSCvyumdD75C
n9asNLOSfjWK7ttpT+dorKIvFk05QZHBx5YdvKQ1Nogo1Pa0q4u3L3zfBJUZKtn7nWc+Ef9621rm
7WmXPh6prUpypbTOjyPtiunxC0Cs08p30jkapx6Od8conI6k+Mjd9JF8KNOgPO0HXXAfr6eYIm21
BrBF72txB+c5cS4cVECnvezHTlzat2PVohfZFtn0QrDCo5D5+UkP3D4apW48hhrrtVryGnDyzKKN
bOxBZnja1Auc8M1zGXBIRqmFuBXoif7ZQoBDAko8G6ftNOyjgdrXmSBepOzRfZBZW04OgeVVcOJj
PxqkgRvXzkCIoy9Vg9Q9R9/Spr/rvL4zxdhHQ9QjCTSutLzzCRT2Lt02NC4zLageT/tZj4ao6ETX
4AjidYwQhZr5+Nlx4xN/0qMxSqSIlwRR2vuNXHDJ7vQlq92b0+77aIxaI5kuMXmBvpa0D4hOLqXV
Xp50aXk0QssxCEIyzrstdGttDTHwIp710+oDgD3fvuaGUVXO/+Xs3HrkxNmu/YuQjG0MnAJVdPUu
3enO9gQlmQlbgzHYYH79u2qkT5rmSSb6OM1oKNr49natdW0e9U6IOXgH39+XCNbbY0NLsCtRr8I6
HdFQiASr+ucBksBCVsdG8mBXnVwtjq04Uz8Nm73RC73jwbEZFDylN3WvXDCLQWFvJyRizAfAynVx
6Jo12HPg6m5eq2sa0ElJSMBM2oQfj/WQXUl2cQOsEjLMTrxqv+s1fo42cWycCnb1aGD0WN0C3a2b
Gv91czPNGwMQwbEX31UkUrzXHsScOZ88SAlo397ERfz52LN3Fdl2NUKYfOKdoEaGTIGIb3C4HZzY
/gHw/WvHgo49jh3BlFzViJ8KJo74hBiAkUOvvs+4iiYbzjywHmTvLxrWH5xiH3vwriKrshphs3Fz
bq5ezYVNiK8dxeuxh+9qcsH9u3N9MZ38St0sHe724UGaj/UUvitLbQxpgR9GomgXPDGjftQcYQHH
Xvw60/3rY8Y8cGSM4umkJXsK8OzV2KPP3pWmv9QhY3DW5ZCwk3sDxfrtyFdxsFV21VlN3HZYz6Kj
BBssfaT5gAjWYwssvqvNNTZ8aWNU/srcjBgnXogho1gB1ceGFr4rULUgxx13NXMOO8U3xLB/wuXD
h0NfdC/WsmDlacHQLsaUQTYaxFSyiIbH1hF7pZaubIjz6BUvvq5PZiC3K9A6x/riXoTVyJDwsGIT
rATsoYPgELEDIT3W4mxXoabU0EYaO+dEdc/wS6aNro4tUti+PgOvdyWTU05pQNMFjAMYWJufxz7n
rkAdbhQmUPYmCAzEF7DtkQcTvBx79K4+4V4r2oh6Ond+tyTdEIKODNfR6djTd/U5AOgUW8h3clwh
bbBIgf/FEHF37OG7AjUApLeVv+h8gPwFUZwGuATPEvf+2ON35bkA6gbvt8EXte6vCSu4dYq+H3r0
XuA0Y+KplBimHPaT96tSFyLlsX641zbZImoFAox0vtkRycxLSTOv638ce+/d9FlvHLgFGIDzuALV
gLtHCfLVfz/6Wie/uHLZq5gWhEl3VoUaTBSLbB4diuZhFHCdLw2SS9L//pFrvfzqR3ZFGrT9Cgtc
AEpgzb52Ff8EsuzrsUfvSnSF4vHKmtCofzvd2EmDgWv5was6uqvSklZBrRnFi3P/k7Te1RmpPh57
812NViuwkxq0LvDfa76cNmaQ5N+D695mx35gV6e8KuH/jjp0ydV7riXSKcaDe3G6q9GuDsA2mvHo
wsXPM6nfFUwcu4baa5a6yBUS1l+ds0LSHAEb87NfLvUhpW+w12vS0JLAwmaUF2RziUN+IgARxwRj
gE68Xc9J5GjP6wQYZm8VSQiy68elPHg6vNdCzZobhL+gyTE83llH77pgPVZDexVUvJSdacZS5yEc
iUm4ubsY2SjHZou90ilGLyEAOujcH+wT88d7TeaD772rTl3jdkLANZdPIvpU+/q5a8djmzh/V5zF
ymVbqkbnAi2TxBChJ6ODeexQZe7VSDMs+R6wOiPubZBWB4TCs/HiD8eevStNQrDP6hEskpc1AxFy
wUHFyRBPHGuYvRSpaWKo0hqHuomRBx4ZId53NdmOfdG9FMk2gSigtbummmoKkxd/xEx68PZ8L0My
HkLmg3VAdxliToBHiVw7Ib0ktu0fJlP+63lurzeCPJfE5dqj7csK5Kweh2d5UfDx4D3CXm7kWmMi
LZGqHiEBf4RjVMmfBvmvBzeN5Pp3/WtD6sPryxfkKyNYwU0ZMjPguoQZ+tgugOzKNQzXNSKWqBxW
bIpsDOjKER9wcHwku4qdOyjwkAqv8okDe5P4G22/tW4F+e1QXZHdbLrWWuhlRduAlzKAbyY/wJp7
bM7bR6d2dFikFxq0ex+pG8RbwPnZDdXNkTdHQNzbr2oZErkUSNh5UwTbJzIU5Q0PIyRJH3t89Pbx
DONkAISXygGAG6dziHgangTFgFyqYz+wm1ZxGdcOvbJo+StjQ+voQzV2x87m+V5yFLaSQmOsVR7y
+aUup+elnV+Ovfdu1VsWbmEdskXysI+/9gN89xVSrw42yq5URxyZR54Bi57pJvoa4lLhxrRw2B97
9V2pzsRb3caCIUelxomA9CXxnBeejj2dvu0x2nm4o0coQA4osEkCX90CHPuHUvrncvJ/9xpIsn37
8LEGh1EhBSu3CGOFD1f2DQYbRD3BWS7jsr2Ryi0vBiGvFwZelkBeDxzer7C4heMTMnQn/RKHUiCb
u56Hm6YFejIJgZsHUWQdI7KA1NWM+sOClCmTEjf27bcBSXbwvmNhSRFhhbP2Uwigj0FEBk7JUoFb
6vUCRErU5DRcK34pBqDIgefDacJnD8ped/ZZgzhSFq545oIkOSADxria4LajmzlLStctA/aQ9V/X
kPPiaQbGsvk+IS9rzCOwz22uV/y9GXIbghMC1IIo7UOKLHGkeJTmpvSHMr4XUQ9fGBk3+kKjeEHa
hNBg7YITnoPzjbzaRXaWZxYZ6sHJIhkKR9hdBaZ12SmEKRCAT10a6ZqFiRzAXLlb+qKJLx3zZ54j
MBJ++IC19rJtnnxsO+ytkaMwNFe4py42xMg3Q3hoFcL3yDW5ciNaw4ZcBEA8YfBMaIn4g0Pdc6/0
YrxwWEh2CB8Q8u+Cty9FWB97773Oy+ImZu0o3jswRY5Iydsi8A8dDvJoN0oGoFw7HydIOVB5iIvx
YmRkIXDpYJvsTvA0KZkAfEUh3AY5JWs7/hSNPrTo49FunATjK7Z9SIbcOKMeYdCqbwY2y2NDGeJc
36xpKoEsuh75LHmpW34PiEYD5b+ZvxzrK7uBUsvSWqsQHN0CJvsRfLUNh/l9NB9s9t1IOfaANQ1b
POQxDpWTgDb31VYeM38BXfi2ZQhKGFnyCGZwg0LO9kCWJl8RsHNsl4O4yLfP9xHniHhl9EjkXgTr
iU692ZLQC5Bueajx91KvWY5L4VXzkOOi6uei+G3gTcccHVgPvX15ZRZtR0Aw8orE0JHNU7h2KQKD
6KGjZb4Xe9lg3Jg1FICkMd6iJBxGhjv2CCyTY11nHzu8qL7zCfIj4b3xEdQYLs2pruuDC4S93kuF
S9FsJaZw3NFo5KT4IlXeQvJjH3ZXswuBVTqo+wFGV0B1BLMIERKjFsf0/fyKafj3Pmdq+hJCpgHD
cG/C26pn5Cv2tO7QUTAPd0UbrnLc5IT1Ko6yVkSFFiYPyRwe7PS7qqWgqsf1dXZqalmm0zKWiQG+
+WCv2des9lfk4EZD7rme/V1Bbf73JhFonx76sHvRV0BZ31RNC96BCK13aePeTwmIR8Ef7g5/46vj
e+EX7KZFIbqoz7fOZ/pVtbUdUgSqUpUhS8d7heHs0fPirsmwikMGKEILO3GuEOQ8HPv6e30YfLqC
mAbrz8UBcpciSg4BFLLqVXdoG40Eu7edF4G2G/Ys15EJVIbiTiIDM8wRLQp45rGPtJuPN2I0HK+0
zxkDQAjspGbh4EFwe3CBJXblLaZN6p7iB5yhkC1v5hPU+z+OvfyutJEFCWiz2fpc6X5K15L93Obg
6IvvKrscN38CZUTmlgDmSttbSqc/7Fuuf/svti3XQPp/D0kAfpFyQYJIPnMkCLcex1XDsr0/1ii7
qp6rTpc+MAk5IiGjk6kQZCaD+uBUudeJLSHyeXp8UXAYV++7bBb2Q3uYbg69+14oNjUcNK/elznW
Wo8hMuWQofn12KN3S+ZyxT2j0EOfTyutbv1ORwmyhpZjk9heKra0oo5sy2TO2mgokyaKxtsqNH11
rEz3gjEerwOSJYnMw6BH3nEcIV3Pd8fmgb1kTKu+LIu47hGnWC33k5Y8BfbRPv93w19Hkl909mBX
pPHSOrv4mN+7jY9Y8pOpBGaY+MOAJEc29MfWWHvtDtI/CmT76S7fdPgdG/UHGVaf/vsv+E257iOZ
uCW4GoQdCw7BoQDEeDL274WNx26ScCr0djSosVbuq6Lv8lhFBU53pugiRWCOlRTfDWMDbcy6abx8
UVbY4/sUsbDtenA42Ot3YrGFLphw2OEvs++yvsblb9r0fWOP7XT30sDIiQIEgnLIiWHX5NBgRopg
6xEEiB/6uMH/jMX1NNq4xpAT0Bczk/eg0h1r+mA3EiMzZI4IQARwciPOvUZeNQLR/f5Y1e7VgaA7
Rl4LsefJD3Xx3jpPvYAGcMykxvfqwA7QPkPo1F2n1uhZSRbkcw14x6FG57vBWOHQiBTy2uUrHDYN
Y/TsIav+YMPs1kzGzb0DD7iD8APJXCk8peOXDRRee/D5u88a2aVQWNl2uV+BmhiVhDwN8PO9P9Q0
e1WZEzVOuBaQskq/XIfbhvjkkVIVmD8U1D9iqV+Mx3thmeCMrkIYjGbCIGt39P3e3ADFO+ozNmKG
nmF0FVM2Bt063HsOu4J7FTaj/EJ9xs9G0O0Scs8FSbwVBukKzmvbd7IPVprKcXR1upVVsX0fCkTQ
nnuFOTc1QbP+YJLzO4Cf5ltXV4BgFQhHjTdkYCCiWtZ8e618+Fue22tOxWtfR2rKsGHjG/4roq0r
AuXnY6OQIgxQJZ/qB0ZBH/hxrNF3/RG6RoByYEg+lYXfPCI4M74H37Q8OMHuJXGD1wYDJ7bN6Ur+
FnQEwqt8Ovbm11n3X7d42GuCgyaWFoH70NmCfHahw/SnII1rxfyqq1wnxH893BhPlht4NvmokNVx
0RMyw7MYCZeAC2CHUF6QsNxVx07X2G4a9McYaYg2aHNPeeLE26U7b6orPxxrJ/r2T6lcYbBHZG1u
B15lSO5GYikgDv/98Gtj/6qddnOIT8ratNq0OZg99QtU1fwdEmPXb2vje3842fzdT+wGHVLEYUnV
2J6mlbUiq+ZRj3ViNQ7bLzWgJPQPm+rffPK9ag7yhNJY0ZVAJs1tezbXiNyl8bpTLbeIplB0HzxV
2ovoygpnJ4Xu0Gg99SB0E58wEB1cU9FdQXsIHMFBQN/mPq7jZoZsY+b/YYD+zZfYi+hCULGiDR7c
rC3HcL4AFRWchyjGvb8obUcOqQs4vf76v0ovwLNFXYceYjoQJAive/k5BhbrDx32NyvafRTY5OIR
hBLd5GEYzCAUD1FSVEBu/Hc5/O7pu0q2NY4iGbhKec0jflbWySyK62P7OLorZCKU33VhV2S+rW9J
Ab7PIA62+a6MHQNPYAB0KNs2firi8Sxrmh9rkl35Aus11FPcFllb07swADlFHDzF22voICu8BtbW
RQbw4njbTNOcgxn1cui99xK6Iggr65iHzu6X00kpzQFZ7vj52NN3VQq+lS4C4tV5WE/qDqrXT2Pp
joXDIpD3bQWVIiw9S02dd452ZxPP/Q14dMekqMgRfvt0QM5xnyI1iNpNM2aqiu69UE+nY+2ym3cR
1z2aiQ1xNoMgsZ4pXT4AYtYePFS8JiL/e2yphngeO97HWW9H3N0OeaOHY5P4XkrnqnUtZYmFVDcb
0P0MWC5bF/xh5P3NuLJX0lmo8zc4/FBEkx0SqMZSJZAofKzNdxW6IaRnsrOq4VqSLu1LNYxJofv4
mCCN77V0sXTwXLRBDKPVsNEk6gp9N6xtfcwHyfdqOiP6ogdZJc7ksuHO9hkqgD+0zD/qzV8sb/Za
Oi42H+FUZZX7zmP2jtQygMGoRJbnK5KShrwO4o0l4WivyEOcri3pOLeBRUKmEu48mpiMQHn5Jf0m
w4DavIjAej10As/2CT9dPLONRcF0qsNVn4NiRqawh0j2I50C8Om3lcIWyraunacTW2QFlcX8Ckvl
eujh/xBL/12Gqzf6iAyZrzs9PZeXmpHInKqpnfrsyNvzvYKwr+tZRH4VZquuBMZW15ge7Drhsx/H
fmDXPHpuDWAyypwAOlQnGXGgFGJ+7JB8ryDEajNgiklz8q+RZUtw5anx8JA0HEj0tx9WhZZPxYyH
W4PY6W7iI6CO9Jg8ke/lg7wyMPKb3lzJWQpYJwAtcL73/Vij7wYqgJ1AxmXFfLK0kqBBevCeAQd7
aEpme/1gCZks4R4AkwNEQcnQ6vKxC9n88ci7Iyr/bbPzRSnmA1Fx8mJc2PB2K0FqCQ41DNvHldV6
8UHK6eYT4jXpUy/X9jvAauGhFRzbawe3oFrG2djp1PeiSxG6jTAboCUPjQVsH/ZllhGRWaGbTi70
N7BGW52G7bG1CjiPb1s9aI3w2IhX3yTiWpbZ/ST6/wEo/j/zfdhegudtSo5Fx8yphHsGFLAKsC8K
K+exDrPr7MB98aK2WFiFQFFNkr3Iih6zV0N9/LZZKpBah0Fxc6qJJsmqALAqCsjo/vvNf71NZHv1
V+e3I20HBrBv0QX2qTKylmcnaKfPXIMNfaxb7pVghWUFeDn4IwIaeZmlQZn2qzmmBANK720TqaoI
51ng6WXZ11kEGVgaD+6v/26h6yzxv8sKTNJvH942qCnoGfUJiCWX1nJsskkWh2YP5DW+fXisOJll
EIAm3Bp7liDFJggw3g5NH2BLvH26k0yITS/6NFdbd/an9sPmN8HBT7or162SfBtw1nNSURWmslub
FJLUY7J/theC9aEL5zAq1MmTnk6bTfUJU+5YchPby8AKzjvtN0Kd6itkagtkByrddCxVkO01YMZ3
OHLWZXRumn57BWF3/diQ/k9R8r/pj3sVWMGWxTcQK58C7cOPcp21FfX/dEb4u6fv9rrc93Fc7eL4
zD0cnVvvx9D1r4cKaa/+an3qF+BnhGfkfBVdYjeoEwHsmj4fe/yuTv1uYMBG6fgcKNlDgNusoroX
ftdHx2p1H/elpshgKaziczz5SRPT244cXM7sxV8I4hpn0NDis+SY/q56iP6YIJHtlV/gM9RFFY7x
ebtGH7WLz1NegcN7rNF3Z1EN6ap5cwNYoW1x02v1RMSxNEG2T/oiAURFTEpwhiF/aHrvHois50Nv
/T+SL8QIVZr1PKPCSD/nqoPvulqk+XDs+bv1Y6/8sQFVPTzzwV8Roc4nDpy1jP6UJ3gtxl9MSXs9
V+2BwBot4E1K5U03c2GtfJxCUgJGKcewuJRyW6qHeSv+vLkGm+g3P7qbZENHi942Y4e937r0a+p3
dUcVCO+ouu5cFWvbJeMggatJekBLB5Cnne7Dy9ApUckzNtZNK5MOjE13qQrnFd8YWyC76wkkrS3Y
7w64tgSLHDXet8KP1IOdAIYUl9Xj4dgmeutKr04Ii2sGAvEcKiyEBoFPlwTxOJTflK4kQIG8DQFm
ZFuLuOfMYUMfAsI82kWnrWPN+oIIucUCoNkC8YOYb1evUw88rfEET4Bup2N746tWIPpe4sxylgl8
BZ3BC07h0H9QVGI30IRN9FMqiX/WZuQ2E5D7ssSghdrU2oXW+QaYIKhLLWFT/23AoW1oklX7IBon
QSTK6ktfA/j9Q5YGoB8YObdBywRpX437fBXp3ahNujXpERo1pctST36bhTBOFqcNVzb05NFindIi
Qk+LUysWF8iM2i0gd35kRXyuA7NJ+MLGwd2AEtCD9KeseGiIqaOM1GxhaRWCQ96vkYyySCIAFzy+
UoAfOi3NUJXZDEBqEaY4IVnLAW829jpMIipC+EZsnRc8xLIRY4mQ5hZfa6jqBMBKXFbFvgdkp5E9
/TrOUmSL29bwh6k3x85KD0H7uGkaiY/VCGrzI5sLxu63oopMmXUbPCr8HC/GRyLCJkLTPcChEeF7
qbpWeLmSbHFpzgSpxliNSQIs+I0TbF2+j5GshzIdLA6DLyEcSPGrv4br5NKu5yCJlZF3jYHsTNcv
HlwsG0RbSNAJjTUnh285DBca4CCNXkTbA0jcijY+i7bq00Gsi9Q4knDeBETv4Ox0R8zUnoB2ZNuj
GErTvK4rLfsI3WGg5tywYFrToaw4RUps5boM+5oq+hLNrB/u4nXDIVAVEAOI9qJmHOYncRSEFCuo
eWaMpaDAsebZbyMtzghYade7ni4+TrXJjGy1DdfMsy3h3SJuEjOUnAIha6Qz32nnwTOjbcjVSxhI
P8qqYgqa79j7RB2KRvLBZlMTDNNja0gpXiHPGuW5cSFsQvFAhuB2Czza3vvV0m5/1X03GJ5x7Q38
cUTRVqdeVY5elPSb8VPlyYhQDG9tKYIklDxWj2SeW/87b4oicoDJxrLMl8Xa4Jbomg+fm0W4AHjN
iSiSlECVx4h2DkT3o5iXsgW2c2yj7wETo/oEd/lWpbhdwtwFn8cAxiTO3yP8z4PHfwyNtttFUuXc
a7sR309VhUr60XB085uypdvjHJPyTOgYNe+Atg/FiUS1qt6PbbVuTwsMHtTDTTRyA6LsmkQsLtMy
9/3PFjc31V0jQNXMh6Hpinyksa/vzBiHNG044/RLJCiP//KXtniEhdy7xTXS9gPWFpk0S1BmJQKC
vGytt2i5BUPCbjcID2Kfu7jmcaY6KPufQ1d1/aNfFrV/WYbauJM3Vs16EztNRB6KtSWfiCja4n01
xqVKlZs9ZCI2JJ5gopFisrd2mwL9MJFtJqDBCtV9ALijGN4ZRKRXZ1K1Q5jNa2Mxdi5BpKsz9NO+
fhhjK350yATo0wLnbsu7aiUaQ0k1rMtJBANQtRnBbZW9axsEHJ+L0ijYa7zQlq9VNMX8IpVSIpkL
T4vvVRU3Ki37qZ2bJOr9goA9BGT5ZerkNGfzQomXzVNP/aTvtkV9YXOMN8gCUvqIM1zxFrVXTjoB
NHPqT/01kgdQcwzfj+MCY9opUBr4aOIWENuxvUMuJ1AQ4gHLpfLvAiUcAt9ZUZkKuQTDJzcCC4uA
IykReZawdtvqyzLDJfvqwKfTRVKNc7hivN/UMgxJM2OaXhKceNvpR+vPc3llB8d34HBozAotImvi
9x0edf2aajbAFscC152nfgHOM4EBFOTXDqz59mRtyTqXlP4cbXfLOpU4uliBl4pvSOGwUISdraou
E1BrgITquvZeRNBqmlUcsO1sItaPs9BtW/NRk401N3beljg3cvCKbFxo4e4ZCF5PxJ+a+gW7VOra
pO66OT4jOr6cb+MW25hHsN2H6MzbGpPeXBTBCLE3KPT3siRNmw6b9ueUKx0CcCr0VNQLLHTb5L+f
CSjgien5DEr9SkJ6M+DeuHkcEHdXj4l1HBQdhIsn46Jj/+KzeJrfBdPo9d9ovUbdvejYhI7WV7Kr
/mJdtKE7SOS2TaehjGp7xl+2NqdAtnz6IFpbFbdTWTfsAiet6B6MpgBvnTAmdSIDL4kVf2/IS0aw
+VQ1wc001GUJgTNsWOgoEcKUbqtmdupGNZJBOEwhJCanSQF9mNjZ9fSl9+Lo1sou/hjRFqemiEkP
ilfuV533E1L7l6vo9QZRKtSdZ6fDF8g/15/DNJIl8z1MgKlt+vangrnmo4QNI7gRGJ79xMZj6278
pf/Uat5kiEOu32NXg4ykjXgAEnZ6k2EarxRdXxIAGx6tWm2qJizWnlqKa8NzOXs0WxpA5JHq+SzC
3i4P3UYdz+q6mYIXGY+Rd64GT6XVOtAENAmCbiCXLiUm2KavuqHYlgErHZl0xl7woZnh+3yqONIU
M8icirsF//CwlV2Z1Vg74WyBtmzNGq7d51brck4lrG3uHpGA7Ful9ZrwRjxUAO9e7DR5LIfPVrHL
CAXWTRxG/GXzJcJgqhhV/0p81GISU8+iP3RBSinmfRI3dZ9h1JnGx80z0clGcZ8aUtyrxpMfkNlr
34UGQ3wWdBKs63H4sZFqTJws6q9gqzT3fHFIO18m3CvctEI7jhXHvA4uIzpg86fRL2EfxUJrCxBf
OCNxEFl9LfpBMiwef6VgxdCsXpTf/4gsw3jvwbt3p5oJkvUGouHyLmbzan9CXzPXSYxb1i0jHrXB
XRTO2/pX2MvlXNoZ0uWkQkD/u2icRZWOq1ep56rDYPiVDbJI9OQpVqWyBZg+74uSd0PS6lCVtxv1
Z51BczSbfJmEfFgkFoM/+zl8YqAS+1nf+KVEU1Ww1HcxuOxPVKliPUOr2/fvoVmbmxeEJ4j7itSF
zeXonHsMkd6gMr3iYv7CEZVjE2noQhO2jmP12fS6JF/ritl3DaPjk9J6q5IFEeyTxUn+toofg1+P
/ssMIKP3meEqzPvEBUZSxDbNcwAXLe9E4NKw1pampQKB9raqN52OI9jGIcjipkjDLbDnaDZNk2Nz
sqmHBZqYJ2CoZagTu0hIrcrgkcYS5PkQxERdQJaH8dskXmMK6FQrk1K9hadVxPXFyTotlv6LBFEs
Cdd6uSzQ0TVD/wlqPJc6NvCUVrwVCDdZgEvQQ9xh+oKhK2oKgpA244Bu5gor+0kBBWhj/77uZ89l
la7ITbBAqOkKXIryXswnH77ftOv0mNQsQHCEFv0HrHq/ijZ4Z3yAGfwZJcrdVbIr6Yr1p/hc1vED
uOXpMPqoDN8nedV2tk+3psEVjEf4iy+X8QLGWKsTv+lY3nIVpwYW16eJdNGt14S9Tkk5PGKfMduc
dgDoWnwzIsdHVY0V7Os+omDPKm664YFJtXiYK5CwcBeLkmXNMM7rOfBrbt/5PdEIdMbFffzKo36p
zrYDeulppBX7HE3ABmUTL3C2FNXeLB5dr4rwTHSz0He40GT9+2kW27uAd52fq24YvDWZrscXPceI
C8cFNJBRbn2FvcnWl/FdgSFTrWnEefnkoKzy0lWget9P2zLCcA9fNV1SxGQWbRrGfq3etRPOMNF4
ZTeemINvuzvDAumfooL1faZJQVXq10CmP3CjrqRg8N6xuI6gJq/KNI5sQDNpRuIbPASe8V7O4amJ
wKcPkk3CGvuq4KBkH8tJDPe6N1jWp1XZeKnfIHoQXTdabRIuAoMENcjWuCnForCoDFfA25Nyxk0u
cgL0AsYS4958qfEy5NkMKMyUAkOeta4yfd6C1u2+BEQv9kzDtvPBwNEI1/N5zaLMhV31I7ZBmUzM
384mMuvnvi8qENJ1UDTTo4FaDyOexpK+vmW1WnD3X7h3kbuCdze9sbspilpyikBOWrF8w1I30xtn
wcels155aUUfzK+mK3z7vtegzuOCa6RfXVcsNg3W2stUW32IV2MSq7y/XQsX14Bb30SvTXVTzQrB
Lhy+fiz2WLptc6ySEBvyEbLf9mXWhN7Qli75Opj4tMiQ3bW4UvvUYUGVrq75XiLI+p2PI62nyqei
BKZgfgkWezsMmBluo6V0f/mq8T+OfRBVN7SuoEPfmmmLH0aP6ieyIH8Y8ffBA5JDTRIJhxQVQ7Yc
y5bxY4kjJ/1kPQXPw7yGqfEguSi84GMU9RPY6NED7vKQMQDmLtPJRMo7DHH24nREP2B0L08tbUSb
SLnO0N4AdkKDxUvLBQSIrEXpoH3MgjGjqG9qE5YndAwAw0TpbjcR/RVF5fzMKee3grTocKzTaU3E
cxdo+cHfuvVdJFTzXBI1QUhlurYdk5XU8TIlJfZv7uzAQ3Q3wtLyo/BXdTs3Loqzph9FKjezrede
N8GtgyCXf1i8KHwpu4UBNEDnPvRuChnapUsK1EqE4AdXkb/quXDzhyAQwiW2lmsEcbJvF5fV14SL
S+fWDUFAkfadAit6HCf0srVmQ5OVwvrerfU58gVglF7Ira78In6cvHWazxbJFeTjJjoq0thxO98Z
roLyK/ZicgQ0g3r0RtWq5vfNajvgi8veYmj1lY4+MtMp8m5khqkTgkdcj5CNSVSXwbNx98VDZQLC
Frg6qDMyNdWcmKDG5iqeTVinusOqe0kK5jHWJS5wpv6xRgEb7+062O07MGsLFvjVHAWYvTsUcqCS
Bha45oRcqILmOurq5nn1cZp1GnrO5HkOMfBl2KOX4WW8CkpPYygpewebWBPcQRHO/MyP1yC++DAC
rj9rzKLynZnmSJHUxaWtbqdxYuT/qPuSJrmNNMu/ItNhTg21Aw53wG1afQBizYjcN5IXWDKZxA44
fIED/uv7hUpTU0VrlWZkcxmTjDIqMyIjI7B831t5hoicFPOfb6JuvQfYk0TAdSBC9ietO40rUTUk
mKFkj1P/sQX84j63rBXHGE3vgHx6l3wONW2DLz14dwA/y8hQ6wlapcpxdGDyzwo7t2iAUXbZzH2p
0leOlArzkrqKpJ+0nkTUbFgyBRhWioEF8yN3vlnKLIiihGLKKVSfi4J20Y326bJ+jxFg0X1TNfyZ
27RBN+bD2lWLQIQGG9UdWstZu2yHGXnFe1EH0XjHcX7iGkyougwIqEdKAH9XA4z6h4aSyh1oW7Wk
38ReLWrMOs55iWKDERs11pdmylcMqRisMfcYd98YjIhuL9qyVS+dDsZ5NzaBEUethWX4xLxwajNF
3TJ/aQWDu45XrdBfjGuneSdL0ge5aG14qqey4PkEfYQ5r00Tl/hIkhr2Vg3eKFdynrBhTRwBSS/W
xyKF5X8qzmMZTXtXLOnDRKPV6Mww7+Xt2nVdplBAm8HmWFqKxry0GXerSzG+lOjstUdPNSCHStgk
08Zhfs6MNU7fJ6FLqu8zynrSrW8JqTbcIc5rzEqN1pRDgcXxXCNsDkcdDXt6VTQoAT7Jch1fBS6f
akONicMuIzWUMC+6802AlWslwX7xOK73ScTC5MrgftO8OUfrPZbaUHweMd4nVc5ESeoH1KtVGIOa
sOe1zXCQMZqnuE6vwCcCWEF9UoX1Tdo44nOFE/65DVm/7YqaDzjVCns1EmBy10DgKLtLh4W3V25W
4iuwxU9ofTERR0kQh6lhROtR9DBEZfEFCS3YMsoel8m6Ue21MUTA9YDIHHfskrTKpV9RoQNHCznU
iaLd9WSo7q5VYfXJSjk2b6g8Nx/B1Gq9WWyAjzFekpfWXlaKtk2Hh26J3QvHRGM2pZ+weEKpZ5as
c0m/g/1e8KyRrsRwAvJ9Rn1juoCBwJVQA7E0zY2DwQadoukFu0SUgXppnU+yiMFTcQQ5JPSZTukU
3NEEslTI3JKhnI8zL0vT4UOxK9HIKCiaersQmjaXsYHX9+VUC74NYdyZvi/YfOY8qIDFfkH6CCqX
FUt1vB2w90U4NOvoUdVYrvfr0OgsanABldlsFXoZy8hW7ynrdfRCna3mfO11iNU9ibt5yZo57YLP
dR0WX9PLMHRIF+QmPK9cfpi2M/GRAOUIy3zq49YeBFpu0lxw1X+MDKdslqKEJkfRDYm3nYjT3+Ds
lnq8CWu6RWJrEWMvTwndLVHikk+yDAQc9bUogHUHokfWl5YI3dhgAurdFePj+N51C4IMgcVVzfCC
7EHRYOiuHD00Jl6/AQwq/Ul1UfHRV50XDI326xyd+8rF03NQEM4+QpTAsG8ASypgfU3JzmJULa4d
pFrzqAwnd6dEkUiY58CWxiUvyV0dcA5+BkMNOTGHiNydmBWPNovxhG5nPmMP6Xq7PCLlO4xfpRLz
fRDE+jUtkvAZkiDj92MB/9MhGAH1LF2/zFsep4io9s0sX/Get6chbCHU5A0q5ZHaE4/HsRJiypnE
zpbJoGg/wXu+ZBODb03K2PGTWmRwl3C3XHPhq3Q3FggT2XZsXfYTilL2oezIMUbxN655A9UvFRaY
9VaWI/zw84wEq4xN2FYfnUVo8RdE4gBp0KuLq08gO5A0xOcV70PkmgaXBUFDOmIGwTIENNQ8VwvH
REoBjmG4qknDAgQeo1Zio2DsYFuWlkACnY1GNO8kytf7SBL5gkKBpn2I0hGxBgs6RR5qvJCM1pfR
PMdlezUuU0B76S0GwSTOqcTLeR7Hwo27ZiqaKo/iRLqvF/X2cRy6vj8tSeI7/Iw20A9YlV13S8vE
nTBZ1nSXpjIYDxAFJ+4e5MqwxWViGHaKsUZvomruQghAUXW8HR3BRQSJL1f4LACwFZKNEtiRgwx/
XlfzoIOqmfOB2bC7CoK593sE6vlvAUMRWNah7PRU+nHB6VOkeDtaR7atiC02TOOu6BhihK3q4bTK
ij1Ajz/B84LEUiB3iB6hcVJ8CjwMErsUnq/1GcjpMuNGpEn4zaSqjBK0OrUeWJfurByOAzi3+kvl
J93n+KQQ4ZC2FdYAXDG7uc+rqZBI5Eccl7hG6F8KpMZxaY/LGE/pPkHRPMp+i5mndRYwBHnunKCX
kzBo5rLE5j5hb8PFp900Xgt3NLAZiSwaF9PhNAaD+2Fx7yyOUhlSbmZkxBNoi/soDl/GGBPaZnZC
VXkSzxzuNcPX9qXmCF7aEOAZ9acO6Fyc9YOtqmeyeFw9yiDg4RVPwp7lvYi6aDMC353zcZgB1mYV
X5dy08BXSW5jOan0HhU39ZytyDWXW7sWDKtw5GNMMEKG5j1Q6AnJGMxL4h7tTHOyr1bpkneOX8q9
agyo/Mx02CV53CVtdNeVjiAGXGLNqGrd9w8rIinaXdRo0q8ZQ3zEDEi+GnyZxZ1BYAwO6gVD4bgm
xYT2dqGL62oktT+GMVmGayHBPGRcUocGAFmpD8JoXd1EvhggVytIOxxQxRBEd7CMJhznlKLegdEc
VrlDI6lTOwggZZ+DJ2T26+B6HaDy05v0GHTABj+Rrr98Qhwr1SZUQjZY6rHo9TcWiHibwzFktM2Q
LhRGJ8IjhnWWmWA41FAOzV9dtAq9KTgvzN7heu02iknZbjtK02kToWPJtNmk+rXaYcPosCrHCBSE
nLi7FN6h/2/cNFUtlqvCkCTN4XwqBdsgW4TghKqLHgoNkPtjecXnhXrMLEbGh3WIR+hPJsx2GZiF
sM3glfXNZsJh0O3ixYbTR1KztguwO4SxoWhwRizPd9n2HRyKLThfg5tpjzkxzoNOiT2PZLQuxzZM
afpiFbqJzg4AwyLxi9dxE2MGWeh4y5K6W14D/DYiyCqgIKPdXfLZsfjOqZ/jG3vZ2U9FMLYLhi8o
wH3WrEVZ3q59qLGsKEs5TvC4BQCb5GAPmTMZ0b0Y3usV+zwkn2vSkw9l5mDCMJAwLEyjgYF8Rv/S
qK60GG16y3DxKDEqpo3/1lbg1740jRvbXVzGQwCAaJJ0QLs4V/V9jHEf53IkkpjtJEaj6aOSMXNp
ZkKB/HGXxDZ9CgE21yg0AqNlvgoEFLcvMrBjcDeWoDDvZ9FMGhkca9pFeTJPSOqGEVSq7lj1YHJx
kMSS7lSCxYdv0QxqpxM8rSVzuQcrOvbIHVRJnWwI4yY9OQlu9IzpOuVnjEWxfhy6plVXSUndeAxs
V/ZfKCHArfhlZtvZsQ9s1iWRC84jQd7afWC1rXGNQ9NmLjAZD9vV9qm6qbWBdatnJJmffAela54S
Ddqypt2A0CRVBuY95VoWTxSgaR4NaOxoZn8VeBTSY2RFUmd3dLKkK+YplLbnYbIYe1jHQdCDAm/k
9l3LPXkJK8PYVd2C284l6SFp2cJKTRRAjwHUFQgtvbBgN6kosjnlfRNkOOeuudQXjHZgCHzZkRBm
gWlXByEYTD6AtFyzDqWBabZOi2QbVSUsPpjFCn+Q8RKQASGFkbMia2mJ9j+gEmFzZqHS+oVp9AR8
JGVs+zMG2zrZdayy4tE5kI2brgTuDb8tJJZ39TB0/FSU3dA+uhRvzGmN0lZfEYuSKCB48FzsW716
dtfYpC+vlkaJ9hmLHuBVQOmYlidAbWkPDiZG6mBNcouTWQY50mz4KjdgtpNU7FoIXC+h3MlnZHIS
HeZCINK13/YgN7U9YgBTeGNN0kh1h/v0ABYF8jKQw5jdxPpI8bbDLihY1fpn8IFAfGecyTvhfXLG
Es2DUxQUgNYzTpDHGF2I6TTak4ZzuW+bZGJn340wnYfROprPrrYCmHZrEYazM6Vc1ioLHcgJsPYR
ZIRk0umM2EfV6y/9HKfR3YggER3tLuHFITCNhc0pwAUv5iYXvXPtZu3VpSPRaH7DVBEPRwSSeneY
BmnpppxXOZwjjeSlbClaEh5jLxk9BzoMgx34dlNvurQUWDjlpCVmI9rX9G1JGhufCl82ywOYltiA
QqoK5b/RgdHyq2xH0h0JhW33SGq3TteISlDmqUO8OqaagcXLOYwDvX5fJ9bIcz3bPtl6y1KAggKD
SAby2oInrLWGcHUy8bUlvXa5WVGCe1R4Cc3G+ihqc/g8OPQfcXzRW8/pTkDqftPNaLl+Jq4t9bUy
PhyuElQ4+svnnBTw7Qizznmtk7j5CjQxACTL0kBqwObYZHI94Djvt5ipW9wacQm9LPhOSXcrAjXT
fA2CUOE0SScF649kl/dOSOBXmCEUE7c6mbsAGQt1Un+zlzvjt8QCgEZUByuP0yjWEIQKxqlHqlRk
LGZtUFoqs12McBJH0XmWgCMgGxqxAEoxWk7FTVQlxu1w/USs59wN9fxhmkUu59EnPXtVi+Uxtpap
sVcrQPrlNU16Od9e4kjpQfe2yHrkNk0ZxtBy2QwUpBVutuDi79J1FcmVrmCauQHd1yNOBEOxB6Y1
tYCrGDpYY2berA2mNINHLnLA+WULJE9N1QMUPyFGoRn94g8NRLq4IaIuBjGkYk4L8ZJIIuA8GAio
WUC/hZpGk9WwrsbZmEISQ3PIOJT9AIJUAicGUkPMG2AKXwcZN5hbm4zh8mp8VnYjjEsZ+hawcO4W
OJ3RczUsMa8+IywAbE1mHfqYpn0/G1Y3uZsQhY8BlPCFhRtFK6iSNv+mlUHSdMDSPfhWanICcRuA
zdRMRY7Mb/pM8ejgNLuqlEdR/YYwY+9ewEYMiEC9HSOttoAJvIXoPiiC478VdiHLquPugMz5ZdkQ
3ow282vFbkG7DnbDC+QY/DUx3o89inyNh34cdLcl4lMTP/F599fkbD+IlFlH5wVDd7el9UMKtKJm
f80NRvkPAuURwaOiqJNkh/sjAXokZnKtcZnWf2JH/4PsNcp/ECkDA4sMxJXgRAKcflM11ubUu2BE
nKeG0AwI9dyg4SIRU3S3aGC22KyagOQgSvA5/eu374+Ecz9oJMsFsHcdqGQ3opi329QwOV1DBzvl
GNRAooMAT/8kNOOPdIE/2BDUpHGoUcp3yLaYkkezjoXdyBIDLoIQ9CVoF+E6HcbRZR3+5B3+A73w
j0FbDaSOuI1EbMdT1MsYJChtJ4DMf/IL/dGz/yCklCin1EklGERQ/ddWhS8ulcWfOB/+6Ll/UDpj
Pp96WRZsB+YZm4Jaj7Xt6F988h/EkiYMzTBaznYAn7fQIIPxCAE5/usD6o9e+Q9K52IBrchEzXcl
CTRu5nORhRVu+3/t2S8/9R8s/VErKYRueF8i3yNm2ggUpvrx8V8/+R8coT+mbHEF7lQuDQ6XKhHR
Nw0wyeWErxEqstKol5m0MBYcYHpj8i81TVL2wyWgSkuXIBGL7dDsy17jSembJgSu+q9/od+c1P+N
FvfHYKakWSnwoDLe9amoAD2LYXVgVfDPxxoa/hJj5Mb/GeJw4PtaNk+Nr59CHGnsUOjaVlhSymqL
otFvy0wrGWUmwSz2t1f37/9ke9L/+R/4+/soseWXlfnhr//5NPb49z8uj/n79/zzI/5z/zHevPUf
+sdv+qfH4Hl//7mbN/P2T3/ZYiA36739UOvDh7ad+e35y4/x8p3/p1/86eO3Z3la5cevP79966Ec
wbaj6nfz8+9fOn779eeQ/eY++/d//Am/f/nyK/z689Vb39uf/sdbL//nT6c3XfW1+m8e//Gmza8/
J/yXBHBqLABoxzEDif3zT+7jt6/QX6ggiBxOCMd/+MUfNaDMt/r1Z8p+gcwJdT0JTXCsiouKXI/2
ty9Fv0QJj7D2hDFGCI68sf/1Ou/+dsz87cPBO/P7338abH83Qqigf/05/u3G/eOxxVn8YzzIENky
tFb7PRJISBYEkEND84msocrW842ESmLciqJAwkoYuMpnVsftlgTTdFqXuTiOZTntVixfN7i9Vhuy
Lsmmq+xy6CBm2QamKHsk5CKIHfkpYAkKDd7RFVRDxm1WaCtBT3W6Wl8XhIfsE1NBYjWR6jD2aroN
bdS+lqpQ0EKP1b5HsFruQJ+eRCnEcfCOAr28rElDpa76esZsFor6LRWKn5I6SmpoLnG73+iRsk3a
xFh2+rbHbgROcpSOwwBY0uZxnAaAHkkapmdvy6DJAXyZjzJJIa8FlxY9mSEYH8w61etpgiz5dKGN
zzJagl2RjsV+reJvceN9zlO+QJEyQJY2tlHrcggTYuijefHesXa+ZGlEpwmg8wZycP85aOdmixs3
PcCzwgC0VOuTbUVCTrrUBQS6XaXHLbE9gI6Q9wzUTAwFQ9TZbAxccWJNIr/CODojpVkGoOGDMG/M
RDdCE/UxQlz2mrBVvkJsYg8kltGnpGpBjhPAald1D+kposCsyaWp1bultrhITHm0rxLICDLE8LOj
Q7/dCNKiDp6CoE+WayB9BR5nO/F9hfDl0C0e2ri6C9SJkxK1krJuWRYhEQmiQGPgJ+zIpvANngW6
WFnmlipsSWoJDoOn0bbyPNz4DuFh1eU7MVxBcogIoeiBR7b/Pjl8CptIUfnS1vECylpMsnzW1OFW
1APS9JnnOgnzS+q+AlKUlrc9TyD566fqjkU9zEtSodh6lJAy4G1T45pPtlrvirKATEU13TbGU0Z3
Ci/xzTZAw7YsMGQzYCtUGTSM4EEDAOCFTzqYDvBTjhUiv2CjC4vvq4SGNgMgxbrtHALmykMcKtW2
cFP0kHBdvAli2xStIAH+WMIIttOaNZtKrILv6BQO56I2ekOSUd2PEQyRWD0lCj+tl+BWIl8/1HFX
fmeTrPIFDMN2jepV5mwMB7DcCqhAJp0HaSHSztpDkwbkW8GC9c1XPnwGQZCyzRiE9DsRLsUpjeTq
aTMjpRmwFxxrF/Qf+A40pp2Zr/t5SOmmg9II2zu6WcbNMgNTEayfi10UQKV3B+GWrDfxrEqASBfz
E8ZdYMnbLlXsEUkGrYODLkAqs2GQ426bcEq7LFos+cACDrTK1CHJDNwNYHfLIbnUBBfsCkAa6sLC
7qKDXZb3iMzxcQ1H9h4PvjsQ0pmHpWTyvNiy3fhwiu/wpogYd3O43oCcl28xRWl5z1V7lFDf7VVk
KWwg3IjbpBXRYyc1qhKoryKa927G57QUnTmFjXfj5h8Bbac8qLQqKB9FJC3MDlJ8qGiEL2Ix4NtF
Uldfa9+4r2XRzDs+FeuNl6UDTqSDKwOO8a4RDKHdJdTskPyGa/zlb4i4SWg/ZL0n47nDh7SBhKz8
gifpD02F0DzsxHHuYvGlHVq57RAVd/ZYsdEzBTqnBhF4NitlX9K4TBpEiQCqSXQDp4IpbL1FobjP
60qChoRTr17zOWLsiDop8CnQCXWbNLl8aiaJijPImAVehjrdVqoncrsgZ/N3QF4FyIQB+pxoucW7
Q96YjMUzpxYwBHj5h9F39+swuBwtrGAwoRTbARtYh2xBhe8TZ7M49bJboPeL6/cR+rorSEnXLZkt
2dN46Y5zQ+stAweQUz+2kPjArg/gzW3ZNDnojxOFdnFc04e1TTbAW4IrXi7x567U0DzXFTommYNm
rl27+ibAde+6Jzy8FTpQm4oV84aMSj8wXOfvoMQtNoMa0yWfbTvtuaviO27j9ikElfQRopimylYE
/W1tGomT75fmQASp4WJhbj/EZXAlRcUOsYsgc4COfUGujeub65L1rt2G1Pmv4Es1alL6+qEHO3V0
i7kXHkLCDa6W6I8WUDp9xn1bnMBw6i5jbOX3sGnqbNalm5BbS/qr1AD0uo0LA/PmMlbfof4rH2xD
i6dIXqxOAXHia+l0kwdaxVDyR+rN9T1/tWDbNwvxAHTrtT8AeQKpjVBxqAZ4EodZPbvkvl9ocoZa
mG86kBznWQXxDZ+qJIIWNyyuyhIcr0f68lFEdb0rK0+PJriwUAwi9V0SNN0DS3SP+HwEYl30gX9n
UxBH/BakFFifgS8CeCKUdHlDl+Vc1Q04pbUIspWk8Rng7vwZmpZmR2Jic4+72H4WPaxYYD+wEdUF
RH5hGA9XU0vljU85Sgk9FuUPOo/DTZXi8gt8dRQ5gZQhm2yq3wufjtDWD9FudlNw5VNvP/oUl+Qx
1PMj1KolhGkxwvNoUqZX5VS2kI+LWGWDiMrbsq0I6J1O1buJQSFRorf4aIGr424gE3uCUCc8zT00
2iIgdi9pU++BQuNKB+qjhrSvbM/QkCwgkCp06KAC+gq79YR300zPEJ0qJD9K6FyHtTi0y6gfHFN+
F4CMftKNgPl9Bl8O2xXu1xhRT2nAbyoSDkc9ByCnPZD6LGl4coZHqPz62/rw/3pAv67f4VEav5v/
DyZ0GvHLIPvHE/rTW193P928fbP/OJj//rC/DeYp+YXC6pTgTGepSHGr+Ptgzn+JQoKpmyNvhgl6
aXv4fTAP6S9o3xEE8SKCJxGsEH8fzNNfCASfeFQcIzIOkz3/vxnML8kL/3ssT+JEUJQS4Q+GnxaR
6AdgR000tRwmv21dyruwgI2vDaYvfUzLXHkDnXp7FevFH2AV+7PmSk4vT/6PPxzpKQlnAl4anMz4
jX6AL5YgJI1LZAd0IfCHwvAyDwykGgpXxAy6PKiGuyY613qu9laS+mzGkLwPEMdtofCt+m1lYowa
4CGWG3QzaQiAF3YaFPSpitX0alJigHpOi2vMIenGqnUeIZby5XoooEkvlEzAphHWQjuX1vnE+ROt
cAtA/iOeEIodXCwWF97CAovh0XJ9XdY9hB11a/IRwo9dx6k0Ges0vUF8avAUgrtYM0T4+nu1ltE5
SnXwlPh4wew+iltHUbqYJDS+LluCXPcgWJ+beoqhDISZPGwWjFAdt/toJewk2lnsWV0vRx/HMc0X
FcA6GiVV0KJnborOFzpSb1RQW3cMJjbS01QEk9zHAJ/RUgnMQwUFh2OmWtMvaRE3NG/BrD4gWARm
LEyVpsog4tEQBK+HdW702WCuOEADV/X3PS3njx6un89DrHWTkUsheE4gsJa5iJz75NDFCKo3df0j
9Cev4H1QblVAmSgic0qH+CSGQR7KRqE9WKX1HtWcX7glUC1YKGk2nV3AXYM5jLK2bWx94ri+G1y5
luXGysnjw2rb05wu/b6rOOJc04tXpJnS8TxESXSsuqU/0LlyTyVkpXtRODhFlPU7rdMANAs+bthN
yVs3cLLlg9RFjvqxZd8G4rZfJ3cWbV3uWqnkNQ3a/Rgh7T1jrloxk+v0EBrdbAXOHIbJzIbntXao
iO4ZnDEQphdyJ4MOH7/q/Q5ChfiIbQ5G1yASuzmO/IYbq195GaavYN7INWh8HNMlpBzhRKHsw3Fu
SsSRTUTE13RV4mnmYw3xuDWXOg1kYJFFb1gvJMvKqYJMYk31UxJhn8KNXrWPaalFuJkZZ+EIrWiA
2IcWWn+baV27L00KbelO8jQieIsJbPhIcatxtoQO2ofYXzAx6rBEIXWx9jfpkNCvA6aEB0IHRAQn
cJRBTZauj44WyYfHVPCYOC2ejdEQokNrHnxp6mg517aPnxCRSsLNMi5TchNDRdlvh2Ue1aaAWcnt
wgA1slywBnQFgQHqUnFVjkeDUrOvcl0gJJybKDo3KlThlzTV2P2wU8I7Gqaoh/UcZWyL6u4wG7WY
6G33pOuIHYZxOgJ2Y4e0c+ihgEyyV4vbtQOl38sxkd/qRTeHFTE511Nrq6NHfNYmLCT4lHKi8w0H
WnoirJY4qZfQPHMXifemoMUxGLnfBKwL8kE7B32s7tmhJROCB2t0VFz7UFXblQ7qFfEP07azLryB
f5e9FX4edhYuyO8RD8OtG9zwMARz+jg6Eb6BJOR3ofV2X1SgqNYl1c8QPIELmzU5GwT5fYJHbHoZ
G0qfwdjGx0pDlyPhmCw2WO2x61vbur0EgwHmdMDImNewXar3ro6G8lRRhQ2nb7o0fo5GdC1sGR75
SfliXzRr9b0oKE8O8Uqs34YVG/0B9L1H/RKs2tuRj9AmVaDZBfMgqBurFgKT8oSOTwbbTqbDQGAc
bOb6DUfasmawDay4ICUCDF5Q42oM6ZMqc7g1i2YHCdc6bOhlrgcZnYizkWt/5dGipndTjHBLBGlF
6bGY0vALg3D0zio/HyeSFK+aRqrYNMHsAqjTXR0gJWjGaTPXcNpDKtQlWWEE9F8rcy+2gf/hWEQK
eZxT0/r7S2CBzkNazduirJe3AezhjVGVhiEIwOZ2DtbPqwuGaLOWeGOgHA8eB6jFP7BmQZHlsVi7
JIKTmlgLF/Q6r2ba8LUfPuHgh2G+91BK5G5tBewyhRkbyFqnlcDjA+963icTZCzWII8PDSMy/LzI
mW5mU7UhlnkCTp3byXwOBgfxZoLwg9c+luTTVJf1b92B77U1EeRiXmzg7FI7gr3k1i1cfNNYZ27I
tIhmT5khMH5yX/i8QzTCfi2xQ+f4tvo0mQma5FIm9KlYL6szcqNrOP9BXB/WRuEF9K2HPbmvvCuA
7jbga8u2weLa6lbC/WdjXC+gM0Wc+9iug4H1mdk+jziFQyBtQSLve8TXohPwct9JUWP5gltPAWYa
W5/Nx2WWz21t/KlVDcz7QTEgwCQ1cHJ2y3mSBW54MGmIjEyJuZrHGdLprqIBrHxjP9xNhbY5i3E6
yKBNsGmu7A7+Eyz/ok/obTPP/CaE3DEvkR9+7lflcDX11QleQwd3k4X4O0FqEnZajjpvkNW0eghC
EcK7T7yG9mh25HKiBxgSjIq2JRHptwbCAWBGKzRPgNSE/q6wVtx630IOSQwAOFg5MAkJiH4+9TFK
HFMymvugRT+X4ctd5ULx4FtXvoRwAmRjtCY5UE6IL2WFwjFQmQwJBUKddVVW4Mw1TtuIB/FzN07z
+4wNEecMxDhZREoEJSDkHtppgLwkozFT16mvIFcetp2acUO2k97HZJSYIKLqaV4adzN72GDRfjq1
NxFgmDukWdCbeAnh1AJfUD8s0Etna2zICb53YEMATuaxe7BBNWfB6MMcM9kOJohhgwH2PZ6xMDuu
btu1JNAEFNBbNRI/Dw+EhR82kCszunHvW9QMwz9d7aAzgsckbYb0ziHqtIExKqT9po3iCFUDXI6n
S4TeJ9zl4NcbcVBhDsIg9L2HQflm1RJLOzxfHlhcw5E8QSHuyuA3I+UxQjKTymB7JVkNYv3Drj41
e8i/zLtNwXPtejPPFUK5pTwkc0TObTfMEfQKXS3zpkdTBi6tDN4cEfaFOw41DDJAYz2mtba3w2Mc
r9NJr8bbfO5iOPKTEqLCnbS1fQW2FL2CXO+2WPA8cB6MKrCKc8t6KJohKd02E+HvXrbJfawK9xJ6
jJQ5kNv2qkwRpJgbLIT1VmkyPk9lr5dtiJIgZBwgk+gOChN/0xI1HxAsEj81EM4cCGTuULby9NOi
ETKcL+BWxg0UWYs8FgsyNvCiOV4JtN32v6g7s+XGrTTrvkq9ABwYDg6AWwKcKUqUlBryBiGllAfz
PD99L7pcrnT+XeXfER0dXQ5fOMJOUyLIM+xv77UJqnsZcZqa5PWnlxJk2gyLmSNVj8n8YBMdj1ac
2E3hF3Oi2zt9KpsTNegRwDtVlqcoyavvnaN4GYWPbrg+F8G6Cmk+8w0pWMS43dvtqanHbLwtciFJ
LSgNnmWWD8OyRr2Yw1ulT24RJMrgqVfzwhuUpF6cBVyzO3tjYyh5GFDWtUMfOkrH12Waw8GTNfYV
w0g5dJSZd+gHJ3M59ugTJ2AZ6ljeRHqoCI+0nNZM97FaRvMZp4h85kudDAdDNNYxNwiDLyw6BNZZ
Kr7MVTgUR7xppHFx4tTjKp2ATwRu7DUcWUGeHZci095cDddsEF7NuCtH5xi1Rn5pYx+zfjtsOl32
jc8z8ZoDiZ7wOcsGcuxzNsSnJeqYb9vgHfZZ2fSbqKm1T91IwkMaGpIKV3aV/TyNLMWlGyUv1ij0
iFuC1j3ztKsbYSwJHr3c6vY2izlDs8w8LkKBeAOjesohNMQ+Tkw0PX719cwP0RNaFNOZ0EUWBU6k
wpbQeDszCvdq+7EDCVH9KXT2Olr/w3XMNj3dQL5mJEQA/edeH0Y1XZ/FuIxCA2tT2al3SmYeaqN6
sbz8AbAIGyuT7IBD5tcWp95fIhk5FJSy3OjINpzukGt+bklPw9bM01Hr1k3YkncEl3bizc/+hLb/
643259/SM683Tp3XgSPBu/DDbHhul8EcF0B7g+q4Ew49UwNHszR3JyI4F346VJCOTa+IPgq2JxOT
fE3UjM7h8cXALbSftaI/ySrv7kEUeDfXt8yXcE/P2ljNL4TJK5iVElwNcWOnu0OkK38Dbf+vSS1/
mJ/+B01MTeld4bT/Wo+564vkDd3q7/PX65D1tz/y+5DUAy1s6aYFFoSHgqfh9yGpS57PczkeOEKy
Jf2uxVjmL7ZhMB91XNuwpYlK89uM1PR+YaJpIN5YtoNJSjf/khTzK7Lvx48mwo6kq9FEEbH5++cm
IKUU5WYFBX59P7S7xkj7t+vOtWJXCe+sTGuPbEtzkGmiPBYDwT87L9S+mdzkCDXa8Hvbdp/cYrY/
vAaDai0cbePwXeMjnExHLS2i9SI0iThihwdBwyFeyuUN4fquJGZl9ea8klN+1LQMs43nOtdoUr9q
vPh8jUX7wxI/maX4CMk+0B2aH9IW+5GZZ3BULT2dNnXVOz4O1ngdJ4RjMoJCLh67KDtYiyhuqnRe
bgvDyb/1mCeRRKR8n2Mz2vF6423lzdrGFJqqV5UU6okxje032lD5gjRmQHAn/WrnfUZMi1cNESjy
FUzv6mPQrWEvoGc9CwZPe60orcAhjhrURX5hXli+kY/uDokx5/uxcafbXnNdxqb2xF28hW62Ssup
v0NRmHYaKeZjqcb+ntyOzXGlQNGI6C/5Qgk0Y5dpeoD4oc5tRLzJDCkoZmx5Z4pi+NJ5uvqswUe+
xKQnL7lO8KDUXe8udgk0k1oE2yzD+GFIchNJfH5K8G7fRXZsPFhpbe973utjB03iNERu8YTLVt/G
6IOk6hXxFZX6TV0Tz6ur+BxFbgRcIDYMD3qEMzywO+Znp4ro1SajssDM9dte1i8ynkNfE3P1jTvD
95ncLwktb3qOzGqXRvahZwS+joGOXIZrtjt2k/SOPI33Ijh7nIjviqOVN1cFe8k+RIpbngMKFnIC
tDZJfUs7F0uFhKSzqH+r7L7eVq7K9+2EkJJGzXjIwQidx6yod04mcr8zXMgrCCU39ex8wmU3zBcr
4ZV1w/MeWi0vD5lNVI88hcOcNyEEglpHCinXqmJZ8RDyOyXL9OxFS7v1cLd/QRUxbouMzVvh4H42
2mU+Z7MXQjAa9NNs1kOAS4o0tzOMAZZULgpMob2bfOxJkkZl1e70KLSCvoDak2nyez8K93xVH9e1
eeU2dfXEyN6c9h27KdqB80XBsQi8lHQNvSHupsVy++ilGufHLM/eJK31nIRjiz1dauEqTJWxThrs
APUyz5ul0JgPzn3pa6TNAtmX+losKCGKrNINN6x5Z9a9s80SPd/ni3NbTM2WinqmDi5niRAlL7AT
1yd9A1hlqraLGpAc61WThMRgZ25dZvluR/OW61J8VDaB06rX00vFLRHdirhn2jKjMVKxkUYj8YkS
XkIrcl9TTHXDSunFcIG5Md6jm70Kmb8Tj1nbS3tqC+dbMhTybqGYZVdpjYA+kYcsPtf/Y94QA8cz
lJHKvOeWe+8yLFzlWdMFNVfsB+XFhKLGtFiFEGj9Kc4/uEOem3iZ1rIzC98AnnzPtaF/jq7TdJ1z
4rZBXrp1ygTBFfLTUU/ABJWtJdbYjZ3Pzk3DjSylddP0Fl8m3THWeDG9B8sxeVcnYbJ4eJPfDkON
YlvCPVgyIsnGPAJVWarpWZHp2ltOwoyZiOjGZFR+mLg7wYQeWhqMknnP8AnfJeoPdK1FLZR9hsud
qxZ7oxyMJiGRNHAd8xSgnoarmaSfby/ccw06tLepB21QC52SU3Ivtib+b30lpPUOi+BKj0nL+dQ1
ugEGrpsODLrC57nQFn8o0+qE1jEcuPkXhyIb3R0R9uJ9tIvuOIJm9l0v1e/5klccNSMnXGVjLWPM
4qP1RcYlnK9uzuARwSiGpAIv89wqFr51FLvWJhkScB2hVB+Tl3+xxhoE7hxvtYymS96IHT5tJ2DD
sF+GQrv07XieY37zEPPKEAOJGGZAEozTkpcGUOM6z9zET2bGetDGQJERnJpXCWPitYX+gqGs5/vP
/NpvYVdsu8JmJO1k61TvM0wDeDmKcODo65z6xO7xcIDVSC1xTBZgd8SqHwqkl6NdsnevbJz4D5Em
Y5Ab40fqWuluLJURoBTdRNA1EwunaJpo04bDHJyElkpZrq3LFgMKpd02K7jNYJ4JvVWvezSdT091
F1KoX2Dpdh56pCVRHzjJVQnLxkqFOfSmQYbCbxcRIgvoJPXCZkuQgqsxYKyvcebZ97rMhiP/dz9z
hx2q1WuXsupn8SOjobOZq3WpYe7PidOs207TGRqEGnSkNjoxGE8OE7ewPZO52ocvK57Rfq3X1kpG
QENuumeX2BVdWAFm0JrtTLLT9o1hGK9qTlG9TMQHj8TQu1snn6tjqTndZ+4JDZv7dN0G55iHmheb
1pYAuhaG7a2MjRUm9jWJjZfeHM5YBY79mCxnI1c3ZROZbLMYBEIgIwxY6rjEZpOwqE6GfsCcpbD6
E22ewBdO5rAyow5oZWJtyyzZNsbVhFEnFkFfDFEB8TbiDONqmtzqZApXwf9PPg2akbBQFinvYtYi
MYP2qU+V++lM1vg9dubwXE94W8bQNo9219A9PYy0LATckrq3hW3oM1l0N6gmPbsz0qi6hgYnBgcO
N5PHvHC7x1T3LI0StRSbzpjF9WUe9C6YK6QVDcpRYHd5Y69ipi1PLD0k1mAZbdsa1WA053GrmwXe
ITfjkjA2iT8jzzxogPewPsxwKaFzhFFgRe0jTXls0rULsgmrAhFa7QlIw+JXJUcUpVefWTVNj1Xu
ZMzZHbnpRcbubVm5dyF09DQ5wx1xSITzIjrjldrI3iX4b/Uv4Ji+NLhpVlaRWhfD9spNgTdzw7bn
3RRhHsXrWc+cl8TGAVByrFB2+i2JxNYq1W5p4yPZo93YjX0wjqJQwSJy7HKIW/kaBwNve7IuASlu
GFvtSru/mzX9PtWjb2xoT2MzfLS22NbTaJ+rqwtPGcLzZQL00J5x/5gLp7AwWttYAoJELpAYWqH7
YQvu1ppFfabkj+ATXajBODlt4EH3Oqur88+poOustDapCKXo1iPLr3uChcRsmqSdWHOEL/YGMAFL
RKjraXwEDqIFyBLWrl5a/cIpbn7g0rxsUPXsO4OIF8npD6E4wOaT6I89D9qvs/5GJm150CCRrVrb
xiXRmrihKss7hGbcBYZlTDsLD5pfNtpbQvR9N9dZdhrd+WrhqeWa0HCzqls5BeUS2ScYaKhsmqgP
LqrTDtOXOpBcPubaVL/i7nKeBjCM+HoAWq3S+Zr+6zr3vqnd6tYLDWNLAO/NzQp+Xq+p1iO7z2py
5L7WsNW0dfdSy+atHkoqTM2O/qec4UmXJodQN7RnO87dFwLj2jquI+0L+KMgl5XqeRxxD3Vz0D4n
LczXnCjlZZxnuDhJQSjTy5v2IOuU/EZd77hayB3xVcmbmqtTqLTqznHZpFR5JRIU/XNF7pNYl9u8
MkkwgtSur0xQWWssPIDDzDFtNwRtcNMkcehHpKIJlnjaRuKFgkMu7G019OGXYo7qi65MN6gJLd9b
DSQ5yZR5zxlsvC/NrHhuFNBGK6cGnVTufG9SVQpOpss+ytxwtjXkiO+kysLtNFbCd2tO0JWTiJNp
iCVbLVqRv8XoXyd7WAjlGlB7j6U+xw9KccpbabKOn4BZsWXgzwrMPlRnxrj6Vlm5fjac+Xr5V9ZK
Rm27D8Gb7XTgDF9JDBqrkBFjMGpj/iFAUJ01t7KfZtJiK2gcYCqsvn312lrdp4wcmPBM5mGkhpot
z4gH3nroNRU3gTXfmMQHn8LmWkSXNhGbpbEjDmyEBPsoFDsNDPHZsYbQl2NdnEXbtcccKtd6CcNP
ZkjNr74YuSmymaPbZIWbFCDQqzEhg6kit+5H7InrqTPqo2oTyflT2ruZNORXrqw0AeXK+6y6EC4q
F8A9U8TyVqo4PmMmjHe26DiQi6I+lLgM2DWEt5kKxjK+Gd+l2lis8cPBe4o940Au0i6QixOizs1t
rkd4vCcbs5HTYTNaUoh0lentYd5YJ3ts0u/8ojXFbpVzxHeKlJt1JUOHbP5uh8u3DvjcyqWv169G
VxF0pvmQV4kR6THX5FkRHsNInQF0cHI0vBuzmtNAuvbgk9+Pn2MtmYNxyV5LsKR+rBLnpupBNdpL
soF+N/tkmMbj9ZLPgLv4rMdqa7s5TqnOm9dhg4JVzXXyFEWmhi93It0V8Z0LMoAeKwxMRdD3jXES
HMEAtZrFF0hXRshdbnhSug3Cs9YfklmFGxFuCENuqZ9IDzgnLskoA0eNLC4zR3J4mfiS5/McLvWm
w1GwsubpNhHtOx9PgmxTnsDcGparQZAO2K52uHNLsW0Ww2LGpxf4MC0+qAQKIRcn8ran/3OJ9LNi
/aTV29SvZ4N4U9aath4qDZ6ywBTkJjkqrIiby1BloI7gGe4G5ldrzb66Ae02ORggP1c1ievbfpnF
tl0cGMq2uhkcS1e8lq4OMUZVcvOQkoMoZUIbGGXYhlinzGdso+AdoCbXWbIasjKDV8zIxufgu4vK
E4L/CJdpGE85SyGOWm0aHuD3gssLTb48FsbWbw1kP40eRIgpK5gEjBv1IbnkjaHdT8LOu3zfiGvG
s4t0PCA8+HOZp8U56RLjKztgc2b8zjUXHdaHHEpqb4kNZnPMKV96awmfTKPHVDFcY/1dzOwcJAFY
qqJJja3E97CFdijvm2JKDzO6/t6eS/vemoTY9oPZfJPMr/RAYlB/LSlw+zbl+YJ7q+LLyBRqx1tD
ch6M/r7jh9zhhgCCJUXqx+UVkGA24oW79Pg09HH+0NWjOKeQirYRxewLCdnm1uKZXvAO88Mw1XhS
5vhZ4XNZcxOKDxEU1Vu8z/Ghn0LPJwo1oBvYWCfbQjNu2W2NNaMocp5hBBBu1k5aguc9zYTaAHbB
f2HUMIGzqzBvArvimJ7wtdUrz3lwskljnAb+DpEkv9FzfQ3V0PV1ZbNiDSreyXlID15joUx35SOa
+huZ0BtmgtoqGeOPNBXJ3qkbvLyN5WPGJ0ppTc8tlx+X7zDRhPmm9+avWN61Q5xE0d8l4v9p3fM/
StG0DGxR/07R/Oi/RZ9NM/9R1fz1j/3mMCOq4SEXIprbBBp+dJjZCJRg2SGxGQiLv/6bfzjMyIsI
E0QevRrScxnJ/S5rGvovrulynLQs+F2Ion8p+vGzwwx3G9ZtqTsIrzr/iH77o95uo+sxterrNWbx
13BCmHK5fCuFVJgxFgOX3U8bxd2vKv6sLO2PaUVk3J9e+ucYWGJc7TdtvfZAGK0UYNZVlJDfT8P3
sTbc1Q/P5e7vOu2PGRfz+pv8KN+iKbC/uUy+dcx55s81u0k4JJL9dN4MSSpwhoad7yVQdib4vRR+
Vy+6AkDKk2b5ziDMes4Am77S7WCQ/QuGVIifi3pK8hRupXNjJxMIwsxedXr4jIKCU6pmn43L5MgO
8WcFmMZ/8+N7noEIjoH36i/8ueXeJG/vyAE3mp125Y4pUdKuyk7j/AtdlKjNgtGg4tTEdHyCnQrC
WYT2rTnVOoveVQPs6xeOJ8pPXP1VE8UpshA8yvRdOYPNlC/eY46Awj3y35r5iNH86rlVo7uVJag3
H1zknuG+/qgVOieGMGt2JUnPeVArZ7lAkfWBk6yhkN0LO9mpeXznNADfOloPfR4Avel8FacXQij3
VTY/iPpjvgZawIV+neJp2TozMZDOyh3utx7uDaNK9+TpeobNstgi72SB7fLLTIX1JCAdAT011aNM
9UuhcZ7kkh/dW/WQnUw1zW8JkM8tM+9pO0VdczQT9nRRFzr4AAO3jDD6+BZdEJc+ugxHy1RtbCec
ApuB70GQrzlB01xQN5L2bhw4C3LPKw5dW7rgNsCR0AJV3rrEHFa9dz3kF1J+ndLQW2NSM98rG+Gi
6jv9MBjHkR7IMy4HRb27i4iVWGm5YZCxHIqel9Dl4ouhMDZacbVGxclHrEq5R+D3yIDU40ZI46Jd
SbTlHB3CNHvFO32oMecrKD8rh0djcyPcGS1/oEpgVI5s7QFs9PqGwON66stHxN3iTwqffq0X/vHr
5Nq6uH6FGQw6HDSuc5cfFw5PlUZddbOx7rOMy2tsL1e+R42jxi9cVW0lS9djfDWiLVdLWhTawMMq
F0pbCJ355DrWF7QJnwaI4jhC8vicrp42YGDZtrXD1pfkmO4jq0yf27rvb5wp1L//uiL8T29X/9IR
/Z86pjN0g42DxOC/2deCt/yt+Ntb8fG3IP6Defqff/i3mZ35i2cwZDMw1f+aX2SD+W1mxz7lMMjT
cfD/NLMz9V/4N1gE8JOYBj5NfpZ/DO3wY0tG3J7NYf3XXfEvDe3YJv+w6Nus97BVDP4WBh9ZXujH
T2nVaJzwCkPAbI2/9448Ow0XYOk9JmGVrvTEWGezM60GLXyMlXmpFvnqNGrbe1+Bw2P61RR3nQUi
odxWsX01TK6T05I0h260sdhxL78Km6P+VJvYzjq1qRZ7myzNTq9w9oZrkVVHo/HRjDYSaYDUzilL
mh2nc4i81kU29tmW1nasxUWExhngDXTc90lFm7ny6A6pH8CCPCwTRTTSogql9FNu4Vn3vmQPs6rX
CTQ0e5KcLccbp3L3vcpP8DLOhZieKkuQ7ivupA1xZ563GcbSBLmfmp3HZUY4Y1bx2Eq1a8bkNofL
AtnTY3hkN7sFKjBY8+zSKWdnQdXyY3v42mGF1d3mJQGShnKGkBVexZF0TR/xN62zkOjykyBU98Mn
77/Zua8nrv/3ITo6Zng+THxqfjoo4AIz20hHesrqOlCFXOVOfkKPvLXn+dZpSKhHrDpQ2tZab/to
Tv6//wHEH7PkfLKx8eOF16VNfka37J+y9vSD4A8HsbXWCpIwVXwimQUCJAPXP6Oi0wNEjCeV2+vo
IamXp6GIuWgbtkYqzSLSsfqE9dFsQDVLf0itmLEvSlBYLieYlLu+TlPGrUqD6QiFGAnNF1Dsg20B
sh6iOEEbd8zWpJ/m1ZRdrVohyW4PQ/nUJCtmC/q6b81v8xjOq3FaLr0eb5EXDQiMxrNVm8eQ6Kab
9McCqedQYk35u2njLy2k/3+r5L/8r66v9Xtm/P9G/tsS8jri/9dnfxzVb83f7pq3j882+vH4/9uf
/O34L37hU2vinMGCcD3P/3OBdH5B4uaA73HSvx7pWbz+kfzWf+GYJ/mo/+OQ/88F0vrFFfhvkFk9
AdYO4MhfSH7//Mk2PNNmeSZBzqnFNKzr+vmD3aYrOqChvT1sq6TzwFE2821RMmrx6cBq3jVvSY+j
TkT2T75RmDmu54Mfzw8Q0zi5sCYTrTZRh3565b6lo2Oyh2ELGy/cxI1lV2/cfXHsgqQUwKMrxgZA
qMf+JcOhv6wnUVap7zpUrDKFGemw0bOKfsIWsOxrWBOlZQBdXIH6MwUUbmPVvk68NWLFxLy6G02D
eFbdG7AfiZLztaxKd35nuLayKOgotiajoNdc5NPbXJreU64nebTWzWG4zO2Vxpl22Hhh1pEwARFC
QncwzP6lEE4MSd8eaLjKjyIuY9h+UIMXyUCqeCdXAajPIv1dGmXQhuW3gV7IU8uSe/H61HnGRV+z
jmrJqckpl6ACSgAm1JQMv2gD0GoG7Fq5n11z8otw/nQot9rqubXhNmPuO3NKGB5Ed27UO5thQggp
aDrzNaN4ioHqcyOg/8kYcfvRV4GIZ2KcIDhqJwyPsrykwduzxG0BTd4FUembKEwB9gr+YFPbG4Ko
zESunmZZMWJpJvMNZYfboSfw57dBG4FMVta1pyLbgKeiZCxc8D5aQAIl2nFrA6NpmRb7ZtiOt2PT
1ycum91+CZvrDaLtmf1xOSi5CID8xxPTK/Bn3Rg7a0aHVtBOxHk7W3EJgIu2gZRv7wUL9YpcPtCT
pu/R3tt4a3Hopj1hWvDYFOYuDZN+E1Yqx1nOqkw+O4SFzwB1GRvEOFNQWtcaKtsXhSY+KmNQOyhZ
WuBoUjuDhWW8Udbx/bxkbRpAvReBYvpB+dAUAiZPEt0CVe7SSBBAdaBvCSsorvbREu3b7Mi0ZMJu
8dzjaHFeVS/cG2eOjXccsPlH58yJ47swxCzGchhZVJme9ElD3afqKz4nplfvgQ0c2V41ArxVdYgo
K37OGa7yXidNRbHYQtnqurHHePFb4soSMbOUEqlVlnd5NpBUJ1eNk1+UaRGgZNlI1yQ1Ma5a2Slr
c2M7AajNSdtE7kNuaw1M1FzoQS2LxSQAb+BLXhzp3uhgq8ZVW8/DxdRASQsVzYqwY4XAX2MUfwWH
TmI/NLGM1o4FaLIGhHIPM1tnL4unwpc4bHGDlia8SII5sCVctcMBLh5L8uvhygWFOvNm9kmOACvI
/xqygiObl8OTp2rcsq7ngE2Xk4mmTtXMuHbtUdWHeeyMT/YyRjBWbjylVlSDu80N8b2QY0i5KGzv
ZmW1Ndc1aFi2du/CHt9Ir8YB32KkWZk2ZAG/qHWitlaWRI+9GRegs2vt2FQ6CR3+snxbxc59TykM
I0FMR5ts0W5DeMdSpe9tHp2MgdISziabfr6i2gYz2w2RZ91KgWerFv0ppuMCUqVMT14Xp6vFuMbE
SAIHOWjqXVLV50Iu7R2Azg/CCLi/aOnzwy5TOx114qZwHICoFMxsnDmvNip34rsIfu12Igh1pB3A
XHfjVL5ztqACKSdQqs8JjiQM4uMpbOkcyuEIilVMY+DRo/034gPsmqG/FMTtVs1sG+8O4uEhM/vs
6DnO7UQQi7BVa3CgM4yilZ80/F1HNk45M+cptJzvpfbSMTQHNtL6SJ72F8iazqYthv4CrVivwbmG
bgAHbTjQYPBZWTXrR1sKgTm3CgP8VQ78REGiIF3AF0x0MIy5inG1RvmdpjO/Ql3v0TDp0bzn9ppa
j4NGTmilz2m3pzdq+NZpeX9ux2tJXlQCPprgxtDCNkT+3JUUKRFYo7zDxuTMaqHeXRJ0gUa7xM5y
J34x29EpEx55NybT/OJCszzaPEcGlOSKSADpezWmZ27+dCOqcNdnFICVuX3osoh5himjQy/t7+xO
8bkoPQp3mlrhsOeT0u654U9+FdapWjfLQplR3CqjCLS5bj5ibSZ4DfRdPzmyQLQ3w6RryeNrybRC
Slc3UzTcx7NKnxk2A4eF1PCpR0a/Bao81TC+SevZ9YCNoapkItbDMLhnYi35k8Nz8ofJaHa0ehQf
TBLFHdn18B20vSEe2jpnme2WApZ62ZFhuzYXNElQcTooV5qhmjWBu4UQJVS8pNffASYjVOTAYTLT
GGCqeMHUFC/a1IMoxBtBmw3ZFIvByCAtYxvnPcZg8BGUkEIb7h5HkgYRVKpEnJ3WGaf1LBtzlZHb
vpvd4hJaBL5Q8ZugrXLtDqZ5eJ608RqHC/3YFRu9beLAAGsUXGutaN7eM3dM1qMrmiMtob5mN2Cw
CQryK0Q33qB/1M70Dei42I+tw1FBNyFuLbQ+Mf81d8BtKGtQ1OaB2sDKkE2EargNugNm4FCZYUDv
JQ85mrC22OpJWUSnYEjzAQhHlmdlgYMk0Qp6RFui+5yu7uuMdYNYtI5zaVDz1ZunaII2lGkYLnQN
+uKkzM6nv6G7oQrCWjGog0MyTcxj2tqkHwCnSuWAAuUJjWvOgpYPsw/Fblq+hNnAG5n/akzkjc3q
IrxhpFZuw7b6MtqR9uiVRbPrPDw5HDWcVSKbblvirN2yAgHFtivaJykkIjFlpgHOHLkjxkmVTuLd
tdrM1xdy9O3Ec9fHrO18sxkmscVjGa8Bxaht4zIHtKyGzEgbC/vIcaFFfLo+1AjOxaZv4/ZOxtxT
EwKZLsUa4fgKwCa7d0jGH3UvS7+DdpV7jS1nb9CP8JwwAg16k9KOzWhDbPABEBeBcvTwux4B35D2
7EKxofU1YJsNt0T07Jh6VCO6g7jAzpmqQQcMIdD1zMR684yGDhDdnG6ZG4EfwYZIA0HYm/JAMSR5
lQE/50GZPWNnz7CPujsYj0wXw8+sJRO4qgo337oNwiQLkxHuk063DxQNFbpPmZy3VpZG2w5xT2q1
FFLnFstous0Jaj8hjHkrZH9sidSoUhlkZuqjTwt98DNciCUPocjvmLdpj5Cckl0ctfMxmZLlWkc7
vAjsLRQ+4ia7GrUi3JoF/ra291AZdT1FSIys5TFN5vmzT4DiBpWbpvcNnZL3Hq5IOMKxJFaahz3R
TdPZJGHaPrnIsOcwKopDREhgO5sDg6lldnAi8TlQL7GoRZDneoYVSpseqdYSO+6qw0XzCD90psTH
jMR5k+EDPXaF67xo2ciYVdXliyVCugVhTMtOnRs3kcSnlbasa80GZOymAl2C4qPWZ8UzVsib8Ymr
9IKBomm2pWZy4BnDePIpisbj2bdcn1cZ9wZqUO0wP0Owj7ZehshuDlBGzBzwu+y0ZU9g8aooFgBt
5MBgDXQWEbpwpERo0czEuGOLYH/rkbFnFjASZXlLWjzL8Kl6GP020iqIAUssLz3zMd/JvLcET+1a
Mw2GgvixtyaTgU2NU++DQwt+QJxmsY/BCrZRD8dwmzMz31f10L7ypV3uQX9w2rQnOp0aXgSgC6wb
qEl0D9IOK7E+35VTY57HVh+mt9JCg78Qpq2zB02OisbMasELWvdc8PyQzuKRMXgzhb4wB3DuTk/q
eyXBlG9tGjLuKcZTjxNYoO+Llppbb5aqXC+jQKRq9PZSzabx2peeeOyn0aQcpzGZsi6KkXISkw9R
8Ek+plEmB9qHrbdaQKsEeh1DsB7hF91DuRWfDb3mBzWWlrvK46m+nxuDtWIhyseBrTVY1WxghpiN
UpbsprV6Aj+5/paGjviCKiibR5cgUnemFU1Yawg5ZrG+6tFrlSc0eVhzghhhK/IxFFNRYxD3xhzv
K4MPYQBzC99ib8M17fJZGnjh+PaKmRLGoGQ/PJbURtEnZ9XVWTVOhF9JszAoa5WDS6lyMBWVQ3XF
2vbWK/2f0bYARv9UeWb/ZnIlwmdf1feNLS6xhtd4ytqgoirr2M0UoSk+h4wOpP6WONH4VRVespeM
ZZ+SZdBejKq03bWk6ugVp/Z0GLqR6RFa0K25WPKiQGrjPFVTuLuKXvXMxIITdXQi3gXdGBQn0o5Z
vA2OGmAjaPJORFWzyTVna3SlcxtD9jt00jRwuvTJfSE0ceNhLEuxH3V4TrGSI/gw88BbnM0hKJkF
yBVjihsVuV97FX1QhjBdQC+EYHiu4PiVBYh51crB+45JzfGjPo83yKMAcplCPDV0Zz2PCd+cDEzZ
c5IpFYQT9lwGEeUhxgF+SUvxXYlI903clvc1x9k7cmUUVtGN/Ekx7cIOOpo7yljl4zJ43WFR8Lzx
EI5PqWElqxYL3rkN7eSOrgFrPQMMvTY/VN1ponIEHAIOI6ny6DIgAARWFZcVzuixuuu5k77Xsyku
UV50lHl6xOXdsrkd7JG+Cad+7vUpBkrlmnjm49zq11PpuX6Dn2eT9t1CAhlQkDH1up9mFmcgYgEv
tBiYN8Ti0mMmU+8ldurwaxiz5tuKc5ps6+Ge2B0eUc5i56JTy3oBDHnTM5h86DjlQaujQmWzgOw9
WELg7275yA8t671Tlf/F3nntSI6kWfqJ2DAKo5E3C6zTtYeHhxZ5Q0RmZFJrYSSffj7O9ALVje0Z
9OUCCxQKJTKUh9PE+c/5zvAjSdpyFy598jWjdEPY97lSm+Worp7isoY8yNOVsKtQpJLgg4ALtPM0
ThncuMRIw2wPWCe9lniM3nLGSWdJvO7NqHhfdbFbcBMcy623+muK2DYfFJCQc7g65Y2RtP0019aV
iuTyj6Mn7MqJKK0Xj/PkvSjY8zbgiO1vCoa4YdE4015E1GE7WMI0Ohq80cydTTWcuen7bIAQgXoN
Lcyp3/upbnzuXZP5nEGQe1HIr1+pEaOtqGxoyu3kN+UHWffwS/cihwQQsb5cuqrFes7q97a0Zebe
pbTxYvtxiYru08wLv6Jec7+SQ2L/HN3SfausYgkypaqvSZu0nYRCvVcuIg0Wk+ou4qSW4GOdU76h
lNhq6eX7ZFTOEwBlc2cinR95Jbsb+uh4pfMdRHQxjBdzBFbYWV64o9M1P86DjakflN5d57FgwDmv
P1olIB5lhfEk8wx0EU0+G1MFPUt8FZRVVX4z7HWne1p1wEAZ7kKhOojNGcJzZL6BN6jiTZ1NyR+a
ouB9t2IGh0aoexMuNFduqnKe3zPukFu6l6mWVYkR0xOoI84ETsiF2oo7p9hzCmjvZjHGn5afmC8q
LXkDJebC92B01dNceRAI10LiN6do/nQZdiJymHP5tbTh/KfiDIrx2GAZIjO5jYsGltloGAd3Sn5m
EcIWBZCbQc1f+SQZrLI1B7rviQDEqVgPY28sMtUZc9OzCOkniobEuERp7/HbxI85+LncGhQiZgOE
uHjwnvqkc25AGIDmRw45bdspUAEgtpO8LBnh0YZ5IqDA28FA9DsvlB1g2ortdZsq9llFWt9X+Yat
quNJM5bLNMzeNYnmeIvo0R5MPxQ/Y94+P2vyjQsYharg4/Pm4sZCXkduUHsqgPsnqsQf5iU2D+zN
+ikLDWB4vYknZjAknQMGsGuY4+1NWuK2akKflFw7+NZqbdrbzCjTGye7AlI669UV2qGL2tXJOIJ5
6JA2T7l4YjtbHPS3pd/aU5y/4eJFd/d16z5yNMidgEKG8AbqCye1Vt2xh+RPSbRNSqsTYuOFM89l
HvqbnsLucN8vPbGKZKjai9OiJQbOYOEZiADsg4juPgG8Ckroh6zD7gigv3NG+WgnQ0NfFhySCnfB
Q2wK+ypqA0x76FfqQhkok5kK9ylMwO5S96K+JE7iPblmXu9LDY9xa9HQ9jF3Y39DXOv6nbQ7jjSA
2bNdA25B0+VUp7vImX/5C9bs3oqodows8W0sUXYawyV8dlmZNq4aCCw39WJtsERl+ygdon0rxQJ+
DfUttigMgY9TeNcp6+vHxZiwPNHQwf8y7PLo4u//ohBQnWtZp6+4pVgFgWOBp7Ypr6wRr8wNDzVA
BSks2r4gbm2FGDlzKedod2xmfUXwhTgN1z2MIa1lvHr9SOZ21sDA5gJyiajjie68fHpUoQW7ZfaM
U5+79dmgcx5gftn8ENSGbI2oSrZdkdL/BMGN6/ohM4vmBuiSrtbMQ1VcJjZS/lViIPOKu3xSek/d
dK22ZZzWFMh6Yb9zbKilWUXKncnNHB7gzLUmGw9efUiG3Rv1fSYFfQzG82FOwYc5LSH00aVKTFEn
wT1ZJ/VLRueN2Ceym+btoiiE3htYYKvLiPkRSbauLN63iB9wP7PIeC+xJ549EYNrGTlEgyeg2+QJ
1HubXCrlJnROL8Ta6P5F7F0IM+pt2iTDn1QxJVwG7f6gtN598igNN/eK0DXzQ1og8r3EkY4S0sQ+
VtAc9mYw+J791EGfzQLtJ2QIMs+v3wfHTn+OhpgXelW1cE5TRxfveUHqf0mchaY4O9QHg+rK2wQv
gACjbLpH2MUUH9CH5j3UGiHOHp3ixnbzKc0EzJOH74eknP/DqOx4D3aGwIyt7HMHrfkt7VYQRulN
NLy4sUX42swRUvoTr8Ky64iP41ruFHzNyq+e+34EgB/OywvypTx7jaUebHiH7TYF630XDQuzwr6x
vW9UA1fi4rB8psAtowNjosh6S3Md8zhZNpTkRdX0kXj0+HIZseZrXzhqN8SPSa2GYZ1C+i9ZH5Z3
EGohjwKf3NLCO11Di53gSCawLjYJyfSfJM47uivmaQCAVZHR36A6y0evtu1pA4wl97fEKYwmwPti
4TWqvDKDz1Jhlp1nKpIcv3+0KVl6RzjXjxRTlpBgzPyQQH46gH61X+2MBh2C/Q4BQUOLfUVmghCM
TG8AlKl7q7Tn/uhp9fpMJje/9IY5PrSGRXdrsZixc2nohCTcb+b8PcZ4RpiIU1bQK2P8mJcekLXL
4Xofyyk9iDiZbpPf4gBSTkYhbcYL8VilLS3IUW1F36FJ8XmQ0Gr8HIUr6iMpRPGc0oq5w/7OBZrq
D8l22kkcHsBfgqmw5X0Lve8J9JB4srRd3qiBKlMslEnzuUxecu8uFEtsxsZzr6Iz1s7NskupVeob
89WNfYt6H3qNg6JJCPZ3A/on2AuAGOlshL+SrFi+ap+HZ6djDmybUTQ6hIOKldidba5xSzvm77zb
RlrG8oSdANVzunXCDn8ReF8XOB4i+MX5u1K2dbLNfrkSP1HnOA4xrDcFbYbI2cHQ+eK7c4Y23voV
Ox9MFuPVNZL6EYSbOk9R2tw5uh9Pix0Pf7rBSfBW+aydGrCt2jT9NP126VLdtjn0UfrU0qB3+/KI
6V2dJev2dlRV/uwAlTkbFp0fCy3h32Xa2DVwRbzCdS7K4zqd54wWFc2XWYsu3uHlq564IqF+12X3
mo229wgVJIeRodTzYrX8DRzovovG5iPqyZi1oF0YdyRq5Zpilt0NvIbPsHH6X+xAhbdZQ6gvBlbo
MCiZzie7qosfaFDpnuBVSKYHrC3lxgGsSPqw7x8KW+WX2uSDzBCUFrwl9eBOJWqCmIvhx4Kstm7I
o3X1BixSDKwhjkSlzp/ARmTE2vzUqp9DJuaPU8aILeZwcydE4j4y3CpPuTDjp86SdWBlEw6AEaJo
61Ttrm3NeLPEOrwV4+ye+bAIj25j/JxMWDX860ccjiA9k2r64srs3Q/QVB/mqfhuTLktsgFwSFx5
gZX689Xt5+I50bY+tJWqsLv5z3PSWbvMzSU7I9Llqe8EpBlbT1BILOGu1UmcK1zFwzPX/dYBi53C
fev0fuT6yoRmQOEwkiI89Rzbf6i4ch9CIQgzO/bUPjkc6LkJ5NIYN97ALjcCXz0no4RvC2av+4yy
qb1juvoLzKiVbeq+k7eY0rqrdivncULO+FFi/8SHZ4YRFZoD45t44N2kRXRkVQ1XYrgHTQpNIWsH
609N1I80jmgAiphVR9IS2b1dYyZ6Lgi1WtFlMFT5bmOy49BJjwZI6j7ITEuTD2DaUm0Gs35jntqf
gCRXu7jBrTjReL8VisZGD4JPdcBi4bCbRhNDq74vfrh22F2ZHQ47WNDeH9hDZOmNLEcLNr1PAWKk
pY4VdG5AxhkwSSg5yKqUuZW9DNxgLDPWF8JDSDlFA1qEaQ5yby2/aumUThDnvXEKDcx6DhpJspHo
GFcCEixyvmpqYIZd/CxLZj6YbfVLoibnu9Lz9JN0ev/STAQONm42ret/uMIl/BQG6QLw9EeTMb9c
mYHRGxIpR5Ol4I5HSpHFeBw8GOQUXdtsNFkfX7UhxE+o/F6x03XYo6TMbFxz6bunsIL7zQ9FtJQ9
mEBzTWh+lhD/IG1BZGs7WTv0bFjkjNMwn9+JHVrMbWJ/b1k1ez7WDsAgrqjCoAqpe9r2KlmuQxKy
evfays7Kd7tzNFFrtZHZrH5Rt5yg5QkmfgBZKnYrK6kBt5r+TKCsSGLqdXobkmIas4vh0HfTceNS
i9zc+dPEl8FsHoFKwYIfFODpX/OxZY5ildllGtVUbfrQME6I7IXayrZb/4PmoaPLOLFemdnS46wZ
iKqgKKX8hs5T3tdMUB/ZvDi7UFE9bELJ1n7qRQGAGbre9IHejA2f9OhLtN6uCg/G4xD5Ux+Qh7d2
mvLH7ZTk4ur5o/WdOdW6ieX+ngZPWhHxfEKylrgI6EHzC7i/wjyTqJnucUCPAQhMRPIiptGwAUAF
icLkyRrJbaT6kaqdB7KEmtt19zFwCKeOuwSPZJTGrs/Mbgvgevxt1jK9Dhwn7smlsH4t2HGVEuUd
mAQrCEf+iSgUXEdz6MSHAHhD6DfOrlmrrV3VCyrXm2mEeWPL/iMe6uWxHcfyrsoacImxaewcKyxO
uanEr7we1S6qvfauGKr4RoglpQkq0cl2yPXyq4vs+Aj9R53apdJHzuvIxBUtc/v/NLz8W84fKh/4
659xsX/18/yvf2n7+Yc/9f9SLgBLGP7yf+0Nun0nXfz1V1OQ9V8f8ndTkPobnnsMtJ4rPLAmDpa2
/3JNeubf1qSAs0J2fE84a+fD301BFqQTsgI++4VwcFyuNrS/uyZN9TdcNKbLx+CrsW1Kcv4dU5D7
z447/DgUHtCvCIgHi9HqTPqrLSgZ3YbsK49XDQvNWAef2D7A9gsuzCAWoYT7eww64c4vJKBXKy/C
OxpP8n2YT80lo7Z2ByCj4JRlJ369wYsxbCyrVwN3Y63ag1WS8p1MgvEbv4LyHJHDNIMy0e0ZoaX5
WCiAYk5U5ScWivhYZHgmB4q1dmM3xEcCzuUtwXTab5qoH334aBy6giKzgI4xpB6QWJy2LU+WlzuX
ZEq4iQ+10+3CwTaumqrqBmg1FSebgtHzb9xBLWWS2vR/wqQibyO0d61kmpyrwedACZgPv7K03fdO
4MPZmaS2CEYwN2V+nrQj6UV7QGJNy/SN2dWnXkRyTdrkhTq6BQNBMZ4ks7mvtdL94liUloVt7z67
i5NfRZJah2k0up2ALr9J5jI+jbOxAvEEPO4230dVuex8XrodowJGmQ33DVHGmoDUuvH63tWj5Opi
RevMosu+rQgs6QCw9Cn0ZHoqcXrsJLORH9NSuQj5i1hz8UaZBwkOrBxulW2fOVMRuufEi32nG7hK
EwKX3sWAg1pveNEcDPa5uRq4J41To0A2eTWjRTxQrj49UeqZ+yePJixiBmnU3DKi5+3GK9ANK3T1
5qTHarhQq2213Kw5jVGKWJFwp01+BEyBz+Gia5NqpAxUJXFT5eC9XeqIOeUYMRN1e4XQVkLbOwPp
S4MQ98pqcvEa0Cto3MnedTp7S/Y1vacz0bpPRiP9gUZq7TEelYcyNar1RxpzLhm+97qek3ay96Y7
buDjrTdVzq/SH6EDO5MHwd8iX/3smVWMgJnY1vsgNXplbbaaTGRrPvrSd2+u5YwFm1tYcWVU+ZFM
v64D3FPzey/gdzcySR87ssY724hXr25C6vdO8yON+yHnbCQBkXOAdt3kiUuTd6RJWRwpzJv2hSyo
wA4zgMhNraprbuX9PhqfwWmCYdTjXhnxW6VBn4DtG++HntfY7FT6OalmeJBVO2KtQBH22vLWTyaA
oJkz3IA5NGty+4orjZeMOowAQEhzReuzAflK2fNUc/8+6LZNNCcTg0BI3RJC2w0+V7zAqCe5deDS
/1Zp+NnbeXvH5aO86safTlFNXTXYDkWKmZT5XTVP1blcOvIkGFHDW9rB6t+Uq98frbGlVEKbCcBe
kajHMsm7N5Ndmm7qOFdX+LntB2OUsiB+WuOKVV7lYtAIh+lEkJhWzLKJmFML7jLzD0fwS3ruPE79
nSyr79zXFddBE2J0TdBgnJE1zGZIzHcE3YmkbaokBpFoRO6pbLg5v2w3DP07lN2MosXZTvhVAJzc
6EF5BelaPn3A7WR+jbF6buXQF++mNTn4y2iNBwMEIzlYejmkeyZbeE9YokW2U3LI3yFEa+zkrSED
Fvu3ofH1nWn3HTgyUb7mrZQcvy3C2ZRuTOJbqVQdsL3lV4onsv0YG+F+7FOcC+W82DdwSPNPXCPm
J11/eaDaXh4nniJW2Drae2glLzqxzI5GlIUy8iAHvPQdjX31uDhu+Dul8PKYqWH5bjU96KUl+MRm
CNZ+R0nAOlSPbNm94FJYE6Sq8yAhc/2ZnnArqHGnum61mjf80VOU2uaWuWWooUlRk3oMLfIvK/Wj
yK9loWrrVAwrZVZaiR42Ju3wLykMU2xesUPhDuZQJ96iMK2IG1lGY+BRLH6dZGWwvUT2vjZj4mfL
YNLrU68sVb9aAkFj/MbMoxsutvyuZXIPPmmaJvQ12N02G8+m0F2NN4cCbURsVx/maSoAerf6VSZN
xBzOB766OFb9Y+BY6gaArNf0pp6okVVDs7rMDG/ZN6oANV7kRNqPGTdRPFlJMf8STpOSJ81m/2fc
GNzT6jQhL4cBBR/TjIUR66NaqLYh6DzPgZNIZ0UtgfXslOL0Sqmyii94+eMEthCHV3awqkxg6Ij2
oouYUl/ANxhYau7/Vzgv+ogdnacA+NKlovviiLkN4wFuoSlAMiagq+P+SU1Dv+/yVnw1/fLkjOT8
ABuFw7OYMnz9kYFqsu3TVmFeYTpFwgtM6FcbwafYZpCH3ttBDsRZ4XBGR/qhx3g3NO4CXDhetXhR
QfgRs55/c6YUr9Ls9XMPmCXbVuPcIxIL/9LwDG8mw3KezK5x3o2OIzYLtnPupFFtZNpGOFXn64L3
bwrQ8jRup+xu8Zez1fPAYsjMl+8irzBtDLbDsMVaOlfeJzEl3EHBr5JyRYgvM5I5PMcDrkz7Dwen
edjXhlfMj3Yk4ldME+P62YV3QdZ1o0NiV/YrrgvWO2xOfX2m/bRHFyia/maoIQ9XK6n/Xud+cTSR
iKpN5ojGPmKCJPYfUhU/ETXmvLah+yeT2w4gCjYeJ02LWzeNXLq8scs/G4prb22KR3LDZJKJQgvp
iTOET3GnUPnwSd12cRusxdhWUYi/KmL++AyxBu4lgUUrkANjIhL9KPBCFPF6Z7XW/kZmsjd+6uYc
xoboji53vYnpw9D97vJY2Nsi0pG3CWFSq2M1Y9nYtIOt4mClaXZBLGIWbKRoo8NVU2hSVKJeaHfv
XY02a9bfJMRkFqhyrGhgXXUkRze/PEp3jlDe1a/BgSoXoBNw9e4tQ3YBO9OyqyvICqsRNvqEINLe
SZGO70aS4w4Qc5deR7N69XSDKpJ3CXgtpZS8wLlIyauM6YBwUH4LLjNsZWH7sTByO7VNxu98HNzh
fspq6PgUdcA4phycNSVFNcld7Ej7kgHkQ5pQKbAxQpTMTW6nXFXTphk+kwEJg1yKb5r7SFr6Y44L
HBFZZqYR8VYnuhjgbV4H6Mu/hxy5lSuZzivKoVfYLnWuvPVW2Wy79C0GGyaoDNObznEDZdqgeZB2
CxplhvBtbFoi+nbcHlrQWBtoEjWFVzPT4zk+cCCFSZ4BFGtTFH0HbglWtAV6QTYxcbM9Zha6KJ2d
YJYcb6ks6N514megW/spYN9nPYFWZq202vDYR3l9V42RfmlCT8MRQR6kYm769Bs3zzG/i+Zn1K79
CEsc24ThK+xqkECzavmMQ/f3mIQtsA3kni60MJThRCV278z0HPsDbHEgMQW6b4ZZ+TDDhV2jpK34
AE42ife4qYxis0y2fLBHGKtL0uHnsNs8b45RX5N/0f5gNSy0ZfazjiT+xIUFYqudVRZxvdigKRp3
5LFluwjAyi8n7uf1U+Un+o3emwamf27pQ5dyymTAfBktChQQQtN4PuIa82iKKEvELnR67t5QhNsN
tQrwnVVW/FQmhwQryRyUujEzfreOARHKs1w+9+S1j6xAwgoGYdcNb4KqexC19jElmREWQGX7D1la
ts/CdLHU08SQU5A8MyZyaU2m1qtO4QtxQJs/PW+qf+Ev4ulQfdn4Fx48DoZJGVdfvjt0L0jD9h2z
EeuhmMzu1bPxd+/smi72DdjgmX0WJHoAJt0/gF6ejrx7dLxix4dvp599mmKXxL+Qll6nkgDygZ+1
SMKsuHY5blOAVDiGATHmeeFEkHlU9EGYw6XHRuOXyhH5mUNWdt8HHNnML9/rhrOJ1eiqsQ9iCfLW
I9jYR5wHCuReDgd2CJF4njuGYHN3N4duS70ORdyY0RjD+4e4dIrfLBLpV6q1uuaeSO0tPIFyx2vG
PG30cHKNvRmvgktJoTWy7luHRHThYXWCJNFGMNa2eTbtBFurneE6lIPesaqW21hhvWLo4VPCbOJI
hOO/zNErcTP/O/LrtR4kdrOfE5aQu7aWPiHXhKaJzdi15k97YGY0CRBkCXYoxkXcG5k91zsQgBcG
4xkYvywFUhTjIk+X8oHBWGoFI4mKwO9yFhZMVSfdAsykcbv58nMywZU3yB9JFi8/p7wpcmKqc3Sd
GRn8rK2q3C5THj0PyFAf6C8CCTji/qfYQ+5H+Df6QLIE+yR5xx5fJyFEetMFPBb8uySPeSx2U6EZ
rAvaOyi7DsryebZxl8FWW+ZHX5leUDkIftsByOlljsq8CIapz9+6GBVnQqWPt62bLzH84y7+ptSE
w2IV4gaQqjiUrb0QXqYF8RL1/vDgmmF8wtmMPVSO+TPrRXMX2fwYnIzMjKML7Mdes+HOyzy+UDRw
RjXkRmXmnypltZ18J3puquX1L/LHw38Fe/4av//noJFLeyXgYgUiVvjKXWWNvyoKns0Ly4xqwTNn
po/U1vX0UaztfxBHz8mS44laGyT/+y9KXOsfMkb4LIVNbIdiH159016RAH9JN1mJWS2hyqYDddok
H3zdP0QhpW+2wO5fL7CiuZLBDdS6+f3ff+U1EfjXdNP6lZFNGMqvJT6gFf7xK9dSakUEeznAlrI5
6ihnZPrnEi2YbULfuY9B+z+/4v+X4v7Hmtb1vfSvlbj/XX7H7df/LaZnQtZAoftaW1g9529MhH0l
fQmf6p9qoEh+ou6YxE8d/hC/6r8Lcqb/N5MEsyLhzEOqSLj9HznO+pu7wjuQAaTrWOLfUuP+qVmc
6DRfwnQR9ngXS4+x/T++l9wuN0ZzSPEnDJHunjHjeMy3jbLeMvR2b46Kack0iCyBV5qqvSP6dJf3
kfwfHiaLPfCf3tV8GzxLdNgiqLm295/f6V+eJ4HTl/yCj1gNb/Mt8/BThK4fnsaosCgvTfy7yXU3
CzOHIqyIQFQDHTC+Qfh6kkf+E2Z5k3aGKouLHzIGVVfGUFU52iUMSijKfhD9HJ4WTIxbYPzDfZxy
/OdwJzkcNYb1GHekORI8lSfSVy1amLEgGEQ5wdw201sw0Gy2tFhw8B3AgVuOYil2ZblLvZkNdsDO
RgHSmAUpf56wLPUyJwwMmHTpHcH649xz0zeOgDOh0S1db38JKfKrtCFKbnqIddiZRQPMvkc8Yz5k
2/3yjWwhX3zeBIdqtkfmpbp7SPKMI2tKfQRZD1397CkyPXEvaG9cfs2zqEyLa4U37F3fYU1i/rV1
Ss5ebLPnvKqPtLlzkx3c6HVmht5sUmfuAic13Q9zADtUkeZ8jTVUt6HO7FNa2sCfRtu6a+LI2PNH
xGFSITBGHbfHzhH+XWTY+oSZ3ty2c46SFs2Ek5rhMvdGcj8kTrSrdVPvuABbWYDHz97jGpe7sIct
Ekm3f5HYULd+ssKb6Tx6zkstP9SCy66FPc2RUIhjTRUKP1rzwFiaexAD0WuEcvsy6Ml4Z4kd9yli
2dEi3UrKiaExyLg0sJm+fzdFitEWiNSjQ3MlVeauMVx1XbTnJLKdLUTgPSy2K5LWkQDSxWtiqskn
g94LoW6KKwCOHTBgAcorI8DS2pANkfS4cB3P7LnfgA+pt04850cMVtsyXLKgS0F9ut1DPiQuTSdh
g/O6K6nmbJMjDpV4W/dtc19nWf9Bq2F/YIuvcEcRLeWQZfxUSzNx9yvn+0JSMuxr3k8Jb6u9syaS
arsr1n9yv6O29w+IC9H7YjGzxxw3ztfI4Yyfx5X5KCZsnSjb0w1v14LHCgOLpq8TZRqJO6cSltqp
5VAjkD/muXQPee4sjw7T4l2zMJ0tbNKio7skD9mclLCrrGhnA5balaQGTnGDb0vGTbRtS47C4ODq
Y6Xr+i2ni4nfpmo2ZZ7Fu9Iv/pChjHZM6IuX0IGLoqCjbPkcVTDEjXscJ5+wOtGYU4VueijLyNrZ
VL1RJFKolf/s+7s2El4wTWG9bSMktBYf+w4nopgOSlaiw0LUEhqx5ciAz3V51jARb5EUFaWfBT2W
KZXlZ8qkQwSAyb0lnWE/jRPl7WV3P9XLcvBBL6J2O/OB/Oq4dUbXvEZefKP+1t+Rpb4JCnGAd04M
tMvhMnL4/DVDS/1TRICN/Lxnpu0v4d1saqyBysbtwKp/hOLjnpm0EbbTDuHUcpR7Qyn31vFt49OX
4VNU4p23ai85uymSG8zO4Vfr5M0TK7N3ysFQ/rCaIQ3IJ9FkFrlFzDCOnqKNdCI3OzGBh/Yo22YT
qmGYD3JpCr2NoxSnWVc3hFXjTO9l53v1fTkKDeOOG9N10DXwO5Jhe7RKG8q1x7kzBNkZEGVW/dZq
hJ0H3jCSTDJt8HZc9silGOENejxqmQWSlNspgioeXZCV8rMwveHRsCpKQ0jUtm8dpj6G92F0c/u2
OLP5jdcQa9ueNW0+UGhRnpn7x58kkzHHeFHLcx2PJKgn21+9yxjcAsv0J/surimxVo4TOtx8/N9z
ho59qsuy2emhL89e3skPJ/HpkEurwtmMPaciAiYufauYLWkw9us/CWI27bPk/P6gPcJuxoD5UZj0
V9dudStj472ZdHcsCQhigXLlhpEDkWfuoWArZtfvef4XKmNV5vo4KaPqwyna/OSnM19AaOqoNPWz
c1GUJwqAyHQZVkjnT9+E+QMOgtE80EbjTCc3nUf/ri5CM/vtInoMT5gbneeoruxp39dG/dXxKHyF
oVW+VXlsXNGiS5JulI/wCLV8tcJf9GudOq3BJhU6b9E4fmSFb1y4HkzhRTgzTBBXExKXfQJeL7E1
U471/R/Vrf1UTt7a9EUkCA737P4xZ0s+rUqYd9IqzdNHcpfw7ZSZPA9tw5HARNRAFmiI+o5ULv2h
1sYWsKSV+86A24YN4c2nvq4lKcLRvcCR835T3IS2GloiPRq4vu7C1MF6By+lebZi6V5L2NPcmzmZ
j2bjYO4wGhe7rdt8kvVonhxW62fS5M0xpUltH3WRJfeYzDyMso43XQH92UcHwh2yMWcX7YRq049a
casRuXfrzFCl5zEjTTN6l9RKQUk7BCZXxjYdQb5oxHvlt8mnlikthG2dIOjCZ+7tXVJxW3MBE5a3
lLl3teuTEqd5xy11l5tGy63W8s1Hs8SMYkBweYy11B95WxMhMrT9XPVmcfbNTu4te6puYW5Er7jY
4hOnmqzeuCOfgrOWTrc0yY3bfEr0oanoTYSBQ+Wu7xmPcgYZyEiB9Kteqt8qmaw9iR1jDojqjq8Q
M8sUzHVT4pkoMxwGQI773bKsGeElHimeigqEgNRc4b8EG/FRTD+5F2uy8HP8HllFd8VUUgRGHDMX
pfAzoDiY1NHI/lmkTWD4k3eKi2m5Dbhct23jdzAbRGFwFvMO05SCGiypuyefm4VMWC8UfBlQFXI9
WEdFZag+d1UanznOVABhTO5DHBvcF4f56hR4Nfv7gbyd+YA4vqCLuLwVmB8iI0IffOKj9jIlUN8S
OgIyLXHScY++cDGeSePOUbEtu7b7qGnz3ISpnE9mavV7bBgR25Ht78tGgr9m7HbA0hXdRgLa+97h
PergFLpzjYZRaNRCU3M2tfM7Fqc1eAoM+yuU5Bzt7GypjxbgsBXkIx0YDmHon5wvq31vynragpNE
j4zn5oHW3nRnZ2GebXPH9e4rg83ygOEDoHSX+QfPYOITZX5+SEPaztMocg9SJB65U3ds7quExdaT
g4llo6AvOxTmTKZWWNW5qhZ5df1ipCQiZrA1kiG/JJmfvYDXjTfWyrKVaMOnFLzmA45eu9uldTX/
xvWSAxCrdPru9TC7cYMSFQc0pojdChu1UJt2VeyqYh02T2Un0nAjR9oQqlGq+EQsIAlIsBFMRbuL
jnLSzmmp2nrvIizdlWoQ9/S2Ei/VQ/ZGsbRtnRk50tmnTRUe/TBscrri0/IOJglAbHORR35kHbij
aRxHezR/DvhHHhxtdZyru1k8s9rEkjfuMNTbmHH6luj+jl748ZxF/h226T2CXL7j0FMforBkyCmh
zxIoN74WHfaQ+onynb00/WpsGj4bFGoqohcr/z2UKqLRzJPs/iTK8Rg43B4GgP1QUkV5VTne3M4Y
xRsFs/4DG1wDRVhjK/SNnlppa9g7E44hCrTDPzJ3odabNhl2mVgcoNWQBJVWJqtobbwR5GANmSc0
/cCvS3HI6qLDji2bp0W7Dqzn3rLvW/SvIPGX6YtEUvg4s4ofrMgQm4I4+6YwGZwPeYfYSAjajUSz
ZZZYs3NGjBLkwnTQ1Pdhy6EAp+DF5je0S+dM7UZUltcaLNfOZaPZ5HWT7ookVP/B3pntSG6kWfqF
hgJppJG0W3f67rHveUNEREZw30nj8vT9uaq7WqmqkdADzMUAg7oRSpmKxUmzfznnO1dznMfP1tBe
N8Jlh8OccpdXoiOQmubm3MooO7kZi5uVK/JhX9FjBCqKxcF05HznTDJfO3l5AvT65Iriywj9m14j
T8uYzaEmypCXxyWxK2S+W23arSvWUDDw+uUGmFLxqed2uKmovrBQhNE5XrJ4D4poPHrWRzZmeIN6
Z5vZGRDSaQbG7cT0UssYzICltxYXEppELBzwoaJo7ybDvAYju6pi5rzyGM/uuSX/MlsS9yryIutU
+uhvs5SYifWCGSDILQ3KG7kl24LIWnV6vODaKaIRvV2E9fXabLIkiH2d3UUzFW3YRs7J7wdwWVbh
H7VZ602PQRB2B774kLf9NAD0Kld21VqUoKV5eQzl2pt5NAzCSvEUTvswd10GUcnRz3okzWNg+fHO
ZMOJSnQ9lmhPqDoSqMEW1BNBOE8rpBnAcICSvFTVcLC8wtqmRorIy5HtRXrSOgFLib2TNPvGpIZY
HE0IiGALELlpfiFYc/5pzUcd1hVMGDLAL6JZ44QyQL2asob0G87WS+tTsqsmyo/1tAyBhS//Kjek
s5Gj0vtFp+IH82X7hS1jzaLPTVGOJvo5K8PqQAqJcW/pQd5nS5NxVgIpWTllS4gBE/UrPELLxqRo
+7TgOhx8q8aw5/TVT9gZkg0qHr0GG1cRymA2ww+TcILcntfYTuWajf1jkw7GSczaXTFH7/YGgZ+H
SQwKsemoHi6+s6CMmnRdWRSw2ivtTWdbfiC9+mzG5B+hsg1crFaAJ+kizeI+1VNGnVC272iHMCYb
yIkdWvxDZ4s9Gk3jaNoE45bW2F/3qu+OnsruJZQR6QMBQ+JzXYmXxpyuBkDYi+1vRe++ZTGxeKNp
EaAzPfgq3UZGAfWm3YdsBLmW2COGVqXXlIYQztVrUagAIvx7y2BjnSMNCiK/jO/TaSj2qsefwjVT
np1sFDzHbXVQfnbyET0hpnSWk9vGxsaTPuqPzN85BIasszTOCbAuk8MIxWNna7awdokifS41Cz0a
PLylTcbDAebRZJ2xX+Ii+7RFenFbeehw2Ci75LxyRgpmxjGxs4Hsc5TmCjNRlXnhacplsTFQAO+V
RaeP/DP1zgDsAKpMXoDmQh/aPMMk4B2sIT5ZhdgvdgHo3ErkU117/dl0ADAmqUNOXat77OaCxdAu
I4QSr204k+bsp4PcwhGrn41R5SSK0qIsLgYKJK71KQa4/VB7ONyRe6czDAIfG3gs0mNfNF/lhL4L
jDjbo8g3yw0H/NGsYc2jN9kyYqoPqZ/hgbYnbBNZy1pYkAjFDBcpBj/fKsIM1bOWnBzUln5z0Knv
34IKkNvQ1FZAAt+qYzG20c1kbl3QooNNPmGGntt2SUkA80/kgpjUfHfhtQsw12677RH87sakZP02
mvzqMxgReCnVZjSw2SF0kWfWck7g1u54JuHCP2u7AodhkklqfWF+xVuAdFqpB/xNAbqe2znJD0Wf
fIzR8DVHLZp1s64oxEUDOVu6UbPvrLbacm0a61HmE043w9ywUxvxomsQ3p6R7Lm59pkl9xYpDKOj
gxHEAHu1Yu/7FS+UV2y4bb/cUVyDL1G7zlsu2+mThK5OPtK8bbR+G8RIXOFk29mh4Tp4aC1zvrbD
+G2w4YG3lfGMDk/eFOnUvxvSrvf8+1WZUbZ4NBAHu6Ebo0QxHiZlX1V2E9Qp1G+vqt1zQ+jvKpXi
lQM8QjDcyGfbLqzAiOG1+rP1XDDzJ2HCb9dLG2+podctnK656r8GkwWq5mpeKaCKq2zwkXEX7jfA
7YMbJ4cCTEo8Fo8E41BeynGdNNBkGy7wbRHC3insXV7Or0btO7w9cAaTMcQhnzt5/0CTDYzHSa7g
+iY7ZfW3Y5tT6tlJfBt37PwrNa8JK9EBqQLUixYTIw9gF0igZDvhf0ebIXJGeZZzPU0uNv6c1RTZ
uCQ6l+5GdOSStxWECpZ7Ryc7GzD46zFJeB3LhwEN3KDLY6g6tScBFYOKmuCYDIMKhsoqHgEmTK+q
JNaMKBRwjQhFinrau00+7fqaUOhNPs3VIelBYAHcsA6GFcOt6nDmNIuOfkQZ0Eje0Hda/kf2revx
FivYYDU/PeZcaHxo/yxK30PMZOgS6X023JyGGonh1pw8f+8IzCPlONygPvRWw1DVzza5OnuAEkME
hsS3N1ZN6GrZ6zZo6pnoF8iYG9oG9Ebe4j5gmgCkYS7TVYUwiFmmcJuD67K8b40pCUo1nQ2vKDFF
wkEu4IbtapKqNp7wYBY2tZ08aTk51zxnGzHM59kNu3MaOsuqSk2mXoclFf6Gv9u9dp1jHFDPYiKx
ic/ja3qf9RJ2e4AhDypMHwpRxTtCpupdq+rsGb9nHTSyvR1sTEJ4MMGVNG4YGKExbCLueepkPAwE
raAcYtnsmogMF+qEefFYn5o4Uw6kw9brZhzfZKUnRgdtfCD8wrmC258FEaorRsR5xt6Y8Q3V8jjZ
/tlDWFmh9XdxAsqUPxdetrMxUkyKFPkThDDDnAzLFlL56S7togbJ3WUerkxvZJI6bTMhopdsQfaC
s53UKJsUt02XwOxFzNCVgLRmLFYj5tIfeOIhn2W23AJHqymosiEoMP4EyWICfWzRV6GTIkLKumLp
pqOzdudTKVPjORRkAqc1rcemMyyLLaDE0SOgh3SrvCrS89RRknks/PZ6tMwTpBcCT5CnLPFqml2P
wAs4d2FEMAF/xd6YRLGc6eXFc4JO8GD1LmbkuKZ0hI10HlsaptKwzTskvdENjmF718RtusP3TwFk
uY21iRDFYV2qC3k2dR+0FH82XEJUG0wpzqqVguWqiI75LMQjB395M6CP2umowSNhtg0hhmlhNwA3
McjBwamnNc1/zdVHis/sECSAKGBgElbNIn73Xc6LVQI14ElYPrx7ya6WQDHAnBXRUZPzFZJi+WHi
j44DgcTiZ5gnxSNlyFuqJOvjrL1D+fGIM1AH+jLwGpZx3y9zvcWr3p2myeRxRbFGlHWp95OxlNhM
Em/v19BF6ggap65QRkWMB4NozpZb3AXTmj1CzyoeTMh2yS5MIKJ21sIlVKeoPCx7aX3tY/Rc183k
7fq4f9IzwmpTtC+JhRCoTQpwI0K61wua3PvZ6JofTuRjLDdDbyQ4a3CaNRIEjOmSxiYKH+NYocm9
yKbCoUKLMZymJE058Kb0OAvvO6H8X9lwsgEbJiYnwYR9Cs8KFq284DLpFpbBQ2+VZ7IJb/FF3boR
Vr/Y86c1Vrh6W/Xis4x9HkaZ2FcIT0IEL4t96nDdvWvEvgBO1Q/VWz6yJSKtqZIcEvAAm5bKRmlQ
hHl6mLSw9hcxTFqLY0LV9JTmOBCRMDb70jOi4zD5xp7GbtxQvN/1iUuYE4spVIj92aJQ7/xe7+yF
qSRgv6U7ZF1pXOsLkIfP4zGu0c6VUHICB9/IClYeW3ZBWlSJ4ttGtYNx/MZYGvOMqWJBnC7J34Be
jV4xU0yG3AwMznRviZaXs4Wx5I2jdRQhzq+pd06Qdh5MXqKVKcdtqz1szX3+SH7WNdnV5jp2a2cF
p4gwryUjwhSV14LAt2x7iG4Vy6SK0aiz6ZXmTB69rDopVBwxU4DW4WEe4VJZLgcyxPL6aVaG+7NC
ZxwYVazARLULHy8UC5AJOpgxC8e01Fm9rTkWr/q4C2+Rny+XCA0k4qrPYdmnTzJy79yOAPjBUe9u
ap3yKTrDhvR2jsSqxnb6TlEXwbkc1i3q6qRon+chfZWadIy6qyH8VR7BYXdhp2NY86V6aBEPrwUE
w3sbotOp6SpiNiI3fpYidfcILylppq4Kejxg0WJ5BA7VzsbzL4H1JLpFw93ErukqAkxwTHnX3osp
JLkoRwdzdvqW2csgeQOiUp6tQbAXa2DPbPy6P0ba8Yk8aw8WseWYu+SS7Aj/ohpMqBYwKc5cJwUs
tLVJPAMjR0DydlMoPka06c9mE19srEMtD/6Ulx8w7vDm1NgOzvxH0yM88qfeZ0SVG2Jbcb5dqRn5
5trQk/G5ZBRm3IfjXTIuGvFzmRHu0fbmq0xaA0BRYZ+JvpTPU5nr9cSMHVrTEHc3nAvQvKDu5D/c
SenP2Ovp6xgaKH0RfmVyOXWlTKDaJc7wLPsuudHGxGtMggvAviQd42s4E6hQwY5QZubkZT0CUuoO
8VQtHFetqd9GQieehtiKy13uMacqI4mOJZ8cB8k34U43EeKXcm3nWHlXS1SMxH75iYP8T3jJExYi
vPdEPANeAoq4paN29h46ewJSqlpcIu5hi6ps1K+pV34CbUAdOPeftOUYFUmjSwOzEZ85BR8Lt4WB
FXpVRiLdgC5Tiz7hpKj4XzDgR72ayRegpDTlK2Exl2w6joHuyrDd7sMmSt1bdyKstvWg5c+Ugny7
aMc9+GHkXrFlna6JCSWvS7MTbt2x39ZJLu8G1+FEi72IB6VBbbQdYte+AOBa9k/xTAQCax8mXeCN
Olt/8dsZtmU/CYR+abI3cV66k8MaMg8hsqaONNZpmOZXveFOD0zW4m1TFXCutCLm0WguOsUMET+v
X6ojwm3RsQB4lh9V1fQaBLjZHDsjL55Er2DZMZXde1Nu3+RYHLu1h6yPVTQuB5uY9kE71tq8ZFaa
7ZRs2SjuMCuXKKT89zI20XgTaHbLg098lKGGQyUqcQND5F3BtIQxQU27Gkb95tQ9VDgH10HmLLdD
rPNA1AU2GHPBWIfMD09FsQQNOYoJwD0TCK6ortkIohcbGuspqptAz1m7U4m/PJc6JnghwlA7pMMY
TJNFJH3eHm1sPFDQl3ZPFxhvOxv4JzgizvqBOISwj+dNWiKyN5Vur1JEMJuJEdi9kxFjsEpL6Tyy
bFq2YAzCu7Eck20PEeothOyZLwwdMhRiN2XbFs8lPECsDoRzIrZJ7oZR2TstXYRSrWpiHJ1cDMs6
XUJ1ShhL0nUgBX+MBxNptGDhsxHEKaN9FmZykjgckUTDNghA+tGnZd4aSe70MM2ZtU/koHfOpGjQ
qstWLTlAo2B1auO3u9zUHo3HxlMFWQcIAlY1ZI3naSCdYRou7pFeA4JaDCtAFq43laxRWEVUKb3T
7vyqxnoxpnpbIOQO5kz8YP8Wni42k3NONYmBnYZmBiaI1YGjVqdgpaB56isMrfLFg7ZWROa4TRN7
3nd97+2zum5P9WIlIJA64hJGoXcsGRhz9jVpIGuqloZAzzF8iPXkku/X8KOkLAW9pnROrKatW36r
qJ5dQoivrBB8Ots1QD/V4hH5Gtf+ci6Xyfue57LId2xf6AHZuk3HsQW055OMG2TMUh+jxRlu7KG+
NaIlKJnmXTVT7x6c3EsVEReyIhAtYhjXmHLhD7R62KYAntdqqb6b0bXK1eiyUvEqe/gJp97Y9kYe
7u0IRNWq6mqxwxtunRxz2ueQ4d4zjYxno7QxeuiYS4Kvi+QHYcLpbmKIwNXFXn0VFRZt2xQGbtq9
mk4a72Ingd48WrEEpMWYjuEO+zszcBzbGHD0Du5mzFxWii28y3nBHeA35fDWz/Z8m87cj3Xjpas+
pjEAmXbyStl1q9qVXDbszKn/mzlO7vsGZteqSDv7Bpt0jjTTvGXXsE3A4hKDNj9Zucx+LrhKHjvV
ej/ZwKmzHKxjMqSkctJv41H2sSBh3U2sHO6yUb0aLGSxfzQIYMvS4qmwjMDM7PrHqFJU5+SrZAJK
l8somJrhkxkonYdo7JtIYLtGGAR11EeDzuJ/OhDogiuvmxzzFBUJr3aKn1obZMJB5nkL26n9oWLq
DcS72jwxfb54HlKZfoYMK2kTnNHd2aNFzEsoFR/Q0LwwGHpDQ/wxTirnGnfbJ1vE2PcaCfuD6zR5
teg/X/oZeyynkDnvx5Y6nV6jo5uCBZiR4gefTSV6A8+ivPNn6FBh6bs3fVF4G1Hn434pMyLlmPT1
W6uLKgdC9YgmY8QTTQzq2BtIYol1vTQ4GWOJ7eK1d2y8LGx6FRlxadRNe98QilWG4e+MZhJ3lWPq
s2eweSX31rlH5GFcrDz4aPHa3+Yycvai76PXuC/tJ6AlGVqHC/vbBrWwMgxH77rhMh83staC3jwy
dzKRY7Pw6gGHQgWpkku0pRdxEyQQPZCxAqSAyR0FyNcFPGxQ3H0pEPmUiwv3svK9NHAblxxkr/tO
LYIwCedroKGlyBnaLF82wrYePWb768S08JtwmgJFnYuzkYtbSazatnMr4rnl4l0DYAN2nUzTh85t
slc6f/TvUN6PQPjkoq7NxCruWdKqB2E40y0LbPdD+CixjdllrwbN8pi2HryXKMqJla8ARjtQhg/k
Gbx2zKEz/AYwY1H5ZluUNO2OqxS9C6Qd3A7FPRK87DxRc+1ThUHPGf1n3Az4fuDSUEr6U/rUoNe5
HUHBTytzcNJnQmLZEWDBQdyU6Hpd28tVywOxLrNQQ1ievUMXZ7u4GOOjLBLGkaHvH1Mpr+swK4LB
Lvx9SRr1gVkG8TJwWHgjpvFIKsZyR3IH883W89D+gyJ4DcsW1QcS0hfDte/9NnzCsTHexm1UBl5I
FwfhMQqKUcZBMaV3MXvCBDXUHu43749S82lOayav+VReQwNq14TYHWzK2bvSS5gb0ESd1VygSqZ5
sq9qT1V75n6fflc/OuZ8IgszoBKTx7IpWNoAxx72Kc7Z17ht4CnnhdpJxymeLIh0xK+ykz6UaXm0
Knc4MRNAE+LIKUgs0TznGb8oH3rdija5wQfCotpk+QBoBb1Ss27cETMpkOK9MBJkHbjBSbVu6u2Y
9QwAJvjV5gqxsrGKHTO/45jGHMpKftpwc1RbdpLmaRDEGrUWs54uIoIiATy9yllFXnNuyTX6r5nk
VtNhOx1NjxfB+bUPE3avBn+5R2KZb5YkZCSlrPK+obi4H/tZbKK4qN/mXENJiodJn6YCiGisLP/b
JVLzWcOwXsULTSkT6bDJePMX8EKJVC84juYAhCBTg7gyIMQJGJyljA/pKKsDJlVBULqbXBPHxaB8
iUF+qNHub5kNxJ85iCxo3zV8CJtBJHIHyz3Nbue8Wtk4cZ4tHVPDScLYxj9IfuKUo9tK2CdIR302
oXKOFCrRJ0NCagi8v+ylm/QuoQkvaAQG8EP962UU9GKGqLLwOZv92xK64pnpRvKGPm25YbZhbyIV
GpulVelXbDjWPRw5NgdhlT+GKfm9rAVo70sDtiNxnQ8k3Ji7eGiAEvlufK8j1ufrGrvssY/T7Luy
bP1Qcr2ymJnDm0Y1UqKdyIt90cO/MdIwPA6FbW+hU7JV6PzSvM3zeXxjzOJesbLKNz5ieHCDo9Pd
sDFwHoqBBtyo5uwhq4yPtGtJsmm5P/FOHSF4wP+wZXsTNZP1LkvNWDHjnVmV4Ay4ExMDYRA8875Z
xKGD3ADw3QBZtbAuxmQ7tEFO6tV2aRlk1KnCXauE9S1SPzyh0MEIURvQdCABDfGtS3GwZRkXHouK
95CEgoLHllaf1plpAdsocT9WXXifKlUR7krtVYbJA7crNY+kl+b6tfdt4Xns0uLs1GX59OSO8QIq
smbxZOQ9O2vK2oAaOXtRsL4YRhth/Kodj5mbytORsQPz7QVdDUcUBoStZxKE3gl3eS/rxN35Mdu7
ri/staLlJF8OkBTbnfmBaVi/l9K7qPsus/faHLpvxDXz2q8i+bA01oLve8jXfG4YF0WijnU2usw0
2MTwqjar3ilGxicd3HL2qjifkOUlPJZssIvpmlzeO2hOPcq4HnexCv0tajJqzigxdiWrm4dOg46J
dCf3pgMXa9351ihpKuGtLAZGu7ldSjDu/A4uXuptkrvVodJjeN2mQ0u8TZeBz+H7j0CsMsv3HJ9f
ufXFgWNc6XAGL+fmhm+sZJ5zBv0vtGJpmop83sZ6lBa569WXbKpwM8kwf8uhr7JCQTL85ObsPyTq
q1tdhumPTHX6WtosXZjTIobNtEEIvZOWd/9X5PL/DzEpIEKYnlAYL/73YvjHNqmH9hcuxX//tX8o
4ZX4zbYFySzm72AK+yJrH78uGnll/WZJUwl0Mvx7FO/YLf4LTeH8JqWLgJ6sSpgW9iVc8T+18FAr
lFAmMXFk3JhYB/3/CZqCiJhfNei+6dquQ+IxsnjGncq8/Ps/aNCZsyCzcqxhj9QQrmmG/84Y/X2h
8e2gRHz1XSpSjYt8LZnG7xb2UBD+X1ggvhLxbt6HVOcb2Yw/+znxVllfDJt+cgEDIhVDAdKUDxnU
rBMz9RRf0Iz7RxPAhM7sziVHN6DDisHfgmgmBuPaq6m6u2SON3MlX3G6NVt3mO8pKr+KGlHhDMst
x+q5BizsMAQ0fjqRfY1vXgCsM5ofcdVELAr1tO8xouCItUO+aqR/JF2+N8BOsNOCadGPhbfCzgoE
PQQXJ6SxMRtOJwiWJSR7zz5xui9HlIkQHkroWRiSOS5WZj4/hyp6NJPsHSn4a2b2JLbofl6uYCyw
7kGtS3UJOyMe5oEdjzPcF3OKNCJzzrVrTQeRMRpZwrkKqPxpcxrqUUV7P08U3dIavi0CuLuZnthq
be8OU7eJtiYG+9Rlu7mTBcVHg4yHdRwU/i78sJvI2LsOOLS4o9ptXTrSalTegfq5Ppo59Wfvzj/a
CWy/XSwNvAXdrQUi+HVd2vXH4CrjKnShYyj41aukR6a35NKBAIudBwL3V4o7eWeoxrtpaay2Y4TK
YUjh7lsmJC9m+A6BXYBoR9W0x6aYxL3fLT8xcqEVyqbmZsyH7NWu5lfHpwdH1w0SQ6V0bp15dpps
wP2KOnxhwriGn/ENPyvbe79PuhGZuZo/vvT5HFMxefBKCvOIA40HAPcioXBtfEq8/DFx3Uev71Jo
jowckSfTCobkTLMZzTYdwREgGqKc+ggkkIW5cb1kygZwFKNWrZ0nFO/hxosMeTWkzQvPq/qazLLf
gPUorhfBZK3o2R7ounvEwvwIfHDjVjjozKWDbO1kgQajtetKwgCgHr7l5WTu6Vco1+tpk/XUttjy
ui1oof7ZjC77Fde/B6PwuEzpbWkbPLO872sdOzjENUb5ldL4H6api8KrlPV3uyuW3jlw/yY4cue2
vnUuuy5LGgaC5iwHHCryTeVE46FILJRrPIM3Ud/pIyz3ZB9dTGp5HHOcqW639DVUJYqhtZ+TrA7h
Ib0nrd3fiRr4N/rcZ4vG7qFQRXQcySPcWz23fe+4TxZ3/y5LdPGcp1my5qMipkfOIPuztCf7aDDC
t7ZiNRhmojmzjY2Oyzy6yLS15xBFI1sRDGH7VdUtKQUVGl93omkCaTzdRZNHUvnkZJtpJKmk79wj
5hn7xmxDlsmhZFaqxuRutFBizrU/3JjpUpB36hKwPrM17pdm5Y5etcdbCeCCIc5dmPWsXIyEWS+z
3G1vKvRPXegh8I+YHvejj50WEfoefW6ZwxJg/zqDQ8R9YAwvc6fcJ0BP3r6BSPqCHjNcG6aXbqU2
0x24HOpir5lPjSeTJ5XU2AKrBskCSBhxn+MRv1ZFu+wK6pwXtxQvZsyeonJnUiqiEnPHdFv3Wnzp
2tL3CZKfwEi6DuiCdkmWYvR8xO7LeK6rP5ihjV8aNeCNh/ntCLKeBRqT9LUT0iYYXk4Rv0QvPuGI
10brn0KjEIxNVz3e7bUqC3NdzHZ1Ga3CEgsFb25ipzRg8CVqHXsnJy/S23EJ63No9elNjON7XZnD
eXATvSucvnkpzQHgUFW0130zDxRMrRnA/4C/0IHf1emSPmnFt5GP83JPwOPdJEGNCB/LL3uX5FCn
wx33kHEYaL230pTRB2PmZW/lsMem5qI2ugzJRNnfMD+Tge8zCLNLfwhKkZwnn5DbJnKqOyYbyBAZ
5DNR8oy19NCi2JMfBvNizexRpGL1L42BWUAjg/BCJjfbrD1PRo92uWgYsxY5cSCezSmcyC+LiX6g
3NxaO0rdFa37mQgfzV1KcJKjcAfg77c3mU5Hsom7ZfO7FLUIMycgnOPZdCpuxcv3ICC+sJcdsRL1
Srz4OIPWQAxd4iwXdZVl6HjWQksH04YdjR9GNBT0N+XYPora/yal/qoYB05fa++PsbVBSHqjbbAU
k85shKY+eCIxxsNW+xkVoZECqLDqK890U8D8vrtBqD5u6Mie4crtpIEUH0NIS1yUod6WBRFDo+qf
1cQDhfvtUTeMaFNoz0GZm9eLXq7QuM/QaNz0qetbcRgMQ7Gu4pOGERBubaBB0Ic4enpV/izF8gEB
84f22COsDNibmxybObJ0LFoyK5PjFEa3Sdy0V77JLAmz7F1ikbY5h2ywK2K7An/onBX1MTum1LP3
nc7ax8gGqLiw5d+5IAz3KMnfTYNTCBcTpIBw4/byYyaMbHTkzwLlEplOLBNIMPv/vs+vsk/6+W98
nx4YB8v5Swgb1s9/xtheJ5/VB3GNhy5/L392fySz/fO/9J8FsP0b4bOmcplo2J5lKuefBbD4DWin
7XqOgsgjCS78ZwFs2b/x/wjYbI7jeKaw/tsMSpI7MxoKY88COc6f+B/ltVt/MlL7rmnRVCJP4Dsz
pf97ffyH+rfrGqZ7ydTuUE7Z1GDFR0k0zMa+6HrjEBV4teTfRBWChFXZB3IsvDKVQZqENlcz/r3V
4JcdsQ+kpGKHedbVrNd/aCn+jdX7z4bVy7dI72DifaUfwQP7pxIdZDhjiiyi+yxCVn/AdhjyNPBx
YnXWTfPu2FCbuyHA0cAB44L2/T/6BugSBL8qDwHMrz2CyKzaH5283YUR34C9THp9wYutbCJcUY5g
9QxDXGbEVwzExq0oDru/+RYuntw/+L9//xW4vm1ajiQ6lp7j1++gQ1zW5kXe4JBgLYBS5XGIgdkQ
//vXP+rvse//+oVcvozD6kvYf/pR0WZ0tA5VsysrYGE9CIAtLr/XijX3VsGWWKO8qhj+dTZCVs57
0mLhUTL4liXSDmanBnQyO3zvUk5kEh7NexDrmkUo9ZySU3sYGKbuWijkG6N2JhbUYFClWxPbQarV
xqujZUve0m1jxPTpIb/IuXHfurA7mG3nB+ihw2NU0i4ZosZRJpf4ag6fFsZLOBuXx4qsABT843Q9
ddm3ZS+Uvzr/IGTOD4CjXS+++tJxcW8v3stf/+b+xAbgE+KVuPSjFj2JQ7n66yfkLSXNRtLUO3ou
f0NywRvDsQAeFdocIZAHxsCZvEarfyAzIVlGX9W/eTvEnxtYF2W+7VILerb4/Rj59QsXtfJqZjPp
zic/c+P3qGA8f+n3gFwFG0kShRJv0esKzfmpoHTewrqGPOITZaRyMKd5HG0HYFnc5LxTv2NLVQhI
tmpGMp7TkOxTeviMyrAUm7/+nYkL9/HXp42G3PcUEAuADh7G9l+ab3NQjp69OEdwKcqgMaQ8ATDF
eaTVPYsWIMJen+/6sC+uawxK2rYOY4aIByQ+lYx7+McB5EzbSp5dFuUrUCXk/xn80N7MT0PAQ4KM
dfn86+/7Xz9rBz++cKXgQGI8y63xx5lBLxLDJBmQoaHRXtBjHAq+qRhAXX7RrVsrXJ49DaqTi797
P//NL0w4ggQhV1omgIFfvzI7kHCE/oaIRGPQ0mD1V4o+42+s+dxI//Kx2Pgsfd/kh+PA+fWrlHmN
BKPJ8x0pjOXOg6V0bMP4429+ib9DK/786TvKE5ABLOCk4k+fPuW055E4kO9QkHyHXtjmlGeKXXpp
d+DgecmVMXK36B5NqrVkR7Ch31bE3oXEKybzQ8y9g8recjRotZ4pRkx80D4nBGObpaNgbYulmTL6
0XCNeWsiRhSAJA8A5HyklANgZcIVtljZ+w2YXyC9ldyZE+ebtBBvAIHHU8ESFWqZtM6mx7eWDpTP
KuTvO43vo9AwJsBi/FMD7/9i96pWNcPWbQnUdxWr2oGn3D1PPe5TAc9wFfbpR7EkHzK17wpUqUeC
f4l9s9PvVgzVHrcc621V7o0JLcjgmmqbV8l3G4U+SSecuVidEPVoxQNn8XyXEcR7XecfruYZxO/4
1Cz1stW5eox5OAjbBWvu2fAQFbCYGPqwLfpX8DJqPV5O75l570s9Ya5yaJwQYoAtyBy+WM586Z3B
Msey8Jg5jclHF01+YDfMVyKX6QlTox8lZpY1tby41xUdAxwtLmI0/Zig0m8LjARmnt4PsESQ7973
963AAJtxe44Ex0bjqAH/cHCPQ91tMi6QgHiVfl20xqt3STR1wpb+LbbxfKCrRI7YxVteMYSLMvmw
HT4O3A4J6TbcwPncs8xzirPM64fUUo8NWRi8huTTZ+HFjYNIk4tFO+vc5qPBTnjvon1FRo3OQIe7
0Cs/yD9rERUhsqOn7DYKhQr7QQ7LtklZ3eeXULf8u1RM29xGnxDjAH3OvnMPLMDUzR0aTX7Qbizk
arTxPfME+qhWA2F617gmxdqCFkoHxMBEDI0ZoEnvVoB3DKZ91FdwxWom8tm3ERk8sXyysxd9SwvA
dGY28lln4DNL3CRYVYouoMv4rtiCAr3gtMZw56OhR2qGPZZ4D27qfCk+MP7lN4OyTNx4hv/AlGS7
pPEHhL1qH7M7P7n/Qd157NaRbOn6VfoF8iAj0gONM9ie5Ka30iRBGab3kfbp7xe76jYkSkfs04MG
elJQgRLTRaxY5jeh90AXj2ckPT2Cxya30h+GzOCqc1sF/42Ydlq788iyMZmorLowV/DAky8+sLSV
E1m3FpT5PfDhL745pFA7ky9CsTVOC7dduO+wnHbeZOPjVrgYCfoPdUAiE+OW+9cWKFhhQli31F8M
8LWkoG3XC1M0Plaf6GzD4PdVRW2t/JgVBOK3XHUm2wVdLEhZtFGPo2mgDYIr4JoeJpNymBSnG+d2
yWJ6BtmpwZkWBDy3RCHvuQ9GkIv0RdaAgNlqXlxfVkHQbJOBbwfyPNsuDZQXd+KeColWiApSKsfh
WI1Y86UYQ+8mTDtW6MK9oYlIwPLQFll4DpYudZv+wDBGbhnHv1Q1+wq07FuDxcQqbNIvp3DBJPZN
TeTR/kAkKNOIC6AjgdUPJ0jt4pvQCsUIZ+QlUgyQDy3kU2TJ3mpwqJdBRR7zyme03BCVCFTZ1l3q
F9hAx9PpFKDFj9kkbwDj9vBcuukbbKzwBnrQriBJQnlksbdtV9Y7Z5Ib4um3MieYWJKVW5J0rbou
eew69rFt8HsHYm3mVryQydm3Xv4FiNIpnOEORsjL3atTUOrhl+FU3r2kE/eW9O4V9KTl0ICmo94p
9wm9dVDE6ZfZSNK1bzEQy1H4+quawHeGzhTSKVt97LiVd3V6wnHO3vSWaBLnVh8FnitvVc2Nnb5B
LYOrpDDoUpeauzMe/Sh1UDbQywZbTpjpcJwqJN7M1BZHp03fsjrKcdRlqbS4cf4V6XybYOLE/kM1
gyCw3cXYEk3G686fFY4j7N+UnQnFZ+Ff+bZxyLGXPVf66+BHkqwdmuwLyCRAKOxDZCam81MkTiad
iLkRxq+Ij7GDAfzPi//gwdxEQBn/F+7En5Al4aeM3SdWfV/v4KYvMDqK5KoKIAn5Djr1Qacl5zVs
/3SuWHBmEVkmec5c51a04XaOGVRYIe2IbOZF6hU2gZpcxTVpOpFmNyx8qrFi0YG6qtd5zbJCSBFd
QTTl91ZAQqG/LuJ8L0nJDvdioj5VULlvIn5hA8Frd4q/uY6OYQMstIQnuzKCCoFhBOa2+oxrQR+v
ophV7fRsIA/sgotBMCgiwo1Ga21O6XCfgErrgbZcGmE+PwLFrw4eciUIu5JcITj65bRWSlV8oRH0
BnzsITRTvDkd9C/Qszc3+rRBxZSDUbEFEMNG9xXf9I2LTuHK1v7ltgJw7Ug6OEBEm503aM1CF2H9
UWv8O0Ln5w6mp02DKl5dceDNqrkiSjaYYMXqDH0Va8X0wUWoIqanKpYAhNyIF04F4zptlA2qbMQB
K4wd89DWSwT7fuoxDBd2shsEVvbKT7o9pqSkGji94fn2AgBc7SYqq69GkC338L3rCxN2/yaq1T2e
RxFECD/Bx04I4GaCOUAxI5jnYQsW9yLcWBbob8xldzRcOWmrSKcG9YD2pRN7NxDM1XoEvIcEJz4M
2dxUZ74u4LKYPLlZ2isLs56dZ0/oBwXRl97QfDJPdushC621HJdul43mcrHAYMbYlmCvy7yKEdUm
Fgn/8XFWcRh9HwI6i1corCPeV6YJxgC52jqAqtcdYNoVYnc2OQpgIWiJnLwzb2yQ7fd0IWFTgwM4
vimZZYS12sJnPlNB84J8KkruOBZAg3dHrL3x68p8q9sjmQ03OLVDLg8+tdSEd4Z3/O5Fe60L0aO0
4KB5NHwG6zd+z1QbH9AFD8GM0/CngPpaw55Jo/lrP5E8w5MiaCGFusYKOWNGDK6d1QCXhEbeyhVg
T0PwmiY1HLI+MgH1m8JOtroRWkZko/zm3hgQUAwYsRxH/Y7hRLL1I75pFF8aY3uRVMRfexgZHozn
yO75+OAUNaHc+F67LD5vZEQjJ3rJWW+8OpCtWU/COlOLfRtlqUS70Ty2hpXB3SNkmmnfbdoEZj2I
J3PTTQW7Vlc+QPVTBjKEpaRP3sRUBeBgyZ9ESKRh1DA/Wspu9Bde1mPOCYTBXvg2omS+hteSP5VN
b1/Yi/kCRKDjvXQvZUiLo8ia9muEIxfhrey3GO2ofVaRBMcAq8D6kDGZ1HCg4w1J4NJx3DayI4p4
b2CDmDcIR22NoQr2fU3T/FTROwHJnWexTX0Y8xwy4pYmNlZhZZKt24J1W+klSsG8t8fxC3QGf5+V
w23ss2JCpgoro4SsuHAU6PscfBNxDoJT5wrKQk7rVUCa3Yv4S+ZUL2bWa8CGedsxbVopdPHxLOym
c3rfwN9Nr9/UXnRT5uOxnsVnCshmZw5Oe9FBlnnsjexTypkWKW/fyDkAp0pQk2OagbzlbnyyKsZ5
iuxah9MFEPQlMHUmYr4CCuX4D1aClClgOhKM6WbxppYsEORWS15jiOAIQNylbkRvVUksb/A3uQ/k
CE4DHLPCBwFcXete2WMa35hMND8lJu++JE0GGOOd5TYrDL0a4wCttSLB4p0i+Mp7tj3/qUJvBPnp
ZHwoGgQHVMtyw/dkgFwPLZ2uPOqSxLUQoWwob/F0ZeCE2zNn0kG6oFoZBji2Toc9FQIQPoXOUO/L
BMYEaPtDHol9COzkTATpW2nEb8zbXlrIv1v4BlcRgMbN6UQHgw3zj3Sn0Ws1YplchbZGTJMTUFzj
dWzBXTe4YbrhnJnlXOWMFqlalokGEQp6Gaa+7QvzEuqFsR+vo5otBYOej12qcq+Qdzif6UzCjMun
68xVTEv6ATErE1fmCAPtycPYJqeih5DPmmxVVR6TwSKNQrgWfnYgjpDxiPqSNTxhlP0Zg6n4W5tA
+6FrgVJRAJI50BC33mA1BXMYvuZjx29pizdzMc0vRYizSs6pd1r91Jtb5eH4QLH6RhOCp8q1UR4G
XYG8RYyAUi/k5Epr47tuVDn2gsp9FAyXDigVUDT6DIxYn30lB6TFqLwY4Na3LdMsDjPmeNi3MFIx
Y8zVCGM0I7NtoTVcM0edGz0iy0NdX4DcXrZ2w+XnHO112NnaMl5e5+0A4RSI8cqIR7EJYrpSrHaO
OFRJ1kNp357OXrCLHSspfPhz4a97FO/Lftf0hGf5HvRG812nrJe9WcfVmO1t/Zp0SWUDhl153aS2
rYOvMlCfj9qnv+touL4rTSG5ounqjs4PXe4hHTQAY872eO1Q+4OsA+OvXpqaPmRqFstuQUmQF8fC
UksOhUAWPdGtfnKaZ7+pH0w/QRc2prbWmU3vmcbW9byHbIhuTDktQAs84yDzFi3q0QTLD/zILQyc
PHxFzq2ix1Pv9FSWwRr+lqgiBo6osFVQ7q3ABhsXaqUNgrCFduupYGInyCEHnQdjjrJWFmGr9TJJ
Se+Q7hlIVp3qvl5Y/l3vf0sho1yUXYPoeqQTzxilQJcye+NEfniWCTH9+115hhAWswkInDQi3ouh
pjjbFdFJ67ijyvG9MTzvepogriTPKzLnKdHdW56PlKNnhwNRDj74rL/pw/kB8xPXFjhp0UL++ata
vo8nhsz6feoxUOvkEh+6ltQsdhGYyuAIQZkbzPWQJ9YHHbKTY827RUzHAHSSZRGjaF/9fGmCiehR
5+n3fjMNK4dzBIqGIfQku9jYS11/1hCDLexjdHa0ffVQDPcBxAMcAsXLnzeUvtb7exHS8SBT0X4m
8f75XqxSmZSbYY/ih+Vv8waPxibiTyKvHqauHaDiowTFtDU/wFopDn+++m+2FnMCGrRYeJ5GWT9f
veAJLYW1x77xScZgfwBOoaD4YLn9JmjQZZaolcLGdH4ZU3GaSigajtpDTrHX/QKWuk2nz8bcXXVB
/mlWefLBFcXvHszCl8mnvy3o7uvm9Q8xoymRHUQ4Te2jJO0uMFiDcgHv5oz9SStn9MHBUHPUppYm
cqMvxZTP+4G59GqKmh4hqeTbkj/9+V2/kwFmyGDrOaILbM7nT+9DZ22gPxWYNQs+Sz9XtTN//yv5
zVJyPKySrv58OT1lfLey0HQBwUTXH8l/CvOfX0EvPcMNy6zb49141UoZbFCXKrdVaCdrk6x5JQb3
1c7Tx9rESMz0HltNqB2S8bKX2Tflj8ieOhjH/fm29FT2l9sKpINqLCsPsc73A0EE1GfkIzrAJQN9
mpzk2W3Y972JGEcvGeBXzTGmSfZsqbredRWfyEC8H43v6kW0+Hu05HFQHcGCJNhrk2RYV6NQiLKm
6Ve3OzjKRFbFJgVR3pnVWbeSHKeP4hpsVZ9u8THawgZM196CnpcqmS3pqWOGLD4SKygl2MCj152l
a2vTxLUgLIu1CSyFV0MrS4/tTqdMCvn+7M/vRv76bvQk2UFP1wWR776f5wZimBSFoRbOolyYnSZC
ZT4aUGor6ItBc17PMVTECf9Z9PMG8/SYtFaRfWowNvYB+wHagOmArdU5sGJj65hMiRBGxRIASfNd
V0TA/bICqoZPJzTCb+mDsC5+HWlB3jYluEyNyHRM/Yw/7Dx6GQTdlmSTpBRXZhTyNvTU0KPw2pde
opqAl/0RsnKLErCHQXie7NrRrD+4jV8XP/LNActLMrk3PfvdKisgn9cD6rT7em7P5ciLkayEpESw
6INv9mukYXQo/AA8F5BbADM/Py9TkLCR6EPsQyTi05QkRED0xzNGlW/50tHhQJ8BE1w+KO6RFUor
LTfTo0gSFjBExzr+IinhE8wPjl5BvZdRAvJ+s22la8aS4p3+9rG1mM1bOW04I6R2+fND/O6jMcBj
AOp4puP8MjlG+QNbpiWu93GHnItESwWzhaleFx1Z51RMzdYa+2+6Xpoz2k99E7/Nhf9BxPo1QHrA
IpgnWtKyfz0mconvSS1EvQeb9N3C+m3Na+BiIGTX4/zR1aSOfz+fvJ5nCS9g7muBlvbfn7yVUACM
Zc38cox2GXJ8EMTdswVf9HUgIjgsLgk10EWOCAxDrouleqmmKrtE0ZWugIk5vS9mfHma5TBQeK8y
TJBXNlYOyI90A9jH8frPn+nXc5Q7dvSgGBkdDSP5eam1zuQVGM3Ue89AbxEqpNrge5Bte5P6iVY2
4DAz/2Bo6fxufTMwZXmQLjrO+52UkzqMVQMfEwoKS7iybArxSR7Typ4OcaHopyIaQkXbQ+qI3YsA
yNSpZ0i/3dii12JukFkK9iGDoo3KcMhjAcBvrCKxa0gta4sSM8bQZWM56kUuVBOnnkgpKJwk4+ed
8nQ0Sxz6tXr8gs5fcptRUa0LTMIP+CHb+yjr4nUSWo95AyVdGAz1aoQAEGgr6l3s6cw6HOFP6Qml
RxU3jfRJTrONKkeBmpnbV10Ju4nicpPJhCL8bGEDvq5r/HlBoZX/k7DhWjYAHqzhTDAbP39LyLTY
qtqEjWhW8U2GKcRWUEvspIOTIY3lijOQIjcJ5Bfa5nSzHT50OeL+iWpnvi3dFl2+mR7RKdYXMETP
kjlBRt3uMK9SSn46jTbtWgDIZVp7XjDuRkSdj/DnRakX3c/byCe+kryCODElzK2fHwQNPkawrdft
S4/DGA3QclN4ekvY8XARtUGxDvyl+GT7obexvCH74MzU7pjvry9tz7HAvIA1Eu/xPYE/ZcE4lRgJ
50zRKtlONyKj3+9D4WHkGdhPZQ30PLHi7KwX7BFI8HQVDPrY2NRTxGVls+lNDLWjhWXK2cVECXG5
DSban03Rn2czjNuO5utp/kBrQxj0+cIp3cYhOHqn1tMAhyZ7SlNybxa6xzfpdi7S3bdtM9pPZu5s
wGUf20EbDuN5vps15qWIAtSocd8wc8P8bndpvi99ADaZx7jxzx/pN5kF5k3YeGIcYHMqu/ot/nAq
D8zqStQiKrR42FZ6QABumZGwYCJUo5CxBacO3DHDlMfM8OzG9waTsyeGB/XZaQyzmPji1m1grTmt
b3Md3xr3wU4xiQxV/alkoo/CDbMIxPzm/Z/v/te4B8mEjIJ9b1Izvq+RemXUXUHjZY9x0x6t4G6l
Q0U2U6KeulF5WHwQ9X5Jnj3WFPkpRRk0BQ52fUs/vK9YIMCIjUC2p7Vdg9lW4Jr15P40i+lOn7dn
KDQQX0ByABrp9RhwgO6N2uTUb9umhX8ImGUFVOOj4PH+oDzdHPYpFvtNo4b0z3+4OWyx09TIymwP
UNWiNcg9zKQRIF+nFcJJH+HXfnM5vcVBKlmCYuKXYyernY5BZLYfHb1qveI4GyRUdsfaOdlC/vlr
+++zYI8YR0QB0QmQDfGnd2s1bgemjW0CRT+OnSMkcJtYiAL9ZMPgaDNI5yPcDBjU0MaQj3TQaRjD
gxBGeWVXtvc82kVwkw79wbX66871p23jKndljwMC5OxRtNmm7iL363IfjDBtalUmx9JCODQcUFZK
FlXusCqjGT+0rp5d32IWmJ6lfSl2Vdo1iO7IAmCzXx+oYWx8WKtk3NiRk6LWEUO3DMcdHckGEfzG
3qNmZZ2D5TCYqGTXKOiiwg8cbO9Ji3cIGf7oNka6CdMsui6pk3fLYCC2Wfr+BtXHdBNL44vQaDsx
Nv0tYt1yh4xNuvFiKrUQeTPahpir9eTcCxTWkMFvVljnAFQdcGBZAIG8aErY8XZy3qftMIK0gIk0
GqGFdVbjHwLsaY9GHUb0d+9rZV9HcSI3Bt3hCwiaC72YRXw+qWwoL3M+2GjW+0TdQ1ZLgMSSFMTA
8DSP7Me1HERNGxg5pzwICh8NAfaYlYMaQeqYyTa5VCoL87pumnIf1iP83GW2EQDQH7ACyu63ymV+
0ZPXe0gTbJIcNq9MrZ0P9HDFyeDS3xns7Wz4Kch8JEjRQC13DBHste5K7HxrMR7marSPgf71aaWu
VSwfHA+0yTi5IEmc3tr2bVEeZNr5H3R/3h9ewP7YUOxg8hjNh3q31ImcwrEaNJNj2BYtRBdaRB9k
Gu+D5+kSHghDJzBdOHvvXjBVmEMjIPIBDKQoCgz0Qod2oMyoF8Agymp4N8ZHVdH7pICLEjttkhvq
CcLGuwgVGdimuHHrIY7jISQRQZquF7Nh7JYJAAOM9AzMRc+q1oRsq7Lug7aWeJ/bexjukCBLEnia
m3Rcfl5VM8ZdQ6olWnqIeszlETuupbVssCnkgghVnNUB1hVEuwfaDtkePfDh8c9h7ISA+zExOt0D
/WrkCn1Avxog/uPKZtu0nmzxJUndzEBAp+kOaLejjJmZUGXaIUFaGnr762Qu4RUv0r6qkKPelEr6
90bmLZt48JBeG+101xeL/2J2klfZdGR3cb0rsri9G7FtO3Naj8dRsXdsGts9epi3PMkIVMJqKkWy
HwN1Y6FXuIphz36QfDm6uP3pGUlgIV+6qCLQReZs/vkZ50S5WjvF3fXsquNotdPOrPFewZ1jOD89
RNDH+Y05Rt6xi/kBg0dMMbBmQO4Z7MhCCrax6EWsrTiMDohZ+xvUHQ32tdmdTYt8q8FiHBBqB0KG
yOkGC5jbTBbWtm6T4XxZ4u6QNy76mM7i793JG5hqo1TupCloDrfZ5q7CgUFWesZeGrsCxapNGzqr
CF9rjC0a3ET4l7vaHYBYxNHdDANn7YZjfjMv9dPSphZBqD93Rgw9FrQQVlETD5coUakXo/rbtutf
woGtX05aXicdcTCVHq1g632tVQdBmCzUTTs8aumd9Ea79tIBMd/xvijsEB6PLXaLwqoBy6FwLel4
rVOn9g+Zn8MgSuheoWQNwTpgm6UoNV1AH8QHdk7RkMJe9YLf4h4HDLg116880EjqV7x0BLDN4euS
1sEFVR4eFArInqM6e9fIBimiVmKw5FZPuAvC45mMh4KG9AYJ5H87s9EFkYBuij8cNqXvM5t5SmIG
bbyAIXfegMz7N/qDtz0qK6NA++jPW9T7JfzaJvZVwKxoR8KWfo/ILXoaLmavCBNggjYpw9QX0FEx
KkpIVJtLMe0sM0yvYlfFF9Jv2bUtOYQYxbKZhoY01B9DGGTD8xCExzFyL8PF6XYCqMrkns9RWm0a
9ET5G+A2+buYYLnLxgh4uS2yBhs5siTJPd+qrlluZQUiTSD5+l1UVXfoLT5kTWVzTDvTxTzHinZQ
hMfHccjbO6bWGC3KeLitk2RBqg2wQWYL+jTu0mzx+B0uQSQFZ4wVbxUkj0OAADPzr6C/LNzSQ4q9
Gi5HhJB2HbZGu07fDjM4BIraYnh0Zmwxu4FYacSDXyBPDXUQATNtKWykV9KsMMFtS/OzFXpYQmDx
Wh5jZDd2QVvQOx0wnsKZkx3lCa0DLZEfGmiSLR8cbb/ZLiwSGgoaVK1D/c/Rp3PdPCsioJ1+C7Ik
dXh/be0QYSu72uAzlH5QRdm/nKW2oCPEeWKhT2nTzP/5gilMJZfncHZiILX0YdB8ltPIiJZtFZLf
+XLbVz5ireNk7CyjMICJNfEF+j8IJNiYVaYxDhUYGxePyOwAPko4FLKlQ2rUR691J8easOny8lug
mxsTRvR2VjyHSPwU91Ifsae2308zRiBC2vfjYL3YhkBLNPDuwzj5RiXe44HT9heFMjy4s/VwGSGY
dqOodrZxDt09GHKaRWVco+sxqb1L52pvM5DeMTYnDA9cEtkm64MO46+fSosIwPxnAsS+fl+lu1kJ
MnipnF1eFCQgNdcDNhegYJP4h3hBberPW1v8mlhStqFBQMULTN3zgncpiA+8rZFRZO/AMeETM4MM
FcJ3j0nBIKpczPgCd8tkG3XuroZxfGg7PoibIcJSFbxebywZBYzwZicq53XQc1CZA7vErGytc4e8
Rt3wKIlbtXdFR7h2Sn24OyEy0UuS30BNfsVEV2ixyhDENfvVFfkr+MVmm7qgQtMqMTYRvcmHyuew
W5DmzIc42zFleMOZutoso/OWefmrjLl3w0Q0ePbD5YK+ltxi8kNjpWofuoUwIQwi/+lorTNSrdaP
YiS6Ed0PCgD3ApCvlkVG8SbglIzZvQgG5ebFqGy1r1x9muLNto5q8pIs4Zzp0bldIWa6YAdD6G2L
Hqf5hRWUDYSIBdo+YkhtdwAVz9mTsbC7rG6ekiQzdrw3a5ujVcDAwqvwTuGsDwyc1pa5mf7+aU6o
QBbK2LWeQTWPtEi/Qba8wb8vnVezPnXTWHZnSLR5xBkibSJG8gE1LbzECXlLZfqXomGa3uf8b6Ai
/9B5BLcy5q+YERlEGQZqA60Tq9dWqn0bde1VIkARlSqs2Hk8puGI9GowEKGr0XXY9nPl7uEoBWco
yPHucsff54v76M7e1wK87jrLbXlGYBuOcGqsLcFfKwDN/n5oclKWhDT6FCkxAobxjVTl2jDYZzhY
p5g88P7jwFIU7XyO02r/X/P71Bf6WjEKSSJgvf/8z78vvHlVrz/9D5JvhLjb/ns7333v+lz98z//
Sm703/zv/vA//luUToHYOvYWOnP/1xIm5/Frm8VwOH+kcP7wL/8icfoeJE4kHDngGXHYrq4x/1Ix
8S30TSB8aSAAcAjnvyic0vmH9KmZSEL+y+jz/2uYiH9o2gtcRj3nQujE/nc0TDjwfk6hNQ7DRyOF
Dgv36DD5+/lMMQszjUJjhmwv7AU/5t6sSsRLBNTkrkdAbW06ofvc4Z2HwHFLh3pbd5k/rAErIhjW
ddLGBw6E5v1oooSJsrLCPik3ikt/6pHGG2N1V+FlvSpFNXJGkgKsaiQnD3FflRfcUIGWeDUeMO8G
rDk7/jgd3QqQPTitMrl2epBNqwAN7mSTI3gbX8D7AUOdxlV+Z5fKQXq2mDEydrwFiBZ0ePgUlRcv
FuLueFesekTgUDBMCRRwY5zhkGHIcDcg43ug+w98W0zlC7EStFYfiv4bD8dGA0QNnyiy+gevczED
IHrm4WosREgTqvbStTG6I94NAJx3jFOHaNdajVftEsiEFcDKMLlKlDDHVRajELyJPKrPcwk2Fulm
Tj06BlhOeIeUNNxkgoC72jZsbfRlA3d0pzU2OcbnCnfNYEU1lBwr8NivTdEnxw5JM+1YWXnJxUT3
cMErYMZLUB+e7iko4iA9hP4LTp/9p1xmo71ye1V9l4thvYHsM3CBY659DJdkvpzQM4lWgIJQAe67
AKdMRDeygzDkeGMsxnCbWm3x1SroA2krERDvczMaL11jz8YmhMhZ7W0owDeGdHBalHaUl6ulAyC9
pjGE+LSVD7QUlKkokBa3rtb4ook3l150TrMHl+fFI9Pf9UYTONgRLkhD0AxCSa5utdGDly3Dqg+N
4EIkjOJFjbi0bLvmpp6N+iYe2vZgqaq5i1PfvGqQYUNpf0lxM8xBJoDxLupXs1PTFbQS1MznBjxz
VXtAtVqmRi7Dj/UJpdYl/lCvlrmc98puKviAAqWoKJueMd6YL82oDA6kSFCx6ip5tgNmGCtrIZ32
TS3kE6rlXlQINJYR7WdbgZHMNOo/FVChc+hGa7tusste08V6ftfe48jYhBjT7E/MiN5mKBB1epC1
tJJuCJiHE5isCtsQpKmqDrIAg4hEf7l3zLh4agXqyJVvPTLgAe3oAjzs0NCEVjRItsEqKBIYCeOY
3QWDY50lmhU5kr1tEnDkF00IljZUyfxYR2W9dvt+OgeEY5EtM45oTBftWFdPdgSHN9BpiSKBcMRy
e2J1zGU6XbPWrX0tUw8Lrsop3yA4q9s+hDOKT4u4RwVzeTJQhDjkHrDx3Zg23oDWRF0+5TFqHjb+
CU9I2vZvPfL8Twxlz9zRR0Up43fTIUnGdZcp92aWRfOpkUV3i+uceB2D0IE+zEzuHjS+uS7jPDHX
adHjhRUQU9D2TK10O1rzAnfVla/jouVIa6OzH6Vsomvg/CB/xqH4wjnvXfut5X5OY6PbxoUTRpvB
7YY7cIfhYa4TcZbgV//N68Jghs5qYnmhDGRPEZlecsCiaf0mk0Y86YWAYL+3vMXeONYbfzTzR0Tc
vdu5mG48cizMtmNVUEk7YuQ5jYbuqvTFJ8uKYmPf21PpbAKEyq4wD+/PZ2LEXTgl0fcizpA0RI9p
fs6CEtIUktXVwXIzBPxSK7TesrbSVoOBhUNdl0n3oQ9KAZ+8pyBDhii6a4uofHVbptly6EucG/DS
uzETUu51HZQt5CB/OjoyUiSJS7LsploFG4aFKMgm4bSlu4Ugt8saaNu52UW2NNUKpav2fDGdBr2k
vMU0vRT9csgx1aE5NMf9jS8sJjlVxiapXQesj69kdxfBYtonqGhUwFj67j5FdHNLX6c5QxfJvbDc
HGPT3LYRfC2zc3K28DP0zXuzLqZjGvUQBGtzTm+D1kWxGvxnshq6RULMsaL+LJtaxHeEMcszIWbr
6Ga+usybDDFmgZfideagoQwmCDRNuhjYzDF0XW5Ht4vGg0yUusfJJYf0GDmfJSyv7TBE3gU2XOYt
8vXjOdgJ95jLoThPsr6I1kYf11oXNrguEFE9DNXknGdpS7NkxIgFX0NzTIDwdgrpYD+BcLQe3aC5
ZCvIRzfuqluMqaILqQZq9CAsXieQl6+ovvb7JjC559Gy2m8CSWUIHol8GCi+totdelu/if1j1Lb1
1yiMxtegTtGzjZhFISVlQOHCd3lsD+6MUvcqUdppVZRv2DnCX9HZBjhvZe0GbO/mjXQ6B7euqTqm
Y2ZRW+s3OmNYg6uAg9zPMs9ncYzTGdpcaO+2ps8gG2FVzlu/DpqrICa8rBrhFIj/jcP4auBLjTZm
IcO7WM39mzU4RX/NVD7OWHd2NnB6euVlmFDyl2ji37awIznZ2669LSs4O+sOQuJKFKlnr7OOo64c
epCY7uBmV103RTsvLqrz2OlQDYPzKr95xRgCzZL9CMMCr52LwJmh5MHmMx9dvPqeOLMRWkKFDmFt
xE6Hz6VjOBc5g5d9gHzcYxC3mHB4bV8ifJgi05RJTMXyJFzMs2ToygerbECnNmhjXSyA4LXHwmw9
V7XpTpvJYeBNB6BeOV1ZnQ/d2FyoypN3k+nLczugkAo701jj4EDFUi3jzVJ2vJCAoAtFVKlnJ2iq
t5im4rM5tpgpI/d21i1+vkkXv7wLwsY+eq0lIc+7nfusJH1AxNcs0iGEgJ3wLG1rZOfjOLnKkSLF
oFS4lyRsjHxChKKbVQO2EcHX3v8ULAmTw8SFCZTXe6zjpg0KuyxnEOaboK3tB9zjsjOAUTn0B6sG
D1t6nfdImdiX2zoPkn3sZPmnMjJHWruEfeTZ2voiiEWwjXGXgDK3yOkgpzw+d6Gdnc3MO7ZSNe4+
DCm1ELoHaZXC72FSNSCOPYN4SzLbhVDrZZ/8GTbTKu4t/wBfyL+y5j6Wm0aYw/cQyMS2n6gBSYy2
Zp2ghGV1r2VC03EcWf69ypwLkDQP9hy2NJuHe+EN9XOrFTcGBBSilTf4RKwUFsd+MrqK2JRH+X3C
MnnGsWtaJVj7HpLRGACRWCK5k0swTOc9ekjYx/U1cL2SDtBL0Kn5S+35jNBh3GI7PEI0ajl+wq4/
LF0NQ4jipsWcMPc6dOeiBSHsHvAgpOD8U4LkLS8xwP5nlhyfoFkkFuFxnyHmXbJTg2oO0XsyjBsU
VR5yM/JuImrEh8RMEWuqrMo6623KVJHSpScYVlCAnMJ8UDgYHlKmrpu0itpdZMawlOEnPIz2Wcgr
3y2YScKUcS67wjSPhTna27FoQVUFZrHyyrg4KwSoc2+eopsOqOzGcMWVhxLalUuqvGpac7wNmyo5
ZlhI7DKURkEtCs7Y1RjKGDfDZvQ2AwxlpgRBeiWmqT1GTTGi0QH1HbHXLFKX7UKyuGopZ56cwYFU
tyi8QDcS+3IXLrSpnmBpuOABJjt6aoh1nGCzcwfdSqYbqydLpDOJecUqNPwAFSeaqY8paO0rJhDx
TeQpXfpG88wIfJ5Q/6JN+gKjx32EeD0f3RyLIThLg/uk1ahvCXa0sIvGjD+xgc2dhSUPKbSBWC57
prz3lim6xEOaXhb3KTfBUvvn6DbEb4E7YFITM05oNhn55lk5FhHMm6UMAEF6qsN5HkjSDthnB3cM
P4ySqDmjj953DlS4KJfYhyxmwVdSUWStbTBnOFX5loPiwGIbr8h4d/clKEpk3MjZNzVuSPiD5/0n
pPtmzKaGubzsfW/doH2poHcYpDizPZjXfufmnxAopkJDozQtrjtMGiDFQpJwNg5CyjaSCPiNbkB5
0jY2S/wmDlMtUNyvWMoHrAqC59BDS3c1eDClVpnHUl0XPS4q50YON2VTlzNISXcRz11n2NFegZe4
COYRl/NURsljZfgFNnf4Bvc7G4DWW9fawCZoVLUzbnnKi+Dm+GhV5XSI42tl2ZQceV4B6fJjsXDo
5cBRUBG7Y8+MK8xcummt4oVcg+h/oeLh0PZFeTH5lv1MWHLu3IrjANeq4KIcZnWPbUKXkU0tz+MS
ecYqiOHOEn5TtWaWSwOYkLT8PWz8X+t+/Nj8+Of/IZFXyxUat/Kv2yPP3zv1HyssS17zHxskf/+7
vxWuzH/8P/bOZDluJM3Wr9JWe6Q5ZmBRm5gHBhniJIobGEVKmAcH4HAAT38/KKvvzWJWZ1rv7yLL
LE2VigiM7uc/5zu4z5BFmDOguCB3/F9xxP0NrIftBUCbbMH/Mj35b8Sr/5uFKQbuAlNlhlU2f/T/
5BH6c7Cc+1xJwZJr+N/II38WR4BH4Tjh9qMTyfsc/WHtE8si8AJm4yrfSdaqUCm8dEMnToCIPf3N
PPOXgP+HeSZiDDoRyjnzctz6/JB/F2Mya4wWmJW/N/Mu3sdWnv1gTCe/DGZF4/M06E0Zzctmnf8X
1zVuDDLliauYFEYU8w2W/cRDOxg2fzht19+/wH9VqrzWadV3//zHZ3/ur+/Fcj9wBPZPlKdlDvsH
x09IjN/JcNzutVW89hXfw9SYcanzOVi9c0LXrfd1Ybe7KCUJnEwXnp3i9NdfgnP6x1nvr+9gL9gy
PEemjTfi379DHlCsN2bEOZt0lPtoic4H1Lg+/vWn/Icz7jhWsFhg0Ovsz7K9z0HOkjljNl9TRZ1r
yJB+etBpwf5ad/pvDux/+E04B/k1zCQsHtifzBHMNU3aMALwVhUVEcT3qaJRbKP/+jdxU34+ckRs
ghDEg+Aatj5dVRZts1K7kb93E9LDMidrXhXqfijT97/+oP9w8ELm8Zia+T3kBz59kGvMHNHl8o1S
1oSlkf3UKdjc3K6udpb/7+zay/XAkvaXcopRC0rev18Po3JQwTrH32MJFjC9eaUDqQEXP3ugyzPv
bzwdCzb6T0eRNLO9BEfw5H12CqUmDTOtH5PlNSBaYRILbxjPiPuCOs8jM5vl9Si9XdJrCm5rCBmm
KKPvBDjBJVSjvM9yGOh2VQ4bO/cic7Xsodce8JONS8HBtacTCfkgqUJ5VFkFe6gsg34FD4C+ulpL
prc9ld7KzbyBJLfHBqpsv/z1+ftP9zn0Dw87FKOyP1+Pukot7cKi3scVtd6ZawTHiYXz2h/cJ2Oq
dg0z6iPZpp++zR4YDoX1qGMn+JtD/Z+u15AntwOLDvuO8/muyCaHmRVQmKJQznF00tuK4SvM5MT7
m4nqnz8pJJ2BWwjPD9r353OaNElHZw22WT9Ky/Wo8G3DVn3tEoBOf3Nof1fS//3hHmKYNAXpAsfG
PflJaWdaZxu+1VFvR/KIURZ9uy1P/KvFfvLeM7gQLNk/ojtS0676Kd+QD5DryKNYZpXXI90VXVPs
J2aNFLAo13ugk8R9cwc8dNrLgA/YUk0P7FOcm74f6nOelOmexu2pxIyusnFXEHsBa2QSbCh9dRTh
FBwauMmMzdE+DYm1sG0lnCe3DYE0KlGYrKprF9G7t2i9Q/6+qCRz7yoYV8zZkw5I6wD4ZSCDfheJ
MntjY1ceQWrprShC2gxCNNl6gIOTy95/Se3ZudN0frBhIjVkRBhaXDQd0NNWdDGzaRPmPdO7qCmP
Cd11a9IgrE5HRUMJG84XCxXrLYgFwPNEVtYqmWS0rmpN7wDLv12FTHZIRZ89GKKRd4EoA7kaMSQh
jI8ztVjali8NGN8LALboOWFfvB8APLx7ukNqi4T9jeDn14rMAa0CRu2ds769s0OM636ZbKRID7Zj
lIdqMOlGaiG73jPSxWdgkx84C8fu7uZhYpW/bHw7HLh7fs4CRglhGBU0GHZzTTvGADITi7NXTDeh
CjmZi6y0DCAj5a/RwtN9IfXwgyUTx0RT+J0ki3hXKPNW9hGDCcwk6ihrp/tq0uXwDP86k5vSbTqP
YkgRPrNsm3rmwWHP/qd0jkoRQ9dSGuyiXedGDh4wGylQT9I4oG5Czrz6V3lslojuhVOrTT4sZGds
c7sq4HxbaPr0Uxmd+xZ5ud5ABEIVFChTW6dx3W/AYaYzE37nGxt9sBeByJO7IZbChUyU8zmBEl1A
cV038uR0JmytJA7CZ93RJf5s24wNBiGyd4nZCiNl5HLFh0PWPRQOC6FNmegGPBtqOIPudWE6/s85
tqEbCYUJd7O4hSAYMimmbDan4NfKS3mavd6r8WNqgk5eLOBBjt7eQrmkcMy2SjBW7kDjYx0Zm9Ch
d5qkgL+y41wdhkiMF+A9bOwyB45EXWOlW4u8LDdUyNzmaowPLlQRyqcqk++b6NYmVhYsaeXSWgBN
Bhr+DZGInRpMeUoIm51jim0e7Er36zydUFr95NES4bhNkad2IHu8gzbqeBfKPoTLRCJSAknfxNQy
KraXUNvAIylqo4mtPA+I1Gd7kj9qE9U1VW3K+lTK1zAiAMoCFVXVMNt25RnUjeRov+igswuIPvCc
jSxyjj693pdAVWCWMHMcE4Lt/FY3XtldWr6JNs5uM6ruDzA5og/KfNwISrnWX4ZMNJuCU/wQ+Uyu
SC0XWz0Nyd7Afu6wFG3f0f16Io/ddIAEXu5bXClbjBDmjhgURatWuBsHFojUmDvnCBjGdvSVBuBJ
J8FAKYibBueuDogalrNmitrFAUjp6CmeBucs6fu5MzDen9u2D9/SwLOfrBlICNVsNuUyETv2vmqj
AzkRGGXUoW9HN+VWCGhvTWGJbkCWDxuqe5Nz3AwvQdB2p6AW+Zq3HsWHSikUqLm69Mze6b919Az+
JHWoLmozRMTF5uAobFVjycLbdufbDvF9O2T+/GBJv7s0c55+H1OeuMIAb8drPt1LmY/XDsjdMWOM
+NLEBD1VPodPBM3n7dgySqsmf77EYfaiIF0SrCpH0ONRByzvGhXlvRA53e5M8I9aLRPEPCMrMgz7
gjqcXW17+kelsW0C8MnpiwuUYb6MobQvtHtedJSQeGqyeD1qMa0tZzJvCjbe1KcHSbFrC0agblHr
Xe0sNWwmjQqZiao5t+1wH3Wwe3atg0ei6LHrZpXxE0/yqtS++8giad6TxJPUR3Are5QBmabnbrWu
zQujWZxh7Q2lECRkTYMgG09w1MDqDXcZTgR+uY0unS7UQ8nQbNVROZ+k4MRGC4ScjeR/K7WK7isR
lVs/iqdzFjgXp6YZnUwn4prtYefQSr5GNMygX5n12pvmq+fKYJfpytMA07T3UvnJSJo9nna+jGip
gqsNasupDM2yaqqaJ9ZlI43R4HkKz472LUnItcnDBiAYYocpjfAh4fd+a0NNPznVS3htCq9EA6b8
KcMXX6jaB0dV07bsEtoY6DfgiCAlzT6lbRWOlZiH19chabvvlmHhbyTf06ojXpORAqOK/sa+m39O
VgrYJGX6on31Vs5FfeSvQ7IIxm6XOdTwEl6Um24q7nn2bwQPH/qxhdzPWYcX0w7zb5aw5cliOLBi
KEMObdLIVEUM+TDNGZB4Abcx0Jd2jsY7v3CeyQMxegyNJ0Y2gFN5yV89ow523UwcANiTSctw5Gmu
3Lwr1rPvyAd89A9+SsdR3TBlCBF/Dz1lSqdx6hxgSUodVZSh+aOqQyOHQ4o5xbL2cV14ex4pMHja
Tqx0YxU3U19aV4QeGtxFUn1jStBtJU0guBGyc9XytBi7sP7JCymlulMXh9kTw1NsioVdPrr6R1vM
LvAsAS4/a/EOzXMoWDO6086AaHMI8Lkdqaf/WVtWfULzMh8g/8ldK6ZrigX9NM2uu65De1Qr0hsD
kMQcZiLlHduEc3NHdYE4+q6MdgbcxvvZLWICzNEHNZ/qllBSvCvSsDoBoktzHo8qP4yDGPc6q+mC
AVqz7UvxRc5OQJo7IVcRDCP1JYzEVrETV9TEcSUEoyV2pq36pZt53tVjmp8dsCwYIRn3a8xfvV4r
N6rfrdEqzhG1Yj31sByR0COvFVVA+52kJm5I9DF31MvUjvVlrGEYF3X3wQhc3cjGbjaxWYxr9oa3
yq4JFURd92ZjbdhTuzYcS5fUV208V9GUI6nPTbyVEPlOdVSSMmvGeBMrr3waoazchr4m68ZLEO0w
PlVT2T45TRJAFAnQ7ClX/ZCVnnlzsyhYWWmN5q9ivWksns157cX01FTxF3NAce0ErSkBbMR8ZYui
BkCohuuYtF+biXlAbaibxBoKChj0lrK/YQO4odkWaty09Rgwr6rn/RDCQWE2t+rmxr9Ys1nymWn6
hYW9267ibGk3iJp4VdmBtSrH6hnBNN01frUdcvFeeelBkd0/FmqifTnprINd+/E2IJbGu290Dj3N
hPti4UiGdOBReb2bvIlalaYxglNYj9nGsulbtykGGI1yI1VOfFm7GwhsRCvzMYfnFcZbj1bZPaSc
dG/z+au2dN976UYvfukBwxTczXrytnM2H/pGPk19BxhqmE69oZ6DzBrwOjCoGdpv2G55RyfGO97P
Z8vOL1XqPcQDb6i0NO+K0f8R5z9aHQx7ubSdiDR+7D1Fq4tsTo1LOaBrXgxrhjDhq+6maA2MuACM
sEHl+0jbwXs94rSNrXLNW4qemGbY254sv872B1JcsQssidtPZ+W6kA3tvO5Ei1rZpY+qTqmD6aon
QITP8Az4R77lTfQ6QldOcHqA5+jPXYl3kTw1I8AyeUqs8OCW5aMOsm+VJckQOEtRUnXLjJvvbtEw
7TWD3qqBeqE+Y3JjGSrbOIz5gH9ax4o46k57xT1du+6RWtrvyA5M2KeNAduFyaCJ3DsMG4nr9eCZ
1nBXhbF7NzV+94PuoRDRzD3mkBVOKMnebog0Jigdfc9tn4052/3HXjqEvdjkc8sarvdO9R/JB6I7
cVS6uzYUxWnKC7Gmw5Ia9GTEu+rQuLjG6ApRHqDdBntouwqr6mI57bjuKjBFRROFbO61szditgid
hoeniNQXMT84szJsDJaKVhiA6XuqOd/sW7EaGf5D4OFhsHW69qz2dQA8xEiqX1Ueq8+S2eXKjXjm
NzELeju8xwJ1oZrnaz9Vt6UXMdIbOe+xQUQ384uW6e4Mn9+pnkTvjOt2gExGQOclMwdMk37WALf4
7hvOV68Q/XpueWdPTcdJa/NnoizqSkti+TwihsKJcItDq2MTJ5NVb5mEYbqQXfaWDqqn5zaBF4Ug
cvIhgq4mXxobxkOLKap9xTxAw7Hn8UtFRjIsG+5cU8J2Le16O9uF+ulDnLjDOMDqzrOL3SREvaNI
t6eyWFwq9iy7jP3PSVcRiyMP+rLVXtueDQaxBPmSNIa7rzA975FYHiSIph1etbU7xLcBy8O7Thpq
O/Ls2Dph5MFvtZiDZyP75tRsJfVFFKtC8sp3uGIkq//2q51n81bBYthB+hN0lEBa9fFsPVpGxdal
oqdck1DdxbVfv4/8qJMP6HTjjZxSy1QNfTmG2vO+FbeNTMSRXGN1KuWhorB761W1dRGTLLAFq+yS
4w187ijYfA5G90c0mtbGsqphnxS2+FoMRX+ozIzMXDO03zXX9rVvA4/OZhtEpm0be0I5wx56As1R
QM9vXdWVWwcZh+xeQiBDpm3MFBPLHOs+xr2ihkWoYmZtgmxMzorMDRjQMjdc4XggXk/9y2oUAHMk
S8UYxYsO3qTaYoOZ1hh5Rm43ke7DjD6XccpYK2WCEKTE35JVnndq2n76puaJ+VnrbQtu353oTHWM
HPy2OnP1BsPKeE0FQUaKoZoTbIuBIJ73JUGIWg8lZ5z+y/BgYYbdjWgp+Oi02tdWl16csW2PdPdu
K9LYu5Abnb1U2Z5xAQ7bLG1ZVzJOuoQQ0FnGFgm5a1NvgJkmx2Ye2r0aLW9fFr175nOmLXymZD+7
1nCIch2cIvBEaC613IDkG69swB50Z9mvWLPNNSyujzG0NWWd8Sujy4K+6YTSo3T+YDtOVkJLepfi
1lAwZBT5jLwdzgBwMCW5X/nY7lS1IdN35WzJKNWrjqnYuo2Q3Kyxo1RWyDYh82CgDVVtZ29LJdCC
SsNEdUy9NVBnLp+6hsGb1FG8Y9PnfGWcSn2QXzdfgdbFp2gpEA8qWJeSDAcYl8yrvqBVVE+NAWu3
DZPmLcsT+z4dUnFlRmlvE3qfMIJRgHvNrfC7pP/1Hj3OWzeG3RM4wM2nozlb96HP3LRR/k3eVe1N
hZVk64VjfhxGYp6NjGjYMepyjxUZthktnyuKTtLTlEwzG7O29qGRL87Qan7VnSMOJMeml6QGUlJk
WYvC4X33x5ocqguyxLHNeNuVdnNXwKil8wxzJHYmIMChnR25/L6EjtfQsVzF8jDGdnJDY1i2nes6
PVvDkBYrupGb+VyMisCSo+zhy5QJ54OSImmd4PJCYdKw59bEWHxY54TRt5jwR3fbqgTyKheZv7Yb
yLU3SdxPj3OJ9x9OjwE5F8Rp72ycvC1etOeqrTFpdnpzPz8KK3b2zVDwdpzIjDI1ecg8xTMzbPP3
EgTuLgvMcROMY7wVFfirHIbCU5RX57wfboPSbE8FmSVMVbw7uFcL2NZtGW4z5sb8Cn/u1CqpcIH1
flE/80HtU1lUNQl1np1mXd7WVZ/vsop2YJcy212BK5fHXNBX35q6oW0aPjUOIx8CiVNLosxuNDxp
Oc0P1BzLxxTq+EWUoYBcjPlULAWwk5GhsndFUxzMJhyBH/mp2hCuY7raTybPxFLw/jXqAnryHJb4
hX1tbFO/xtPjLH7SolfRTvoxWvokadPKc14GK18pgwmz7IqdEenmzcvxbS3nJH/0ef7cqjLAHY6R
B+sXm8m94lAHZLTdJbhgtff4RXh65fdeEJb7cEjGtYt+uWogWV+0q65ObLoblBzAiBGZXbLOtwju
hOsjPIdDxIOXOcLOcOmkbokU7CH/0eoL91F5VKgaUPkMTFDNagixdLpxJle57J59mWbJhg5ksp5l
4715bKUO4RAw02+jfksEsmFW1qt7tpQR93+Z7fHUetiVG75Vn7zoibcfWPFxC0pQUFinP+DAUFo3
EqrGPPSspuQgNWWCKLWU6ASRuHZW1W2hzIkVhQE5pg/fOYC0LGA05fJkB+m910NdJaF9ihwxGtR2
2CYJE8r4UHXUBda79X3ESBxtyoxUDGvwyd/3LQBTpNCmPztYo/a+7xo1Dy8RfHgZRX1qspqvyB/N
lyro+vtY0ywc0CByx5FnX4x0tzOH1r9jLafXnlxyv9x9RFesH30St1Qfm+OdO8dztMIFHH1Hg2WF
j17enCtarKKVwzMPIkpHpman8sqgTzyWhEDyOuz7n7kjzHErTDxaG0+PjB1Lt8JU2NlN+MS7VLl0
ABeoWe6k2AbneGhnqMBTU7PoFoxU6TjBD+CXl97Ns6ec7oMtZQPypotpkcN8xMQlSo3XqWnWI5RC
Gk5q/nalu3tXN6TpG1PcIYv4/NVdiHzRoei5vj8iorOWBd0xEtC6a4hnlImFL4qZ5Zps6sZtnOEu
KooNbjJaC/CpsgOKIFo0P9XcPlX9GD5VwEt47cZLXDKuunLjm/NLWY1f5w5jHjlliwLbdGPAucGF
18frekrBhNZoQgx0jnGRGs+dNtJNmKJdIrsDaE/m9NRg+iixnOxgl1ZrCSiAor+QzezgQGzoQGUf
WcFSrQiRlL4z0fNWXNVdgIXTrXVYrdsAQrHTaRWvAiMhXMJUxbilU2KqdwKjL05AP0webN92zyz6
6qOVefW2T5PmgRLKsl75vQciCBsSU2oEDy9azcrqr51dOSYPMNt7FHEjD20es4ls2a3UG3sxmsKU
xXM6iYmwbNC1K4n7kWCQ773wu4DcTmW3DCrcGh/u0NvLjqW4RsAiEG5maX9MlmTRazQG9Yi/zLEo
i80TTao8LPNhkZDzxUnr/DLV6iAw9tkvq22JXvLVHXP/pZ8INrfZVF8KLAL3DD79o2fZ9pNwKV3d
eK6RkFwyHL1Q97vw2zAFNQsZo6yOgjcc9YGOSJHTPEQ75RLjWWUkgWE4mI75w6kc+4keFvEMlbwh
bLV4i/uQssLql+OY7ggxr2DI5B/ScMWRxpLxIJiMPJAiw7GcL+blgEHF6wTQ4s5tsuJ74ZNwjqgH
uAMJ4rwow8Zz1qm4fMvckF7W0uHfK032bFUAnRfrsWyB2Ta1+xDWboCxfPFad01MXVzbw3rtgsS7
5r9c2YHsYoIBDtpuQlowgdAiABj/rCurfmaIFH0t47L+RneNxv3Fkc84nPnRYyV5mKp0/kp5a/JS
xVjK6f+K+m9LPv0NFdh5LejAIJc3YyGwKZ10Opbwsz3424pLhDZZx+GVUmfbEqPaT9BCem2g26wr
0jWUDAROib+/sp8Nt0yO9iimC/738FtmWvla0K63ElOQnjxk5oWoAV65qdvobUZk4QaoC/ktIJZ1
mllrs6ie8Q7mLABXfVdSGxIP7iMvr+rHUKn66lWt2DNsMCivcNt4yzKPfGRuvMJlFcDXsFGg3Qg4
5WZc7AEOZLf4OHoyNUwltnbdlFfGZURAxhi9y00LFiWVVTYPU6dbGj4W2i5bKkRIx6Lb0Op1AUJ+
CsB6JD1e5Lr5yFikSXBAwBPWmbkkYK0AA3MXaiE2fV7WFx4YQUPhFWfOInZV79kmA54cLLn4H0s3
K7cU1pO5g8ltvZtZq78gWOurEJF8oEFj6cdWxaUCKX+aVeT9DIEMXMBFNDexs2RILBKoP90lWJL/
yphA6VbfqiV4khHM81f4Osmj4H7GXAtsCA/iRH7hwKUaQhSxncfOlSaur5qsIp7yTtwTynCeY78s
P6q4fTZDVNGqY0UyTBT2QKSKTcgcrsyvs9LTW9mFib9u0U4V6ymPJwzS+3zoemQ9XJZduWMbwEFW
zcACw/Aa8jdZsmRxkl+5nHaJ6Exj79Ybl6krz4i4CnY48vszrULAXnL0ip2e8b6tyoo+57UV8LKx
upxBdBMY4jJInPsrLgnrVigfwQ5PLzEkz4/fVNtE+SZuuxfHnBraQn2ZHIeyre8TTlSwc4LOeaI8
r522gl7ND5ZGzkAXUzm9Y0PWiCsFGaND49Nmu2ZiPE07ruas20dgbJeIdDd6axqFvFdVh16yIs1q
nWM6Y568fnmzhXhN43lJNhqVGZ5if/retvm8YnKsxxVba+4T1kj8AoYJJuDnWvLKRccemeP43+Ji
Lj7aWEdIlr0LG23CKmJSe9EjYfIucHAr29BEko2Pgg0F020ZeNj8waMJFZIAMJ3Y+IZju2TSYfp1
v3WSFOmsM7P3qHOKo++k+B2LuBfmBrJXSn1sJN/byZ946zomr39GN9M5z41iLXTvvfyyjzLEYPNW
tlGZH9oitz/olxfnqXUqNrjzZO6nBZ9j5wO2YoIfO69gCMQlWR11TN5r6zNMu3ohciYzSMXbhGa4
BTpgssSzjPYr6bJyowdWE3XS/LQHMzy7hhOeMtxWVLzalL/zs7vThGf9MhEf3TCrZY8/5TvHE8bK
YNq3Z29TJxt2zc1PGQx2sqLCNr1Cn78rmPvurVjGj0lZUi1mdcZ4yEozGXbM7ZNd1Tlvbi2me8PL
nHfDQ9ohvHozWWb9oVw7ewIrXojDrOsQ8deRLyFv8xsjrs1bcG3GPXT0vzNi/NnyQrc5Lihe3FBE
HGexT/zB9pXkwm+aRAbLnp7hKTvmq+/VyV3RE5ABHpSLu4Ho9pMYBl6lf22YcP5sJuLDA48pKE1p
GG8++Xtmy/CCNByD/eTF/V3oNe1haDumCIKxva2h5EXsyRiMi2z4oIGXs6pUuWuG3CQ01r2TQHHX
QVAidjaCRiMs7cDvPXunWcYzb7ZMElvaRpYpPR+waunOh9Zz6hPEk/nSd+lth0d8pV20QRunVrFW
GkAeyKYlC1QUuLJVbu2pAiZtgTto45GpW6lWOaxQ3EcqwpiM6cm8ytR7z6raWRv+0B8kmAyy15Vf
r9iMYZXCzPo3h85aOACfnCYhmi2xUormGAZ/cpqUXEocPofVOh5K9g3i6jjjVK9VNh0rE8sSVcOH
ycbrzIxITee0UxOFfltWAYvHQFvU/8ahvy6ToaI8rPS2WWgPRwGbYl2PxnkUiv1ukbMAtrPsUGV0
4v712f8MQMPdRcKVgRZliCCIAFz++6UHKTVqhrAN96JtKDyvwmEu1sE8JufZ6O/NcfA2Ay9nWsi6
5GQKoX4w8VLHFtTsQSO4uWaVc4tpgeyBb+Ovv92fbXt8OYK8XJdL/+Bnk2CMhoe5vAz3UBJ4ho6E
Mm5EVLV/8zHmApD4fB5DYlXLLcCj/TPGqGFg7HRRA7wSb3vO6xtQvNaA4sex8L7Dh0chyAn3VWZU
bSgo8+6J/XQjuG6Zk663wjuCWTm2GW6WhlZpHNdKTKs8opnIScVjA/ro+a8PzWfy9UJiFKYLooJn
EFRa+5NNUxaSMFzHtTd0Fg+F2aJu2BeIg1mUNyt0f+c5zO9qkdbfihn1jPmPWCcDyZHJmbwNZobp
w83C8XfQ1/83af9NNbEJYoYn5/9s0j5g6HhP3or/urZvHz+65I9O7X/9x787tf3wN4EN215gaYth
e8GdYMDo//kP3/1tuVF5MQuYQaAu+JN/ObVt+zfgNvi3AUgFlDV6PIq6WvXJP/9hi99oPUWIwQ+O
o3j5o/+O819/vwkgAfyP7CLrl33ujzcL9GNi6cIlaA/Y2/oML7JYBzeoEcG+QhiiFqWbJDN4xIvG
mOS709stbQ0JTgUJV8EzdImIGfUbX2fR0QKr8iFo1SYe3llQPPs70izlfmFxvxZt7tNk7DHPZEkp
38mr0MHTyW7NczS+BbY73gfLhqhWVZxQEN+3H9g3pv2YdP49E4hUbxPROO8RA2nmMI6X7Aaj3E3w
IqgjKs48yjF2aq8/yjk+eh7jvIlX/y5twjssTvJA35168WIZfuSGp0jqJhNGBSNSO7sC7MNypxg/
lrjQK6NidZpRdjYusvR+7urkQAnpRG0e7VzdKKFkWsUlnNLgjsSe3k50uR3qhIUYleXeSkskWAKa
81WjFG3DbExMVozetI+KCn/VHKXN04Ci84Ngo3fphWGfZKAeAU2HX625C662L9nTW+6QclTrCJpu
WncN/hGk0y1mFIJDE3OefTBNZDtqK3/h5SPQq8b+VOXWO8u74RLlaXrD7qWjszHABsYq5GhPnY9l
EAcXnFA/XUqyjK/sJIOzTDvnJiaz/x1zH8PesXONn8Pk9ZdyCoaXGoTfhRPO73R7IkQQpWJXOLdY
ojtmIQGhYmpjCvoWgp+jk1f0vydYpoqBxKfMGXO2hf2uS5I+q5nB3i61IWtwwTscKKN6cEor2xVz
xMYGm9sLtjdKbmi5PIQuo7RG5ebFTuCE0e0pN9oO+emx5a+yuHdXw+ASPWcVkrHUjJ5BPGmyBWb5
COqrRwRDgennxP42Tk1+UFZQrwfHL+/SBYXASjzB4zIQcWst5ml+1G117jMj0l67Ld3kB2VMVEun
8GdvTXPIjmqhgxaRuGl6Ud7oeg4/kKXip5GtqkKTKp9ZzhenIIm8RxJRkmkPPqKbYGByoRthfemk
TVTMCA1n44GhoU6mVc0HVs47LHRkHVXc7GBlWbezPZWYcLzxNhkL5s+exVWbsnl5KrAJys0IFm1n
lByzMKOrxGgr9TozvjhDTm7uVdn455mIH5xaRob2mH1IyJ9ISO2+wf/6nDfYNfPSJZlsxGe2H9lG
uwxs2NRVTyaR89uEX4cwZwzzVkTaTJh7ZPFtX4v4auM8A2Fnszaf6GLDG6DZ0Xc2fiAcGVg3Jt5K
PrLiezDn1KdgYZUHw22dXTuSahzbZQtav3fmeALiAApC6A0qFTCZWl/KwW4OgWxBeAvvMWHWGZuV
dWwqIHxrK/GMv7H2259w9w5PPbzaPOSJ4EML+UwRj/wMP0bH44BhnpWsBremmLRpqgo9OqiaG2wg
0MvR9+2ueinGAqxHLdv21qELg4a9qFLnntjwz6hM1KZKquIcDnYMrxhXxk0d29VLLYt21/kaJA0Y
Dqfc9mjEESr/nN+Hv+7n/Ne9bZMnQ7HmvvCOJF/tE546RVfUYDvVVhEfe/3Da+pfb4A/hlIgwH5a
HpGbQHdgmUvMB3uZ+EQ4nIzewccY4ztz44eQ4ie/zO0HIxhf8c5mKxM5GG02luRolU9um3O8w4TT
cDW0DdYmI3Zbc0sNeA3BCk/UPrOWIWRWDD9yWy37tHE6km88OGNxlPYsx7Wl2ld0712dtHLvVt3J
Isu/BkH0LuVYQwc1yys28vbIck7SBFioU2iyQrUk6DuoBuDb8ja3j9XQ2h6eUtFvOY7WOtLog4M3
pHs3HMur8nX4SjFn9ToNYlhMDtV3q7TVLSFHeVvEbbKjfKnc1732X2qmT0coStF1KtPhnn/1d+2s
Umb5dnIaB0yMIbTJ7Vzi99EU48Fc0vaNFejpCPCwN1ba6aNd3Fvxw1QYGVHtOe7WfG29JraR7HKM
+vtWsw8CBzVv6YvCr5TwjNy2XdQ+95ZrAlwIm2fwCyEG08r5SelPvEn7PD8rhAu6LN3s3GCg8taq
s9xnioisO2BQxoPdaWvBrhKXxYVc/5DkW58xoREU9evqSrlBew1ydziBwzMPVCImN5EULTNg51hS
x9QPv5CNNKXLAHsSAyQTN5/GqzrqMr8d9BKFToA9YkTAOghAkKbCSbYPUMxh21iIOkltWt+pt4oe
6Sapw3VUPCV9pglgzq7Gf9fN5StWQH2Zbau/mdueRuCkG8/U6Xo3ZUB8HnBdeuO7E5pCy5Rl12Jl
j5iQB8latEOzMDGju87QzRfP177cj2Y8YX3x2KY4drVtW622bHDyqwKRffFoaNskOLshdNvN6f+w
dybLcSNbtv2VZzUHDY7OHYMaVPQNgz0lkhOYSEro+x5f/xZI3ZuSMq/y5c0aqJ4VZzKKDAYCcD9+
zt5rD8Bbr5HiGfuk9ChX5F5j9Fbl2eVoBLcJ+uCyT5iv+ohqa4cOtpKMU9kmlogRr+p5zUK+am28
eR0zfRFcp5OmfVHzCsexHVojrI+8J47D6tDKZnViE5QzL4zt2yLJSmGt2nnlrOY1VFUB60wSGhML
QYA2BLumezHOK+8wr8GVYQ2HDA0ofSmjHEkC7BRguZEVXcBq6RBKHie45k927+gEz0h6bVoFVPht
Y4jmPULOu4VIREOTft5DSj8OtR3hg7himrctSHeLwMfOOjZo+0Up70Y9ty+xRxDuOMz7WlgFTKlV
LmKiSHUM4Fo3h7nM+2RbRbAW33bQrPDVc19ENlsF9zSZ70ZYHIsk5dxfNKgycqb/W4+4yHBF/CJb
+qTXfLAj7tVVBth3I+jfAcmo+YjkW9UwzgWERiUxzSWFeisuYqePllkrbYbY1B065aPnBuWSIAf6
wl6iFJrHdjimiUBd7WrD3uOwhpI5TbcFpc8KBuLMf2ZkQsZtYOHgda1lNuQ0r90kZhBJp3gPCqc5
RX5qfAxyx7poalvdMCz00kWFU4NufeV+LqfCuBqS3n7pErR2YT2G92iqIGCYGGWhwbVy34AlIUGi
0hga6VZ46QCzUXQ4AvPC0UwE0hqjT2o6VHC9ZTjo5tAxXKUQwBk0FelF06JzWxS9rJ6HqnvQnaKY
FbtjgA9Mtzepp8RWoQG/kz5vPOLUsK+0wkfThbPpzncV/BlaN+bajC3tikxcc0/nzrpNo9y5Ap9t
L4HDc3+keP8g582TLr1K9sQ4RM0qBZ1EKGcHbdkXBa0fF/buyUFyuHa63kXNEerPgzu1L2aeFVxj
BNu023nQNuAEbH3hOHi7F1ghjI+jDO0tuk6e4mRwwoN0Ck7VldIObtn1uzQahgPmfLIZrLBiwFQ6
Pvlzmv4oBnU1+c1wxyQSV1GuJdsw88ID8rF64KIpFC2jET9FpuMhfNJtk+5p2jz76JKeirap17q0
6MbksYf8znvWQ+QF/EU2itLMORqFy80PQyKZXRzhtcaZG4Ejek/SwqgCF2gJrauQt4FSPKMljTwi
R2mZR9Nn3Zgh7ehHSTCiAMBfruNUU2FTrunC6A95HVuHbqzbk22GAPmFbNcI1CJ+WE7QPGHS4GYD
46go2KHME2yauM6BTt4XDB3PIzaALRsYbknXy7O9rGzF097PCkxCCG/QdY1bVh4Kay/WP0RDyEA6
Tz8ANDIerFJgvmiT4iM9t+gjQ4GKDNbSBN8Hg7drpqfM1T+AikFRHdGQ3NtWfjIcSEu0ISj6GQe1
wwCqVLFX8FiBWlnrHcqcZevmjn4EdFHsMc2z73qxfXDNxNxNTRGtRWWPj6HGfaqjUj8OvUauZ+B4
L0YVku2BwLdfIlygrJ8ytML90E7LIbBe2zbwtq5VahtHjMac5xgei9FAqt5mWo6lqzPuyFfHw46A
rfncoYck/jWu1XlWZqw2ODWiW9xdKOqnvuZNpXG6kZFVbEFGAgWCh9vxJNoYjhGMO/zWLvwE3MGC
lVVUEAnIPYlUzXvvkln+ppBNC+bRijc64orHnGFxHCHVEhhBVskJJUJCDq43DRycTHNR4qXYDwRr
bEO4KrO2S8KzSoNw7SG0OhGkPG7swsw3pmjlU1CGYmt0IWYmpaHQTJORp7YadfqjWRAhZM3rfZTU
j8TJnSapf5lpfutOeOJT02ny0i09tsfiro4l9gMDEuCN4TM62PYgZF8jE3KVGagPaQPvUmvZ2+kd
CRryVb/FCEd4eWAOW711oKwPif6h8QdUnh79v1VZdRVLUtesfMsorgvppcRhQIzWZpB9c0d7Yrpz
ipahPs6XdimkfY5FqcABwHu+QitjnJhUegvN850T5gjjuu1hS68sFHVQ+qWr3dps1VemyPovVvzs
1RNNtmIg1tefAueSbr21q8KYskjLTqliWq6XzqqqE0/itY22TtiWrCIIle2h1lap/TpCW4k29PAb
kjTHJFv2rhSrovPOmz6aLigIj43RXdh6+6Dip3y6GQMf+0YjFmVmRF8i27+I4zTbqKrQr6XtlY/c
X2xezA0ue+Jtj6C2igc6872/wL2s2UuNfZawIdk+QglmVpS65qOnx/ZHWOnlstFra082ZHRgJwhg
ZnjaUgXR3EtPmBZqNUVF5O+bKoK2JUO5aIc2uEYa49yQCT8+2QGJyxrpxXs4Fh6xMAhmZBYjDcVl
Y0/sp3J4aFnylkWWC3OZ60awA2RD9ls4opsVEcwPlJ23iF+LLaKTaTuietoM8Lh31iziCQMq2THx
xjUQ+WFHDalDqsoxNS0qOMlXdpIVe6tsh42Pb3QdGyIgU47KrzMYY1VuW+6YXbk7P0mQP+YhQpqQ
ENoNfwPKdT+d1l3RRA9lN2KEagYfAXSY3vgZiygzYm3aMOMkptgJSowu8X2ijcUhtup2G3sFBdmc
b9aCy85XzMbumIbX66kt8kPEmsEEfkwKpr0QgpbQEXtnmdYxT2CMvYWnHygZIDaeLP6UHEldyk90
DWHGo8dQm9E5ZkmChl6AB5m7IGaF8EzSj0FMjTwqIZZEAypYkwH1gjoXYePLWc362TXsx/ZqbGPv
aAjPOxF1TC89eLZpzETxLD/lJwLvWKUekKh4IGqACX2TKmsZSHKqE3saD3T4shXlww3n8qXhMtwH
gY6Tz9G89BTEBl6tvpMr+gQTAeU2oisjBPhWqTg5MvmSXAJP7EnNE69T2zHMNersSwAIcQH2Ldwr
MnyXpeaRfmh6TX7ImCe8GsQrPGK9qhIM60ClLK1zTxmF9hVnFbRJoY2BdXToLNlObX6INKuDqBIW
j6ljpkujSPJjNEszbFkwSe11tdPNMNlaXVWStZHVuxp3RTFkS/z3MlngRSbHVUZiyxNm3jcc165A
TQeLrJPVOkzpfQQuM1LdJ/Akio+5YR+Gejcqric2usea1MaoDNQN+lx3G/USBbyeWPsyTpJz/DKK
qahm770+ugJN17d/NvH5o6MwAzpS0pjoMDKbJ3nfTOr6KDM8D9P6VmMgsratyHmp/A5xdmlnWNVc
jOuktw3+ne9kaIxIMenxWyCPvk76eHx25FRU68SygzX0sEks/LlfSU+H4LzW1VtE/wF0GpRmc4dT
d1DcLAg+4n/njjqEdm7hHeOEqL2Pgf67u/b/g6ApuJMYGllM7P51S345I2VD/1P1fTP+nz/5tR/v
nEFtpQPyO6ysdM6kUIyNHLhB33Fl6blLeuTz9AqQAbAR7qPf2vEMtASxj+QoCIcggL/SjhfzDfd9
Nx7ehC4J/dAd+lPGD72ZNnBQgKbRuHX6qrxPy1w+lFL4J2UgY1lEbjU8Npr+DJqi+gyIMXvq23pc
Oh1thTVKs3wtu7xaS1tzHyosCYcuLfyVQObySheh/fh2ef+7b7NT+FLldf6leQMUv+QoZ2Zg8duU
4rd//Y+7GedJyr++GS8+ge/5EXH8divOP/cV4gOu2GAMKt/akY7tMPR7Hw25M+HYcOasVR1uDG3K
f46GDOcM7a4FxWNOoJuhCP+8F8EfC/qj3IuMeebZkPwr9yJzqO9uRkAWlLBISPl9CrAfUN3vV8c4
bmRu1sxWlO8nF4VV5d0+qrv6ojSzbNXi914Vou9BswkIa0z5qTpVurYHzV9bTXvvdLW2SXBcQzqI
6pCWkEA35If6Brd3vQys0H9svBYAIrGCNhIxPTrSYr+QHrVJWLrTVeGwUVieSk6jn9CwL4N7G/oi
QhTX3pGpmC47UaNdHe27qgqCRdv26aXT+pxje5Ssd0UPNmHr2mM5LWs5lezHGb94YWA8wqwkixGm
PD6XZQ3Ojio59QMUprSzHjVB3b4qOz+n0ymyWUWiHsmYPNRYejdoRm5aqW2zEIjwaDoz4gtGRCOZ
oOlYNsMUiYnpW7sxFTQfWvOmGJpz+Ly3Hp0uAiWQZ3bwL4lRHZYTh9x1LHBDmhpHJCZrI/tGeqwn
qzt6Vc5GWHCJwtHewB2GxR5SpbeooDgQ4gLuHf8l6Oz+AF8IDTYQdTCEjn2Rj5hRSlckG4cRAoTQ
rjxGSaCTH0Jc3QXI4PQiAP93HiatvRoY+7HynOdF7Kzo6mjbUh+ST4NlyxOHJcFBUW05PWbzaQ7p
seECz4xufSt1V3TC5LBo5/C5MUZUFFvddVfZ6aI3zGrVF21yq0oPE4UZf2xjeqvwLwl2jXD1mHmw
sK30uem865YjNipXIPKN9yU1B/rseepe+V1RYpGX+aMMBdLA2F3XuYFeforgDeDlWBsJfDkElxMN
OTcRl0mbmgwju12BqZYuxRDOjGAELDFWK48RldvvM0Z3tpftgeQj8EDZBwu2uaLiAjRgP/f9fVNj
FdcCj+ldP+WCsg9dcin8Ow8V9mUO5hYPueHTHvYlrsPmSgVGu0Kybp5HY1cvQzO+wM69DTzavFrn
62s4N8hGIwydhTFyVPlgaSo4BWV7MLWYPLKgT/VXobIvjTX7Fh1iRVCeD8pZZGN0FyeRf2hbt1zQ
klvoFvIrbYp22thew5HusD7Vwz0MW3tvdMxdW5P0rKIlll6W/i7N/eCWLIebwOyePXtEKI2gbDMM
o1o2PY+X2wcbT3RPFK409T1OfKOvRVvVcCbB1M8vdafxzkzzGzOe3X3k4LSrKA3GWz3xpgAtaVNs
qfz8y4E4lX78UCpOTZxmsqu+QviIwO0EYmup6p7roACG4AZMxoskKsZl0w4WxV91rk36zTgEwHGw
W/OpMXiON1C8P8TZrV4mBeuIa+6oTVHrw0FdN2KtQlTf3P7VBS3/89hmHIVB55SXnNBr/Z4Snjg1
F3Zeahg3fhXtSyRnFdKme4xoUHbh9AAa5m7cMMWpl6nqxbYEOQir5ZPlaeFRT+qJov48DZCnJ4fJ
mvbpJHYucaaLBmLJY8dYR2cFA+qBJvnWdbL5IFXO6iZitpYMcxBzkhavkMxOrs2jDgyq3ig3hhNj
2DLqN5gJsMSWHIzTpfDNaiRyKki7i0xGagnwyEZ8L10Oz4Y72O5OgHSODtlU+8VHw5UMFA07LhrM
QGbc7OBZdv65AQtzWOQAyKpF26iuXYMLwQFK74lgQ91HSL1QDMT9lTsOpb9OJxu96ABTSV9WlpPO
WKYo30KUMC9NOjIn5Q/2Ne4xfDCuWa8rEjFuaqygMdMbL9W3pRPQudUqgcbYizDy5/Rtnudgkn6l
XMK6aWJMgbZu06QNydaZ2mQpCcN+mJIEdvkUZIJ9YkT6vBwqUQqikxvjhkYW1yUrr6U3ctCNIgg5
NXLHxsh2dGr1TSSb+6Y7dyYS0XxPP0nlFicUvPrCIGtniauPbngVzpPnNl0Ib0SH6vr0aHNgKaYl
ifHsoifyN/oNZpIXkSEOprDCGTUaSOLL/iJvWG+dunoO5XMC1uAwGpAQHCiPq65x+3Nz9uZEUt/K
IL9m5HMT5dJdDYm6Eh4Bh0EqMZulmB7b0pLHxoFZkuAQX4ahiUFOu2HcFi+dUJjnGnfkWp+Kl4Rz
8/wZQaweC3NRBf0VN9n9JIrwi231wb5uAcn0ST4dI5zuEHry5gNSwHEVYQP94uZinhgh5zeXddXo
uIbcEIjk/1Z/b0EZfyINMgDl/Kzy+y8YAOm3cqD3H/ha8jlnM7cObwKaVyZQv6mBlHtG2c/vdhhL
WyQj/aYGMuQZRSKDaoJUWfLVXEF+PX4Y1pmALEiJRvPNxgIo/krJh3v7h5KPc4fLK6EFcqXFa/0g
Xc3n7gXuCHPnBROad33QArFuhWdGWz1v35DPU3KlQi8IiKUxVbbsSEIGd9FERboMGtnBq7V1WeHB
bsQmo6dsL8zUbvPdoLUe8dejpe2UW3VrQwjr84gan0ZeJsODZSctzI9WIeF3kcE4DB8iZsVXVpgZ
124tHBwBIx0gLMPng+GG+9r3hlNLoJKyiponEhyDXohqlSNEOkU1ymnU/JEFLAeI2QGN/FIWbbui
bTQtnRHjjtGAcZoqlW8k4e+YENuZ4sX0PS/dk8caScwMQElrCrBch+FxNBK1ioi1g0Vbu5vcNl8L
inWG9fVLlsZqGxehosylb9cO3riPiry5nly3PzA/CV7d0oG6MAqcq6L5hA6H7orUqw3sQmvVu7ym
Cp3PXifFRVMONH1ae6MPI+DuSLtwSppv0fTsIorXfHPVpN7HoTSPTZmcW0RoQg8/YEEhpwZE7QK7
+As9vn7jDeYruvhtTXoAtqpx1yYoWo3eZGQ0E/JoW6zteDaz+Ti2MBd8TAJ7WDdSPjiRfh6xnhPs
vYLhWC3DlvxWoj/VSrVadxQ9g1vIBoc0zVFK0fMfNFon5M9cxVWBSXoaZuc0o7VdX1jPY68lK9IN
9OuJlIHLsZ217CjKn9LaSAkLcDr/xfDwOAXRwG9ocWLTlrdeqopilA1VXaaUWkdzcMYvFfwKslND
s2SLG6ZjXKT9eRXEl/q8RFpVj8l1XjnFvIam82qKY6R5LealVmPNFaV7YHI577YiZnMlZPsSLxcR
Bizb8bx+9850o1jQYxZ2ze/l1ZSG/d7ukvAYlg3OCT32jCsCE8tVaI8viQ0oTmnJE2qD7lRLZ68R
nIYiH+vDjZStvZZFGaEAVpTBDpaJqOjX2WBOS1gC47GJ5aXQLPumoYwT51J6bIPQXdgSM5ItwAlb
cdpumre9U0t6X1vjnWBPjTre7CrBJUcyldO6mAfpazLAeNuT43DWz2j4HG4qxSZMAEJad6suNPEY
Jw4ztGXbgWddFPqAJ6eWinqAdEbs0VLkJH8T38KM3Y/EXEVopDQtcJlQXWhWmDa7Fix7swyMuE4p
jwlK+6gB9A9DnmfVTPhFFYWL1HO1NDqV0ZRn2jHuVBZX4xH7boKsZLApgvBnV+o2NUo739P51vIv
RRxOLq8buTwBdYDkwDewzlKZeplFa91V/np0OR4s/Q5m1TZAamcwxuMwtG4MPaSYTTVVv3IICFIs
P4qJkMhxUS0yMlOecBaPHzNOiAe3ibyryq8UWyfUqXLhUH/mO7xVmPYN5IbZ0okGKgcb/Lm9klTh
C7JQKCFJp6Xc8+9x6/OENIpHIaQQpuud3tao1D734L+tFd13ArLiKBQxiPIohSxOcolapw1nuYsg
zvj0LYbAWx8iYLMGOoping7VZK6owAscry1xfHunrJrkpcQMH25cGWNRNFJFC9zqxPQpY7CAg7IN
blwS0tZ24vCCbQEJUaQdb7QIwBaO3lDZhJ1gEM+ng6MZxlPshMEpc63mU5/l6O+TYChPbV63jILV
FO3TwZk+KbqTNrm7tC/ru6iRd0EzPCjiTFZ1Vo6PyoYmMsVBcm1GgmUv9B0i4rLmFsdfvum6Wj36
Bk78hdlY05PQp9feab1VpbfZB0+rZn8hzkzEM9jpmqPD7wXAhsGF4S6h9F163oAcYjiqeVzRbmQw
7Pgg3xaJ0srLsUrEWgsAxm/9vmhQoMq46tdGliX9kVX7QwekQ9JtKJvbKJWJeQNPsPM2qCfUamhr
54gbGIr2SJE03NhwicjksEoyTfQkRiQiRfCKakTYiz5ENU+8qRXeISFpuicfoRx8fDHIaXaXwrMr
30Ss8biL++F5gFyjFg73slgo33GXhl9MG+HVIPmHurvC9BReWlrmLztzGE7KbK/HGGqnFzjRtXIY
r9TQ0e85EMlzzU2Gx3qwmdBpOhqBDpjDXT0l4zXs/jS56tw8f85M297BR+v3pGFLtEmtSj85Xiiu
tRqWijQa93Jo0q5cNCQ2P/uGakEtxBAQsYUzjq7M1ouXXmOqLyqZyvNibFG3BV0PfcHNJTY5rZT0
ULSxAprlBMFa4iBJvoTKQbXHzEC/iDuU9HkunI9pz9kx7EJDblzU6cm5yMqBVWEM1jMT6i7Hmuwj
6+qzz4ZU+ZdOav0DKIEWULsVuNhDcX0tyF8EKxIOU3lJVLd58pOafKwkLt6CF8r0PCsGFe9ikVsA
NUmMidYEgagHYH+Ie6PaRZlWQNg/OCK2XtF3ddcYVtUdSV3JOZ2bUByrxpP3SSXsp6llBwnHN0da
OvoPTqfp1waKo4xs9mQ45aPZrZQhnZ3Xu+Za+LY4Br7R7Dtwrt0bmmplk6mhsUaQHMJ8ET8uk7nR
MhaaO9X3KIK1C8wOoOYGn7kHOVnJVJ1SLSTWdfKJZmWVLBMSiHSsw60+jQnJj8x1iGJqwWCZZm1f
V1GXPKS1z02X+77ZrdOu8wgE8FwZHcimMae98trG22sIEaudbunsf7jJwVZ0tqGNl7bjBca1po+o
RcBDNB28ABOzSm1iImN6z1tn/pX4MRjiuEd8qgRSHr9ybf88JHVgXHZZ310LjkD+wSqQfpz3UTSl
a93VChpbdX7j5mAaF1NEZ+LGI8al+AD1Zzmgm1pGHPcXwMv1NdNBrHsB+J9eOLQGaMxDSy3dO29I
neuIysVfprBsoYSU4Y4hnokuWNFvNEJjx36WXppTku6UpCvVWXT+3LHLkxWKh+m89iz86FltascQ
DEu5LKAuMYatu+qFbkpJwvKYUz6Y+kU99uEKmciNzgO/rOgCroHzJ4s6mTGHoi2PaRT696THA6DE
Iw7GoXD8O5CPgb+musn4hPNhP434o8+JF1MxFj8rcncOihs+1qKxTU7DgdVcGZzICRuQ5inRAvPe
6puh3GI9J1MgJzICg2HjOJy6iSDYa8oz70fR4dXOxxGyFnkk7e1gRn2xF1hTDoEx+a9scyyWHvOj
YdH1genvCHZC8cL541MhUvc4Ioe+mqz8ihHCsK3DVtD6moXZ2WSf51VBXHtrH8sJ0VBmgElxYD2i
e/aOvWZPn9gw6O9JI3lFAQAZKy4F3ChaVXvRVB4WKEuWr76fUYIxZsZGD14FuBEbVDEE8k3dEwlO
6yZxxKbU4bWabATbfqBsP9lB425JFTFcdCHDdMlAuKJ/OuYvRT2+NCgs0BGKEDIAA2+73LRmQs6n
SNLoTw1zf3Li4Wz17QgQN3Sm53kz7C38zA1e2bo6ZMg57745A/6B7Pb7SaOy5oMVmH7cPQTHS8P+
wZbXTWmWE+rS7+VQka+H0TxaliMdgT8ZaX4/QJpfZ/58BR42IpkZE/zwOsLVjAZecbuf2qz9FM07
PKJxTgT+qMD3DFocfk66CbiU1aSG+pNXN+ar9dv86v3lJcZH5hOS0+2PbzPs/VgrKrPZWwQIbRCV
NbeGSh1iLSgOOtQ616o0y02cW+NjPObDCr3XQ6e7dxPVhfVWZtDYRDdGVeNQ90/DFUqGfO+Y5VAc
dN0HCRJNDVE6GnD5y7qqWKpyvPuLgmzDCizyuwHqXxpkfv+GOAnr+LG4sMqAivL97TGZVgAdpi32
U1jXSJnQvYExIY+Hfo7TuezxfqLM/c9vlt+/qDmP/6AgU5nSJPzhnqw8z7foc5MuG/rTOTZTaunm
Ua+gscqx/PTzF/se5j1/ZLzYPNyktyBZneaWwDczcN81jQzcTLPvJ/K37Mp4xZq5SfWh+ZN39ftH
wOS2tOkW419CfT5//5sXMoBOFFims33YpjiFLFEwE/AzYbe7n7+jN4Pf93chA1yLU+TsgdRt+cOH
hu7VimzAk/vGEs4xaCkpvHYI/HMeUhNMs2Ea9RaECue8IujryxhArEUEm71kIwpeIXhT/RUCiE1T
td60G97qw+qtVvz5n/q7a0JsBbcWCQOCy2LPMR7fXhMIGH5T5ag54iDQ5b5QbXMFhpLD0l9+HebT
tm0TZsDLzKEg376OUwZ16fttsM88DgPkwkBuXfmAVd7TJv53JPwnTcF3fYL508bgac7XaqtvW4O/
/djX9qB1hsgBPyCZsizib0KDrxNh42z+6Fwb1Pgcmy55jP8R62KfOWgGDJqHwjBtQld+aw+aZ3QL
dVIeePDIY6Fz+IM58GdmQWa/3CbfPlisRoK+pYCIS8wup6TvbyO7rDPOILG7y5NY2zUks4LedQ9W
gwgRso7hL21/uItVlCEZSmyivabhPq0b7Zb+2UffduSyCF2YSCA2D4aZWo/AdK5FlpYL01SXZKMy
ikm9aGcMub6xqXRxIVRMythETk2s7UlxKTaAKqh14vpGy2Lh0QHiLG53aHbBnl5FKlIKCBrR2It6
pgFMcUZjynNWmuR8typs5NJktqrl4MFNmvqxODHMGJCLi27YTTpQ9LCI5Y6TimUTHuAOtwwUg4ew
KD7HE61K9iyzJEw8jJ5CI3qOCQBd06M4hZYF/pvWELa4T+GQp5ueZXVFAYSD3hq/UOgkC8/3j54q
U/aQ1t4NqPkXNXqwm8hPypMb27uxpU/Tp4JyNLQZDle9WFpOJZaeFdarCNAp/SqnluuejNJCkWrB
0qYx1CjlKkLFAkO79TfM1r2lZVeUS32TFjfxYFV7Yqy8pRmMCUFrXfqIvYmCVH9KxZByrTwQiaOR
+4w+LP+2pZHzoWtlct0luCPQvuMOLSxPv7Z7qYgF8/sAtnEmOn0J3EOByZhMUPAqsbazVWcRv42a
vUwrgd1xGABuQrznvoKnv6/mmbXhQZcyGn+DZrg9rxhAhjwVm270+oVn9+e6FfRHW8+OsD2Do+lF
0Zq6f4DM7gYrWoGcqTMXLA3DdTwuiGPISjt3Ms8GHW5Au+5QLwr4qqt0QA+eZcZhTkT7TPIAQLl5
rl+aQaKv47oEf0F8MRgPVIhuuwTeN25rppqorPWoGhf4x7AQWoWI4ttwrEV/nPMasI/2SA/sgfxk
l5RwvYRkC0Ex+xDM0gVnFjHUqBnCvIqOoy+sKxo/E0pIz88eR0aAwGA5x4GKylcyn6pwkUKAveyK
Vr1icmzXYRZdV/jQDjwt2Sr300icKBrii/RtmtO8T3aadAqx0xjsc0znLjOValvZBdaL8jptS8R8
c+VBz6ZI8v0XzmO0Wgf4Mk+jrUO2UZ0BgqzVr0Mi4le5EM9W4omdPndu4faWCI7T6irhdoJXYmyT
udPLcO6gz71fOXeB1dwPdoaqXPcBNTw24HDuGVPL45e0HwJ/GtZcuY/J3F+25k5z7rvjmtF3tzAK
cZe6Dc3adtgRuEqHmla1S8va10W/cWhil2ZE8QrMaFvA8TFpdAciIlZUQMX1Pno0won33BNF/xwK
B8GAS2xxxwh77p1Dbn1Ng0FcxKX5Obd89xTPnXa0gBWdR7rvsIA+2aquD4ESoO2w7r7SW+kPnaNq
8tiMcV/Pvfxo7uqnc3+fftbLLN9aZrT+O4toYo2O9rIEwLVK5wkBnfpHimt/m466uKDZeCJvb0S9
zmQhgwC4YoSDLnyeO5RtDQjHrphFzFOJDGSzy4cdz/OKhsEFz90mL+rmNM0zjZFo0a2c5xzpYNxW
8+QjEQKzcGogNRHMRRBpMCEZpLiO56mJzfgE12y41xomKn6vQ3Dz5jmL49oG1Dyi6T7DFWMO0woY
Wp2vFnHs5BsL6OyK4EODsY3Bd0PbXxFzGW3LfgCHn7TG+DjY85zHGUbjoxxbSvIOStxDSGbAhxJz
Yb7Iwij6Uk/mbBBNWQDMoAvuewwDNDlsIupUrDtkZpDE51ucpDvAsOAgEkhlZYXNtYXNlCQSo29o
esyZzt25TVySnboXqbrBkfJQZjHeYAZSWhh45wgsn/3JvS20yyHonZ3hbguj85fV6ASk/elWc92m
3r4c/C+ss6scnKbbQexsQlIEBnWt62wr+Uz5YS/dxLYxrHq9eDana/q0q1rxM0IUD6lmRNe1ru8L
h8Whhw6U8BP5fVF10RKdfvHsFpqHwLe+Ug5psb7q9p2t2KxmWQVxnnd14viIdnnY41iyNiec2qE5
Igp2eDDdUcN/meb1cpxo5AYoJ1IYcdshy4P1ZDKQS6V/wHBubcvcXEkrIhYRxkhOLnaWnxTOh4ew
E5dovKeVLZ1u6/ZFdtu10Sa2GF1xAGhIMHTZS5vOvoIDfyPHHpulAWjC9NS+8NNh1VrmxZBzmW15
W88gOCx4CE2QVUHostcjJrCN4UxogTGZDIy0FMflmeXzmki/xmUubm3DejIxEy+7iZwcq1Z32tSJ
z30jH9hT1G07+V/eCtz/bwrPr29k9an5tH6bMl8D3BxvPteMw/5Zg83ffQuTu8v/vf/0j+Luj3/R
//n8/zLf/iq1/ZF+8fZ3vf3RP/s1ySfMKe3r5//8D0Odccgjt8xxQJvwhYQxyTP/67elPCNPxwIT
gP96/uKMi5rym8v0ry7Ez9/j+xX9+f/52Rt4v0T71//8D2s+739zyvrnNf0LF0G4ZxTy+qwn/sOL
4JwJHZIHMvn3L4r6X+siSLoDnIb/5mUwDE4ohoNJ5uv7RNvw7b0gAKEgcuV6f/3+r3YZwHi5P2rP
//IDoZ/NRBeLzsc/3+U3F0FZZ5xibE5/X2+VX+5eQJDsvP9R792zf+uBEOhfZujAnBn3zbuX6gwR
tD43a365z/73ep+//NE7Z7S7ZoMAkuq3r+/evGucMTliiSDm8e3r/Vb7hdZCPjJlGrb5d58BIc8U
zgZ0Tj98/DMkif44Bov3K8C3f62FkDzbv70K0qeZuWc0Jf9oM1B8m0bgLPr/1d68MIklffuj/v0n
33AxJ5DbMdMQv33weTSwMSB548aYv365OoB7H4MYSJS/eQEwETGZIYXX+brL/e4RYPWbpYHvT4D7
y63/gluTvvF3npe/uhIK/cziERd8fX2bP94NXGiMLzip3r5+vUfhD8Bwf/UimAILD/1YcqPe3+Xv
SmMUFIYgw/v927/cIwF67ncR5n/1Ihi0poHOoQVlx/9mQVCIXSWFILPS969f7znQOSLx4f3NRwFV
L0XlPJWhHJq/uNe/uQ7ufDaQJpLfr9fhl7sL2Mf+dlEM6JCmP4Mp/Y/XA3u+CKyY//j2L3cRDIlF
7u/eCc6ZjTbAADn7h4vi/KRgHVQ0Jt++frknAlouwvO/uTOIM+UaAuviHy+KyONZL7na79dgbif8
WhUii8I8hPtxBPhvrIuE0uBGN78/JLuC0aAh2RS+Xp9f7i74egHeH9G/USjifaWFLugHfL8gckpi
lsm0/OsZ4dc7Jb37e//2HcAQ+P8yd227bQJB9FdQH/poBbt2iKpGShOpaW6t0lR9nhhkNjE4WqCV
+/U9ewMWY8ftWBV+tPFhWWZn53JmFtUhkxlCAebjzwPUAdwIzFCjLYa1EpBlRO0GVyuGCBqpXRE9
c/3nV3KA9vrICdTTM6znhxILuUIQQghC1AGBj2MUXsdGhHWAfRNb8FBDBjDhjrgiAJcpQg+EKfp4
eyKAzsnwECJEyuwSGJwqmKDlM1cElIGIHX+CqFgt6C0DMULIDEzCE8QLjIQMzjYymQRVrcbyGdHx
AAS1CPter414gsDpDLbRsfWWjsy8Dyh6BmX+ju0tqLYP8BlD6yx00ikRgsuzGag/0VD1gQujsFdF
OEIIRYUKexVjNB6BA4FoqnKnBrYtgIHFXArhFEWi0ynCyL0qAb3mwbmFUw2loD+D04tWJXDnAZ1O
wHNDgeqxixJ4+wNs5TE4phGYs7XmHJgsKAofUxgQQQFhVNX9Ws3XMRGi0RhFfbPJxKrN4QmDjayy
pWEyQvMc1EE75ec7DgisTxFRRPrKhlZNEPP/bxBznGRQqqT/QqxyjwaqWuvss0d2EFrZ9jEyTKgq
wEETtcS3bAUoBrgTKDxA4bn+/IWtsMc81QSG8xSdpDR1QSRFH8Nh2wUuYb/5u03Wq4w8Khtq+qq+
UJFyzb0bZsMpxRnocKIopZibllOtHx3BoP13+4Cbt+4dlPvyUiSS5Dxd68dd22HeUQbuw1kep5J6
jwbRe0AzoA9vvOG2pGAn/pYWA9vpHbVw7YJFK0iSbbk0SS/uaC9JrimnNrBNKLGR9ziEhTknV5Rl
VfCWspf3wTUVaSa8GbIxUO6DXJPMwf159ifJuJFsbMjpsgOsEzlc4Bt6LlKKfyXJi/duUfcDBcxF
v6U4XfevIbN3cm/wJRYYvhuo0i+W5cEF/lrF1TxNpFx74CZGygfPn+jRB9aONhf4np6oKNFC0cM2
0W0u9jeBoxy8nijWP+YCP1AmlsEdxVV71JaowgX/XpYk+5S49ee4+D9wClTwMcnRKNAbvUmucdFv
CcocCquUnoxbVhsX/VP1BPSyPe6aKsbGXnkjVrg4ztDdqrcQZ6/tDbsyZZQH6MoY3In56hFv93Oh
mjQWDlxpgTp6yX2OM1nl288Iq5OI3Nvcit8r6XccaiLxXPAHlGlWvgRZcHgvXPALimEl6deBbpky
uKSfyVI4XG3xqZwKnDz33b+//Ff6cTKthN2lXVzwZIGD5mjtrYrGkWa/hWSZdidd9do9wIq7qNfb
hfA0tBm9OmuOO/pXm/4yJ/88TaksRbHRVtj6rgdYBnqfoWfVvdjNh5b9hnfEnaQrbAVb8eF9c/Ef
EmjRRdfGbziDXPwbijE/bpxaScOfB5VKpUmRJhvj5PgDvIh+fRScYb/YKsnI1YLiHqGKF2E3BGhD
1bJ59/P2+Zs1833TC3WM9r6/+S62umK+TEie/gEAAP//</cx:binary>
              </cx:geoCache>
            </cx:geography>
          </cx:layoutPr>
        </cx:series>
      </cx:plotAreaRegion>
    </cx:plotArea>
    <cx:legend pos="r" align="min" overlay="0"/>
  </cx:chart>
  <cx:spPr>
    <a:noFill/>
    <a:ln w="76200" cmpd="tri">
      <a:solidFill>
        <a:schemeClr val="tx1"/>
      </a:solidFill>
    </a:ln>
    <a:effectLst>
      <a:glow rad="139700">
        <a:schemeClr val="accent1">
          <a:satMod val="175000"/>
          <a:alpha val="40000"/>
        </a:schemeClr>
      </a:glo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_xlchart.v5.16</cx:f>
        <cx:nf>_xlchart.v5.15</cx:nf>
      </cx:numDim>
    </cx:data>
  </cx:chartData>
  <cx:chart>
    <cx:title pos="t" align="ctr" overlay="0">
      <cx:tx>
        <cx:txData>
          <cx:v>Chart Title</cx:v>
        </cx:txData>
      </cx:tx>
    </cx:title>
    <cx:plotArea>
      <cx:plotAreaRegion>
        <cx:series layoutId="regionMap" uniqueId="{52C20001-03D5-3548-B4B7-5CA6C7523DE7}">
          <cx:tx>
            <cx:txData>
              <cx:f>_xlchart.v5.15</cx:f>
              <cx:v>Pollution Level</cx:v>
            </cx:txData>
          </cx:tx>
          <cx:dataLabels/>
          <cx:dataId val="0"/>
          <cx:layoutPr>
            <cx:geography cultureLanguage="en-GB" cultureRegion="IN" attribution="Powered by Bing">
              <cx:geoCache provider="{E9337A44-BEBE-4D9F-B70C-5C5E7DAFC167}">
                <cx:binary>1HzZct04su2vOPxwn5oqDCSGvl0dUSC5B43bGizbL4ytiSQ4g+D49TdlSW5rW9V9jkrnxpGiIiok
mmASC5m5ciHBf1yPf7/Ob7fmw1jkZfv36/H3j4m19d9/+629Tm6LbbtXpNemaqs7u3ddFb9Vd3fp
9e1vN2Y7pGX8G0HY/e062Rp7O3785z9gtPi2Oqyutzatyk/drZlOb9sut+2/ufbipQ/XVVfa+9tj
GOn3j+vyJt1+/HBb2tRO51N9+/vHZ//i44ffdsf55ZkfcjDLdjdwLyF71CMeEh6VDz8fP+RVGT9e
5nKPMso4lwJ9/2FPjz7eFnD7f7Tmuy3bmxtz27YfHv//47Znhv/4a9pW/sM7+9W9ievj7+/02/M5
/ec/dv4Ab7nzl5+mfXdK/tMlMLVIyyBtrUmvLf794+lWb1ubbMun93+Y+mf/7L879WzPEy4lVPAX
p57uCQ9hIjB/mHrv6dEPU//Dor99eAGF54a9jMKvIzy7C156/+OfLL//lRhdWLs10cZsb27b5Gmy
3gQnSajHMH7AAeFnLiLQnscYOJF49CD69OgHnL5b9eHRqldj9fIoO3hdbN4VXiqFePk0WW+Ak7fH
IE552KMPQO3gBJeRZMyV5OmZDwB9N+PVwDy/ewcQdfquADm5SdtkJ7k8e6P/boQD18AUuS71Xopw
wt1zifBciuSLEe7BnFcjs3P7sxf5/ePJ+4LmfFuk+fH2pntau3/dXzDeQ5hBUBPiWUDjYs9FHBHk
8aeHPTjKdxs+3BvxakxeGGIHl3PI9u+IF/xhunILvC//H8g7fM+TlArpPSYeiFs/UTPJ9jDilENQ
e/jZoWY/LPvLuefPR9rB7o/35VOXt62N1G0Zb/Onhf7XvYrc0zYXe4iD9/wEl+B7khMm3SeevUPn
7o358GDMq73rpTF2ILpU78q9gts8Sd8QHLHHXEolYuwlisD5Hsaey4FDvOhS3615NTrP797BJTh8
V7j80bbb4g1xYVCFuhDqsHiJKEiyJwj3JJIvU+zv1rwal+d37+Dyx9m7wmXTlXp79XbAULQnXII9
SZ5HM+7tuZgJIG6PtetO0fNgx6sh2bl9B5PNX45hz6WEn+SQ+/cl39cZeWkhcrKHXZdQ+liS35eC
D0rMA0N6snuzzUA6+Pdiwcs1+a8j7L78I8I7HOlfT9wtzTcH/wvkk32o9DJQT26e5utNEi2DopzI
p7r7OYsVHpTlLqaEPYYU9+nRD1D9sOjVi/TXEXag2l+9q9hxfptvgQuVb1gAYr4HuiHzIK4/I0Mg
KyIkhSs998HN4PLPfvTDlFeD8+sIO+CcL98VOH6SbK1N23hrkqe5egMfwnuEsXscyEt8SJA95GLI
vIg8PfPBeX625tUQvTjIDkr++btC6Y/yJjHbty8FsbfHPc8DdvRU7O26k2T3RYd8dKedbPxg1l+v
A7+/3S/D7ED2x/sSIQ9uzTZ/y5CH9lxAAcPPiwyCgbgiCGSmxwpkx7MezHm1T+3cvgPNwfsqMjbd
TQd7b8ZMT9Hnr0c8EL2EJJgR+mLEg8TEGdQaxH2Ih78SvCeTXg3Rv97qxxA7MG2+vqugt9qa6U1Z
A5F7WAosXZBIflJQOBSJLgJk3Jf3Ih/t+DGrP2+RPpvhh/3ZXzYld+9/ds/vH1en7wuVtPiuSz6F
67dzIYr3vu+HgZ+8RBpARCGUEUyhPPz+s6NLrnYMez1efzbQLnDvKyEd3cYgJ2+nN8xJBGoh0Fcw
5U/i4zPHksACOYQ9jtiPlPUzG/9h0auh+nWEHYyO3ldm8u9L2fS/wsX/B1sSjrcgXL9tSc32EMMC
/PpF7iJhv45BOwJ/dGy0sz/0ZNCrl8kvA+yskuP3tUqOtjfJtH37AAxbDB4FHDzvEQhQoX7Ok2KP
CCEZpY8o7lQDz816NVh/MswOZEfvK/iem7TuzFuGXrrHXQ9BwpTPQIKYy13CIUk+JtGd7aBHQ16N
zu79O7Ccvy8ys+z01mzt23EYaHtjEnbj8FPr1XN0OIatV44oFGovZsRHe16Nzu79O+gs31ff1VE6
V+ZNt4PoHkUctr3pc9nwfh+IMgQC/cs6x6Mhr4Zl9/4dWI6+vasKAFSfbbEtPwBF+HCcXldXb9ls
hcGBgN0TgUBX/yn5fIcIg+gOTT0PP09O+6AcvmDUh3V7T2PaV8P2XxlzB8o/3leXydEW9k+2bWLf
MjVhueeC7iugOevFOu6+v0RISh59Te5kqJ9sejVyL42xg9TR6l053cHWlFu7zd6QQmB3j2PkEth4
/DOcoO8Ruh5f3hz/YdGrUfp1hB2MDv54VxidpVmWvmX3AjRqwYYwhZa5HzHvp5AooJ+OcwLa/CN+
O4LIgzmvRmfn9h1ozmD3d2er+LFbfHef+H9Fm/3+tii6CLJBdADhrkjNU/b468ovhaoJ/MSDnvqX
UIKOBminY9AY9Hh5B6Xvln34P9ui/r8fHm17NWT/bqwd/PbfF35H2/K+gHo71AgEP+rCEZSf+MRP
viWh2w56voErPhH5p0c/0I1He16N1O79O+gcvS8a8f0QwfaN+zCgZQa6LBDsIz/WSs85O+yoQCcx
hTaNR6/boRE/2fRqlF4aYwepi//PfvTnut+P01gB8ITw+zGun04j/furT8eYdm59dhrs2Ys/ecP6
5vePoENA46PAhMBOMRxowQR0ox+Hxe6HfNaDEWzhbNtD8QBCo/mw2va3efoByPaH4EddEaTdf3zE
LRycgqfTPXK/ryaxCyGYgxkfPwzQ8wpXoOeKQ8OsB83McFiA3bejl5WxCZxOQ6CSUOjxgQtgNrQ6
f/zQVt3jJThYAKc5MLzO/ZDix7G7TZVPcVX+mMrH3z+UXbGp0tK2v3/EFJZh/fDvHudGCAoEC1PM
XOJBTIHr19tTONt3/8//1kR60DGb3TAaLrqpOpLneBEvEuqbVKWRL7SfegvUntKLclSy82d90Tbp
Ii0uo9EGaeT4ond9lBXfZNQHWbJKilZ1zoILs+xroaK2WCfiahrdIKljrbr0shu+kdSGzmSYQvMZ
rR01kOmEJmZBnf1a3JnRz1cRO+/JcXyTlLkqvcPJZqocjirT+RG7K0rmZ4aoxFEpZmtP20JJhI/7
ogymwfHzZFoWLNOKjZ0/unrhOUvEtFlobGO/6vLjMflWylmxcrhCsrxoLfpUNHMSpDEXyqNTHbZc
+255bfMTJnqruj6zCutW0XhQedIoM6mBkw3W+izO5zWlZoEmsnLcYj9DLPdZcUhHrP22rk/azmSq
iU3QOU7INNrkOFdjrbVyaHXrdW7pl437FWlnCTCFfRWHlYyVjoaF22aLyZ18Y8dAMxPkWXtEU7ux
jB7jiF5nnG3GCmwdpslTNSafx3S6qJx5QQoZxq6rlRYuVgnjhWI9jBon6SYu6k41sm2VK9Ljph18
PR795DYvrS0MguvztQV+BycqEMeYu8AxdtZW1qN2TCtHhuNcXBjrVL7rtpux91bJwEKo0Zog52zf
ZuUyr0+8Ylx62D2wheiCCdFeFW1fqiiSa5bmq8xBi7QbFkZnkeoiuqF9tRhH74y6nlFat0FD04Om
PECduzR1eYCnBXZEWE61qtP5k5cnK8GH0GB5bAHCekrvXOOdetlXB6Y56jw/NcUi1tkixolvjA2a
gQaVbg+F5AEZqyA2zqqe0cZ4ZtFTdzMhecjc+GicOiXHYlkk9lzXkQ9LcjnLfRd/Y16v9NztN2w+
RtVQKqeKG8X5mCgJqzKbykXdp4eiPOJNvnQio7xCXBV2WuU5WsVDG4MvtcjPuvlwHm0oRLSdam9R
lZ0qYEDVobRVDp72IVxcEhIf6/KcGHNkInfV4uG8HL/N2hsPajJVvi4x/9pEtFNOkn9xNA2TGi+Z
hiUyMHeBmVw11NygEWzsi+kknrpIiajyAmlpd9AMjarZDGrRj+j6wjIhIJz8skoolxTO40ChIF3Y
Xfk5As0VEpkZyihkVXYbO91lBNMXGfytMYk/92Yfc3PaRNnx3PUncWvWehiP09RVOGubhW34YeZJ
Hei2XptZniSkgNhlT1shyyCx2UYn/V3tlf9hdUP7/I7dDCI3rG8I4JBgQDJAz+1u6yave6yjsOGG
K03ofpSBwV7lj92cK5N7KsoTsbQQF+uYrZwCglSDuy3hi7Eul02ST4o7s6dMM8x+zTms2ZiEFUlX
vNNEEZYfT2l/BoF1SfNxk+rurHbwxUzjoDDkJvbGs8JtVUSFDarEWBWlGTyY2SochYDQ2JM71CWd
iq11DmkxWFiMtVV5PZwmfb8ZRHdQsyhWKSuPkj7SC+A63xo+Y0Wz/pzh/KTP3Vl1Xn1XOjoJPVqf
D9a5kwnNfZGyO+bkZy3TX4o5XZq+zRcevqvzdJmMsS9LsCBu1qZ11SykbxPv81DgJRWDVNxcDYmz
nlKhqmIIW6xiNPioT/w08y7LmqghTVZuNIaFZ4+Qk25aC9mjRiTQQq4cXGYq6bpLbexFgwjEcffL
nDUXcTqedKScg76z/uzYFdWN38Ro5TXlmZcMKxTPqrT6OkL1WZ7Y/Y7QgBHwd+0FTItNXKJ1VQ+b
wRUBycVZgUmvuoIFHZKhxNJPY28RJ2gB0B8inIdDP0CWSS/zsVn1vAstr31vOkLVoY3msJ28hZW5
n/NU4faLns8iRv0sFUHSHcg6W+syujQwhcuJx6mvI7xoymIpsjlMhrJQhtq7LEn80bJNh9ygMfpr
U8xWyVaXK0Jy5M/UbZRm3F7qgn+qYmqU0zRBaYZBybrfpJ6+bnK3Vw65S0Wxjhx56ba5ipzqRsTO
ou7mUlVVdFiCGyrZVxvbZCsyewtd1WfFwE6zWB+4ZBqCOWKqmb3Jd3IM99tAVt2i1UMQxW0JmemL
JsOKjuOq6BKpsjItVGSLC5qUX+LWOxwN/ZxbUSmPffHm5nwsOhvCql43Eb+bCT2IuoSFQ9sxleP4
YBoZV52dpsDEIg89dz7MYsharDopGqAX3KCt2855SAZzWtFpmzVJqbLOfkE5TRQuWeWnctoY1170
s9jveZ0oitLQydYZ8T4zjkvf4tEniT7HLfvSke4AjeNVMc5SOWUe4JyunGEMRoQ2BYuDzIs+F3ZQ
wmS+ceUp65yjOPs6N7OqROfLKDlu+/QTLeZwgtXu6vpuTomaYMbGUZ6NE70kTbqs7Lw2uDmNnKs+
E3dyRt/GeFQxGRe4k9faJUFa8N6PPe80krcFh5QhQ9c5NuK4xscePSm7U92nG+MUQUdrxehpPxFl
tbgoxtbPgHVUs/VLRlVfjwHRt1k6LctBhFn7hcvzwUtUOrqK5ncyTQJMvnbxGY+LJRNGCfeTUxgV
t8Np1RFYLs6RRqcjSWuVzIcoyhWfXGUhR6XMXRu+8NwizNJMSc0gP5zg4Vp6tV9w+sV2QrEJ/Doj
X4TcFOPg8/wTirtUQay8bCKS+V3qBXF6NbTtoujuRl35RS2vRkrzhezbK6dmq9TEqyzFN/2grd/J
pFBZJYOpyWLlySEgU6OsrMRaJxlXTi/bQMTF53Ry4nAkk3vjGIKVcERQUS4WQzUfeKY8T+KGB7PG
5zJzvlbTdFll8/k86s0cWe73tUl9WlJ3HdssD8tclCFnZRf0QwnC07wUM19Zp1UM1BwfCaBTcTKe
OW4TK4PqcECuKvSwtQzoMDZrNkTY72ypZsavir7fl0NyK6buXJZ17TearLSe4qBqgZrIqMjCiCOt
iBMFurfnOZ2B2hUhEPXDqqZ3Gcp9jZexZfuuWwW4MkfZUEP0dY+SxjueJrsUtCGBG9F4YdwpUe7g
OcHQyDSwnnH81pU2zDNnUn9L5ojkvAOaVntykxGNFDCw8xQVX8wcl6qokgxWQ3RKE7wPc5OGkZx6
RepoUhXn1udl1ynkCHhIwc5+PpXxSA8eKpbrqp5MGieP3wr58es/z6sC/vv+lYt//fH5rzDCY+V5
X889++WXUvNPismH75T8ycX/aqUJp74JVGvQCHZfuMF5mZ+40C+V5uH2BkSJ53XkCwM81JHwuQVK
BAhCwMKAi0DL8486kkBbBIajfQI6B6FohArvsYykfA+OY8LXNKgLOhE0OsGlxzKSwvdPYLG7sNdI
JfXg8N9/p4wU3j2V/1cZ6RDschdasckOCXJzW2U4s8kqH3ix6MB4pnQ9xNIXddH0ispyPuBOKZYd
Ne0+sh7fr4gATtIzq4+HGnK0KsXkFQEfc/PZc6LuuJVi+lzrQrp+mYqyXpisAGKTwvI9LWrdfuIZ
ckef60IgRflcpUBM49gxPhCyKGwpiirV6obEV73onXrdV5V71BKP7ucjHrZ9NJVXdZJ5bWggRi+r
ojSFmr1Uxn7etwythomxb2bK4krRSo7TckIWIUXyvG/WbeVA2dtMiauDrsa62deCpZ/Gmnuxr2fT
nHu8K846wceAZV0f+SOUul/JlBWbccST4489yXqgHHOeLyB6JUxRL0FfGz1lVEnqQOiRmeWnY5n2
kC017a+154z7UhfuPu7i+NRzvDJsRErOiKe7SxQZb1M4SXHKi4wtHevKlZvX87JHYxlGDuPRYe8x
GkyV14Q0ZpAU2OCIRd+ZAiIX6ZJrOYyAo5O3iQxzwnqoMLJhPqgdRu+GqB/PUBPPt+lQFL2K4rr5
OpPMPZHdpHGYtDoyfuHq+IK7eT+qrivsJqklOp60HiGkjTUQ3S6e+mWWp5DsdNwPFxwz5zPEpCRX
bODoQnQ4mZRkzZSFqZOjjWAJudJ4aJZmFo2PiYWYP6K43YAC4FSqqsuCh0UdyQNNM3uoy8Q0CoqY
csV1k7Zrt2ikURku7bfCzRwTeG7X3sZFNJ57fQUMqXVtBMnBOsLnUSeOqtqw1geZJc8DK12yzBrd
yhNPdnkT2kmXo+/J3k3U5ORVejTMfExVMTWVG+q+dOiicGd+W2oageCRN17k17qs55A1JMe+Iwtd
KYjA9bfZzZMviNTVfQYZy5PCG6FYBK+ZIKcMeTGsvJIDiYWJBQ0jdYsU5q/vwE4KDxqD1JuSUw8n
jYHZZ/GXoqXRXaprPu2bnES3WcTsSuimw9d13qNCJYZhKCSKaIYlNXq2WnBDk2rT5wQfQlYtI6hX
crFOhqG97lgyho6puzJAaQG/t6R1DrGTVlnYd5385lbzrDc26Vmn3DHyoCqbiovGxu7N5M3p1zHO
IqGMjHgdAA/MfYwqYJTIyVzfxeWwrhOeVCoB4opU6sD3SwJSNrnwUZVZ7INO0S0miaB4T+ZJ3Mre
MBJkrcSh4LmnVT9a/gl1UbvuWd/2Ki86yL65bK+k8dpLrRN07I7zvPC61lZBkYxMqNrI/pPjuO3l
YDyou7yhOphn3Cz6HEo9KJp0zaBqivqwINKmUK0nbkjqMoe5KKo4VbPu68upaLODEmdeAlIOaynI
NG61Lm08EgWKzKw8WJWgEaGhSlTi9Z7qNWcha6v+Ws5QJ4CM1HEoiKbZHuVZPp0yOSdiUUVVHYW5
N43LJna8Ja5ztOZ1BrIBARi/GpnNN0A5YhYSi6DEKKxz1PEkPpKtlyWKVC4/HYo6Pet7pytU3jO8
RgObV24bmdNUDP1JGxNmFRlKJ4jhY1RfqirhYT8PyaKNoujcdhByfFrE80JnA9SnnqyBL1vUlf7s
Cv2tTIfqROfGC9smlkrLcVx3kZlvuolWwp+SpMLLLAOiBVrTBNh3WZ1QYB9x/bWu6uwrhxJ32JcU
08r3Rm6AayB7AeiMvUJTjE+gTG39PrfNtO9449CqQbRULiuhqyBKnS7zUUuHGtaqrq5yj7Jz63aw
CBvUSaLiodHfcOXWX7xmgDqzaUyVK9K51lu4bIZCr8p0VirLDZSspEb151ZjnZ0SURUWIKEQdGLk
NgF1SkQOEj2hIehh+ueQp9YZFaunflyRfABqaNDU0pO6qc1RPKdRqoZSTlnAYyKPTcPzqzGJk7vE
MVVQtyg9j4mBwkvmFNINzzOx1KC/Jn4eVzyMJgxEMC55unJL1MWBUzXjvts3oBXRKcr3u6Fns+/1
edH6eWWrY6RJ3wY4buOgF9G4GeqGzoEzOdmyLxK0xjYCusq73PXHAnvjoqFUH1KDHc8nlaUrVNNk
2Y8nphvnWCXwEbhambafDydd12FXFKWnUOOizG9Yoa94k5UhlFYHw5gOndJ5B3dVYOGnuuLtJc3F
sG8dYBx+PFmoMNoM9VpVA0qD2PJqH9zGqy6LbGq0cm27gtbspW3zmakJ519zYeSBZQXwh6yRrkpK
me8ndMAxuItpMvhoWeQhBWGnhDgEeq7Bp1SMnwiupBKon29yyAaQqFOgy0DXD+K5Gv2piASouK09
LaOuv3Mh+SxpbOk+lWzLzcCCuZP5ah5ovCK2bS/o6NGVyDwOrpvnubICu7dNChqMX+W93HQY00WW
D93oz1zU+xgK3JBNabeKJJ4bRdPUmGBI9Xg408YelnGFAtlH2VHuQSAP9VA2tcJjXE2+K7DTKctw
lPlJ7+Blqyep1Zw22XqGfexTot18f4SldiiE1QezTN0D0HNEo9K6a79IWGdB65Ximk0RKe9FkObE
LXJxWhaIr7S1JfbdOooUGR1yI2HBBFGLy0+NliBH53PqhkUWuyvk2foClShdDh3AX8km+VJAMVWA
MJ/NLehDMVKYa35cZpJd49R6KDRyqHxmbP3NGun5s23seUPa9nqMcb1hlo1HpdGT8IdMx8et1/KQ
VjxZDt53zTKvqQXORfi3YqZ68kGUHy+Ym7qggQ5FfBslTXJSRA491F3NCz8vwAvVUFsMCbTquq+9
O/GQ942Aoov2CAJAFH/lKANpPk778ZvDEudb1rmwkaGtHj/XUJ8uE1HzE5Ct6b4ch+wO7DUbHrfT
lZy7tFJzPbVAz1KT16o3wp7LaShAXWkHTwc0TgUoTd40fRKxEQs+ecPn2WVswUGz2d73XRpVt9kQ
K9tGILZFxpbGJw2NlwDVcIhjqCUDnkbmU2ooa4C+3O9R2DmHSEWq0eZh3SUm3efa6aplZ42J1rWx
KA6EHFm+yHGCj2E/AaRePvSxIi3KpkXaFz1WoxExVSkx4gD2MObCr9yxtVCuSpBRxYxm6nekYdKP
psF8HWxqdGDSBIFGMufRUQpHx6rAsyxZwwqRsw8ypN3GCYekNngCn2Y9h/lvRecOKi50tyLwRcnP
rps0p6CEtpkyUA+d6smVQY/72HcI4gdp64kTPHboNsWNyBWsgpKEkHdB2uKkyweVCeOdTXmXJmE6
ASVQg2mTMozTuU4D7EAJsxFe0UeLoffcFc9JVQVZ5sLOUt6XAvR5SBX9EUnbOlKAQhz7o6z4kmEr
TvOc1E0wy0GAPiNz904XjvSCUoKIKj1n2qbCQTdC5F23qoYZMnkGsv+9lq/LUjVdM9Z+rnUd5vCJ
RD9x8/iOxFV6auda+5OscboAjjkX93so4cwr86kTZRsYbiBEla1giwlYmw7cEZNQJkJAnOoykERY
G23l0JBTVALFCIH1Ssc3hfTycKzZmAG/zp27vCtm4GidWcsZXlzNfVMtnKgcQwO9A0a5kJcDWNkd
DhuNqi2VTU02uo/zMOrZqOC3cVOhvJ78sq4GolBtokTBqiJ+VDTJJsozd00zEZ9kqADJZ2Itx1AB
EdCzDB1E73MYMr7QqQs2YUPrz/XABey0yCi/q/KUnBqaTxlQnYwFedR0gaOdOeDdCCCb0VlZamzI
IlrHfoSAAaopNiiIS2vDbkawFmuQe5WH4nqb5I45yMaZAMHH87xyLJZ3k8ujaRk5BR+PsE6d897p
YRSRtN465iKDkgxqTrKE7Ylov4I1fT3l8l75dXF8Cpm7jhUlqTyATYxyXVuU1WocK7pETtv5fcP1
gkMOCWNDmhBU4GxUpebz2tUJ7MwhUHNl5YD8O7XdERjt7sNnLdEX4AFNKDNZLjKcUgecJq8UH6I5
AvW0AWEGlNxg1Fl3Wrmwe6MKmleg0jd5o8oGpZ84As0S1zIB+Qq+gnWACgJ0ysuikLDoCniqXCLw
yRA2hNsQuhTjb8QU9mpC0G+gnBRHQTyR7FvcVvxTPON2VFAd6P2hcvLl7BSFP8V2PB/HaDMlFn/F
KE8+eakBvyQjhw015o37oumHlVvn8QFjdQbzztJ9keQSlGaeessqQ+SyMTMoj1VasXuGXtBFglAa
K+66daFAjQc2m6XoyoMQs0qBloYZOE57NJR5B4uIQnFsYD8WNKxU2yCmc76uqg5INCrS6ryKgfEC
hWMbxkb3zJ0ruuasdTZV69FwYFU7qViz/rxxapDEIPKSNYuFCPnYJ+fgetHXhJEZQlvU1RAe4xSi
S9fLVOUlKo5h1y/Zp1HCNr1LmFGNEFOqoMk6O/Ic2q2SNKHHKZlH2KEutT4xeRNPgYcKJ0hQx9dR
EU9tEHXank0kTy+6vOs30om9a/BdvPl/7J1Zk9xGnuS/0KItECfwsg8A8s66i3W9wEgVGQACgStw
f/rxpCg1SbVR22uzZjtj86JuiSplFpCI+If7zz39rAs/ty5z2y4sUviqdIEV7U3cf6Z9janeN8VB
tLK4gj3azxEZoWXYHutVPgwUZnJgi0NZDVkyVNbu0qCFphl684E2sknSks8nr8QvaxT+I1DaqxYj
q65hmpZseO6w1WV4tbbcEjj7SU768gEiXvDYZ4NnomVoqIsamKzb1hRNnDE6X9W15/vxZXIRMVdZ
9ehbH4YPH4vbmtMvCodBOImtcS6ZB68/L3xWT5ftczMaE1T35cynJ4lNGfdybetgO4x1/274vMT/
C4fzskkrVu7ZIjDRlN08J/Db6yFaIYTfrNhShqQMC+Li/yx98FJs/Iei+L93n+sLGOV+VA1/1wn/
/Lf+PxERQ4IYKXS0P03UvwiHu/pPzPYrxPHHT3wjTvg/KGoRCCq9UPsJ3Q/wyDfihP1DCtAeCmYw
oQzFU39KhWhawCALkslXF+oEIao/pUJwuEFwcTj/kBH/LeIEOOF3QuFFJMQ6L+mlewP+CrsEzb93
ey9zSyXKadoUGuLaPGXrNi16Gvs+1ADPFjMyIn9emW/68feEy898y++vhxeExnmpQcXF+P71Ss2c
kTiKb1buMFpz/WXE7h0BEpmjX78SZRex858i6NffDdE0FYJ5ZQLtIT/xDoMEfsSybNpQH2cmbQVs
kFZn/qGgtLkyqR6vBsy6u5L2VaLbLnyXZT3eumo2B4idOLK3nvGPZJmAxJjBcYNFQXfPvCzUZQmU
4lpK7R8HQt2nZVohLjlfwZMr5gCbiYW2oKIJQAlEVBbJwPiPNuj6cctU3vqnnnfkNi+p07HL1xSj
g+KfMfDVGxdMxRgHrhy+DLOXfdYyTxNTKYxXabnehi2Fk4QTud6141CARujHu0Ku3qlFU9a4b/mA
I7XJQryVQaXpcxCQNY9o1q4KFnCpwJwEi+KRpz21a1bW1ZEtC6+FmTNBC3S8oxBa1dh9sYXXHZWT
B6XxefDHgW48VZ2rRT5WIjdNYqCsHVftraecigp6anmeM9pveEpgmOXNi2ezIg4IvSv4Wu0qoc7L
PHRRHtIME1HXxiz0uvOSlVlMhmHEXAKHpvTDMks8GVQRBhKz8b3ZHL3FveThUER25gZ2E84HUnlB
NI/qusemsS1diLIX08TMB5sh4KCMabXsjKZ3Pk4djnr3SzsmgDgh6flztoNCz5PShgfa+mNsGoaX
77oiIr7+UhV5GImhwP+BBqogHu1d2YeQQrBn15kjieR4cSotwXGf3E2DD2epxizno91IU3NlK20g
6+pPU4qPuu/KIOGVt8snclebDp4YrqhhWZikPHvo/ULHZKbvYkjPvlGHti5gU/t2RxpsijkEm5g6
dpcyM8e19d8LabfMkDaGabtjpPgCJ8RsTNq9CPzNmAbXUBe+mDA/214fdWOw2YwpQJKsfdAdNGnh
omAZT1lqMK5556zs8k0DJykO5oCuUZu2rT4XjE8kKXjqbtpeXOde/VKN2MKgtswRm8oTCefPcmiK
xMyd3BqLm9fNAdA0HVbR2E/hZmDwItegwmEohNIw8OAau7O+Zun8KUvd8wwJDPARlCXDTB7L1HuE
SwbNQ3310tOo9lwaU1Uni0mraJb6pFNT72RHXwwJ8QtA2CQpXq6c8k+p4LuigolRSqZiyBwRb+ox
tgQvLSfqwS3ox6RzYopxY+8yu2Dqracl8soSQ6HFg2pauj5C14Os7tQjjENMocqeIfIGESfNp1DX
9eb/ybZ59Uf1/8/75n/VzfWrDfbdsv6XrfX80aAK+n36/Ln53pj79nN/brA+Fn8ZKsn8S4zoeysO
AxegIA6HjKHoC3/yzYtDAYsilzpoBrITKWWOzeGbF4fcMkrWKf4EdYP0K+35hw35bYP7FdLJLjvo
P3cheemKVAirE19i1wPVf+GWviM6RT2lWccqnsjJHkPrdjj/lmdtu7fe5VPEFUmMhKZcdAMGTz3E
wJyeslSSc+3GFzYVr0PTXctuXXZzNg576Dq3BXTJGL9FntSDlydt43jcifKlx54RkdC8TKKGyrVc
ZDUaVYPEE9t4MZ2Km+/uxr/Yzn8cH77+cgEC3rA0A6Z8fI3Aj79cgbNMvy41T2ZbJL4Ytib9UnXN
LZHq98ny9wrE/4NXQhOOL4ANo9II7C4Pf8LS4Cb6arSWJw6CU64r0HMeKFSY7Y1Ofv1LXTLR390y
DA5cKtC8+B8Gi15eLNzvb9ki4aphnPeSSo6/qbRVsbLVc79UHRwU/5CCB41LOZqEtDgeqHFwMcHk
HindZrvUn/r9OjQ7nqtX/FuPVWWvPEHXRIjuRXvTqZbqI80SLhqZCFl/6ma7xNB+12iuWgz6ugNh
m4OBZORo2eAODCebuB/NvOEkn5IsXT7KcX1t2/yNtVAFS0PE31zuv8Ci+OVx2CUCQL2Q4iuk/f01
SKG4jgvzwqQOgl1WVJFv5zZusn7b1OkurF8aKz960CQo3ML5Irbz0b6XmFZ+fTMuNPhPNwO8Kr6e
Aicz1LQH/k8T6pLNs7Ya5k7Zg1Px23aJR0+9BNp1yeyXv5WDOfFiifKyPHXD+liL5Q7snNoBZC4j
G9I7NnQPxQwNQLQ7rtXHtdBvdvG3aynu/+bN/jxyXqhaLEI4w8LpR232T5/SqgDnZ/o52xCyFjFM
vSMmh0c+kofWk1dNnz+6oT4Uodyvs9zlLXnysrnDpsiibM6Sbi2g1q2R6n0WrxiJMikfp6bjfzMb
/+Xu4n2GIgDAwPEoCax0P37CBVgbmefKS8a8fGhgS27hI09RO803kxhODrL0BZchEZc9hwy3vo3t
+rDYbjOAgf31Rbtck38ukF9J5O/fy8/gJpGNX5aqTJO0ygBhEwzZPjZ0uFQB3bm/fbmva9LPr3cJ
DeP7APxA0Z+PPIqlJlhLFSash1Y4aFi+QQ8U3E74VPAHX5d0Gyy2Tsbay+LWqvxWZsuBk+xNLQz2
YpG6jZ4sOPiwermAytqFW1u4xzUvzYlmgM2HNJy3qcjvQksGTPbg19h6DnrH94VMZ8BDVRt3I1g0
WvubSQ8n5FaK2KuE3XDensvW09t0KSFgAwrf9wFZNkAF4GXaGhhSp9mmZ+vtr2/Ej4v57zcCR91L
9kyCEL+kHL5/5OG1lZiOcCNW5A9wNNsWzfVcBImxfwPrfsVQfrwF8G8ZNkUQL9h/xU/bhlhhv1cp
nmlWQJQezedK+Ab3u3HxGrIhCV32DEzhgbfroR+We7bQ1zRAkmF06VsHC6kS7h2qelQRs4e9/tj3
3dVcl7tfX5CvrPOv3ifmh++vCKZKeIdNC/prlefFn7bOgOwnhX1JsUHjVDCOiFGMOYIPGU4tc3XV
zZB3g6Z90autYqjY3rXkztvMc8sAv+bjVec6mwDMNAAKgnSnW8mPq+zM0zDxOm7a/hogxIixdYBm
1IPd8GjD8VHDC0syLgn8d8CiLadQnJYeElFuwSj3w67i9fPcFx/TrKF4jqblDeLPE10DmGqYHL7Y
ZizjOdUd4PpWn4BjrluTlU+/vmZ//RBh2hFf6+V9/FVcVsjvxh3Thxg3WBUmWqTXoJGwCI5xztQu
bej21y/l/6vXwsyh8K03QKrwjSs/vtZckHZwAIKgpK7sOAzr85o37NR0i37KJp9HZdvChVuunP6i
VT7FNXNNRHGGj6a+7pJ18SVuiuhu/XD5mzd3ee2fPjrAwi5pMzBWmFd/+oiXxehbERjwgrY8Lnqr
hHda2w9/cwV+nlSURAsSCv2JwmtcKlJ/vAIdBYE7ylJvCj+LglnN+wXH8iQV/W7NMxyZ3HCPo2Pz
EejLByAhd8KxDcwJHiteDZt2tU3UdjlYSjffwvrJzqWHZE+XKv43A8W/eqeoeMWmiI8FRbj1x3fa
QycoZwEdI5A1VpXcbsfCRiIDA6wJAXCUKain6SmAHPvri/QjC4dlDcgdlQG0N4FdWfy82IyB7dda
12liG/WUTgpLDNiosE5YRcHpAuaBpfjrl7z0Cv949/GaKIVGwWaIHRZA34+/bWgXwhVyEEnYpjtL
PT8CrzsfGw4Nh+YY7S0qJ834oc34xyKXH+kFhQB/3IPIjDOvrq+DufpSKHbwaxXnxeOv3x//y5wS
UAzTIQbcr41rX9//d0/p7LV+TWjvJTAQk7zodqlIIfzhcQF7IqPOrOWJ40M0zfRLIbLjsMo3V3fz
tpfpa9euDQh3fk+n8UuRZVs7k60e6zbyTH47SbOD1o2tqs4BvNe/Sey3GzXo7ai98FDjj9eGT8fC
sBZSjkugB7VbwH+fF0seh4W/+iAoHKI4Y2e2XKfTZmSIa/36Cqifx0qFUh0cWxSGXDw76OL88Q5V
ed7jtJGpxI3qkVpxtwb1XlWjFzXNDOUl7DuYQNlVM2vAUin+SS0qhMxKt+m1u++76Z53BTYDjwYI
SYDpoB02eNBTgYUn1QJPt6GbIp91Z+16JAQWLN7tBP53kn4ELvCsNJ8Q2Us/BqIGLaCDh5GFrz7N
r3zNElPSQ1dgNyiWKpkITJN1WN8zEE8JjOPrbsiTEW/UJ/amLOfzXBRnU8K9m1vxcez7xGMMibVq
2vW9vKoBobQ4g2zmEEw2UPx1yytGNzNrN7VH/IhcwI7ezsnim3mbcRezWcJCIf6Riua3qdM3dfmi
1nCT95//5lb8/KwEaEe/JNNwtIOm/fPKMMgqrVTLMI/RuF33Qu3HGsGnyK+/TZrfUOPb35ff/yt6
+b+sgIJv5qMY1b674n/RUL5+4ccP6smfP/RNQFGAj/H1PlgRJMGJV2Cf/eZQyIsN8VXBAESN8wKe
kj8ysQFsCOy82NywosNCwBL3TUChl29uQtPYhdu43FJB/x2Y+VLw8sNaip5imCAcVcWIDnJ8A+SP
T2peicbiAW53eYfZB2eUtn8cRj29ZGM/3rB5ehy8zruvWA/qATpycwL0AC+38aG/iqkoX63pxo9d
W+eH1IQDwgMSfMwaDpHP+36bl7m4myWZ7/GfByZVTM2tBiL5uZDy0zQ4mUxr6MHTBywia17fNuGU
Aq3R+Hy2PkCrmtuPdSBN4lGA+C415hZc770BoHQqfVZEM5PTEysk2ZACrrTOQoy4pq8f6jp8mb2C
x/4E96Uy7byRnjftSIVD4UxpnjjX4Hi4tA/Esgxk6QxhvunD+2b2TDIMffvALfc2ThcWZxJHkYXp
xT5PTbvrSTg902UWe0fBB4RpU51HprNPgcSGFyyu/zRUgXssBmp3BQZaDJ0SjyEf4U9gbJmxa7Uy
9d8MFPBYcjFsSBuE58mfpyWm61Db2LX9/MZsgTBKGQqeRy3Ouq815iGc4JqpiALtw13oRnGFObAQ
0aJM8BSAaj5lrY8JmQVrM0YrgkvT7yv8f/bD/t9OU2Uhpb9aDn74usOLX/n7D3yLNQSoPMO4QjBS
IkTwVTH9fSkIUIaGNjTIQcjsf1sk/lgKUDxzmUAv0hyVwKq+WwpgfspLFALfhQiZwceZ8t/QUpGv
+GktQE8U9BX/krTnqIvCyvLD6aLFrOuq0LJdk/r8sdB8TYYlq46zUi4Zwd7sxta+ZsbOeHyC4DVX
1p4pPrqIJOEvfFeFvrzKam6eMbjk19W4yis/rFR6mNceITlHO4Qh8k7KZ7pOqwFCWsoz0lE4dpu+
rQ4mXOROB+P6HDJZf1lrBP2yVekqwtjb38CRmm9JoIGVOuLFvK3NdsIKd5xx2r8f3NSeuKvq4+I7
1URh1R80uNw58anHnj0QsfzU9K44FWUI/z8PePVo8nQlB5Nz70TAslSx4CDOIQ2NMs6ETT/MddHu
LCIIJxnW41ubN30ZFV4AN6VVS/6UzgH5kIplCrcDQ3awYPVMYgbHz0WIyoNE1CDNMYHb+ti5WW/F
KBHvpQV0p8IN+ZlYWJNxV4eAZ2pl4bJJ1t15TW3CyA75cgcQstiOVlVXVcANyGEzIKRER2GHG90v
wxe/zL37lJWQPso8nT42vrDIwHvpaCLnLe11NhuBtZ0Ettni8OHJWGejuXPrsiCrJeotgOY8A7Bj
8shMhiEmqeozEwCPCt/Xa2I5AeyvinBPB4FxcWZfsr4EMCMzUXhRVfJuX3gGzFwdkiFAgpPg7maA
lC/ulM3fXFaYw8IrtVl60myBXqkHURO1HVEl8L70ZQ5w0aXDbkBS+zf4adOr34/y6DWFPonM1Xcy
WOiHiVcIfwlTiDhbiPK2okGNwGYeRjB2BokMh6CMFMdBS6TKzRzedG3VbFphKh0LbCXHZazUmVfF
dBQ9ahBW0agTK7xp48tBvNlsLB9BAvcPaChHgLZGQOwuX72hiTDzExohXh5ewy3JbhpJsjzCgttf
iS5gZ9EqeiA+dimk+OvhMLiVWrQ44JIGnTR273thcZfrYYIJFo7zOZ3cgyVr+hZ2FfxXw/mr6qxE
gGgp94CnKS5Tjfx+N+BCRUJhN4masUXkGrRdA0MvLLwsAjuk1q2fgjSIAreygxudXgD/OArGcOzu
vRrjaLAUGzLlwLea9q1pLORAWduk7UdEUjgqKLqwPhKgMFs1pCAjF37TGx7NOHBubdhnoDv5c5rl
GztQt61r1cloVdmZk2B6L237m+917bWV3UPbNYhZwlOEl7q54GmY+CGvr3xCjlUnSjTYj4E6AVWT
2zqXg71JhcWnHt9PPcvtRKmpktY6uLKgbQC/unU3k0X1ES8GcexkG0+EwdHhNmNJuPb2HMBz2OAx
HD9UIa+uPALNvANyvyt5Pwx3OFQh9a1Z2QXRSrwMRKc3B29DEVzQeIRhRnxcdfabqbAmJlhN6Lyp
ydqHxwDKTraDwB0CeROlN2+rYMKbxA9d4Gyg1SmehGnwzpPoAZ5OgTLvOasGZMMKbxvIQuBj0c87
iBV8R0ZONly3/sHv1BqPEyE7qxF1ifSaph8ULm089GMA7FeYbaBD26FiZKJgyErdbqqiR0ikKNar
XuTkISggGwd+C1aB5t14spTWB6ZSc5vSIN2Sos6/NPmUQsMygpbRihDFdlrgcoDim+ZopcBPKzYO
rw1H+0ILl0xH42ry/ZLm7XaokYNGJ4WiVx2OF4jIh/k+RKnHC6cdsv7d0iVtivOWbWpkK3k1PpDS
7148GAZHZdulRRBXqZ0bWqDBSEzfFgUBgMAaPnzSc1Vu0Ca0X7U4+cYsZ8CK5UtHtTtpPe+H1XgP
QzNeAuOBuV/yVt9IR9Yb6hnExauK3bbVucn7A7Klyy3p8zyhio0fYEiOW9dMFUXDh2oPq2m8a+Iq
0pxgqS83EPvLc4EoG3iEIfSPfCpf0zDsX5VnzFObD/UVLrO5s2blb72oMHW2HQEY25ZjeqOzYTnD
t0GDBNWrS4qhB7wXAFsA+EuvMrsiij+lQw6OcTiVy8rjbB0FDu7jeuq8McCJvcStWycDunm1iMev
Pe2Ap2rzDOaZbZZm7m9sxtlRlRZRgaFcmxh5+eK9NdlwACGCm2Q9kT+UHJGh4fLaKs/ZbV/ldKuR
NthTvwGzPqESBl0HWPoCSxdEe4HfgfuYQedxBmtPOQ1BgetyN07Y7kGKbP3CB8K7GrQlIGGD46qn
610QBAZALlgYYBRNjON0+exVw/qhh30A5p9gffdVS6G9AIiNq4z5B03Yu1sI/Dt/Mp9EFkDhXeui
+TD7Y6kjWCakgnLTqfMMb+SKBm4JIoe1VWT2I3NVjo+xKa4LjlMxaxzO2YBNNYvsFJq3CespmJyM
MG+z6Kq+U8gV9IepzeFNUQxv0Qz150hcJ59cCw1oLvz3bqjrdZenzoOJWLIbFTr9GXEzva1khpTy
QmcWLQ5aE7I7IU4JJaNPRaemR9QHTx9TUKJYdCmCTREo3IpHqhDNB7UU5eeSlUh1s7pE6CpHZYMF
g5qBgJL7rmjZTd8202bGIjprtLMEtSiOayPGlzDVIB3cHo9WcMLYXyCDNa7R6Ol91foPZMV9Xop6
Oi5tei1K0POkaEH6DNN6qIpmoQ9wjYy3H8JcnOaqkA9jhaYYgL4UgEbYH4KswNAhVuM+IVt6XS8M
N2qhHZhLhK3aApsppEmvSMq8KJMKhMidTvGZHhaYnZll4bbBnvKhXupy669dHQeV392Wis8fDGKs
iHqGIjIlmokaV/KNqoX3CIV0M3OQpx0qZe8mJ+x1B/MlyllePPvLQg8j8pebbqyad4QlzG4yDvA7
xq09UN3wRTLUsKAPpX4fHdoBJrfiiDNJuTx0PG/3wFMxmFC355pk56welq0Bb/MWVm49zX4tv6jV
8+MmFTcN7fKTvZQTVYCPPi3VgmRpXgQU6dTRoS5hGb38VNpUc0ySZv6SpmQ6r0txYZmtJ68X2WEh
meYa6fWObibPIWKDDojdZCcYVgvmKF+n4RZWotmuhWqu4El5uyqvLOQsjuIIN79bubrbvGmvh4D1
e580UOMQKoQfBmZHLdKc2x7NHsswnTF04lAYVvwGQDrqoBos6zXx+LZhZkdUDi8++xTy5b3xwxul
NeoDEIoC36BzdV83TcPitiH+Nmu9E9ZEpFxpWWSPtsW6GtXLJedGpgFhdxG2iCjLftqypffu4Xwx
8opgcqCOY+rmnZJNiHtfIz+AIasedoJZ/wmbVLubp97/rMSk2+NqW8x+XWDC93GAqbxdO+xGjo/T
Q1gKlXCIaVfEeVcoZxD3GCaXYxEWlz4KZ86uy0NMcwMEaoDBOcIw2ncpohCCPZbG13vreoeRMkyT
CTkgBiP/GisCmLNW27PUdESOTrP8pcFPnKkFuRZjzlyvuz4Ant+QFmQAJusH4GLdGc+rGDB79cu2
a5fxzsDSmXBQlsEV9/yeoMShWukmxYSbBIPxL7Z3VT6sAO3bTQOm/rUyGcqtnFlJ7ANev2Y1JhQD
julSV1RY9HJpWaNKoBcydtYBCwT/lK+xaTu9bvRKavCNaZM9I63jn7qm6YsoI9w7aoURAwndQ21K
ez0SIZHCdfaKjlIhdENgW8+K5SoubGXfgXT7n3SD1K6Eyvg6ZP5wwDcEIFMlZW5QJKEzNPKkSH7N
MS8B7CQV8o0I1jV+C4dtCh7d0mU91OduQfhTKfjgAJt5K3bA+0uIL00HkSUL/XhBDHeHVevjmF+k
VTrUSRbwbFcisIu8UL/LqL6lrfgCsE/v06r2DjNs29hY70AaNNmI/HqtEfMZZWOTstD9A5k6b1OR
LocWDg/UwIGOS2523uWIoZTd40Ks8VRvqxqzId7JUYrqC1lwSXLt7amcCRQcDNw4IhvQCKGHOpbs
OeymMp4yDRYc4pVf6g8exg7Eg8ZpC3n3Bqfzi08YXDHq2sQSb482MSiwhfnkpQxdSgXyuiKAaZFj
byD6ra/pSRMczYTraNIPCvbe1C7o4Mj6gzLoOrGTP6LTJV0R0LQMNsfYx4YPeJ9j5WJ5yYlNZbe1
JU1IOX9EkCtxQ7bvETNLal7drIMytxOz9UZmZL3Cs8d3DUuhDE1w5qdp6ViEcxM7FpXT92kTmB1P
G9jg7QhLCRQnrNwcerXXVGy7WhSmVYGHpPnsi/RuSYWPHrvSLAzx60t2TpV9d5bLUOQxEkj1NuhK
tTOzpyJU6Yx77qn0afDp8IKKHQR9sqzEgaXoZX6a3SXSutJxvCthymYbqZvwqeR2/tgznZ6cXCex
79IGroYRL3pqBr3pPdRTxf6KA86RMD+/l42ekRlkbN03M0Gi1ITkWVeufEDSq5kirwMjtvNM6Y4K
/RqYQQPXYclD9Jjz/gFhUPxdD9i/N+KEBcZENm+C/Vy2HxGaYtDQ0K7Wz0UcChduGp+Mn+kyZBTT
KQmu9cCCPc5YVY9HrilflyCQ8BIuocy6S8c3PFk5Ov8adCpYm6FFD9zIvGCrFjmOcDQL9bFY6QxE
ACoBkjg+FHraNaiuwpqPVYhMT1qY8rUuw3yXy36oNlY59SHA4MIjLW05RynC+oevmtL/qG//sgH4
89f+zIuY5ofo9fiV/Pbj95X8IMv//qPfhDh8x4AIwKH5BL2ll6LKPzV5/g+ESC78Cgra0F8Jse0P
HQ5qPX4AFacc8AY0VryRPyR5H9UjEl8mDBcUrjRYyH9Hh7s0X/4kxElgleg+obARYT+wi2Xwvc2f
QyqYV2RRt3M5ZDwhnc52vuuyG88rgC+K3n8OWtRExQgtleecLZN/RHUIxj5kcR8qTnPoHqNGOcSE
RiB41uHjWvVhs0trTSG4ocMme0IkAaU2nlcHTyC60MDWUJrMHiMYxsv7lrP5gxK1QJUZquiaijyt
BVJuUVNNj3hi7KNeq+p9QOHnTQcJa08RUzzKdc0OnbbDrTUzkF+mxFzHQLstzlCZt8Y9RVtPJhbU
/FU92lLAdE4k7oYAMteQjksEv7asj7Rr76tZ2vUeBUcIS8lstQ8NCdYxKXDaRVFZbcMjRAUfDRqk
xMAFaiwbD1SjsyRiY9q8e14wLNHSVuhwYpbo/oztMAwx5lAFFWrCOfZuWUzzzjte5zsdzmZ88nwd
viN1PX9a/an297QLW7vpFUPCoZg8uc3DsCvBzhtqb0Sgqum4emL80qfYTFGzadu3EiG9x1pC+2Fg
ae4oX8RuKooDVL1L4aeXNWRXl4H8hH4gPh6YRFEQePAOVUplJskKVK0Bzjp2NY5kmucxtFj0HYQL
eeSuzl+RcNfvQ+t1v83EqWsAVEgGu6DtN2k2aR4L20wn0Az9roK7G0RGdHaHq8L9uEctZFS6dkRV
QN7ADBzNFGuUhJ5Z6VnztuLDcV8gN9pFPQLSRw8THgDxkkK/0WEZoQQJTWME0eC4GRChLLVEpotV
MhLc0MvJY1JfFTsIbOa3AR7Hhbk0GgVfNcpUc108BGi2ixyOmRA18HsPQSpjpCjRQan5XH8k9ZxG
Lh/YF13a4Jl3Fh9yH1Mje8sahboKtHvESFx+YnDYgcGP3r6YhU7Cys93sH/6LOltmJ9kb+8bAEGA
y7vsLMQi7i5E4WvXlfmVnnInNzifZ7u2V8FvnaUSZ0rilS8jUusojKRi7iOJ5hYNkoNCoRlIlRnE
Y8sZnR1ZWTRHVzFvp4K1naOl1O6M0hhM8FV1HwDs2+S1z4FDFj2NGhY+lpyPrx1XVUwa6D4xIGWR
xePoTLAN6jRAO0Fq14/CZkP2PJA6w6Y0ZwoMXIb+VEREvWk6EIUCkmhCqCZARoHk1cGnASKKTThm
L27KUbVhfY2mE/RRQF5EgAV8aWamFpVkAWXZlhvMtOAfJv8GM7ivMPp28pWtqkM8KNDKS3dA9Pkz
R8eedy24Q0dtLvJs2CLS6wtYVw5aAoQiJqAkzQuiCzNudEQxYhs861RX8zVvlR6u0hEhm9hHUtc+
5CH+rfssmCBdL+o/2Duv5ciRdEk/EY5BBcRtZiI1RVKTNzCyWAUdQEAFgKffL3v2nO2pnu22vd+b
MZuuIitliN/dP8fA+8rgVZIqAAqBjY+LMalszfa8ljPEkFWzkAbp06x/MvNSHEhrJeqx6Oo5AJPT
h/lPPc7NeSRmyhebywH398UqX4h3M0Bz67z4Weo+bCMnjltoqIUyCOEKv+z4IC2MQbrAaMu1HCxQ
laSIfhFqJOfhOTqJ4rwpugOfzGkAo2qj5Yete2nHTN5KKcS3Z0zS3mOfDrPj4Ir2ywnL1lhBD1Cb
OBVQPTL+iEVisp+l51rPyq04N5iF5W6JHyd7YTYKCwq5/LUvMpWtF4vaZhxFVT6SKVo4n7NA+t16
yAdVr3mK1cbKmpgbROrUeJGnApt0Du7wfRxlcDMWQr7Cw52BFwg93w4gDI6ydcJpxUWDOaZnJ8Zm
6kK996xe34yhCu9jIygzYMdpuM0Nb7qIaQDPkOLXqUaZumvdC+IyTMzrQ6xsZIkGkNTBUnN26nsN
EohZ75Mlbee16j29JSo9rxYZeoeBIE1PAlgEVTQZpvk1JZjiHMOecjLuxvU2FCzDzpyH8MzY0FhL
o2MuUTCxWaWubO4MWAefJkzFjwyD2UuXWsXBG8Z8a7Zj/MBumQU7RcDoqbby6Uv1mftth5Z+0m2l
t6OQjyHL0rTSiglPlI71Yz64U77qlrQ5KlWw8gaWn+ytSjkbeLtiN0qSSEg+/eisRQ6baRuU49Ku
utJ7T3wk483Qye5UeDPkwpGEp8xwd+FcNK/AieqDm4sBxw5lQO9Ne3CiciSIVNplvYccVZMLz/Wt
6JRTr1RNCmk7WzxhTr7Wz6bOjPPA4TBd2xKIxHmunKXZdO1SP6tSl/4qnir2Ljk27oGp6XgqijSB
fQolAKWXoeeHgO5zGdFubnJVhHeyLa7jOC/4wdbcnhcGTO/5yAV+paepOTZTkZwq68pkUjMLlXCm
9qHK7CujyR3DOx4L3Cgdmi8FfEhou7ADH2xfpYdMzE2PYuCj2+Q/aTsrnz1/ySMdV1l/y7sn302Y
C1jAe2OXI5HvahtcWFY336O/LPdpuAS3nFwmdDtZvQFAadcqNLL0IGvgUtIaWuLU9cj3zZ+cjWVm
3sXkKJ+if4XzxRqMpXnkymAcbbduP2xL8gFLuDBCVqxVFWx0WwMmDTxEd0+N7gf6yHiZSurzDiKV
xVutkyS5m92+5MuYu/Kr1l3/A8UM0QTRvzWOXRfPBCVNxhQ4qUb/kWFLJ1lfSh9Id4/QEgsMyysC
vkCp+G1XHc7wfdJO0MjXwlb8YRH34uLmNrAf3bEy8+ZaL5PRyT7q+2CpIQaBfms4mIFwE1O2mxfd
/xJ1yCy2GPn/ppMOv4Tux0OpRXPWXusfhZE1l6KuGQ92Pvi0jSjH/LkkJL1L0UlOWRqbO9OLvWPY
+vwiwnjla47pO12HXsdmM/PiIIsVI49wTPnDsOYsyHyy6vJtMzvLpwpl7kZqgioKRzL+0XeT70Yd
QOqEb6yroC1Nc1rcW4ZoT7zx3J5sflxi324kKoHfyTuF7fuBg2m6mbIEvcHNgqQhQFNCQuN3Jjs7
zOuPsBgqvm+O1NvJWDK4qsXYIB6r5l3WvZess5nqnWIW3PVANH06w9CRMwQLwQHPiE9Mra0r91sU
B5+HFCWsmfM6D8z6tQ8S9YNhC5d1yCuk6YBRGUDca+8hZQJ2brtGPtXhwGNr21rc1kE2ZgR34KZJ
tWD5tt0E90lmQ2Bt/XDZc9gBEYRrMnmOrfK67mDMcDs7HKGdhxa4WlANRCXrnKGfM83qI8hytprA
CJe7tlKkH5thGj77vhaRn+YdMxpVFHcON0hGyLqyAOHMJHOYW0B86FtrcNcdYdLnBPHpCRhFEay5
CSy3sELMvawnOW4wobpvZijG9LGYhvBeudCJwVM5wXfP2bJfTYhlMZjayb2XySyOaVnHEA2I4++d
2jGYVfgpIMyE12xvZuG4QwZ1u5WwWh+hM2cuEEhtP5J+ajaNlwwv6dJnXMPt4F7PyVXUFaq7EOoV
49YMF0GQTxvmzMl+9GasKAmjaC/M7nK0fw55QTHfCUcVP6pkch6IpIJ68xx4CEAWBMnEURjfrHig
KcrOAw8Y5D/9eWo2HIXEcwjdxNqi9HsP5qC9j5pJK7DA1CHIqOwW+8CMSpd6tf9e+ONyX5mt8VUz
VHw0Z8gyJ7vrq5PEAfAL31PWnBcoEvFqYTD9jRzUvyx6QiVeMBL5SG7ZBlKAiefQH3O59dIWFm8m
WYX2SlXenpmB8ewlczlCSGk6hhKiP1WgEda4AExzrUTjRNY8wOyXoBOPtATolEncOL8uQdxHdcrc
nr/rA2KlFGeCp1E3ZzzcPlO3JGsjLROGLkkHy6oa3iYTgHYMgGWzZDMuUgbZH3ENwIatqTlOqRMc
sra52hUS95Jpn/HobCfQrWddr0wWr5VjpC92YRGrbO0JhG0NxrQLf9W+u+9wGBymJE6gKvbl1iUm
swt0Wu/ibI5/xkbT3bl2zfo3h0ZO5JTbIZTFHdAwiEYcEcDXTaN3m4R1fT9JkR5U3nRbYI9yb3W6
OKnEH37oom8uiNkECgAqAq2b/PrJZe/beoHu9rqE9cFxplvXYUpFA0sz6gWn6cVnGAzKYeWPdXxC
Lcl2TdgS30qG7jzYCTs1ghrUKf2D20OPhzdgyM1ODKxPaigNSpKAzzV0P2bgwQdoTCvZSOX1R80H
ZG3QxXBqld1zWCzyI/P/8RPe4vfSGJytSiiybKfcxhoggQdvbtvjbNjLjisQJlvmYxhHGJrfoLzI
KPUFk3cJNqVNRnubxZN36SsTDpSapvbkKTCNTESbw2w0Kt8EojXvxAI5szRy7+zU8RMf+wtY/dM4
DS/Oot17nM2gc0S5rFFGm1VnMUfl7RyBZCYkXdSSpzepgXCwzuehfKmdiclyAuqI2ydkuFCqZw8K
x2fWFNM9lperfgx99GZePH/v2do91DHZqp05dS7LWz4t78RW7oqma++KymVG0PX7AWMtJ8ABMhAM
tOGDU2e8loUQb91cj1/N0t1UAB9PXZnjIgC6srDEOMmXHcbmV8JxA6lqqrfzMAOZ7Mmvj9hbbvNy
HB6R7dnnAgUImavyVpUJqBi3NcShWir7lviefup9zuZzV/SMQrHMg/EPxLG37DGSwLZXgOu6r0Bm
ybYM/ekkwlg/xokouef05haYObubB+PfMSzvNZAqpE0DZOq4GdtxMSNOI/eYen0VMZyFfVUPwIaV
oSBS1sUg+zWm0J4t3FIpyC8XbF9vOIC/Kg5Pm9SArEaeqvef/IQsNphOKbmZ9FjMe3aT79Y2NNDz
spr2+ZJJYNdMOFeDY5cxAPy8Se6rvDFfYmCnHL+hpNa5Y3/YqeHd2XlpfXe5UVt4WcoKOZH34TBw
u9l6fslFwl+m7AUfoxYrI2js7BFvhUQ9S1QQQd3vkXtLtbyNaSMOPhOgwwTKkvvC5Mh7C8uzt78O
SD4TYViAThafUfI4eajybs8e1sveeLSQble9puaE/aV5TEu//4QJwwLQWdXeFtlHm9fpyem6Xkbl
gAkUYYkIP1uktfHiWjzhiur3nVwc+yaZcGKhPrd5G9mdvfjYJivH2DrYMvtVoCsZvEAutc1dw67p
4O4sr0fG5KzhO2e6zXkh+nBYyIqbkNnyMTR/NdhUboPFjV/NqULFSGcnHvhrfv6WyYwCBbLxjLlR
XxELMJsfDT93qiecEMuj7K3RO1cTWOZTjSlq2izpXEWZNvR6ZipBVt9/DytFlwjBIej9DOd8VqQM
XD853eWGS2eL4MiOtdUaRmmRUCbC1cx4aoI4OGMx69YcIckbDnjF+Mpl7S1Lvuee1FDldwAz3R9l
PgSvTGZMCBFdzUm6ETtZlM0t+En1A9UbaD9wXuc8qcHaWmFafudGY8R7FUBNYPyAgrOyFofAfIFH
RHDiY2CAcdVu+7XXaGGBOmv0DRGA7notHBLmEaXCvhtMTe9C3ZbYQRtAQ2LtgFUyT2U6iOrqt+Hr
3mFHxd9hViATO25iObavOcAn4I/mpi0EtHC3bYY3J1bXozKxBfacriyfCsaBYh0zsbyTXF/4r1XL
4p5WfDBX7NOFd1Sicj8Tg8l4O6TJtC7wo3DCYYuafWE0KzetpqMOG++rKK3m1aus4G3xJF08SZsC
SwpKZwbm7QYdiIRuxtWEmQ+HMdAwTuLlFthJUYJ8Gzqud9CnSNTmPfA0PAjJh6vmZie9wbstY3x0
XLqqwNj2/uBvRBaAOmL+YRAdI2TouSXWoIwzz1veGcgReMPUKcdrc18J09mXVQ++BTm6fJBGqfY6
dlS7TvEmEdgNE/yBVutBRcvBf646hb1jUzlg3KKxqlu1i9Es4dnpPq4a0qptPICftPId0DloCDE2
vvfR44LFMwm6l2H2h3btDVPIs/a9JVnbBUw2IPkzA7Sx4JQ8lKn1FPhBOkZuH3icE4rEOXndCGQl
EWP+aXfDwtwiw3S8BTuKdbIa3b49hv6wvObohA4BzdwjjJhg+bIAMUzJGxmObldJ2zsyEPEzZCZH
7pjWlt9SVfYN8E/wjWUxOLCTOwxhd9mQ9ACORf6qtIn1cJhjj6dJ9IP+IsOHcZW5Ay0Emo/KsZ9j
mhj6FjbXCr95+ARZnts82owJms3KvyD39cxBbFvZZ9YJiFeJaTV8QAvMjYdgUq3EKRqOEDqrcVjI
2Uz+j1YM7XMJ3IzLWFbxoS5Qi0GG9f6M5dFj9shdwIDkMbRYTuvacpJP3B3+abJbZqVZmAe3hJlx
14GIUizYeaKIObP+LyBiMB5shOwXf11Ki4GNlw4KPkk2Nrfk0CbAz/ir3r04J+QJP/Cdb1Jrn1vT
HHZJk3TDuTFxbXJe9lFnDadLvmMry9PtZF/F8DiWQGLYllhXJjmV1XPujKQXw3qBZocZ3VsjogrA
MoiMO9crmsiwO1Gvxsacz7M0CHBzizSSddNOKomWsi7zyE6pA7JplGno2VCy5cpEZYACLTBEY+bG
N3qiEWjd9vmCupibeqXx97KgmiHZZFZVB05zNW0N0KbDedaCaK0B3W1ZlzNuKmqETIZJne+xDixp
GNx2C2a6VcnOxhXMI10T5xhZVgH+Ow+wLVo5cZiEYdFc84Cx4nXxTTdIElJlZf0aCyN4aAPfYvJI
QgDsX00VlJniyuJrXDYlKJGmlVHHspmsvF4ZFwwkS/BiZ8scJd6YcYHJexz4yLTGlmu9S/ORK+eP
kgOZiPLMzh6Y4rqwTqRQm1T72UNRBvOeSFM6bqHi+S9NNjSnZR6TF2RPTtIyaPL7UpVvjeHEUZ35
Ps40NpEovuLNElyU8WaYYvmJoGN811kzP+EwHqCrYQXmaMqyO+MHQ8FZTQFSP3fIKdgrfZ1lF2P4
g8Nc+2XmQfW8mBM4dCpZuojLWno0LMSmdV9fnxGAWwdfp2ezqJbuT8tQJGbj2dlODBROjHTcde6I
4b6jmAs2YVU7Fh5NvezBYyQPvdLNQ7xMfANySH4bJHz7sVUda3a/wP4sAtuaiA0MzXZhvpJsF+1T
UFMZHZMoq0Hs3cYutJl9wMcXA0M9Oswts1Tj1LLQm7egpaGpNlccyL6DK4s8k/aBC2LItg79nD6m
yvXWTBLnTzPOIsegygHzLq5VBRL0B4KM4iag7DfOZJNgb8tT77HgarIa6yJorq7x5Ilui+CJs2iy
rM0w9Y21iRRlcGxT6tXzzfpXaHNyRnlhDgDiyax+2h0+z3XgXF1O3sSwXw2ZWqPpkoCvWOg5UbZe
9a9o8//XZ/9Bn/WBs9nO3wYkdkNOy3X/Z2n2f37qf4gzLrAZ4pO0HduYBPh9/0pJeMF/MQ43cRX+
b6YbifH/Vmev/ck2nyrPh35GyIof+m911vwvy/IdlETXtv/gm/y/qLPXUPqfk8dg1fwghDSDBgxb
zv8tLxXa2eh1XB4ioM+oaQsW+tcUewolon9Hcvs9fG2G0CNIZl25O6waf9DX/hQh7TAG5jqRgNRx
/H+MFI5sA4Q3Nvy+GHcJafN/fWT/rwSYv4Rqr/+iJ7BLIn5DJA9+05zDainwP8Ve5FtTWOFkZItY
D0YKuAI2mtxUkPsfg8HP930cPAzaDI2V4qc+5OxYO5PT4LHzUudoqdGOyC9xs55LfQNdfTlbU9H8
A+Xgj/j5v78RVzmedImg8dI3/esb9adXKMeyO+uJQEER19U3mlDBLmTxv7BKw01uwK3Sic8cOwvq
7xZD9/cwBfplTujAEEPt/kqw0jwzVeuPybTUv/7+/bP/+jnh4V0zPST8HD6Tv2VpYMmaTU6aBd5t
495kC8FPjCa1s/E7nZ5mDitE0qymPpW9M0WmYSb7PsF5zmMO9unk+oTLkupuntKTZTUHMzUuoKY5
0cQ47rD9q7F4p1M32I2xizGztuuvIbGKXTWr5uHvn4v7e7r8+tHAEEZE0XFcYom/of6CbNFmPzgC
YHOZnjnUgLmeJjvZYOBNj7rN4NRXjikio+70t/Q0U7ayktdrd0VebvJC4zJMU//ukX4zVpYlz1Vh
iLcJ82TXiRu/zewNLHi2w9JI7qQzjIe+TtOoTfL3RjB/zmLxForeue0NxmtyvsMNN+6b2asORVt6
t4Td1JkBMediO+WMgifeircpvRkr3GV+xBzCxRKpnZu2MdPvgNPKsrJokzoJT+GozxlerCCHmqe2
MuGV5bYRIrVQkPT296/lX7CJvJaYhkE4+LSQslv/9jUD7s0BtptFxF2wuqvNQm7rXJtn3Cg737F+
GTmUmGHOaLaqpiCt9kNb6l+eKtsvF3zFjUr0WK04FPsHXVPb4XMM8FZSwjLG0dbc15Dt9yjLyXRK
qNf4Dgdt4aWP61NYTsYb8lNybhYPdHTZZBy1E3M6B8WQb/vBM//hg2P9hy8B38zrlhBcIZF//Pmf
vqNNgNzNPcWLukKNt0llU7HIS4uexbJ+b8xeuFXAwlYMD5ZLq4Lk5DSCIyjmnGZvLW7wTARp/omL
2Pzx9+/Df1hfA2w8gc074JmBd43F/umRlclcjaXQAv++zTW4rX+lIxSanpEAzN1/wHL+h5choBje
Dk0GWxZL+r//YzX7g+auKqJ57vw3E1P19Vv8T7SwvyR5w+Df/pXfvqUl0wH6OTjjFmD5f5oUHJzn
QV6v1b38J/7Gf1gRgG+wR7OjXit1f3v5+EjmTYMDNJLCsU+OUS3fUGe8s9s65oM9XeVDiQGUOK1p
yvtQxu3m79+///CShq6P0g7qVICB+P0lNdDHVCoE3Cp/fLG0IqwUL/4/7ML29df8eZMRgcXBQeDp
8m3b5Nrx7++czZIbzGXuRaNoH5rOTtYMd3eAZi5ThZiU3U3SQfvR39fQ7gDV+45hHaGgpQ42uaPn
TYiAhYPKJb9GLmXnJxhqxfTQ2Y1aF8g6UQMylNtdisTL3XflhEu7qbT6iRX9Hxghv38+BGDba7gC
+Fp4PVdd059/+sgvLpWRA4pipNh21sRUYLNzx9ksXm38w7vzl5eNcPp148PCRm5VBL99PP5PyZpf
eskxnkkqwAEfT0kry61DzG/PSx3+wz96dUb89nb90VLqc1xiZfVpU/jt7dKoUnZl6TgaS/2E7a2O
nITuxDCe9Jujauo2rKl7QG3Bo6bffWTPLaKe/ZkndOb1ZopvCgHCD/yVE3v3XdOYGxa3aza+2ZW9
ZBofZ++x3b3Xo7VjKAjbKsD50lUxaYqSoZCvp4MoRgZcfmfeh57G9gbKKkTBS1aGKCkJNWdz21qx
uMH4M9Gya54b2yi3PnRguvBsg0FedRkUaVmpkoYv0AOp7jWL/qFwg0ckl+Fu8T7dZvmWzETv5FIB
+RcieaOpa7gzKNfb6hzGR0zb34rqSHRKVPtdSe0pXXeqzN9nYhJgrzOJQjx147ddhu3OTV3GOUz9
3Pcps4NtaFZPTTPet5SZ8TyzPLF+xJloIxGDOcfMgflBiGyBf01BsEDYjGQWNhhzRbW257bCCZQj
GU8e01k7x55mwahlMDbYPzF9BDcVsvE2sxKLW2Sh43VojXG0aM+vNjG71AfZEB1l4IKBNwLwK71H
bLr1pldOlQBdHNxyvah0PlHr5F7idFQkoTC2O8z362lfp3LZ2TRaxh44A0IWVHL3sw1kX2P71sMT
buqfOafLl8wmROwssorCYHytUnXs4KZsO6J4NzHpkReV585lLFrupHNTV/yukmhvuISUl6lLFS4v
KFNXKw7CWt+0LbPfBDZeEUwew00gCu20EAFcSnFPuq/6Jq7S3Q1tYLqrOE1+Ubcd7kgAdnvy/80F
kK31RmtK+aozZ0carYahAPL4vq6r5oJPGil8IgAj1pWt5k2Xj/NziWB8cZh7Pjd2Hq7xBs5PRho3
uwYyyS3KUwIQD4hDwUHrdsiRNXJ8sRsL+hr/stfcxiRco0JPZgRA1vo0Yjocaw+R3G7plEh59/ZL
XvWXdCi/2tGfv/LrM9TmtZgmHu/NxN0t9ZNJtHwdkOFR8XwTM/Db5WauD7VV1D/i2EqfapOPpHKG
jAN4YG0IhllM58tl0/eq3yxX81c9JVj1lE5vC1UvG7OZrXWNJ+BXYHYMoUZ3PlaIyHdSBD8pf3yX
6PPkypFS41VrZ9Mr7uuahJA2VvOMZTF1uOgPXbpgjWXWMLTJa9t0r0AmQB33qN5fZW31L0lQePsK
r+cudOY6Au9uM7nW3bllwL5pw9bb521TblsjSCLh8KBw8MoXt5XGTcaj2pCW4i8X8oEVdtqrSmka
iRwv4m9hffD1Oe7Gn45ITmU9ERCBUSjBqznTOs9S/oKRpI/jFAYRQqmxLZwguIu7BjRzbQSPzjB/
dVBsHspWe3fM8+mDqogauk6GUaQS90tjOpchrXhPyGpQBN3p4eiixPKl6tNtGmoNfNrB+I7i7Ocj
w1HHY/Y2A48W8ZI+91Sj8d+a5WSaTA5Frbr1LFgdMQHObBAA+ylfyz+Z0w3nMRH6FqR2eRFzrUmj
GlVkUNxCA1y+g1LxrtKq2yZeLjcu03HWVXKsY4h3AeL5LeEZsnbGZP8AvkrFTYAsqsLU3GRFou5t
owIuEnO187ZO5b6gMgjWwAT9KE3lxvILPGLm8JDE88mqRpJ3HSHP/AkqiOQZN8XFMSdaPebM/jaX
qXxoxpyTfqAJWeSdTdt9u8h8MzGtbsFLbWSTLnuML49WjK8N4/RqwIXM8Bfg29LQiNHaX3JUpxT7
I3GVL5mh5WVydHe6oYmjNczHGk53l07jjRRjfNYDuIAVNr/urV8qa9Moyr4/Eq5n4yqNK58E74yw
3yztqcd4u7YrJ5q6Irkdlo5Bn62tdaqdxV77NS0khsJNMGTXcmm6ZNwtbZlMB3V85NhR7+o8L06M
Ccd7wyKym5lSEourm6Ogfe3B9dQlLfBHk00wPjO3rT+X1ix2VuwDLUABITXhZmf6eZw3HjVc9KEQ
IBuycsd0ctmlXpN+hpaRH1VgDivfY+dsSU5cFZ1wP1LtsCbJxHWwnIMNcdLq0DgiY+lnqlq0hXlT
EgjZ9tQ88hlvL61FtTNzhJVHXusJlJME554297a+VsIlRXBimjzjLvLzE8mnOaJtM36VSzi/DSXU
8dAurQeETgXl3GUvTO1857aY4AhV0ifu0o5OO5L/1sA7O2RpWB9zJ2G7TckHewWupMJJ7pns9OTg
h/qs8cac+pGe5tgZRJTGo/lkE+i/lFnvHNpOB2cwNzBZwjy5GamIjcwuHG8pUfmm6jN/wshl0lOY
mHs+ohGgvK+gEulWlpwX6fu+ri5hin2R+nHO/YvvzYfOdZh6tsdmuKMUKqo6T97pkuRJ0kxBvya3
G0cGPZo3DqXP1O5kAue+qt58mxktTr+XOXYF1ecm2x8j553QYxvSp9TnO9MF0G24XnXsC+Wxhrnt
1vWNa1lGjvULv+YjLnUXJ/FShuMWxRHLhuM3W3Mm81paqt4sbsUHP+5bo9lMeFcPdFaSNQ3M18Dt
/fuAn1+ByzcuMszLG1q7viEMWJFZtA4n4LKVj7IdbvFz7v3O/SWD9pgUS3IvitDbTDM030Sn+WGk
u+opoXRlrQgtrBhHQQ9EF0viNQe1eNvGlaYwzMLaRUVYeKetcLjr+y55vvbFWqQCM2tLyN9LV343
trfQleIXv/Wth6rqzRsbBf7oECG/maap++4IylerUaXpk5Y8GMN0xU9nMsMfQQbWpMiyqz7Cz1lx
YGyQ7FoLh3ljwha9yh5/GOLwv/rnauxmA4RALaM29OVDI315SFU+YjWeMF3kjtGc6HgZdx2FxWhz
VmY9g99Qa1qaQ6qYBfv1yPiHKgAPu56rG+z4waDiJ7exBt58uhxXHU1gu1nhOeScCft4pVJQ8Vln
4/IQ4fQGNaBMoKuT6MKcApk9ygcnJWta5+FtAfBuaxeG3jhchiYWG0O8J4otyG/iEovH4O+ogcL6
VWgcn1pX4U1YKpqcc0BTFeeZ3InGxlCQNpWx3E0FA8pNj2vurpnT7iYf8wcCrV+un78OlTts03S2
jy0eoj1oyDf0Rb7Q5ELxOBbtfnCWOrKxEyPGsN2Ytg9tABOPuo6Ipo2sPLVpymA4205LapUq9K3v
5PGxov+ASmkaSw9jCqOZgB3KWgjfooNOTGiuIjwg85OBRvcip+U0xN8LRZCBtp/aYPzEsnEI5uQD
P/pbarvuvkqM6qJGM9h3JlRv16z8czkGRb+h0LTa1OZVlCHwEd5WFEaBp8D4V5XGYDGKwtGRB0Le
hKLtH42uKKieDuDGuI093NL3Tni484T4nDTy5JqHMNyrWCSXMpwe8e46e+J+8n3CGQujSaMbM1rS
P8c87h8Xas5381STiWwafy+NOUGmZtv7HoaA/GNlAbJyPUpKpdPs+CbTB9u3NanQXO9H00qudklr
hWUwiLwa3/06CY+OLJqLVzBwwbeeqc3YZc3BF1K/kLtk0wmCEShglohmDZ2UOyvtgfNqiL3sFz+D
m6OtMCCr2cARwjEGJ/iydMax0EFOcX3S3fmk3NLIZdQatXYItN9NDbHK8N9RbpT6uzw0e5Zct3bW
VmYbW9mFwaMxgfcGn9EGz3g163cu7OaJEUW9awM75Ms9hDuqMgADxMvFyvV6DCv53TN03E5Ob37y
Hbaj2dHxvhiC5d4YzSGafHz3qwkR9+CQfrwxUyemWGJqi5syVfFdy+EjEmlB9tMq6ZaLg2yTATk9
VUnwTD/s0a66+muhn2lnUvLz6I5G/bgIx1gPSHWXrGI57arQu4ShbX6kogwfBgIuN7Zv0phAzPTH
dSn8qJI6fRzozBP8x4Jsby7Ie+RG+Owvff/kFwRrN0Of/WBhKW/TUU/P2pwznNF+QboH8e1Dz1Lx
HNJin+KNP5d9ltxaS6IuyNb1EWqCc2iSob/NrIoCYMNOXilDjAm4J5IvELMX7QVE3TmwvZJ7oY61
peFxx5mHTkuc0Ab8hyncK9wb/XXKkN0xGRxfCpfJ4GTM1bGmdj4EIqO7i9nRjlr2SzvvJee1k1f2
3k9MUDbYylxmF4eP6gUPygxI2tA0VAmf+3FacpvcFy1DWczxutzCFpD7VOr8teuq9l3lrmlFjolw
sKoVNWgbDuf582CB77SD2Ypc4kbI7VXFxYYme/Os0jG9NTxTRpaomz3u33FlOBZQTEyd92yT+bal
X8vhW3LNUszUZxuWlM8GJcpEXwMBsX+JuRzK/rbwp4sfB1Dcg7EY9g1PgQRb0EiE5gE5UtM2g/d8
DqicCQ2F1jElgXgwUkAAfptzColt6JMKK/2z1VsMTE1ADCS+M/WDEqiJNtnRvrPGCvXb4MBzG8P5
+BRpnL9LgZ0wii0BobeWrs4eaMvpd6VyOOway4yjpCbQhXFwfuCJMkJvrvE6jUEKr2FPH4HvVfvC
MUznpYrj7teIPYyrNZNDiQ8e7XLNxUDoUzhn1BAsseXPG/rpWo2LQxnGHXnyPjhZRKivCArxRh6r
2pP0dx7KxbmWmGVYpQkp9GBxPJXXfNtFE0TcMzXcCq1YCpZlwJBSZCEUUokrFw8ph1t/CZrof3F3
Js2RK2l2/SttWgtlgANwAIvWAoiRwSE4JskNjMkB8+iYHL9eJ7Jfy16XzCS1mbTRpqyqcmAyGOHw
7373nqtVr8U18l5sRjLDyiv9JgdLOneEwYEU3RR2oJ6zyc0j/MHyTyYDGJW//KxtsFbIwFBKV6Op
frtWe4G2lDwiqdXl+Dfnyb6uvGr9JWpH/aSUK92YK5t1vvXubYxn5YZ+3A5XPAo5BvjZOPVWj7T/
3Lp+om9VI9kX++OKI8idzGvUsITzfKpKym3tkkYHuofvMsxkt43p5u+MloyL3tz5v/O8L1DXObh/
dZYfFFvfnk/5kBJRmmeKycJglu2b6uDbliBPXlkp8bmayoxBL2sea5phruPeTYqd4du/6W/c2rPC
BTw4LE/QM/d4Fa6KYp54sZHAwno1kgcCfOXTMi7Dzjbb5NSmvnUH48r401rRe9hjarXT9TocddWJ
bWtk9AxWoul/QT2cDjmPr5ekSED9+D55Mb4TS10Buy8+aC2Efz43w4GPagJoZLTOLQZD4pLFQARr
EZdy92EZ4jpaFh2rDcUEPCWXab0B/MVgwDT8W7idf0RdTU5iWr6VNX33yng2GQHCMs+so01qY+M3
trNzZo5QSK7jS4/f8soP2uA6h1HxPXnVpVC6yfQtyhZPhoqLdegbwqPL2LGQQfsMOvnSGt9klYiU
s1v7UYIYBXa5zIL2JMl0PSypk7p0F04mWLEpY7SXrDN1aNraIRVAiMeh/h3gBWa5an1x+35iH7jO
vzPS8kU0+eB1ltg7T+ng3gycwS7fVrwBCaBQdAp7PE0DUPR+doaQT8ebyd8iQ4HpZsNgUuzloMmw
cEQsm16DXxrR4ZJ9UDmQu/z5DvKE/ar41q/gVcJXuADo2HE1W9Ql+4WnU4SdAcx8Hmv31gD0GHGX
AXFCOTIm2vUmravuFIAeiWLAMV+6XJDbqtGA7s2sayxUA9kdtjEoD9qLGn/kc2BY7lFxpcWvzMNq
DoeFR/JQiGVPqYmxb0wFmqaXdDImo2ixnhj1znR679h4IsGCmCYWFQW9/ETKyIPNnPvQ64x8OdK1
+FDFfXq2BLpggA+EGXC0b+J4jAY81VstNU0dvt9oWOvjMGOqcFi6+jPv2DQ4NVPwOhu2R4BAyqtC
921ERATfKc7Yjcuz92rMpX3jT6Ok0TDrXidL5ic8W4QpSA5tcZjPUUYLaAjUdr5ZZh8g2WAaehvY
Kdu6mvnq3sP1soMKMJ2IbGSfSY9Vqi3jPrJd1mgFTSbPlXSLpyQZ1wfDSLwX9vUNI1EWV3HojJ29
9RNM9aXMqRZ06uGCz8RqZreleKSSJGCezQAqOEN7tFal4LGQvuxxpkYXulBN2zJvlcBZKtqEuUtC
+mpy4hb0UkRwt+J0E6ROwnVLT+8co7CwpEHObBfQUIqrdQVhxRbaX3Gfdm21U5k3PgwW0YyS6z3N
9cgjBLEWQZgocGfjPit1fts1TXzldxVB6oYw8jy78pqIJT7Ewqp32GnyjTspZiCiApueTOM5W5qz
qmz72SJeW/fiPWvkRwBTFIy0XKh+lxOVoGSs1abuZTTo8kaOsXtIktR8aJs/Hnfbv6r0XN5kqniq
04D293JKIYAI69HrHedpLJr4CItq3RrdREEjpAbs+fMDxBzzMJZucbvwJK3HCvNWko8PsbEmj3Kl
EFINlFuJCpUZQdemUtMBOyPbYTcqyM0sQ95GvzdPJjWx+yWujlPZe/sRDsUmT4cfLGDrlwbOYrfG
Eo0EMKLFXT1YSi0ewLY6mqIpt7gFi72XKrShS1Sbd7iNQ85e0ycQcbuVfawNKPBosevamlp9Oqpa
T8k823f+OOCx7QvKqULMaIca/Qkihznu6A01CHINwt8K965zO0axoWinqHfVuMuhZ2BVZ7XcQnYt
T36PW6Q1tkFe305Uu7/RgPs1+kayHw3ilbqGsjf4pbwfzZ7gp7wW63AwWua7ZkgcAgvpHdpvw+6g
2pMluW8M1/ydEpblaGIcFnO1IOdP+oQA9lwE0CdaE7i5Jl6YAVdMprE92oRiErJezBJL+WUPcRYV
dv++rsk1qGEY1UnWwN21RFLRceALHgeGu2tdRqDVzY6e0BD+MWlVZLaotcXviHXSpT4OEAEDssQn
ChaPXIRPzBCRknHCtYLlvcYUBpeocDZ2Ixnax2WXcOZuTI8cHQgq93dT1c6j7BKw+UkqUioEDPiA
js6HQ6k1zECmivSShSvkHiKR+9ZPlpF8xPwffDz7VjL3BtaT7Xjgp+YJta3Q07bgc9tGzNLblUrU
gGBui5TRZ/o+Npz4sWvxrmZj0AQkucWRKhfSW8DMOlfACKqnedYHAozZR+zFPBUpqqYyPrOa/Mkg
KsXK0aJg7iPJaCkJLZdGNBPGQXySGfNJlBQSiCW9I8V9kBATObLOpnROj+xHWNDm16U7rdFakJWY
O4EmKgdy5gnPQ7ov0st5GoD9KvrsIZ+n4nEcHE5bzo16b+crmuYcE7whpC69t5YS2g/dCPeLMBH9
Ag4x2JAqbHDJzHWRaJYSex69k36nreGQuzzuS5MfNcPgxLQInMi4JxX9ilDcb2nP6FlhDt6VJ100
fCJhkFjwhK/lrSSgz/zb3dm5OKqKImOTLCd7rjuX53vS1He2kZxUTpDAsWasvE5SJ/dEKRTdHWX6
Fnd5x0TchbNKzGtPw2YjfXyp+G0PMAoytkuaGHse7KcqeCeI+eB2yysFeeTx+eDyiV/t7riAqEn8
ZNg7dd/cBuC3I9nzRq8yxMaEOgtMNtb4wLO75glZoJLlZVttGQOYVAfDwQRZrlP1vU5kRnrHVrSC
kUWFXofhNWZmcibwFPhY4oiCmPnxEph8TsaWDFJmI1KXbnebY2Awy+JG2Ua8tRbP2lgUNdOD2MTx
K/NCZW5xpXUbr7DX49TYw3tm5aqKeqmX0zooM4kmOKZcfDPWwt3AQ7eC4s+qgv5yqqPzJDho0xo3
9CfbgvOnam7NsnYfOzBBXLTQTzMT3BlIuTeVGNZeX9g4aKvLTda4/UbEy/qqPaa2KmKVhbIhebPc
yb56nWfLvnQpx8lODbZ+b82sOIzcjm+cYJCvusPJyTrT5WpdrG7U5Dowb5bSMKEJEe5v8YMZ+b5S
SXxnIw19Mpsyhax5fJtNCfZgXJ8Tr6SRetYWHlH5zAgHa7vv94UWEblH8+QEBvsCNRXP1dAd+rGd
d241vwwKdrZqkuc1FvvW8r1DyS6J9uyeDjDs7oRfexeNOzfu7ISVIudK9jw0gBJot2EymXijhaU0
+596zW7b7hJwyfSeLIbLTu1qSNttKuxpo3DWjKEj2mQX6Eow0+N+kXSGZb/FCJEfE2M7HyrmzVez
DtBSpdMd3Vx0XzCoKKhfBG+IOevp5aq6YHosXUssUWcNxaEADo6YtnrXXoqhVyyS/AC83onkhgNJ
F0QGNZG1TO7TrrglfsBNYmqzKzYlrBhEVR6WPiD135vjhdBYzesDoZ/6gNFsVhuR+uIAgxC2X029
NLeTPH/NOQU/V6u3ohozzaNsYwAfw9JmJ3d1OLJcbzoPBWuyScQMbo0wTgR6WkakrnGOvZicOpLu
XNzO3FuuJh0T4h8VWNAwTRfszxjJ+XAPpnAAsvESR4YYXwpC9cwbK9EnWCX72beItwXUVnstj705
dfeu4sYUMoSKGya2Jkx7tojTpuvWewCAioLz7wYQVdR7AFSLyw13XkX2gD+vubWDaQRyUebnfF3l
gY+OfQZntb44qfC2UM/cDZBoSixcF2LCqkTkFg3cszznnKpFcY2vCeuxN3FXjrv5xAm7RKCGKXLm
VN5Lej5D3fSXTVgXW79K5IWrmK3Ppi2CFCSYLR9GmGDw6xr30wo8IomoeDwsCrJUG9APRpjORh7h
op83aEY2FnULZkRhDK+AKNxHi/fjfdpavJUSe0BnWJsHF2sW2CkhYVXZ4EM5VBGkJudogulDPSl0
tvFJNzxmVVvsRyWHX13M2dYQQsrJXeJkuyTU+Y4rY0ynSwiBTVLiUZzuNemng2/2zYUyeqcFsDPW
h3QSYkwMCZi5ke+RWxZmInmlyoZ+P1ufUsPnEZPw6UAQbjr/w5iNt9rX3wTg7RtCgmfeUKjzqEdR
VQ75OTWIpm7GvL9MCpe0zm2wsqret0y5477hsKRUrVfTgbd1x3XRRiKdKz89UmefPHudqfTlwUOS
qAmAbIAo8zwsAmtwXU9WTDlF1X8KCtBtNPbYs4e7zqj0sTYXLyoKY+pJ2OXYZdIhi+8TxKFH3l3Z
r6JurddZ2DDs4JpuE8Ol3auJ1ztZN2XUQTRmYaqJjA6lZb7ishyei1UgRPkVwOp8tfxj2kNGwSaW
fAfJ6m/a2Cy2gVz1Y0cM+7qGv7fj6VBupderq3oxW+ZPcxKsW6w/U/EYEbHrTkbOtEXErrxyidkc
oZVAMuSZcamb8/VOOdN6i7AyHNe0MD6KJJEvxIT7A4+D4C4jJ73nR7GxBug0Yhm/DOzwx2wWsRV6
Yqb4LLWya1B+y5n3Ysnl2enfwOXln2BIUM3TZH30PAEJQTPZtBvNohivwgZ9OMTJyH8W6CFPGnDl
GLHGILxoToN6tJZK3TpF07m3pl9PRHMseGmuMY9bl6nq0GUpu/K1MM/aTi+xNYJZh8BKy20rB9wo
pAOYdXPvKSYTcJu2DVcOy0OeKcXMJ5kPHeEX1pX0wj2nfYVZxMAstarmxmiMZ682vm1MnE9Va3QP
zejEZE2W7HJ/pVrWybIX0+inOz0m3pMNo+kB2F2zyfP7GVF1B2difC0aqc6uZS+vRkwqgw648WQ3
mR/Rzzy+cqC8yqK0b7RxuQnMVXFLGEuc6lKZ+zJJq3MCkDOKoSF9TUAwd90sQFJVU8ZQYnIuYKU6
MAXSHdS1YkhJ0DvusfQUP63eX9+qpOsBVetVfJJt5OalWtMIS27EpzyDTVTTRE5rdF1tCK2sUdKC
qaFEGhNEDSmdzoj2WLUShUcO+972xqt2jhsg8Jb16gZlwynLv4q27Kyy7pFVs9O0AkJFnc35W71l
17RmcUzG0j63Xqe2FbXnGyOt/dNoIV7k9c+MMiMXnhYlbMg9F+agDzWMH/gUqRlRn1wfOok+LP3k
zU/TL/xI3z66KqXeHpFma7d4mNE6OMT7tmu+C1k0YSAvtNOebNQFuVloZ5NW03XSE930mpeF2j5/
Wb3NciFsGBaoIJWkWz6s0Wg5JKY861hO7aNWILag73jmlB50XpekbjO8Bux/BqAlrKz8EWGnUmaY
COOwmt1VaTuQYPW106Fz0zDG7oe/8qB8korOANKM3XrG2DiO+bsHWmtneEl+43tZ8QjLXT65NbNh
s1I/LavG2v/XtYFR0LOk34IYTT6MNHVuuto2d6ufFPtaZer5j3Px/3Y2ZP/d3H5U3+qfy4gvX+ez
4R+eJaRU/9ufX06+m0svzX/4H9s/0Lz78bvXD99qLId/b4a4/M7/01/8l+8/f8v/JvVhST7Of7Nv
/k8dOacPoB3DR/Hx99THX3/qr8yH/w/3UiNGugK05YW89++ZDw8gX+C4Jp4+08RJeOkf/ivzYdGE
w/h4YfXxD8Cfzi/9lfmggNj1BD1o/IrDf5H/KSLfP7tdJdZJXIXSxsxIA6l/+fW/OSelIpzqcZZv
cSMfgAnfUbr1Y/lcPyitMeLhnoTST0egMvzbq3T+N5/pv6B4nEHEDOpf/4v/J8Twd/+ppCULtBaK
D4tEvpeL4fFvXzlJXXuVazluJR/a79jxzHB0HIfx2J2s5CjMFRh55jnSDr3MWB8WReKZj1YKNMRS
7Y/jBjxmCz1iOqoL339tfN2c0N6poO8y7VSbJAHYGfJg9s9O2S20rPNZ3NlujAGqx2Syysm7MpJB
7hIVMAHVmqdpyfUqXGR/NydITIDtPnOThRRK1i4nWxJx98dE09UPuqqqcCCALA289UO6MBEuff5g
LxaY12WZ7FssTta5JLpw6ynjonYvIJNsP39KAp+vF+tF7an4qe6122yLNqc1PVc3RctLsQSrRUoW
4gkRzyLjD8+ak5xt2PRpS8N5HjyFj16NVnIHmKu/duvKZTWp41DIjJO6FeiomEbz0IZS+wJ0KniQ
7rTAy01b+AQNeVcx3uumczZxM6Sv0Cts0Fi9Y1xQ6XYT2ZPh382GGn7ihVQft/KgT2AFDsHX0M50
MOhZ4hzoA/N5wa7JfwVYJTcxhcQPqukufCdHs6csBR6nEID7vPdNPz0J2+TWygqJfhUmbBtYyu2S
Vc6dmVE9uBUgcs6dUXiRdJR5nakFn1C71OclmSm5Xjk7eOZ3PITxU9YBae+43jfOuFxPuT/sUCmo
eOYWt8uzYT3Vy9Q+d7XvjTzhFEArz3abF7EYDByD4bMbKebW2LOZDppzImyis6lTMKqVehzizUQe
GDBOGwxE9UYHqDmwlQijyvoCBReHSBhffM8MKxb8edb++o7fN3doVrX17Rqea24TlhyYrIfgnMoZ
lc4Ehe5GI4vcyMVESZvGdIE81k1O+mkyG4pNKMnCtUq4kgtO6764Gqlmu+ZaxtATa1bny+Bjce4V
EnvDo+AYE1NGBm/c9gb+5fDe1YI3UtGZr0jA6TdIh/aTVyZ7UFRB3FEwCNuu0yWbcXLL6StPcDpS
shHshOD67ITStKYzxgq+CgWDFk6gIhgiDST9HX+HAoaZyyWKnQlHeDbl+NfA4+stLkWx46KoH0Wz
2g+1RS53M1tiWPE6dBhWLvDcT7yZhKfzZG7pW7aCd+WDO+7hH/pbx+8bvBuwspm4uEJOAy4vbxyt
ZUtAE+RwM6jnGWCjCAVy7keX5V0dtgSmNhbBdDeSLD0B1lid9W2ozHpMh7Z6YVMX38vF9l7rsRS4
1eiTMTZitjHsxDl1Xo41ETkmqVs9NrKDD6VHbP4JJmVCSbks1EbZY2XvstSHcC37EpexXDxBI5eU
6zY1SbhYdKyTlEd8IMiGzK29dZr2gKv7B1Q7WIpBYpantSgW67LF4RQp2BzNIeKEcadbjYBiFX7x
kmsjgGtiIrZHsvaaT9Psa3NDorA6rB38mhDjmqc5CYV3HClHIKw9Xtwjbe7nZ6Mq07MYPHek98TF
Xb3W1nyfYe544UfKMr+VFWqJ31Ir4sj+EYowheKtM2P9dKv7ktD2diUSK8NWLt2rrcgU/AEvvc2m
I9knSn6iLJnJrhJJw73FpGHgy52SvAiTpR1QktnLk1M158Fm/8a/1GCfeWmtYenn54ERWQD962iK
wY5tCmOdbueBmrPS7HNEQ7bWighJgGpmUnrwRlJ/ghA9ui5as2XUDOoMijc56O6z4frts09RGX1i
8eT52xiB/XVGm/3qkpX9AdBJjvSMPB/SDeXHuOnKFGoXhiydHK2YJV3o2XZxyxRkpufGxMm15U5r
XzWTBEyrShsKkzYu3dWavX570zdVhpoCMOljjvsljhg5erWtaSXegdNrM+Q/j72N3ZHKBYCdkIex
a8OJeOP0KATIAthBGuhamB1xDLCvhUkhtav4LZaL7Ln0eIfwJlX8EX+9CuhtjFp6T254J/XvHt6x
G6PovRdG1epqQnk+rVz+DJ5zsjzQN80TFLqN/lXBAxyxnmXzLdkfH3ozeOrntS4AbOsi7WDJuo73
1dRSPi4FKm1GWR/aKlduXF6j1//ocUrve2m3aZTh1t5O9MLd+kDCcb+wCrAxRv6qm+Rih/ObLMo9
HjsJnbIF1bnrqRI1wp83Kpj89H8A7jQ+MPTBcUzjcPRMF7IiF6nfCdT0Wyem4Wo7Mh0wg9gZKCzR
up55iBNtziHumPjDTDTy0igHOlUaqUsLKN4EH8gmh76BpUp3hr8sPtZNqt5JzKT61V5t+cTx254X
pIk9eTD9BlTIugYduWBrAmb4VkGfoDJS4WOEwnBhUNCFkZmRGK0O97W+sPGlYfbv8+gOZ5yH0228
xOJsegrDnZ6NyI+z9dnlg/TJ5BCzgGBfvrt0SgsEujbyG3YRYY+z7WtFRGwjt1OeGwUIPfgBlBT3
mdONNPoBvR9NUZTXHarEmzum6c9axFUaWWmHmkMS3eeFy9O1R7Eio+gc18XBh9cksQ94sJUfPF2y
e4ardOHYwmi14Jnu13LTDC3W4rBThXdnxjzyI6Z1Z2HQq/EwGHbvIGGO7maxS8WHgLFnUUb+ASAz
vm2m5hceEJSjnkxHmlsQTSul0x0XA0gJ42B400mnjmRmt9M56jSdHlEV0+vVpguOy4pXwqpiTQM8
jAH2rcL/7MRgnwDA+uAgPCuhJwaG0gFnh7weHeuN8sDuuVhs57dfiKAkYMPbbBsIhaPUElwSWG96
w48vDQwr3ehBj3cy138wbZnEu3GytUYbT9j5p8uY8+m0YWvhC8SQx8RZjXg7/RzwMCAnozmNk+P8
moeOd1SF2YaLECB47HQ89vqShp0QJZDHJQ9466eHSdJwTpfJa9bTARcZo7PcyQwn48bU1bRNM6Kt
IU4DiyzGUukrSKjG7zjrRxAcOMhBghKPiGCyDe92h/cyLMfMeE8MCUnEVjrHcmdzCgSigixhYUB6
BNGA2y+ZWu4mjrXOz3NBZjXSGFLVUcesCELeAgj6RZ7r5AaAl/1g1uXq78pZzmWYrSUIF1jG3XGQ
wvsi0cMe0WG3FBTlpu/aILIHCnJw0aa/6O29uPXgYcMATGEU4SYLJ1P3uHOooYrIu60oJpbxqa2k
faNRpaZMCBHQoEAM+lSYDH61czLMmASKyCesLV+sTcQdpVQs4aSbAoyZUFpcvQEVVx+SwIVjqnPf
uc9bw9jOEFF2QvXl1gtih0fuFJ9h/6PjeaikQP6rz2AVFhzIxv4Bd5xvgdgCROobLzjDk+lpQVpm
MhJ56T2sls6arTkE6aOhLfonxpnXjw/Fy+LMHFcl8P5676tc/4ph7zypfrj49Vd30ZtRJsoKLd2O
Pyh646eTom2Hja/SKmrs2CTFynTzY/u4daOV6RrDK/WdYaOEgyxsw4QRBjGERPAuZF8LXW5jjXr+
yQy2Pe3aVY/zyqEStnXcXqgWkGhQeBM2hPEwLOIwOoCQNnBX9JXDG5FLb1mBJNQ8aenbINbgOqhW
PMbqrrytuM1Xm2LNJ/Po9iUwFEsC0QIR/NDolYWwh7EAb+YK5bkjKTcLn1pzeE7477txNkMKbzBE
lvHE815n2MW8VAZPTTytoDnA9fghD8qyI9Y1lZCWrA6qXcJ6Fldk23FDMhzNS+s5DW6yqtqRwC1I
iBeteSIjBL5noH9RscJS5S89+oHCEDum34UH/yjsvJhbUW1UXBEtCdA8TGbRvJijXT7NyvS/BH7E
w6zBJ0Li5TNaMxk3uJb7/CNneWjuGGPdO5hL2gptg4IVaqxM6xQkE9fDAJ4PtuKahsjNNMcOh4PD
UoPHcNPdY26hMmuoeBuyAMUxI0eDMUc5vXkWXtZZp9Lvh2mne8d88ureZn1bftcrnISwYNeCOGl5
FKNMlZEDQZaJdSX7GQbnMHGFTIc58K+yyjev4p5xmWMZvueQu/2Z9iekVqdw8Io7LmPetLT5PhOO
eZz9BCOr0eRfqL5mj2acWSemZPce8+fJ8sGlzV1zrIRYAbMXmE9ltRkYvraNPSPsOOU+a9hCAQcU
4SzkneIDcJfBDcDZMrT4f/HLQ8cKILxOKiUWOBTkyGmYxbaRb4hCjSEWFZO0Dq0mtDbV99iGqnMF
b3UzWNwacVXrPubLaKe8biCUbw3WNSF8Sy4XSy5pJ3EVhSflgfiFFeXcLxNVzOda9uaLWVeAXhyA
tNh31K8a71s0ZPDZJ+n726DN9c6tlztgnsu8Ee4ocRsvwZFNtQM+EX8oJSVGYG6CuMtOllXMbB4y
f92afVnf4mcDzzLhc4qaOMAryeH97Stv3+GF+8HvXZyTCUVwmOrgrTEm/8pjb/Yq6N3+gt2ImY4X
iGB6w29xRvaCbQb+esvfWBjnVdqehx7eshGbUtU+Vf1gHkAQYcqbA82SvkrZQFFCEE6B0R48mU7P
SJfFezya68ySQhs/0+jV6t0uGIO4AGSwFesYNOqe2qgZ+oAjlg3054Sox9iWXxT59NeaOEkG4Tbg
AZYvF3qw1epi3pUTt8ki94N7qpb9fGf5HdVp7jwx45gt+5WRlX7MmMlNYVNcnpkYRGEw2S3REuxM
9lxsuCOpq/bPsTPwT3sbpMMqiwxlbG4WSLYxx79Y3QOAs9Yh0G/jyBaNcjB1eiMmA7u25PuAMe+7
dTMRbxwRFHrjKz84BhOY0wOBMZVAyku5RM92Kb99Cgs3GUrOSc1qvgUYAXbKNFMuppQLYteqHPKm
1Alm2JUdgOmjbT9A15wgI/smR2Ls44mg0yshPNkqNk8ZIDd3nyFkt1Fe1pMI5STM67Fv2b0PE7en
wQd6umuMZfhEzvaH/f8T5fP/u85gS/K+4kj6X2qkNOt8DEOmko8+/Y8y6f/4w391lzj0f5sOWiih
dEg0F9LNXyXC5j8EMBQANSaWyX9j4PwllQrnH5YpKAgGW2O6nrzotf8ulXr/8BzC/MQ5qFe5yKj/
GTwOtfL/nMH2Xc9BemWzCCAgMP8JQ2DGOUy6fFp2POVSQXWA6qNZ5cKOdEDTFh+r9XIdwarmh+R+
NAei18JvI/6O/XmQAwD6QIrreiY91YwNyLcxrrpr1/PKRy4IxhMVR+kxWRrEl6pOT31FcdOuZ3m4
V0sRbD2bRwZjZvo10X9NxlmXfroZUjs9gGctX9akxkcdl2xIEqt2JlBYEtDyHGvkj4Y+r369TPya
6wqkv4o7qZgqdztmfX9K/QCnrA/vfQe+DM92vFyULa/U9IrXYu5us+bCDQd7bT7Gbla+glBMHon/
1Rtpivx3RzrlRpeXULiGYvs7aQL3HVurh1Ns7D9mvDeENouL2QCBo+ckwH9hFfRZcmCesamWdy2B
x21t8OrUAsiHCfXTqlIRZXYvdhZdoRHLJYqbGmn99jOfMQerAAF1IhUF5npZ/J5lsC6wK8vgK2mM
5FnIC4U+v1wlEZMNYW0SMdUbSk5nzJbYLk1kpTAnJX+V8wOIsPoxwcl8OsFOf9FZHccbTywZ5yR5
7ajMayyV69LBxwU6QEcWtIAbxKL8I6ud6tsUsRnse1ocIAjVk1pDM9AKXj3mjdZVBlWP1cr1O5gG
IJEEaLnpGFQsItrOyc3gz8HVEtTtW6pA1UbVWOIzwsWIXQKKg4x6o0lfq7JyEvQVkR6QZ2DOaBt6
NoseP4iKhKrpULs9XvMm7rGqpkGcYbk0xy/YcjPyN5apAyMHvrCRQzMSCDNb0dLJjhLio4KBMVPP
g2OLM3WUznUsR/WU1mnzkYBwR/wagM6ehoS3YuT5S4ua5+o3FaSNBWySXVQYECd+J/kFU4AB3y32
OaUOj2CsgrPjWAYAwXbGO1006kwknVndr1NLYPDz+3tf1suLcgwaWGIqzb7HNnfxQ6DtvQIPrn4D
4qC5c9H8OpWY8xOIWK4iyVD5tEIQ2dSHWXBvwCGZ1qchx2w9s6ndG8OCGSCd55cLtwCWe7Ni7YZv
oYOiA4+XGqxjW2S00GQps+kSd+mimGH8d8KH6/JHY6ZDpy8hYpqMHD1JIekfJzeT59IgJRwiZS+U
f3XafJW85TS+SHo5g7jiB+iPBM73tmba9e2OjCN3upm9N1CYw6pSdNtYfselWN/mZAGeg/RezfYn
LmOyV2aR979db6nKyLGc5W2B4L3pxpRYlKHmp2Ue2+vUt4kQuY64qlET69DFgRgRRcQbyorh14oi
lW4SNThbLv0NN4ihuQJaIYfQ1vLSTdLWO2rVJAt9Pz5onVKWotdtA0GYLt8F37Gd4vTBaIoaTKla
IPKKuc/2gktZpowMCxYvINS+pcE4qYjVrzXLGwe4rBVV80IhnIgJ5kQi7bLvfGzT59VL0xPlIQWc
7gGAMBFPMb8afFCsHZbBnoGpAzNZ2TnjUGIMBqNoRnkRI4zbnVsGFL2rx5yRGLWPFnQ0RgxuLgfL
OMrxtusKNABdN81xqJR6VaYXo1vUX0U15SNaBuf0VJbylAY0F2790SDetAbdszmI/Gb1BQDPIF2m
X06c9Nd2nKZv1uTlrDRcevJGbPMUMy5EKyPCHCYb5G71PlXt025dDZ9mlzkIP/VE25Mv3EvBUtl9
OXi0L6VwI7JJPczzDTnjZMAwQ153o6ycOKuhAGBFDilGP+T7hGpN5CmlQhZEhU2zYKC+NcEaTDdM
Hw1EqClxpupAkr+7IutW31W8Uni0W3fNQK2UxbAXqATpAby5YCqX3Fap8mUOy1n2EDssJR2+BWPW
yHdvOujcZt/9QHzxr0z6AjeWUmpEAFk4nIKSIKzBx02tWbZsyrnr3jLmE7bY4Hvu4UOIF+01CK6w
wcW1mTbiGaNm9+r9d/bOY8lyI22y7zLrQVlABrCYzdU6taoNLLMEtEZAPf0cZJHNYpJd7N9sVmO9
YS/asq7ABSLic/fjReweMIhSdBvKdk5olIF5VbZufuVQIPZQQQHh644dfj5EX1NzM5Z6gqcg6s4c
TZyJ1IYVPHq6EtlqKKT+HVeR7h55h6GJIGKjBoTu6L609NUXLFBoH9y3drbzLcPmwdDbDsgUWZ9w
XsYXhozGBpgREr5vkMwZtHqaoHpGWriEmK9vtKqITvHoy6dxhoaCNciuktgTKFlVSUymiK6BQuU0
IOv6NehcBkJFWD0CI04eSs8sV6DyX0ohzfu27KzrJB0N9MPY3FV2Ju4rSjO/0UyCXR1OJbYsugv2
0CSktgyBlt7T5yWvZRHdF4XQrhkPUyk55rOzDrrltRYbOn1SJaVT5OsYHrDeTeF6Dshj1OBrC5ej
jC0OmilpB34JqVm+Ri7T6QFTnb3pZKIIsxb9jsI/uW8Dtg5d2k9f4OxGZLequMbIXoRXhZM2J1h8
cl32TvQ5ausXcMcUlitvgKWv8iUZLuzDCn9E4fbJLTmzfKtV9ty9FeabSuvpI6SJjhxoXzHGUKGJ
eaZpjPosSUJ8TsMOKAYa8eCucZtieMlrYe3ToOTh0piutSfT195Xc2VSrtXh2UtEzRQBWZODUwwQ
tsAFJhoLqYwH0LIgk3tvs7TcgGZAyWz6ntrgkKwvled98zoRwDy7DWnKNU+EEOOqH14CnE53wlLl
ta6YtKPn2vIkgs65YwgHEAAwgr5llmNsY3dwL3jxg/aYN76g75qyrLMTy/S1HD3/RY1JcttK3fte
VylkbX4DNJcW4MqpTqiSlmHeSAB9yaA4T0ktWIwUbZNLvMBi6u/qhjMfJ85ifOKwhaqZjOV1gs5C
OXwDN3dhNrr56hDsclZtHISPiKN0WDFdKLTLYNfh0QriadXYve9vzRBlFDQBw6a958uGI9QYO08k
QeluyqLuVgbABtok0696I8Qe1toNfe+KIfEOySnYOljiXoIxKW7QSajaMgJFK1QlqqMTgqNYTEEW
Y3E2x1PtVCS+NMxBN2xgET7xjIbPIYdWjMh9N5dywxCn7mqonkyDvIbXxMkafX26uAzYEMFsyyI0
U9Vc0ZoBDIOFDFXCspDe2tAYL1rn5wePkr5tPRECIKHSamtQKM4XjvYtOmFtja8tOh/87CzX1tZY
dm+wrmNAPyZhhT4JvV2sph7QTYuR8f1T4i7Kl6VVdS9eh/cqpsysp/LziZsT9bOK8vLa7TO5CKvs
AVPhbUqtBY4fytA8Osy5Z2HvLhKytVtkdy9YanOLUA5QiWoj3/GeSh0YB8OePkiQseeaNWkgwWHf
qk6eXhS3XkF5S5c55ZnDS3pqKN941lzC+Usna9wvydzgRgu2zfAUHNRlQOvA8p62A00soxgPxWB2
4y6BLJQcqLfS0wXcu3HXmrb9xU+DeuvnwmG50iDpYTeTZbEwate7AF6adkRl3G+a3jjfAtQrYMkx
c0NGtcKtV07GtcZuTJXL1gAD9tB5jYFtLY2fJw0bhvAy39x0I1MWww3hk+EqvZWjkcLXUNP1FJkt
nrd58SWeA9de0Q3U9YF/O4IbfhsYn55lnpf3aKJHvcImuMBd5byGRVRBiLTc0FyDvSFkYDgjU5TJ
IKaSyB4UP4mdRRiNFdc5tRFtaStPMHereNoPXYV82oDBAtuNy/mZFioUV1W1ROBFVPeLSojyi6VV
7a5nWHQuFIlzhpzVU+1N4demsr1dmif6Y6cLCl+GcQiYXqim3eg0ZUfLLG+DveZZk7ZP8oqRj4yG
I3wIxo32iN6OdxlP8VC36hSFZlZuEwf1bkHbVHziSBDtnLo3drTEVlRkITmT/w3Zh47zaCJURHdX
oLEmmAq+PeEQkOBucoJthyyL59kiHG/Ml75O1CnVJiJHs8IxmgoojWjiHUl+ukx6TTduA36Zu153
8je3mOBYccqmH1aZWYq119TuhKrVdZbq9VMyVOM+ATzAVpUFf2mbPvKo3tj8Px36AimV4tgI+ugK
LwAHGwHS8ZdFWsSo8Gkd7gwC3VdGkc1OYzwrFvcD1kXlZd9r8EAmt0u27Wt8zlodEfIaU1WQpaH+
KAgHXPicK8U9eQ2ijwaAbsudDAu6jXKSY1x1bEjAMDeHBl3HWGEHZWobNE65Q3USxAvySONoGqKR
p0aU0dXbNlwatvEi88ZjZ/f1oWVFeiVUA6sqj3xquAfKLyBe64w/V2Hb+pTG2DQmU1QFPimB8ErV
SUzZDtN1Zz1oFvMpA8GqTrrpK2qqs5mGIWvnbSS5J6lCWKGpk0R7ovDNtyFIinNQJzxJNFyoN5Uu
xUNmz2eKlsqTFahm8irC1esrSPHmKXNaf2cICuK7RNLTpMaw2gR5NjxahkNrBMz6Yk/czP8MSH7G
OuOVAkxvYZs1aSQPnqiKRGzvZI+G9N9h1n9m9oO2+JON7a9mv2/1a/rB6ff+J785/eQngljMm3Th
UrbMWv/7+AqnHyMtF3eETkTHohr2D6ef8Uly1SWcR9OVDvb4f42v3E9A2jhwvtOYPc73zv9kfGU4
M7/5Z8edZH5m6wxwmLFhXHP4rD877jwVa33CkYv6yBbXXYHAyMkUxH3IPO2Ux5ixyP4ZRwfCyY6s
frsvsprWCTfzyjOu7vbJ6pFFYcaH8bNTsq1mapsX+9TXId97bgJcsMKdtaGYwb0SYTsfkR2nj061
XRVfrMlWxybHrHZQwsEro4pIdZuACFS0tCamN+uWsT54iqiMiUNhR8B5mwZf89KmW87tXB4q0M55
mrepGVaLsRuG/NhjFXsQqA9Q+lC+T/Yk/OPUgJc6uKFwnthAGk8+y+99Qz/oVTG1hDi62a8GNTA4
dOCi5/BD2JDvTRWrmp5MFwB9VHOQC4owfhGE7Q4GcqhYEx+jUc8ZQ3aNOY6ATZJ4PJqrcSIhmQQ6
fsOeUmbwYEk4+FehpJ1ibYcT2+Uis1iQm6pP+yungxB4gtJFDYQB5DhdlkXCoAx5fYBFhCYGgYl0
5feK1edkKC1q1oL+uFPBicSGANiY1tJhrUcJ7+MRHdHITGgGBi2PSIdpyxOvnYMMnsYBhpFH8iXR
OC/uR12lxVw/xAtYgeM+z9OMq0TzPWptpHWPLt7tRt8fLxw8vGuj77DLR0x0hnXTiOLBME12BwDz
Bn/r8LQ7AHYg7mV19fAoykTeYDlzvjCjN6M153A7o+Zw4KtxIYDgLYmddK3sxniCVK+eULmsbtOn
FngwV2RCkUOUlJFQunhHAoNEcexWFPKVra71e2tow3HpU7a2wqmPCmC/KwJqFgfiWSawZ8GgedcO
ullGQCZBUQA0xIkh8fDr09EUIgkiPgRKd75Z74qEP9nIfRiOUCoaf/L2bOricVW9axlqljWsWeAg
aoHWkTmCuuR+8gikOu96SP+ujYzvOsn4rpmod/1EzVJK9a6q4EpgHeMMnaysd90FFiIaDEwe9d15
V2bY8eeMJ94VG/IxPQvTLOT475qOMHP/JpuFHuNd88E/xj3Yv2tBGHbRhQIDiahiKfqq3nUjHFlk
/Hz6QlbY4TD4LAi0UHfMHZ3deV4E0wwpnRYy8uoGuj1aZ/xYTt4lZU1Z56ruJeQHxyuPwsADo6RD
UFX28U40In5kFAzlKWc+JCNrOgVek+L/QMWqBsOvlgAvZX9mHt7qN/Q1Fo91b64gsZg7nQwb4Qyz
LeODBQjnLgjjdZs2Y7eNfQw4e6YYxIyT2D4L5UZUU7m0nfECZsiYliBY+WYSXT4ZnU7iDLtspg4a
c6Xx0bbcSsN5MnYM18xxcJJNp0hv4mHoYkZCWZxEb75Whbe9yucGHoIqK05yEJX6Mc2nqyhJ9XGp
c8uojWeXjlghwQKRWXheSxsdZ2w1EctDIj1r9JQ/thTZYqA0Wxu5bUD4jmnwMJTcae3IY55Op9DF
D5tI2pq0qnothpJT48waEgnIMMa5ODxNXCDKoiwXYmS0+N92SQ+2KlW1pqSkvG6Mrt3qZZls/ru4
/yeLuykQb361uN9FCb05P+tTv/3Jb9qU+wndx2NFhsRrwYxnCf9Nm3I/CZCYBgxQSW7zj6XdcD9R
U83QkWEF1j0D+el3ZcqQn4T0DIHOZXGpLbjzv4cYfjPPk38gDkH84W/M9PPG4qeVnU2DZfKuUKY4
LAo6cmfh6icvvQ93hwXLMHZWF2qHqe4ZORbRGcJPeYC+O59jyatbrPPrvgyGh6hPgkOu456uBL3i
utcgTBid+yUOG6C1bSlvaaMb9gVj1XMmh/Cf3P//8H4/8Jpt8OhtBCFpx+LZ70ZrDvsZAuRJ7sNF
hUbAc4cawkz4P3Taf/tNmR+A/3/9qj5sgkrHArJamuMuCog0TwOORHzS7maqhgLonAYu0INlrPR6
bliyrwaWNgaaXrbiUBos49Kud+NE+LrQ+mwBMAAHaR1eYVVVe6Pk23PM4So1/eDst3RPR5IoOggp
sWNqOiM719S0PySs4pwLcPPiS0nd7jnBMDWtRtBEUO6zYhu2mbrrTBGckgayZ5IO0TotjeyQeaI4
24r8Zp1P/QsZzXYefhenSE9x5HOG3NQlIMj8y9iFYp+CaNXaWJuRIh2cQl08WH0x7CV1ktvUTHlU
DUG0iaX6EtdeA/agMNQzy5PYhpwpN1ORS5zapNfr0CbnZsQPtuNfMVi6oRez3jf9qk+1Zwtvz7Gl
MPEwxt5TMxnalsa3Yz1aYjWGKJ7E+qEiMwYh08kmbsReZhMTM3tajzpXvrYZGcaun9sNKNswO1rB
jW68GoABb6CRtGslfHOphWZ7KNn1bXxUv5WfRheykLQE1WJXB8V9ag0Hf2JgGtTlqisFeJsAjbE6
OECpcQuJahMnTJvKAIprNBkdnFFgoUZPwDofRqrMRlGs+WCYmyOijHbtiM89ya+1E/QwLGy9HXdM
gm56hUWYu2YB7OLojx5pZtfoZsPj/dBpM0F9aFdDhssGUYkdbo+ZOdQoFh/gPteBt6g9rglA0/DK
I0S7Jr6bnsCprInN6+vGdfy9mzti29KAvGcUxv7IKMJ1VaDWgMLHParKaNUN5nSvDdWhQkXRiq5b
dmG2n8zaXKWUIVPcyK95AP22IeLAXNz1iJ8majz2sE+WQ9SCiOsysIf5fZu0+MUNe1tVLsKHey8w
BzWOYtOR8l3avYVJOel2jgm8IYGvucwlsneKWVBPVclGk/Fh5+ES4WouMovdof2Y5w30DHQvinXL
dIXIEBMpomPaT+HU5hWbM+nGWxrBb3Vgx0ctAO7o9Jh+hrTn/F+28jgWZXIXm7q2GqXcDr11lxT2
sEpc0tWE2AXiRXxxXDSqMZQGFC+Ik20shhXFplutr7e2gafQcoJbxaCZ+J13DHBg0ax9G7lsZRHI
7tuBOHkZLds2vHSVXu7Arq562UGvfZzS6kpWOlgdoW7DsHQfjCqJNpzn1rlQrwmOlyUb4XOdGKsx
y+/J+YD3ofshzL4IPV/DOk1WqdS7ZWWQIGbffvFGJ4SZ3QEer6i39Q5arV+RQzzExLvP4CPZkvnj
KDfIgjlkPLNo3uYkFd97Lu4GygHBZhq3GpyFjR/h3MvnUEWHpZmRWI2FmwIo7zVM0bUFH2s/0ArM
pfKscdmzW174xJo3zgihl4h3uhwqM9/VZZTvjcTQ6OUEsF5niX3j+tADUro0z7Go1I76kvBg8lxc
wYt5yKLImDut+iMGbXVfe7iPptYC8R5oYtuHerNLU6jliz6X4gRFS+y9StW3lZ+p6552kl1UGAxL
4bnv2KOGS2yGtIymtTg5UA7LcTzUBjKq7ST3kKTaAwXkrA+JRWkgekddEm0gqgUn0sibtWaU9cWA
AcaABTBRS8kh4052ZQw2p4XXNNE+kOCtYq0WEBmjaC1F5/Owa+xnZsYH6QMFnuEx2eTGu7x345VB
H+GOnfBExrP4LgMwBW3UbknSGUutY/DYeNELzFsL67F/IyPEDR0w6WZoKMtLOgyPhOh14q8wcaba
vv1pa/I3K76JE+bjig8UlnUf/IIpPPnBiuIWxGWhres77mBZwl8wNJh5DWJ6KuWKsJm2wruY3LVT
2e4S2vcu/nx3hQgIRxH71dHryfRRpPHsRHF9k3CeWBEw4MmHcSS/AMJDUaatfhV3abCL/DbfGXBn
10R/eTDk4lBXgEcpqvue0y5JhfJcAV5nN7wPbU1NJFOUX3VGsYn65cf9EFOMrRTgXGLrO4RX/7ap
B6R7GiTx/WvT8tcv9ef6lPcNArOb2WbEfyz3Y4uN3mt+RleKvouU/N5KKN+jbX023T5f1Xb5/OsX
M/9sKfrrq7FF/XnnpgHr6oYiNnZ21F3jBjafsBCqfdwHX/WorpaVk7TXtG+EB7c1pl2rwWgwkhIn
gRO0Zy9Wu5griVQKftGpBsJXirCNzw0fDPiBo4hLmNg9MEtMpytjLPJrQVwLfanGzTKgKhsFyguo
l9MwL9TVvGRbrN2//px/d/1c27BxeeiSTe+HajGdYaquJUSiC6+4gU4LkR6iogIn8Q8vpP95yPXj
C/35lT5shZN2yIljBeauC5S9s3zvG6gOps2gsmh5dt4cY4YD2pYOyYSdQin7YvXrzzpfsj/GbO/v
gB0/zhZmSi6/ofnW/WkzTje6IzTWkZ1T0YadAEVeZqaRsHVztOuo0zA7qCpN/uFn+3cf/E8v+2FP
bbQFD7eiN3eahabv1vZXmeiszLWfLGiy1A75OFx8Kl+vMRUVa9kT8P31B//bt8BF9kj2up5reR8e
SqmggqTMIuKCEbPEhiUxspszgCxQJbD0F2kJ498V7DdN5zNP/erH2fbf7u7/5talOOWP1//wlFC9
1xR6HtBVkarPZhMNlzb3zUNWgQIZteD06487nxQ+Xmdi3TbXmHo+/vfP1znsI61uC5J+EE/ik04q
A6A1k9Vfv8rf3Dl8n3+8yofP1JDmoM2pAPdM/oRwWaFjAARwj3T4D5fv715p/iiEFe05sT5/uz/9
bvXSUzlEGrGb/J6qVBd2jOPtuW//4RP97c/k5xf68Mzj/EG0Nq0t7s5Sfov69io24IcCwSFMOirz
Dhfb3OEwb4/p3uMoQKzwnzr2/npkxmoqgcS4xAgpPfzwnPDJiFSgEs0d9N5yN/V1d18alg7mbzB3
pTk8gHyB7N4FkoDryPYtCHGnzKEHmWmvGka3NRUkrA7sLvJjEmRPDpbGa+DQjzFMyn84MM95/w8/
NljCnu25DCV4x/aHn4GGzgtzruatBeqYkxdf6KGItsWUzvG06Tx4zrAuFThCChtIT0Qk2U22IxH1
hCvbztN1l7F01F0OaRUiRIxdLys50zQgLBYcIr6XiNXgejK2cKZ11GUHTzsDP9WN+DgAs7brcirY
W5U+VpT0m4G3azH2xKOF01knfEI/tjj/r2ES//9Zqk17Lqj81+7oLyrU7rUeX3M2UD8IFvuv/+d/
6T/+5l8ylO1JftzS1qF3uRa/pR+TKmQohB8y6jovQSJA8Dq/uahN8YnhluP8sEn/UKh+c1Ezq6Ky
FH81hwzhzdrVh9HUr0ZVUHT+9EumoUvHPM1PGaaFcD35vrP96TGT6DhOkiTMt3EHX0AK2csNnjQo
RBPAr8Bp1Qux3nSfOynUN6/C3msP9EuIpOp2dWd4ewYP7Z2HwpKv8OR5j4VyCXBw0LhMk7AeIttv
znBuTH7pZvxWRJp5oRxnQGOtg52TkStFbqC3aqaaWV+TYTIUugwkcoddwj0sRGKGkZbl36EzGufa
ddJ7I9V7EukChyVB9+umMpOVGmcjcUhPY1ASbYNNFj9mrg2fGCMHakhISjnONtFI9NLVQFSBwPXW
UUc5WRy3JLol4SGbcuKlyQF3X6QuSY3AxmKG9B9cQJ7n26ihF8oayOmZlUK4w/J8hxULBOgQtxfF
MkwKxl25HLAXsLLFyWJacIbGrR2GVFiQ58LuYhmdNRu/kruuFe0Z5ua0jqWTXyrDavZB2uhriD/d
bZqH7Z7KJkAWKbUoibIvPkmYC/vKblth/HrRIQriHQekFEjD4thVJVdpatY7e47J4v+c44zt9Ao2
GNBsFJcb/AIKtNtMEZpkuvbr1j6QpDIeaO3+nudtScNXW1fRcsiS/kW0Q/DYdkH/PIZ+c+8x5mH7
ZoG1wR5QcmKuaMNcjnQuRHtHqHmKw+hzxo1ix7GymKeeO8nhc8wkzdokmHSuc5fqmohI+tHTwoGD
I3WFKwvrULQqlOetxjodQXDiYHKXGpiQghPwlJ9g92bfdaLlO79jyVyIQsdkALT1RHePtvYHu7qD
SJ4SBactBbjtd2JP+Q290MVBGxzzTEQ0WGVa3j4RhwqY6XjqSXZx9IjlK1g1xPKwppfHuOuN71Q+
2ItMxGTSYlUpHLrBONwYRvw1DN3Pti39c1lPFOQO0j/S/GWvVJ+THm55iutsrUyVzEkD+9xRvXgb
FhRQRVMzHgZcqVdU2mzpynoYQuTRRS+D7tRVRv5aI03uRlDluyByw1M9lrM1P10zR/B3hdaAXZ7z
0zezxeyqb/sRipMzHFgH7ZfQrB13nUyd9kzhSfQYlGmyz5O+/8wmV5CM7zhqhjRcFI3rHnuzalaR
B7zdsW+iQa9uzW7ImGGl3WtsVtWjPZjhti6U+VJ2ZbCfFAle7C2+1BcF2N2zlZlRSOlgVV6Chu3f
wjIt+jRDIFqTrMsre4ia68gtyyffs3Exh2iJpLIMKHYCPW0TwyLxOzRi5ENLv6U3Q2djztPhyjDt
YdcOlJkTmMowMXeG3j9ibJQHgmsj/FmtOEPVrfC9x8ZVNGFfKnMCxBjO6kPTyTlRLGPKgZyydIjo
B1G39tNW/+Yntf7NZczyTeGxPUP5GeoVfQrYe2yjYznGBFWt8oaz7JIDQ/8Q1WFebYH0iHSZ2yqR
KwJlJORw7oGzMmP7WJleFa5U3tlnI5dqXaSwnJRf8RwsZCvsVWmRcVzmMSzIlrx9tJmk5l5aVwfM
TbmL+UK6ZSJjOsBi4FRIJ8aCaCiOfBygWEnriEA2dPU+PLVglZ9NKwyyJbhOdTNoXf4V8W2GfuSB
8dmCbWov8rIJXwbYEljmzAS5TALyo5EuRQp7AV+N6TGk3+OB/I5N6ZneP1fIpfkh8qDe4FcqYEP0
ws63beaC1mGqrZEaocpr0dqlfFZYeMkDkr+8FiU1dGYxzg9t0iw8GAf6cpZamw8bxaRYbV1D4HfN
DU97ccIBRzDQRA0Sot4Mw9kBFSN2jKwII5uQjS99GlfhehhaCoopSMTy1Wh9XG/H3IUy2xt2cQf7
Ee27h1hKlhjGw5vAf4hLTjlOeAT+b7R3ZSi0o6ynbKPYS9WzJyigYLfKxjsRIFAuLSNRLwx8mdhm
5H8xB6jeitYJ+fllojQM+KKxOZ+RLoiZT5s2yi9WWKboqbPX9RbYR0M+5XutOfkTlrUG0lwzpktU
qp7g31Clt1Ei/af55HNmwvedhpP61Y68W2sYsEJPdoCrYEgLZ4N32jsoWw2fR2r5oIqqzvlMwBHt
PYDNsxdOAAkykimcBKzutz7obvc6SHxY/cCUdGzisu43XkxP17qW1D0kqddCipGj0+OTzeIHwNPD
sfHH4FFYEYUCCmV/VcK+4jSB/+0bKCjigl4/tNQqYKYIw96GZdE1JISsuawG0cPeaxrjUkK1mBNK
UAL3Y4sjDC8ms0ni+fwACypHx+3k+93Wp2PxQTUqPCdksQNoIiKO1rmTx8+27HjPMnWzA1ZZK19N
E/HARROSPKZcuHpyHVwD+0jGMBp8mWFmgeeXNstaNET3cy6cZqY6iDfR8AbtLki/VlqHEW6o4umS
axB9sPLp6RNsN3XkGaq/CvSBp54NPLqLhUPPl1PMsxegzpLgI/FHftzqxePvb5rOhFoaJh6EXNvW
Xoh2D0djdJms5i2LXjfYuKxz7zGYBgoJSi+9IQ0eNKt+sIl1tWZ2NlO6Z+eUT/+Nhy6HKB+MzcID
HP7YddZI62BkFp+1pCj3HiixmHu0NO9sGDbdgqei9kbV1kiBHEzZmTc1Q0oM32Wr4CnmdxH87XKr
dR1hl7glJ7OIo6KutrGRAZrMaogVuci/yRAAzBMJM2IA9djLWxBWYbCR/cg32cWTAthfJNdeqMNU
bX1nDv4GNHv4LYYVN47DG4QViNSN2/uruo9Wejylb1yrISZm5ZaPfdOyCnQApAkPTbdJHc7wcxNn
EnwenRsEk3Rxo8kEwoNRaeKxjCk7WE7KkidYYYzDaUWQNJBHtadOMjDqcZ3gPG5XxHpbeg2wLbMq
wpZYGknoP/sOlLEMozGOx5Rvlfqe8lE1g3PT9pFHNUbEdY/rvLnW02w6T6CvoPW4VnOr9LS87V0I
lABlSdE5te5yxwdRRmnb6JxIEJgzeaPkGeHbI2aBWOkbHe4H3QddEq3jSbTsaPWQUxkEqyvmv+Ax
Azc3MK/L4lGjm2POxzfi4tQD34iXJtVJiIFvqLTKCF9v4CJJpOYXnI68rcCLW2ITA8f5JhzDlbRk
8AXnGpwYnE6PzAZRGmEK8fBrjUsymfE5HW0wH9S5Ttu4jxmgmRbA1szR0e6yWIwSyazxTj5preNg
tUSMSQS11P5EYfOZwAlUgjRvzO9p6WXffBWbB9vXgrepNUb41Q04VNQJQtqm2I/Qn/9rXfxPOYW6
axq2ydDv3x8c77+lr3nw8ejo/OsvfzM66J9Mw+DEZzn8exyTmIz8dnyUn9gPkaiF4/aewWWC9Duv
0PsEXgCDoW3Z80hlPsH+HsK1P7km0V2PZnMuq/0/czHyL344P0ILNOECuVJnwEhnwYdJSJS4UWMy
H980or11oO/OkzG0qAAvjqdl/bfYhTSlOZ4HeyAbl+g+zaYLHXNHI4NJPQURznWHjwKruN7bNw31
Kxt98vM9LWTZIkyT4SL9wDmbbiD3OOOKTYsx/2tt+MUG7EMs+SfL9q0hIN8gjSEkLOohcp7xXoaP
bZk356qoi3qlMEjT3KqEe5TD5EK77YlDDIEN0SZGUsMvSCJWKUuDZ5D3VBBP9ZoNyNHFAfbsEGdZ
2kVJlwZfB2XE3UgJL9vuaFNpUwkKsLbqPfPAmEiHJG6WV04/sX0YQKBqlqvlyxxU+1UyWBZMZEsv
YbRpnn2eG8Py7SCk/UDghgCEcKcRDE/U7ksv9u+RuVDKDJHAbY4qJ7zMvUuox5xqOHGEZnTVpmn3
WOeUUK9h+MP3EGQdun686KPeAbRu+i+FIOHD+okg1aRNc4WgooWrPk87IHK6/eiL3jy1pqndh4kU
z1oBfHwBXKHbj1VHUsMPqCOk7fDrXFEul4EzzG+cZFiZ8N4VAoZduPWuUEZxEvRa0pk4pPmbo0oq
Y0IBA6ujW403yQRiITgpbBMKeq+MzIMOmMhxhHk445ZdDYJ1YDvR1qDkiZ0O7cBWyIm6a/pDQbht
DTQdbz1csFs1RHRY0R2pswXgiJhRd4Jrj2TJK7PB+NDjkTvzg1KxvwCwppGi6ax1MOtxYe2h1jfg
zoCwrehBd3ZSy6JH4AUs04NWHXUSFrS4yGxJlBXJ2XODbZEVI1vc3rwipSjWqQtgBD85iHmLPhJD
oxc0A138mS6r6UAXi39dmHl8HmN+qHXRy7c2YXsszKHZJwVpYcA691XVk0GvKUmPVXgNjA4ohVeX
D6TQ/E2gXOs1glFzjERtLcGrFBsH06oJGvpJiPIlI3+x4CTTLbhMj7SGYhCgH4d5tPTs6C4b+l09
xNelwWY+tA9OuQnkhByap3PViwvpV5WKSp22RLI0jEQuyiaI7rkP5LnRM+fWS2xnVlqH+JDCK3xu
8E7fW5xzk1Vh0mcPSQrY0qIc5qZsGL2ABkkl7bDvAXjm6yPBirEf+6QXsYibpKOzwrEec2weFw4T
mBBJZ4Eaz4Dp+rKPvlNwVW5qmEMt3BKfTX6agaNSeCWAvei4LdqIB0XAHgkeoO2M16EVhTdWlTgr
GfuMQA1gutflUAXo/20Q3Q60cZRk88JsbXpO91IyBblEEY1go8g5BQUmzsbe7Cb+JWg6aaf0W8+o
5M6dON/NfJju3vUG40Flst/hhhjfvDTK2AYbRb1jZmC98fuOvocOppGFa+sYNvLRCF91P6U3vALS
RPAolPIqtkipjyIz4H3EmVltEqww255yAZpn6O/ZlirJr0KCifddZtBlX9vGHbwn81RrlcGbzHLn
OoyUnq0Mp4KZVVPWslVCBVdTH+s3HecaNglRe6J8IPsS8xPmqvqm8QiSoz2lSWPSETdVO5dG5qMe
p+4lzzO2gWk95nPa3BdHxy8xgVV9cLT1DhGF01fDh7KZSdeart/DBu2btXRSbc39Ky+AjLMbtw7E
rWUMRkkxlmOGh3Lq5UOQZsKEFDrWX/qpmDj5Q2iSooTBjP186Sj3EM9wMnadBdZidnhU2GlFsp1j
QM06YQhyMEUa7novv4i4bknmEe0m6wWeKvRafTe4egaBBweMzY27bgTNSDX/Wej9lN+xo2fIBVQZ
Cqt3xaQnOAMAI8pletGZAFSy0YFiHipgQsfAyYydbG3xlkxVwtjGpi0792k9Yjo5H6G4hkbgsM2q
cI+omHSjRGXIxxFEYmGrfi2z7E1v0mKd6lq9M6mNfaJ/a+O46gmTdUm4L4cMRY4lrIxwpcVJ99Uq
yF43pVw7DZDyENTjsiu0CJ2gOkSaVW1tZVt7WD5XhmbJle072g3ARYndLcj3jAkOIqip2igcytTb
VBufyY3DYuMQVt/gYjepmAm0cl1bxmrK03tgU8MmwxC0IQX5nIrR2NMYjEGujt5irevTg2HhmSQ9
rJJVj0nKWwg1DZsWrOit3lnxGS9VuYFJ8H+ZO7PdypEsy/5K/QALHMw4AI0G+o7ila4k1yx/ISS5
O+fBOJNf34seWV2uoaSOeChUIpGZgcwMcw7XeOycvdduz2vTPHVc+b0bqxNgpbRImxkSxth0qIBG
49wtzTNDtPDHygiWzsquvYhzvFdiTgXYD3OWzsiqqeaJ85tcwEWRzn/sSpHvlZUc4LqRVkFVTu78
HOGf2BhuO+WruES61dfZUz5lHCQzu3u0sqrx1uAF4yN51/0eeAGOpMKC8K7Qr+xnNbjZqhYudUI/
dqd5FKb5ziRGcdNMsLTmTrN+5m3Yx0uKrEy3gjEMxYwW4gIYuhg3ZdXwHYjNhq4UeQcF6XEZevai
bLoLx24H5MpAA0jGcTcOlGJEyggNSVI5liW2C/R2kDjllNxYja6sdeC1Aw7lYBjvgiD64fG6P84S
tPHQHmXkdru0UYulK1BXhC3Gq7KVubWu0bFwUYtSGTbGt6SP50ctVNBsnWwkf7r2hpWe4VgD8zlx
cq6Ho+Om8rkxUzLBWRgdSTsSZ0GjJyf6llzLqr4t0R2egIjcZo0DRLZGC1QlQXiXSixzOQbMX5bu
ZA9DL6odJxjkgG6GYRWGT1ifDAXS7FWPetPl4kHI4RwtLvkGDHtitPtzV4LLBIQu7mIC7Q4gDOlW
mm5I61zpfpVLiMGVI8/mvijJCzLjJRuBeyW9dn4xldRPyN1pNpacQXnmEE03hDHtU+I+5ja9nex0
pi1FdqYc1LqyiKFp5MbR4e65aNkwyefdthvqn5ZAvy9LXsV0tLemziyQjXiTt0O+Eba2sc3pm2Yp
EKPlIPy0muRJnAflk2Q/AztGSSGbvI63iN93VRvj25zN5cSJxd4GB3gWEvqxy6smOIKRgZA9Beau
ygoEj2TDyZiYgrDvTk1z+mUYTQQ1is8UAfBU+z+6rNniwoHvaFJqnXuwTnZFOKjTFqryXiObR28G
vipgpvqbll797SQWhVg8YtMwxnM9BMbgMPDcYK1INnR5MesM6BfpEtl0iSpvZ7GVRWvLGh/5P/Vn
TBDnZ5IEwE5jcd/RUCzO8IlY99xvmFnC7sgurKrYQTuZIn8Mde2EIPoIRZbjfKt6vuVBV+mnJN+m
F6Z0svOJVMNvjHPds1wvUo74Wor7v0rlJb9QKNVEtNRnnEPyb/Qp5c9ZH7GnEAJ5YY2mcS470z4w
05A/vSjwjnbngWUcovjaqpU6lboNjQ2icPxIGkh7ZNvMfDWnA/165wWQqHdChxP7iEi6c1pW7qMQ
LVE9SVEUK8i5TCgmK6mO1aSI4KuhEuKgChsa0rKa2D04stPOKXYZR6cTr3ZsX5POdBWAfpgBuHSH
MnaCTaF5xcEa8TUMVlNcjHn0UNpOcKkHVfpId0mdEG8ewwW09uDZ0u0UJmrnxLaxzesxRG9rlOc1
PelsVQUhQ2rLQKrI5tx5SL3gcMt7KDV46hmKXKiODY/6sXyIilh+94osPRhhwQtcN+LMpQPpYPbu
ugpBbBh9C80M2SXGHogx8/gSTMhY7JjvXuCarDw1pJ0y5Dgb6biclo66tRnm3LtaQJWJdwakYv9Y
13T4yR/IvSV4MM+eRiLNLvmi0r6lrVNudNnR1dG1jY75FGXTEv5ZDS9xjM4w9ar8gANs4rXuex91
nIHAvWNq0aTgyvI0OBkid+3pNIYqlSW+k/0Y4Nb+CN0KygJQN5cSlnHOkNUvkxZNpxmgX3Kv4yzd
mUNJHmU+6FsYciXzyIHbh+XtQpMuDUfCv1EuFnAf7LKiG6zUeZcavZ+Y9LljM0EoYDSUE8rTTlpn
QjgPImCNvHq6DgIMXJhnsqfU8GYupcq2eTFHLxzGTDAytbEh6UgAjWvVLS7r4QrPqUNKemEZjzCg
yWN2sKYoLEInoClpxsUeHRY6ZDmHHhr8l7WLMzXoAXi4aZmve89Ldy4qSmcNr8Imal318bpqeF5M
bNOHCSUyb9ZgL+1J8uCC7miBv7ABNTglKBS7g2rBpPIXY9IVI8GzsYD/TTDteuyLeeMh/qQ81Q/A
hPUtCJSfahhP4HLfuAvAxDb6+DLmk4hwvZhOGtcJd3CJld9bZeunXOUjRvv+ae6NeutBT7wDv+Jh
biuDF42aCYBUV3TrvpaEpdmh2Hp57xwJRq7OYGjlj44bdNRGUvqlTknbWfSMCewbtS0i+Fg/8eB3
1hh9tfFMkXWGUyfOvb1pRZJooxKYwsTQYhfUifsCnskW+HWgEU+ksH1Ho2U79HwBcVeUSFtMOd55
O8zZA0PQeM9YEi+3aY1PdhHlfDvSAsJ/N2FZEMX8LdS0/pDKefymNbDtCLlMQaZi7dwGqTP7M52K
Ky/36qdwCuI9PfHqoeL7xhbfWL5Dm31rp0N9ROpHp1y1QLq71tBxfqvyWytbKM/kfdU/9TnsbzRC
3JwV7PjmaMvS3g4dEcNEA5ruY9YQt+M05q8Y2vtBRFGA/XqKrUs3NPT1kFnxHRsHim+d1vmm0mR3
HJ3ZPNSBidV/mvKHjrn0S8rE9hIfCBb9NivJf+7lOaYqqB1zM0+bkiTsnKmr2VymTltdUFwnFfpf
QlPrxGSrUXxEr8JSEU2D0C/zKzt396kx19e4KDp6knOan+SmJzYep5gzkoyJoaF7eGvryNXLBbWI
UzG8E4kb74M6wFjlzX3iD4WNJqAZ5gOM3OoAe2d4QD7c33hUod86E0FBNSfWXQ636+DhBXwOnY5v
UTDM54Q9VhY9Y5wVtUiMY9Ggc4mYK6yYfUpfx11AJriaUQuWiS2feqFFMF9SS3+iCZoqmgfzeC9S
gPwrMyEUauW0Qlfb0Cu7U21mlG6VLqddRQboDq4NfIeCgzNm0OqudxQgyUpwMHAJT5rQ9F9gHXJv
bSd1Dij2xpXR9XKD8z4/l2qixErahsw1FAn9A7FD9kYi3rwI4Mnt68ZgLE4Uqf1I3J1G0aDrAGDc
7JRwVqrOOHHKFXRitXVUkFwmjR3yaN0nEnjYwRJtP9O02ukTZ3Cuw1ibeO96JP124LK7prhqm4VS
ZF0YOU/JgC66qbUsv7UyXR3KtOn6LbHN9jPcpmgzgp0NN15qI9tyyBoHLGUQNLUmpHbNVVPeavZ4
HQdJdowJGGMCOhbrRdUR/6WT+m8TDf1PjKDRabbapLx80tn9P3VXPL1ET9m/XdZPP3420Stx0P/7
G/zV4PWcf8eOZtLXo2OMEOc/G7we0TL42em5vrOyeeTReDb/a9Mks8Yx0ez9hzzI/ndbeAiQHP4V
Laf4W1Y2FNav+7uuDlnRkbaAMIcQ0XkrzOsKO+ktiMl+TBvgKAGxPlVa6O2IEgC2ort+OfcQ97M2
8M4i2By85XRJDnbL6WSdVSOUs9pTQAmFNZNYl/dUZfY8pHvksVecljdJCrxMAJuoTBT/wcyknWkI
ZNlsWGxwg9HTh8iJgM1SEUCmGdVOzQEal3EUL1ajPc69hzGhpjZTo50cMF3hrzLpvgGnPINSZ6yr
1O6u2bQpm3tAcDs7Gshl1n9LYEnD3kWxYtRbxfBFYMKfRW2HoZVaYpfSDj3xLLQ4sgkfrJJj8LYU
MrzJQGTdK7HElnRFftkXFn05bWi6u1qVFv6DGdQv/dwtxK3yKOYQ3mu4RBs6ErRLXRbWvusZPK7x
ghAGIwihh+rIXPA6LiBvbPtGQxZdM5pSAq9UQQbuoSLnCp5aJttLEwfvHQqx4jbJxm7G9OMEjyQf
VoeQin9DVkJ83rikdBAyGjzWRRHvuacj+i3T7H2+8zAYG/jXaFlOk6I6NnZKVepKxSDaHgjwwWPP
gWm5K3p0nrtJddmaRX0XIn7wM8xfezS84R0u7OdpIDQDq3l8OhIBC63YrPNixQbvMePLz8K0oB9v
WdEOT3f0THxEu7c48vnCzII9QQcpJR7xoHXd4Us28qswM8UmY/ps4av+1jbVizlW1FEUeTcMgMV5
PWXxyZxr7kabkD9BznU3CbauWM3aOYxElxhCWanbNuX2gsOD/clMEwl2RdqQ3XXBmpMsAGlHtY/I
S+IbLWrMO5XkxUmgz5SIZa/ctTkOybe5aRfzjbBOJTXOYodvt3i+qi2OLefSiQya/XqTeiuYRhzV
XaiWh9jSBdVkawdnM7E+67ol5BttmU4gnJdYZ1VeYvoeqh3YbhiGiJby30cM0Euqh9oCFquSa6Up
7JCWm+u/olgv560KXa/dCKGJqyIKIErDMgwflEDbsXfdYHqxbK3l9J4Fm4YqtFvzzDBtkSXQP0VJ
M/oEXuUNg2Y7fhSa3ZzUAZPi9VDq+rcROQBaGPO3xqGAICyWAJykMG0ewhDcgKmfHowhdNsVWFXq
f1Mv4xNGQvRorLlOEQBNCdxS+iTW0cwN2u7jrJ0CuQHzPIt4PrfivDOuzZrDD62YSYU7PA2Wd99D
r2TEgMt1m3m6Yk7MKVHtaSHRf19lYVvHvmoaqV8Q+gk2YatmqyFKKCPxFH7EpGertq7Jf+ahPJiN
lW6xry83K/K7NirWQC+HLX8bccp8jc5n6ubThQGmIqRejnrjInTcsF9pDk1E5qtqs8Db0WLo4xWN
5l/o1qZtkcJEHRozwH7bLd0gFJC1MkxMj2RMkmE6n5MtGWHnRzU2zaLdxanByAtopeSAaQ9EUXud
cw3SwMf4RxPbYYpFCmuXb2kvXDeA+M+trL83KyvBn1BQCdGPd8nsNvLcL3rGSmMIyy3T871sPHM9
Fqgq2E2LY0gj7WDz2lzlNNd9e+zTdWIh9suUcvc5OhFMVdWhs9VZFCIosF1BnGTgHpmS4QQQqNeL
HuJtFlG7mrqIfoi+yfYuPb37mCCB895K5UnXm2DzvRJhshd1aC+a8CJ16VxiISyviGTngFuQfiUo
tbczWthkNUZ6QAt4vE5bzJxTm4b+1DEPU45THyo7It7EK0G5jhxKRIkq1Eisa1UaKcydsF+jCwh2
Nh30rShQnTJ6JMUn8Nax0XZH0AozEqyIMi+ZZHeTRdUlbah9z+CLuYY0cDmiurgIIuQjcp7a332Y
jQRGxVlq35O+EE79FQLvbAXa6Rrl18+uiy/TwSCLMgDIkrWQdoukcS5aSPQPoat1m2gZ/qsxLR6A
G1e+5lo3ouf9n1Boyzz4kRm4CLvCu9RQvf4En8abXlanle10NKQXaZFHFV2n4y+naE+7HMunGjSe
fGXlBDKnfLTo3JKA28GgDSTEMAvfsxW3zm6eyoYUBdKxiwbuaA4ydj04pBOgDpgfNP7cuyQJyD3K
6BpbDGOPbpSaqGq14TpFOgXaiPmNzDl86lnPuZq8AReG4za1xuJbTY98C4QpxBybz+c01zqBdxKp
ZWQE1OYYaLuNDVUZRIkoaCtk6G4AQJjTXZwABkcYOJxzvq04LDlkmUYgz1pV/6oUTQ7IEeow2iDK
ImPwtq0hkOalfX5JWhwBL21jIoy10mfYy8VOlwl8vRDb8aUg/oxhDJ423gR2QjCazTYgW+QX0ne+
KEvU7uXElPSggnn2TUeG51W7BG2paC2p4E6DRCNVYlBHucAaka4ds8JZzMTdqiiI4aCOuP+jxrv8
y2ryb39k6DGPf1srSZ2WlCWxqpnC8X67Bv7QUpcIciKCLiPfNZseRYsx5OAB43K6aIrcuh1KiiFG
FVhQ0WACYCnQ/98USpuwc2fGjy7EXnE2lYNhbNMWciPB9AFfz+X1WaMiJbZi0AfshZETuIpRaJwj
sXONyJdd7tJAIL8NBVI6D3cNucNXE0EtVrbiG9jL0wqx5HGeu/QycvkaClUFDc1ki4Fra7bNs2aZ
NA1lZN8jh6PZQEYwSX+OJkGjYM8dmM/Zw9EL0sYfBoekaz4Qp6gVx10WIe/jvDdSkjnewSMefOWa
VCUWac7sGwGiF/Ls6XAzua1RFfJn7DEktVTFy0wn2TkjH77WhbJairla2wNesBPXBq+cr3pj6LO9
YxCjtxpdHc25Psn8zBExWsSaGbje9YSIOs50AGa5ACtLgK5omrWrNLWr7UgD/SKfGuuysaLwWg3T
Fkt2uqPpI1dGMXdwV8guucg9AvsAz7oXHOzlfaFVpFNYLjDGTFU7MEpwgfUJ1wUgpZ0VuteRdAvK
t+9FAuDMa5/K1th3UZWszEYX51Xy3Pf1lafRGS2NCJWpNtcbFFbNVaSn3hqJ6y6b4eMXnQ5Th94z
nVa9i58MJc1tjnV+1TkE5GrFlckU4jwieQjGpWVf9nF04lAU+nyX0rXewhmv4QkGK0pJ5c9ORyU6
VU2/rUJs+15eFw8J2OGNblbPI2nZ67oW3krOXsExMi4vlKOoOkP54pRivIKcWv+yMCafNy01705z
o4ZMpVkGs7/En8Kp6EOv+IFKmyGSsEmqhgfoYRcStCPQqPUmu7qU4z3gbzLlPXJtnybTTh9bxL7z
NfIjk7l+5cANtL1QPRpWGJ275FqfxxEwmCEJHPoBfWdtQ6zyz32UIgXL7X4gcryVewhK9PwjYqJN
kGzXSBbaFyszKcFML782C8QIWydM572E47DOVCeP8DLqY4e6vF8j4Qu/M3gOr3TRiiNaBkoKNVAo
dEO4sQVYB9vWGMunS20WW/aT6bCr8T0aQ+Nk0FV2iAcM4TxN/D5oKbT0aijUMKxdGpoxM9mUrKo0
y1vEplQszZbdslI7bmVC92AuBccMC0/CIss8Z+rkcTvNhLrBmedtKtyAwPJ6fuDbJH4CA+tOqN1A
2NFKEmurUgkdJRR//BC64gTOKU2icQGv020yijtbJumRXq7gbbE74s0976FrLOOG2AZtp+ogvJo1
Et2BldfF9dyp9MaYZ56uInp3NeMyONguHMhICVmuJSkdZ1FKrC4oAjolJKbF26imZwshVfkaQ06o
4L1or2mkOw9TMPwSAeNNJnyAmRXhH0+IEYftIBPGNuk0foc9QLhMMHYKRV3h5k+NHvXXRpWJh2B0
YCkwgANXHDYmAJ4Y8t9J7+bW9xmI1YbPGkriNk6uYiPwnqpGjTfwt4uzBLQaAVkELFLZFLgCRIKI
YCt0ci5XRplyMCDY9KWzRXJSaV2rthYOk3GLpLvjy1zG4QDPuJ2+Q9vUzge9QghZBAmzfzLk0lNN
JOooAE9tdAAVP/S8noGAt417DyOhZhDkmZp1WiJ3BMxF6PmD2Q2EfnLwjXNsWnVtc+bTzUe3rvNr
ObipDxHWQnSpwrXbIDbaNCIovDXUUpMsG+ieB3a9ptvo4NSICgtQL6/kOJjfWwfe1Mkohuh5Sko4
B3mQ9ccqmduVMgP0lxngwvnUpUrXjSoNTyeOi9XOGlrnRxi1xlkQ290hSsw63WMDmu/aOjIB+rew
ASR0pduikdFlaxfuczka7XVv8KkcDbzqPNF0zHgLQn6FOf5kfvOKl2Rdh4XN/K7CpofFCOIaLWxE
SW1I5gA+qPCyld580+qxdkGqCLu9o6PXWI1zpv1qO4EAu6HfCIWt0eX57MXEHFqZ1R+R83SPc2RZ
z0DVp2bHO69+IudIfYMsMqL6YhU+FGNMGyKNnNDvOLH8MuMeJW4eZorTV1wYGxU7zLmAAywcyVTd
GXich7VWjPkWkpxLgBW9ta2XukyeW41ABxz3c3va1Il3kaAbveL+FIQhIidY2Q28ZTWAJic+EOc5
5U/FIE6hwWlL7Ai5S6bCOtBiuTXCYfRrQUqDlbMFbBL6JgmRByXvY1KN5QWWoPiii83wRGkWmLtB
YI+umfc068whQgZ5CNjKhT7tlKDRW+8uK2KQPLJ0bg3sgc+chGgtJ2MsEPoXkz3xKsQ1B+NxMtZx
642XUz08mLp+3Wutusl7BTCmG4vyossIsrzs0zE6AeUqn5hgOvxXU9aex6E5+ooO+bYazeahU1bz
awx1N9/ArHWvSx2r0yyIrp2GjE8RHdfIhzAQLZ4PNzoNwRelO0pp7UjQhCl3XaUVfhQm5EtiCrqt
e9s8TIWFTQNFrJ5gL8WUTVytO5wDw6kvCC/AFg4Y6cqO83GF7rHxHbt3Hx1DH69r6i2w8qMW+By2
6J0ahOP5BRVrvWvVlG/mjrdzzZi1dC6UAbeUcRXN9dntp72uBuupn4ra75hznOtGOqJFcNATiHqR
OXDeogSLmhpJuKe0EUIqnfQ4k8OLY4XtD+w0mCkITMvrDYjEpeZln3jiQAwcsCxagn2lrQin1UyU
e3JwqIuS6S4cElIKuMUgzzyvSjiNV9EAJKEHjLpS/LCR4NIo32iOq3y02e2NkFlibEQwltRmmQUt
KNRo/xqGUEdXE+M+U+Qvd243PjBIZAaba7nNO1wv+yYRX5OFrp79SLUj+VBABSgDes7S8X5UYqLA
cErQ6h5l0VRFZrm14mrgZc68mfFcG77M9Wyd4hFC3uaqEby/l4cpg/farU+bJFOMBLF7TIch67XQ
d2FHRuSWltP3yqNu07skvx2Vp35KopN8ncHpvZRpdOfBImZuZerDftA1vHVoQ/a4lzp/KhgP4mDr
fqXGMHGmtoDWLkjXjEinxu03kxE09BqltuebpOhpg/jt9dja5KZDowAoNiC90JEvaKlB40PJkzez
Z2REgC5CMc8+ODEa+glb3LZovPm6Hyf9PEPfsjHR4q+8oBnBQo1JedXYXvACldFcxbLGTkY8JcnM
APd3XdlqnDhbK76a6ZHumjHK7oVH9iQ9yfGmrJzC5/DZJJSzpU4A9OBuvKIKjk2my0PPD/5mapdG
qJZNJ5BP4vWEYeZX6TrFhTRrecNrTymciIOBmNYfjaB9CNtenDLjmE+d2RhPIml1fheitMxbjIgm
Y4jGkdcU5fW3wRnBNIahOIs6qzxJ7dh+hAsdPmNTgirT63DmY1FvgtlIzyoyai8bZ0Jn6IlV1OQo
9zDYYMUIzPCXK6LbYNSyE0G+a15n1p7ijmA6TqrbyZL1WVu1MLoJ6SNjbth7YA+3UYkqCoMr9ens
3ntsWMciqgZfNvELYer027QAr2TNNKq15GqQZncwfw/uAJOcBm4CJ6iI4nVojNn3xBqK4yxoROL+
IOXQy5oTWJztSZskgFRauDZcT8OAXWBn8/Zeycfz83Mcx4x35ziBJAEqKxEehoFmjf/+j3McOoO2
GNhJfLOPTQrPpU7D/AHTsOvxnYats+8gfOQBAy3yU3NGjjJ/ykYCoscWTQPCKzcGWJKNtx5hQPE6
+10RGr+rQ+93pYhGhaox7tPpRS59Yk427kXyu7Y02tIiP4hNsG2UZ+6t3yUoUhL7iUTujCGn5yKE
Nm9RFXV+RZcYjBPtt3Se5EpLvJKB6VLn9r9LXnepfvOlDraXithdamPc9m20RQaSXydwRVeJMVBF
L/W0u1TWGIHiTY1CZ2+qmsbY0oZb8wJqz9nvwnxcanSoJfazt9Tt5lLBTyDXmSJHlPU0ECjxKy8y
52tbNumjNLPqCYSNTtLH1FojIAPFTZJlJs/bmTPJfoAIRcSxp6qHOqjs4ocW2R3VpuzCX9gpS8UX
DXFj37TPkWcNM1IU4TUXrgsL9DLVU8faZnM+XMFB5wRsu0lrbKeeDS4S/R2JKZJW40Tg8C5fQuNX
TJ5z9WTL2REb0WjyXrVmdukhRj4SKZc9uEi66ewsPc186I1npxjRGcBXV/d0kIAKta11bfaD9lIj
W8GZ64a3jm51C9gvjB/aGAcee7w4enpMX8Xt9XtEkvxS4mj8BjUsoXcNr2NLfkF6KrAubqyptKik
rPACHnq5bt26vXKcfDrVxtE6dllIPVDIbGeN2YNplfq3FoUoNFQa1Uvfl+709FL9bgb3Y8snQkOG
E20H9par6nfnOPzdRXakqdNBWXrLplDOD8e13ctRpvXVHM7GvU6azc9MIuhiaiIPoWdGfhHq+kk4
93S+wXxj0+wcf8itYPziV/eaqOCA1JCugZwMWIzrkun15jcXRSotyHgYfGPW0VHRQk3glgjvCyDN
G7vCX8sIXBGQoS1J7OHrn7ZXqsroEn3wObSkB3vulT829cYDf/P5LvLhQg4eC3z8hBS5bxYKY/B7
E+phP2qAw62rXKPfMiANuM8difbs89VeQ26Wu8cwS8hlJsi/We4boI+iCZIZTt350ejSmW8uggbv
tQYid3apjdLzz5d7f3EsB5xgaXIZ1ruHBUBzDtkKOp94CoVbsDyCLvNxst99vs77l8IhTgFytycW
o4t8cxM7OZtEXfWdn9O7c8kslvn0BXnko0tZFtEdC/q+93avz7OmQ401dL7FkbXdqGW2Gct0hBKk
9JfPLwfXzR/UkL+eEgkqBqtZsIisN14Zk4ZlJgIHMmURxIgApdbtyl5LjyE+c2Beonb9z1d8d3UO
vysd9pHUSbIDh/r6dQepNBlS1bZfKMShjZPeew4+zNYBDff5Su8e1bKSyaPSyeIzAVS8XskjI2AO
weD4HXAcRjpALNU/WYIENxNYBjuF/YYRg4M57ZQX2uhEcfdifyegoXEP/+A6BBdBCSAkbsvX15EG
oFOYEtu+NNDPu7EpyFO32i9+rx/dLeb9nmfagM34Cb1eRUUcpVI2Ar9tTWNfeka7FcuI8e9fiyst
e2HQWgA+3qwyWImhVQpdVjX2YjPo4cu0TDQ/X+SjV8zFn0aZxOeDnfX1peD1mCPcYdKPQKTvSuIb
jsw02mOxjFH/9lJAvEBZcWSGpuK8eQE8XNyYfgowftpo+pVhgsGwm43kE/jFSh88H3ogvGNLuKTO
q/D6otxKlg1xKKYvMmD77l/j/NiCtfP3r8hCVw8tmO8f9pDX6xASNkZTNRu+Kp2buaO3gcnH2jEO
1L/48L37QoBuQQ+C689BG+KKN1dEeDiOlCiffXJM8urbMLeAbI0+a3ftYNKWjFBszjut977cGd4p
SJaV2VhtxiI2+/ibtzAUM+6EvNR9Q7iEvyu3PCSTd423YB8nNIWSXN0o3ci3n9/ajy5YmItgS7Cn
SevNe8lgnF1cdbqPlsHehlbincMyNYkkpEF1k9RTJ7ZAdbX7z5ddruY/MWTs8Vwtmh32QqQ7hmsu
d+OPs8NIlejKmYG7NnmQ7IGH51AzURKsOo7pZ6BUUbVUvQzI47NhaKponPzP/wgfXTmiHVvahsk3
7W0xYBL8S6PRHqlskJo65PKRYtnb95S6jzhixEu16Gc+X/ODXQCpENWOQxW3pLG+vuxhRh8L2m7y
1eCFGrGAzDPT2Gj3MyFA15+v9e4z6uguHD/L5Ivt8I83r3JpD2UDln/ybatuDpi5mQpMpMqMjFkg
vlx8vtqHV8bxFUCT4J6K5W7/8UCbuOpyznSTj9OaVONS9lW5y62o3/Vt8sXL88G244If54eK2or9
dLnyP9ZyAgayk0pGX4/iI5P4dWUEX2zXH7wcr5ZYLvePJWzLCESD/9MfIdbU4MoMoApEI67//l37
80re3DUXBq6DJ2f0e++odZxyhHsG5/XzRT7YWdDvCIoOk8gW23nzE6dt6fIhJ4IHNQkNu8m2gCPR
Z4ELZO17AiVXo8WvHAdo9sXKH7wUr1Z+8womAIrIq2Nlo7MOvWadxPUXz+mDVwGlhAQyYtDbZNN+
/ZxqCrq2ByLvpxM6tYEj7iahgfDF9+ejVVzc4JyEhCOE9eYxoUhUyjZqy29aLUVnHXybe74Lnz+m
rxZ5syV6VqJEMvWWXzi9+D7NrubPVtB8Ubh9sCuQa8lFADVlD3KXP8UfL3Y4FFNd5Db6fTL41iiC
aLWNmnZadwkOGN76f3JVf6z35gFJEncivWa9JsQaMFT62omG6Iuf0fuviaHzyeR6OKrSkHrzfDRO
xGXNqMVvF3Gfucj8gM8zW8ehVdwOwiyuY+EiZCnGsb6NBiG+OB69f3aGDubQhhVgQht4ewKjqTHB
F69If1yUhFgbxm2Mu+hfoIj/EhX6flda+L50HxaLiPnuFFbhDIwapoy+nV9qXbczR/HFnXz/i2UF
jpF8o1AO8rt6/XpgZCbqOeZCprDOdqbKd9BfqlUspvqLld7vSq9XevMiVpXmdrVbCD+Q94xt4ulf
qur/8mZ9fCmOx4mY0pRD6+tLEXmT9syTMIdqCrMB44Zswkyjf/v8Z/vRdVC/UEBI2xPmW+VvA3s0
po0hfQj/3UlRle11qkfJpglR/jeLurJYdJawZ6IvatUPXjrarkszynKo8t/2glLoNW3LHMMnDMge
GZU00aYIreLl8wv8cBkqJEp8j7d7EVH/uWM4bZSTssQydM7WHCnQtFRf3MMPl1i2Iw7ffNbfvnVT
DWGsrEPhu/U5aqfnEbbe396HuFd/LPHmdQMCg2RBj4XflAP2tL4rDzIMrz6/VR+8C0B1XTYhzqz6
u3dBQHAOYsU+JL3drg0fafH+g8swyXHReRL8PI0322mBl7Jv7Vr42LyGVY2yGBehvv38Mj745XCW
ozSHtUnjSpivn7iOui5FleT4XijPQ+9CpfVZ1X/xzL9a5M1O4zYNUtuERWr+7kAQbyMMn56NKOLz
i3n/TGADA/zBjOCawGbenB2dsTHI8Uo53U9dt4+90F3nfbjPXf25C+Id/SeYXi6pGJ8v+36rZlna
CcvuQ4VqvXlQjd7lGX4stoUg9taaXWI6ZjflcABZwjCvEUS6m8+XfH9HeSVsPAiuMGncvt0PBsgd
jQfpyYel4R1H3a5uIYAiBV9E4Z8v9b6KYClPR8hHD4vj/5u9VeHgjpfMKx/3rL7R4g7ZYW3v8G/y
UtpBv/t8uff7A45jvnn2794jJvTXL2Q4AIgL2kj6zNSzE5r2YgPV4OofLELXTLKP67z0bxbp9Aj1
Ud0JH/GOb9oVUVdxiDThi+/e75/o66MvHRMmZssmwfX8tpL8UYEhDq7GjNmHP1VVEa4iTG3nAvDe
aTXl6Z7Mk/6AyG7CPojgf1ik/9ZiAkiGoqCRnDFQk1303Cxmgb5Xzj+41VSGFNO0yPm2vHlvBXG5
bpigEEQ2edZo5rN0E/XFLfjot/Hn41zerj/uQIDp0WEIxk8y2MTMQ3/8fpB/y071/wdYvilz/vm/
Xvmn/vfrvwQT/K+FF6Txq7/Y/k7w+tb9rKern02Xtf9BGP6/5J3JcuTMmWWfCDLMw6YXAGJkkAyS
mZw2MDIHjI7Z4QCevg4olerXX6VWaddmvcxMMoOMAODfcO+521f+b//xf03KAmAFevgPl/R/Qyx/
H8eP/qPMPmresF9fP9wXZpmVx9++9++sLOYCPiMf0Mmubji8/39nZUE4hgz7ZyeVZcBghjvOUHHb
ZGx2qb87qfy/bEByN9ielDZH079FWiZvlA//D7eHTQ3PyzsMwXh0Brb+pwswS5a2Z1hrHtLCEUha
KwBRke5gciYU3PkYIAc8GGQBhB0HX8Setp4jvVxcc2/Rse+V46lLAH8yKicQjgCDuihrv0PHjetp
WiPPK504c7vqhPtz+sxyOZ7ALwJ8KMZUy6NgrUnPnRhOMZoSfhn5WKAeQV1a+3rsVtirmLSrjlV7
gSa1CV2swyHGmhnUszpq6BJ/pf3EepfIerJaxEbfY8l2p48yv6S+ycbVLMis9yQcJMy9O3sU+W4Y
C/8GnnIQBdnaR52B1TFDXfezQNuApqlb9L0xJPahWaT+BCUvvy9bF7ss5VossN3DGsbve9Ygucc6
rIO9uXo1jGZ0vnmI2eijIv0AkG5aFRx9nS3CdFpKFbH5RVLhSP8BuCjazq5F+OTb7acuqu7OLmEz
r+47dOXbtcEcW9rVcV2qyzRRTjvLQ6ZhbnFsefXq8pbddh/Ptofwt88PKwFDJzJp5nHfaG5VRakm
gAz4M8EfWZm430aWdXPYVFOixwjeH4j0uEH4DybDF3ac1A6CMcTOcp+JJSB3LID7BbfJbD7AHi+3
S98n7wF6OTRBfnvFxEpSMxle7rcKMeK5L5bhOFPy3c5ZVnH4jhaifH8sydcKjJIOavaO0wDCqErl
9H2yGBOGLSlLyEbXaQgtoBWsYbVTA5/xx2CNSSRLlrIhV9oQylp5L6pyzZsaJSPSmgzCtMs7gs5H
5D9zV/U7navyGGSNV2OogByuN079DoHVvffIXwDjpheffdvQLS7eWxCs3sETdfkoSnu6DovnPjc5
AvwW5sulzjvvUlQyjTvDzeJ+mC9JM6eXSYfL0HeWdgx0vIKE5ZgPHg4YxIO5aHB3l1zRTjnAX0zk
nV9n5W01E3uGCNKcI8MTxmVZexwraO+859EzMzMaApWdsJsvTygH55NQg3E1icsCCua00weWSnVO
ShehLUqew1Su47sSibokdTAcmdVY3wbd17LQV426t7Sif6/Ij+8jOqGhi6ZZc7q7QKc9J0ZJaH3M
oGIIwXxr+CwUev1E+S2JlOV8oNjlZWrHVVcCecWzTVYI/muNj6IrmZvthpQEBqZyVoOUTHSRNUzi
7BVmstNy3b/ncWGgMMjN/K7InADItl1d1biOl4kK4Dobkz+HeCKWp2BtjLNdjoyf7c5o8Neb6b0+
LhlIOaMw91PP3jGfPX3z23najUhKXFjKUI3Bi9bFvbla9W0yreV16JXcjclMiFZlVLGBg+ToQYvv
DqOm2gcfJ/M945L2kgmYA1M7zkjSCZ/Z+86CnS8g2fhiFtBRvAb6ppEN8w0C2uxAQzBeMGWrW9KF
xTvRZOgtx4S48chcvrfIy1DHtlbyzeiFSfLW2hwS1WHQXLr+yanbOc5tyO85AKWDx8QZu5ESJflK
lXpAsT4/LI6jAE00/Ri1iAdjHqn4Xcaj1un90Wum7FI6CZSC0kFvj136yuZbXHN2qs8dXtZnhtHN
L2W16Rquc2MeEwZYT94izftpMJ1nI+k0JzJaVdyMxGeFOHYK0CUBl3RtWb/rEnxdY6j22Wl0I9bQ
6zznGeKWkuw3TK1ete4sY3H3BSang1mU2V4f8KdOazpEHVGw2NMGM32yPZHss8yHg0WlzTS6rK1L
KvL1sAjXOeAO9HdG0a8xlZ1xKvBZvNbkTu27wZSPXdAnV/6YnNpRea+5MsQBsBrpxGbd3ZnuIO8m
F2Df4o3T3jZM8Y65JHgPfCGuQELA8c1ajq0cJ1xZuONOTL3l4i/yTJqcqdsZnRB25MAbPZcEy5+R
53Sxkn5/slcDISJhjhGhrz/MfvYjtx7OUGE2JMK4B7Xz3lprN0cISx5JNgR/zEIEHVL6rSMh+Fc9
6Cp2e2s+jD3AQpylJvAzdwFnhUQyIyELDafCS2+5Kch7q720HuvAdQNK9hIDCrxq7kjdrI9OAetf
4NKzrdd+6c+OzLVbo5mOAqhr6OXp7Yxg+8ijemeQyhEJNlNHJsv9buyNPkKeVoPTwtCJIpMWtjqz
Fx70kM8ETmUha8Q4mZz35VhUp0wW2+8CvGXXo4qmGO7fyXTgySwBsUS+shg+rbqjnvoN3iAhge/M
Tjn7GrjGI0FmjthJlLTH2WiXnYASCzNiDgAePgJB57oRcrjqA+dZK63ymAS4Ozp/Eee55e0hkcT5
JsgM54pt7dtswMwCzaONjaFebgxlHkZrXY/uNK+HWpnVqzEnP0sOrUokH9nsDUclqh3vCuiUZkDg
AQnCAXLIjqSJZluzHgenlGebodOTvUyImHutmMnXRt8VYiOXFk4iqF1uPRt7gdY5w12o/Z5ppc5g
1/pn7o/u4vnQB/ExbgpO2fwUo5iOvtl65xGczUefOSXu4/qalAbi9oqE43QSyRMfgOA9NTd8Ydn7
H76JK8ceuuzOSOci5gsBnw2zcWj1tbkiotUvQ54LKFY6YtgsZVCrw1Fu98ok7M50x1nn4aQHv4VG
Y5RoWkBvUtpd2EPVD/PUV/nOIP7RPrjg1U5Yo7VHHCYp8rTZno4MXqUeaQP5GAcEr80j9UVe31aw
R7JYExX0YB4DUXbSIUT4sUmCtroPmNae4T5WD5uo9JfgibOEmb2Ru2cAggOEvu+WEMWuoNyN/BL0
HiCfaj+bQB74s2cdRZLle6swEfs1ub5DkJFHHRStIwQ8c4dhoX0clLrfLFQ1iA1ecKD/m5tYYhIN
fR0z+EhpERHnmUb9oOafKp/n36o1fw7oX99Ron+47aQDVbHT5j7QUvco0SgfVy/Po7qx1MWzeowe
rT7drLbZ41UAb+MNGa5imvOQQYF1tjr/m7kqcTOAxsCxxmgg6eshzgag4pDb0tipnHqPRirHiF6r
+xF4xiFBb/o0lmI8KFrniCm3e+sWS/LTtzprzz2agnlbLT4GKb7l0FZuc+iwV11k82FAqrbXClz/
bla5Tynh7RcwnPglCnMtYsceK/JspyA9L5q38ZHG9NTTtX0axQQgDXvvVeS93Omq8aKeR1TYDIVz
J3HtRVqVYEtCIkTWqSXzSPlE9mZ5PsMRAdu3czBLNpGZK2+XJToSGOz3KdWV0k6CCTfIvH7aGf1M
etTsGk/JGGzRiTosVYKzj85il4dyUQbOjJTcC3Ow0PJO6pRXSXP1VIX0WborKMhU1/JXJ+/HY6fK
9lHHxBfPZp7ew3n3Qt9b7WcOuor7jzl0XOeuubPZCJ9xERASmIyQ0dK2/u3XpX/rDk71fSprcXBH
SLyd7pnHtbQd8iEXm7lHomNBbhGll0nAUbOA1qIasOJcr+fLoI8Pjj7sqVP1CyiWYudX/YuWNDGB
H6R3LtpbPalso9A43626ctFm9ojoG5oWnLEDzAd9PrdONu76pMbDMtu52kkwrAAiBX5ZLgzsbGIk
k1RnhP9Nh5cWL+mY8BvMXtgnQ/Iv1kjMA/5Fn/anJl7z/bVQOi67WUmgDpZTxsgiPHbowH5Np2ji
olbad6S58zffMIJXCP7tvZmt6Y2/mN0bIaDFzp4o8EM4Sukhk0v7bbaCFYMrZhpMsjmK+kC7Yu02
M27a3CwpaIFpRIgvnAhpb/5qu4FGZmRVY1ozx/rQYvLGDF3i78m1HymJNLGlYSbRCgTSonefEZAZ
J21sHWyygfFqSund4LAcowJMeQzAlpu2dJw7sjjLfeVYvROLzl9PfeZ571Tq6cExJwTshfpA6HmV
o3yyqVDCBfZ+jI5piZ01Wx4mWWMkKtcL0mWPCtyHwK8bWIPoSrPM3VdzDwlyI1P+NMcuT0PNTkcO
d0FRuJvI7nxZTVGZcZv7SNj7zJ0uoOWWU9ZR7YZjaroPTTNM90O1FpvQ1khuF8zMvxyp5z/bZJ1I
1dC8HUQH87FZS8TLcDaxtLsMO5tlcm/sUWpHB+xhPOC361DtynzdLfhXfk3D/DoAWN/X0sn3di+q
vUNmw35K6Z3c1rHAJaz5baIcjAed6EcvRIFILmIzAeoz1vx+RaO6r7PaPCf0r1ewvAl2HUhUj9zo
wWkOZnUyMfmd4EhUIOiW4XebjZSCQqn5WyYUsB1JvYBfsKulF/n4BS4gJYv76avkrr7KbwSE2g2n
MEU5EIdhxxtp7nV6efzqKsvura2St76KeuIwjDObFCp9vQC3J7f6X2n+eAm2ngBaYhBWW59AuItJ
JECKv5VhoLFvm2DAGUSD0X/1GhDs+YD6rQWxvroRuTUmYmtRkHLQrSRb46J6MJ44TuA1ZkuAlU52
xItm2hAGXy2P/9X+IESt2+PYeXPk965xngGH7fCLFnzgJRcuXnF4Aui7PtpaN0OyasGr1tN4tee+
OCz+MhCDsPVbgJ+e2t5240prHzUzz3Hw8YZZBGw/ApSwMYJRKWvLMGthQykMe67ubmAQZjh7ktHF
swPMPwOzhQibzyHKUt14gXXoRGRUWdfAV95zx2ewAAKgZcRRO0flVx9ZFn15m5UjkwKaTKxqRaS+
Ok/3qwsNtoa0Nazy0G1NKsCIei8NN710dLDt1srmW1MrtvaWH3JrdGl5+635xTIyXd2tIfa31tjR
Uv+ttru3eSjKT3droOXWSq9bU40iuj74X502UnHCrrf2O9ga8eWrJ6+29lxsjfq0tey4FryXeWvj
x6+Ovt+a+3pr8/FoaaeCh7RIRv51It8ilF+TgXIbEshtXOBsgwMT9k38h1nd/+CLN7aFx38ffFEb
mtvUxnO2IfgfpqIBvqrFnheAFKH3tL5ar92H9to9qrvhAdtJfa9V/0Ke/KdUeW8btbE3R/Zl2+yS
de9Pr6iYFwjMoslhcv3ks2rIY8USXix36AdXM6IwbG/6pRvdyEjL7NNwVozddlL+Xg3CjzY4W7Kv
C7Vg5vYoEHdrAikvMjH66Aes0NrLAAzuGwB+ntyEQisjKtFwlLuxXPrj3DXdxRI98vJ6RWdj5txu
TAdClgCPEvT8YaKaoncWxR4GTLdfBpifcGzWdxf782lQSXWaAHIexqXSiHZW/QWod/mQsd4hb0ri
CZqo756ywF0/bJUXQImRtsU4AvtnzITb7SjM6uX//jF+Lcf+4WNEpoikzXWZom5Lpz+tRoYgsOj1
Ou2wjL59rsv8NBJQsnMWLdix0+O9CiznyupWM0JjQxI6uXQOE5rht8HPoLH0jZf+XCapzvjbsTb4
xnDd1GSv1HfNs+W3F5mTHi11zGTUwOqxx8iJhF1rS27NwgLn6WGB1UdmB7ixAFBDOtK88+CndbMb
F34qpMkTBXKyEqi1SuIgAfEQ67Zu51H5dTQVX8fU+nVk2V/HV7adZMF2pv370/r/eQ7Ppv9H0y49
jM7x//zTgf4/DO//35jWcwNvwtF/nmnx+FF8DCOD+j/O6f/2XX+d0Xv+X7hnUGLYSJu+4gv/NqJ3
YZr5lseaaru8WPVx0/5XGuKmCgnAmbEqQFbGP/0n7sz6i46dY1MwWbpP2/1vDel9d9sA/8NFjlmD
Cb1PdsZmCPiz/LvRuVNr4rP3unAZ0mvJDNnXrBgVhEPQoKP3qb0gXU+DewiKogEt6JKhFQutFHcD
VV0aAm/3b8yptPY0+dbF7YISggEj5CryVN+u0QrhBOm65MF9CQSJWd52bZfsHsfD0lsM92lP6XZT
R1ORzO3kVvZqK5shwJ8ITGr7nZQCRLO7FOUb2Tzc+4Y1z+nOV0XTE7XFvjTS6yS9gJ93PwEuS0DR
ZBvNU+BfV5iPt53mazvRriW5b2WzaztZPk5m2/3Apal9wCOFLahXifsp8MJRTaZg+BcTg+cXqz7b
p/aQ/px0r3ipgLN1YaebkxO2yiv9gzeJ+WnQdZbSi9ObTJs7+UZ4I/HO6zK/Id2ayfhh5HdHgdTr
sajpvXiOjqsXlaaZ6XE1atYKdCbFBzjRjiXh1G/hQmlttfeiN7qSaAgCENsGfMSHXvsN5OVm0cqd
Yn6ZhszN+jvXNpw3fzSoLkaVUQLYAdnyw2BVI//pJFd2FcFk3WARHurDUDfN5kyte/jEtXyRkjFO
aI4gai5UNXYb6nMv9l1RF5/WKMvLWtjttcp7+yfSaox+0oE6KsFB1aGau/rcliu4BqtVmNArxn9o
TarDtPqNG7Hn9EhqWDogV/oqnedMpuNzx96HoSE++CAEm9U8Uk8U3Y6fYH4GYQb7s+2yh9IgjGif
LGNwzPJxOFgQlV8LmiGH8AMn9/w4ryXRsr4n1xfJJqg/u4YyiKPPZ83YSyC7JpnUU/HhDJMU8KHI
QLgxvBaag9PrRLktxkROg67r30ihJG4q8d2lhcFUdFPUEiWQhOPi4XYPSHx/pkz01khy/rwxGPQv
RQ4KCLhTn8gduGjRcsEuNN9DCdUlNPocZaYSW3JVogqLYLwOh3GsN9p0sAsSoQZBYSUH5X8vi8GB
9JnxqhrcIwIKJ7Fek2K0qsc5JRhSsgw7EoliXY3Ntz9PetYfqqF2WAowsHljgVHeQLBJtNhoevdH
O+pebNTC1/a9tMZznizUtfoM9bIn8GXH8MZ9C9LCYEho5EYXNZKwqRifEw5YqzWrvduZ/cm35rHY
o8qTe73R5RgplEoLFtkxfbRXk7gpIEDBq67y7qXQK//TZe104ylYZyHmZz+krigju/FfJETfKmKS
YkPIMuwPz8ld/T5l3OLuRKVwDgZzJe87yMdLDK3CPveT3W+MqCkpWEW18tVpsuEzK1KGYZW3+NWB
Qelc7M1ylQwPFhNHKGEZvHKiT5aEk1Z62U3XpsSrAbembswwdkzRjG8aNjJ2S32XlxYVb4cz/HZZ
Z9uIzdZkdB74RpIRb+Zzm2dsEPAI6kHZ4xtfg4/G1vKPUmu15GgGWfVz6YjSKoLUutTc4WjQGWn/
6F23ufO81iHtRl+fs0CC9DFxfP/opSjuWRa59s28uqAMGAdO7xoLy7CobRIc9CaAfl2k37miisgF
2btL6n6F5OjoC2KkpboDkKcrELqd7TEXTM2DY4x1sHO86UfR45zHHt5FS7aIXZ3N5RzLwpDDjRiN
yb2kEMWeeNg4AqK1n3z4hebfmWBueAGvI1gybcvXHNAV4IsRSTqDZ6G9dPos76An67/xAK/kZMCW
gnA2bokm3N8kgZnNz9HqAiBaHWyQAxrm0n+2Z63ADMBwVtvLiX3YAZAKt5mymaRArFtJDujhVTOo
aZxvPpF2RmxAEw6F5E6xh2Gsd0PRZDeWk7+noyGOFh1eyMxUYkGW7ZNUE9FxA1htCHTak83jjJEc
ds8pUjCESSMIKiaEyzp9OFvy45GI7foalBqTpWldppNRjw6k7m59HStPgghpFLsFmBP1ka7Kzp90
GzwYX5vkzx0WAzqWzK/2Acf9qZzh8rBNXVseR0oHakWo+H0jK+sdGLO4movR7C3Sa5+rdPbzq8hG
2Oy4WR3YH46q3wuS945MimbCQ1Sb/wR9ncHC6Bt/p61dMEfoupX3LdXk9Bv+lyliR4ju3eltj8TC
YegzsnRSGdlYTkaM/QkMy7TxYH7Q9LShQ342g7o1ucp+WvUdmePpFPsjFO7Q1gz3ZUCHxMENuRwY
pL4noqiK7CCBpBZ4RAJqpnmkY8oo/GRG3okPZykhpjMpCUqGVaKSMBXN1oDaAjLzdh9qpCZ49cVh
Z3I/du6jrEBZWC5e4nTLhkkJtMyKEfYVSck3uQVbNpwH++ecFfopzQK2Csgso3FqCcpd8vcSfUSY
dN4vYlY/iYDRDkZeNfGYpEJGcsgxz4JzsV/GMu/8XYMrQ4I/G9CBMZlQ1onkgdKKFhsU2klB7FGh
ozUbXkhziTJMGZ93EakSct3PYB9IyMr8n03TNYzwYcU8Z62vQYvQx9w5qrLy57uVy+dn4rprEyly
8yI7w+1OJMHQXIgKWvYro4ljCQlkZ06oH2VWTTdyHkGbc0MMMfjrAutohVgNi/9j6RiMZaakIs8g
KH8IpmO/faDzb5VvDaygFlBlndVE5eraOZ62AgKVTTjKnec2gEsDVQNPq5kehUCOSvcCK0fTvttZ
TjOQqClvGJ9LAiDMLp/Wu86vmZYLLhia9bbIll3KRN7YTVtAdYvK/64zJog/1cwIc0c2IMnWHhk9
pwAQ5S9/S8MW7haMbW8Z2UIMgRXxRJg8nNosatevTL217oNbtbbBRf/K3RsNZE5ERhDG1/fI7pMp
Gz9bE/QOWgBgGrq5Rfgt9hbnx8QcwI9ME0YFNYoJUHg6YKgTqR3rQXylA5a8y7dGj+sjRN3ouaE5
u+dS9AnT1QZRXsNA4JkiCnhsibjux9At/StIi+xcCcdHWYs+Ng85lOa7tA/YF1QIErQITxVUqMEy
inv5FYJouc7I1FbL1tgox969TFuWotNvsYqSh91eKTIdKV28ruJY3YIYzS2T0am4TSOmp34sSBB9
gO5Gt+eiMIQxlTcn1ojeK+gDWRyJRO4epqJNGygLJtGQMt9iIvPGW/L73kjY0BVDLyPLHKhf3KB7
MFtiqpIBAlqYsMthNg5RpeVZaXKdTA7oFQSfUt9PQxHDmkni6SvfUqMwfXBSR93IrxBM7HEkIfEY
d55LRVXMIwNf3oEhd9nt/AxU6kvK5PcXcFszfyzHjfmfqq8wzq9gzmTL6KRQSB4XACPphfBjNoME
G5HoSceRil1JiDHgs64wgc985YEmWzQoodikhCac0feyWZKbWk7Tjlug/0X4qvEIsD4bYmPLG822
5FGz04Nnc0sjZYUR/JLWpH9fNF/d4J3W3hY90boo2QJNVVNI0ikMygW7G6ErCx9Rg/jKQVUbtlmv
0+WlyZeK+eYWm0oCXwtgFh2M4CGgF+WhAeuFSw0Ox0D22NhWVMp6acN1qahihpy406NP9X92vS3b
lUW6dcoH0632HbP6PHYzTrcQ3H23ALMkivm8btmxjgQAe5L2ljCbw5TRSMKogt8TINIfQ+9D3KuI
dTB3A70UrPklI8AgU3NvHPSM8PiIqzfbMLtVP/HMKtpi76xKMTw26ibQPpp+ICKpMCu/IdmtcopT
VsPImqN1ot2JEQY3PuEBoBMeASrpw4FoN7NFTTEj3QqLRH449RwOS+oWezUSbjrOlbdLTTQahxkn
4cnifuLCXDVfXDJ3bOdIWvZk3a0tYdih1WCfgQbwDdJmt57LZEkeSmIkKhghBnRbTgRIXxfIeVpy
YCBMVgY4OgI8dIzPVmSJaaJTqWqnxzZQZ13X3Wabhe6+bXK4nKbRCvtuLKw6OTvGMGX3jDCle+/m
SaKOBXOueAbT8IBIq9MuRPAUoGcqUp4PrHMcaz/Ma5ZjbS7y4jVP214cnR6gDzl+TF3fxbroHwHz
JFgci3SS99JN6yT0gN95FEmjRXDBkEOVIMZmGCgz+5klt2EyLsvidDH1d8uF0RFhz1Yy6pLWjJPc
WYILx3enjqVvsDNeBCkTpjMYx0ZHAjqyHnAoAwHSZ/UI8HbJ3ULfZ32Ly6C2ZVrcNjYyk2gVRjMy
YTMHEhezSYvHVLlspKwgOVtsNuW+LdgPRkGdeMmZCKClg+QzmvoScjKIcqch1hre5pJyG0HCAhAU
KboXaV3mwOJ01ei3ZzJ0l+CY+EFGeBjE1OyZQ8odThDioI5KXanLpMAv2GGeo8n5nrmLXXyiiZ2a
h1SOS1y76JrAgCTbsH5wpyvrl+CtoLjbAnnH1osHfh1isPp8WY9G6nvw9jR7rSCLgUAIAXKNe8/s
OzdcAdLd5KJ8g56ZUJEbbXrNypYz0U7ad82aIe5U+kqWQPpYTCAgYgS3IKyqQP0VyFkciDxqGUUn
srsxR8ExVZPi93vNqfVOBrs9LWbEQLTuWGXLD4wxFkYwZaQUrPo0nLtukk8S5FpEQK/F+e8s4jRZ
Hckoyq4eZTrwbEIcVd6kM3csVQsegTjxF8dFE5dOn8h/yCsyENBsMWU9io2FVrg65gNZddEwEU2N
mSTl82Dl5rCoSI37BQCLCTgFzGTMd6P4sgmX0mLYhwF6M1a8BjIPfT7ARPZ+djz6893cmcP3wbDp
mMqi7T8E+dwnDTpjVJHUc/FaIA/RKFbDhSnt9FW8Cse6d6rUeuzyxj7kbSHIjVn09dMyeDtAoPc3
XJfjN9754GgHqc73N57R7NQ6nFpWnx+EasFCW/LxBZz1WBxQ3ZjnCREVNDqS4lkwGNVbCiatjcoe
TX7kNYYuYjU5rR7XXcHQO5AS3csK5TvYa/xiz11aBje+u0Imm0vyqIC7InWKW5r9eOgTGGMkXpH5
tOYwDjd9TcITuwvc3f/3g0uIvyyuA1a5/3x2eZtjxfkQf5xc/te3/XV4GVh/wSO5WfX/YXQZmMw0
LQP01zakRCvMaPxvo0vT5jtcn2kJD/CNWvAHfbHxF0J9XdwGAG8w/f57SbyO+Y/6Yp+6nVUHzgUE
6Fj+9D8TOCx8143RJNORbU52axpZsI1rjMcK5G/aA3ZOpp1yvZuWB0m4sqILkeMc4Kt16GSx368F
697V9p58Y7xFDSzDvp/ep3VeaG1vNQR0YVNLDTa09XuY+/LeQT/EYCgP2qsktNbG0V69e0P+MaAx
3S8YG19ZWPHQ8VISYZHCRPlQx2CnPrtAoWWQ86eZtCk3bee4j13RNVGmNu2AeB3S8Vq7BE9RbacR
lAbkYeUu47QlSKh0f5vBmpz0VVQv1IfEH5Lmdseidzcv2antJnO/2uqJUd+tRaFG6BE97Eq5YQJ/
6ur5t1sbVbS0MPkz1b6i+ZnY8ylSbEcdLrHw8kvSrjezWd7U/pDs1Cg/RJ0XcTNDGDdGx9p5zpjF
JhGHjAWr11bz1BWdiAj1vBNxoifshVx9iPOBIUBU6VPzWUpDMoAtL97EWKoOiBEa4PLRCO4r1Qik
Pvl6I6cmZl+IBrzIM4S33mNmEzzclsyXo7QYj5aNtIblUP/sZ1fXLL/N0LEizKisUYOr3agHiJBx
mswvLGnSY6kZ/W1RBfmZ4dhvIQSjMHvPqYGqURwnk53kSAc4TEZJVlAjbUZOiCsmqT31VMc/KtsH
adhZwz2hi2mX/XAn+2qgPQ/t1LxHMeNxwK0PfNbUmWYj9q2pvAtFHRMyb/aRPysVrwlTLQvQZG4w
PhPWqfdBHjM5BWNGOG5sLfkUj01Gy7ZOUziRbxDlTkbzYQ4uqX9IurMsIKQQJYby+DI1J1AqCO14
kGX63hJ+GPVmyU+tn/VFvnVL+VIunjiMLS9MSpMorEdkS+bjYmuP1HunWRiU9V4NPdy3EbRt6Uh2
YzIWHp1zVY+kMs3znozGlTmzWcUFDV2L/QccrzfB8eWhruWaOgMGy+6SQG3BkBw0lZvpkVlQpkPz
mpkG7Pxp4m+WrInatP+0hawjw2q+T+iTSHFSbx5hzr+gIdesqOxfep+wQDZvvM6XTyuM4BBFQR5p
5EdHlLv9jjSkE91jvZO2ds2nsbxApL/DalDj6Ml/1si4D0MlAdGTgEi0w+9uKh805Do33VaReZCO
u4Zrk0CIMbLGvgvx/BVHjseC7VwTt3I+FK23rxr3Z9l1L8LJHueJ3AhXslQcuAD3VN/Gbd9BXNZ6
U5z9HFkH/4+ryGoxJFXFZQZpmft9tRsUOtp08nbU2ffsf7nOCDlKI6cPXpHPo0ikSFyy64rWcjC0
8UgaxotKD0EutM+sMdlj22QfXkW9gKxd+eAz7bb24f61srkH1XDOqt8O3Qmaj906Zvq9poMnJtbA
3AvAnuixJPgLM/lQxXUMlpM0dNSdnnWb1qYROq33mAOCJVyz/xRrkl1yd1r2o015HG6t9hkrD49K
H1PCLwbsxH+zeOFqFLZlRm2rnmEr7bxJi8z01so0bA+TR4pWHzUI4aAD33MRWuHEO6c56/PK5vex
M6yoRMKRAovWdPloO7M4pUp/RBu+hT3lT6JtbIz45KJ2RhnKIdsBmKVY0krAh16PVM/z99po/24L
3eF3HT8sESDcRpVOsieD6kGBYHqE+XVKa1Ymc+Kem16+kgNmQzrOpuz7aImuiMbV0g9YH4rf3SA2
14lpDM+qF/qrv7A3CJe8Ml8Wx8MyQDe9vDFkQimIark4WLmTUkMx+zLzgOwvuTZxVbrNvuxLP7Sk
0f5uudWOi4YR8WD/B3tnsiM3lmXbX0nUnAJ5yctm8GpgHc3N+0ZyySeESy6x79vLr3+LEYpMd6tw
CWkPKNQDapZShmg0Gm93zt5r0+4o9wgbZlDyUNJ3LTAuulndH5dm656vHU6nDreqOQWBLgVHvrYs
sxu9QfqEDNcUia+HXkikIkD0cSkrJFhZzMyjpaTDMEB7EecUS2qN0taQk/nSuUNwA3p33rdeT5Oa
8IWvKJNRPUwKWU1SP5hFeS7ryEXPbcw3o150Wzulk7TSXF1emr3noflRSE+BDWd37mhrFxYkyJtA
T4nIpq39TKM95ZDm2FSow87z48bIez+jD/1x7ANa330VUMpWsc+s8ZlWU15S12+zc6Ir5I7lmvqg
3jxTs5I05WLVXTheB4qno1e2tfDffEbKN68KPbb3k6gFmHAjjT8PRaA9GHhSCOvp4wxVppVe075x
z9p0NJ+w1Lgbk4QW4jEkOr7QpOiyAqZifdSdmNK+wNm4r1ICczOvfLHYMT+kQpu3bVo6V9CzOYRM
DfaQoJ+fS5scI5HZObW97ItMrUd3MAj5MErytdPiBw3FhiR0SpZa1mVwB13C9SLEry888Ox+rEGZ
rgHktdtEG/YKLf/W7tHWTpwtVlS6w22r1elHb3QwckQctgtCekrMPhuqiAnprGZQfAUH3dG7bB3A
/maBmXBNBJO4pkhWPVOywyZOpv2DIER7qzeSdz7NA/vGEGF27WqHSXBc8rMFsmQAfnw0oaiuaZLk
T3VLUo+TMbromqDWZYHu70lcWKssBhrdU8e7DvXgznAJqC7NrGp4Uc35ZioR5F7bA2r01iyIP2/K
dPvH1ihSythg/Hmp8HrXUzz5bhwSSck5+VPltiTTOBoWFcDHiI+RqHpJ+Pm/d+/+Rprgfy+vnvPv
7Vvj4P9MH6FucFhfOGq/2OB/D8lke1bPR1v8n//w5xZffHAkGgN7AVEsvj8u+aeH0PU+uIbEWGj8
dAS+2uXbH3D1QT3C90rh0l6wkn8JFOQHHUsxiBrJVt+A2vAff7kpf2qnkHa8i34AcfRWoMBRecGR
oY+3XeiLzrHJtg+iDnu5Y+8br2GDJ+pFtu+aDNlFdBO9TGmWHTobFu0ZZkNEnIZyw609Gsm8I4vD
/FgnHHaLzrZTirnpMOGI0EhNlmM31X6uReZHr2WJDMZRBy+tkTZmyoLSlEMFl22fRZt2z+zspr5O
K6W6IBxyOlMta7iUYYQGIQCv1UqH5JKBSWHd94b24LEjOXd7p/9cWRO0ksT1toZO/GlduHf63MSb
wdSvlCoHWr5VXazSdmi+1YQnwJ+lH0lovBXSUktar8PwYcwXElNDtkFlHK1wsLo+Z498T1uaEF0R
Y9KR7rQJ5WzuFQCOveCYvC40Rfpwnilq0PQ9H4iVdf3RSEfMe5m3TlQ+rGBbIaZviDQnMA3ma2Sv
xWCJ6tNAKb2/w5xGBG/d0pz3tMpd06Gio1gKcMIXQgRxeBiLcbgFhgiVHVWShSIw7pLRp29KiXKi
qUsIW1ETDNwaAbzgUDMLrHdlgvEmNBQF0wx1mHGLEM1T103o2sWtQZgJJza9puCaJouLhyaMMZ/1
ekfeXTCMHluiJDAGZCFAbQl9jrLPQ4bO8dZFxSp2GA+IW88iYaVr0YtUrbC4Df0usNvBdzo9etHL
KnTWeZV7ftH0xicZ4E7YhHoY7sBe/fC86bzXxvpGFK64KBtVpSuTbGgNfclnB+0oLeHgZpzI7bRr
GuEUTXPv0mzGTa7q+NaIU31n0zTFFBkkAD0kJPDWKtoX6p3OvhRaFPu0Y2Jjk5U6Emm7ch/kUp9C
8VXaCh1l595nrHkXYxDPa3I6JEerLsMkoOpNb5IhAAg68pEylAfdKYDWt1641WOXdGm1gHaN+SGA
or8b6lIebDsx6blpPjEBnBDcfp2WbXtPKQ/OMeW+ay00AlwgY4g7E4IUMW2NSldlGTnU4XL+npze
MbugHuCiUiF8XGFdu2hqiy0bGO/4gbe1Py91midrDoBqXCnKqqBnaC7QQ+83qFepRVVhfxYOY3pN
03n4QmCdRvewDAzq7YIuAka2CXPKrHGGapoF/Z07nya8LLe1Kv0SvPy29jjK5cTBv8AlHreN61T3
9Ilb38GAxHNPlL+oaL4sG4uzTJv7y6pT30sSpHNKvCLfulPQcUpMkp3dOFrKSXa078eSjcbaiFLn
idoTizdiKOtsgb7vJuwum1hU5tbWRL+VQ40MokbOQe4Xp7BJQlJBFosOPCEvqgmzfeZpBx0ZHjNM
Pl3SsO8/B0uuOceJ7CYE33Voq4STmIo8tsV1gKJxYNPwv8viHz74B1V9/z//8fySx1gcW0Dc37qj
1Q344kLIe39Z3Dy/NM//wFv/j6vn8Ln5x/55+J7Ff3+VP9dIx/zAAuniZqdUjTXKpKj102cvPiyc
vEU7RxHKBcv2r0qY/mFR/EETgnch7YW/8NcSqX/A5GnrOto+MFOMin9niVzsGa8VfNTTbCIgwNRw
J2j5jgCuSdKJyQwyqjZkMSXJ5NtWhMVcbBB2+6+e08/V+XXil3G0GPPdaTIiJuID0anyx7fK5hBp
allJKkQSqcjgDHcKx2CbOruilPS96y+5Ltfd+OjhWnLm6zCf9XVkfgbnvRLxdD5l1c4uxP43d7WA
BF4/gT/uCqoo2wRuD6Xu27sKqrj07LwOthX97C4lsZPmxnoUzs4AQj4TtONo+doGa+KmxYrcjI3C
3I0SofLxi7DY3f76hkgW+a93RPuZ3ZMJsgGQ2dEd5ZFTadBbg2079xEmV4uzqbTucLwG17jY9VUl
tey6yoYeC5A9H+ISyUo3y36VpANIoKh40ppC4pYzsnOTujc8wfiMsgnC6h56ejE+OdO3TBW0dzva
PcWlPazidFyxPq1UQX8JUaBna1uzpRwTeasWO0xdzht6Pwjk5aVOG5KIjl1lFZskA9xOblAfxQdb
uxsFp+kg3wgiIyzEaITPL0d3yu8eRzNxCO3A7+vyorXFHoXmqm4+g8A5w5ZCy/GrVpzbDjYilBeH
isVdWPvU+zT0w+PQU3JrVButq8k5s7pPARBqVxFaNZS+2XSbvMVK3oW3M91OJ7nKXLme9XmNnXqb
0+HCNLUhEZcEi+xCyfE+H4qDaTq7CVWcnYb5us875Iqu2mkjhz5wCnCV1xrVvt5qLge8Oq2JgoY8
A4vPzMZtRT6uia6ulY+Ivw8JeWjAD86MTBI6S1RSzA6ly9aJLPf4Bddh1vJ4+BgCw6t6vCsbecvv
uUqgIfadna/mcdg4hGiLpNkY9dfIucZsfIGBkd4ZOydMrLruHSqLkTm4Wz0hBjG+T8dyrzVXlMR2
JEo8D0mwtSyOUuVT234jL28VuvUqBd3Uck7z1E3cFHsXBVvuOjtyY9ZhgJdZ92R1H3fBU+jk2iX9
GWvj9Om1ViXjncDD3a1DXi1BZPENoWTlt2XZ4RhX8dDIJ06ovRTZ95Zsklsxh+WzZ8aoKky5DJoA
Sygn1TNntO4doxcf7ZRE3XYM6bYPBaJEyvD+ODrsSOyMDlFepcUaTU3A+bYgtlKkECFWAYF99y4s
/R27DWfTNbNG6tS4lCaqyp6e6f5me4SMbD2meggvo6GKL8yenlXT2rcNjMa7TuT17o9x+pPy8ua0
8U/5+Z+Hj3/+8T//XwTr/7+eHS0wvb/uDD1H8GdaghjeHB1//rs/10RX/wAYzSMA0pO0e2gLv1oT
l8OkrhvgxFmTdD7rr+6Q4HDIXyx0RXBTls0/+rkoGvKDbQD0x7+yoGDBKfw7iyJC+GNl+x+SepYp
00TVzsK9rJuvXDiiV+7UCW3a0oUWw96OkWgsMvZuNUfWjzDtvKVHCvB/MxHw0qwIxuUcZoRkaXqa
o8XUyxNEn6SElZ9zRWr5FfX25b8oWvHNhCKqb+LZPHMmS89XjRNMGHwx3xL4hkexupVNHD9qlozD
e51KZHlbiyKjQZLEHYFexLyS0lXYgdhY2aJ1T6LKo4o32+T7oClgeGJpwUfviZy+KOMJzwYOqfCG
kpzxw0hKa5vgfPIAaPTeWY364U6kkSau+hThx8YAjSmhPaIcv0aDP14Q5cdpT2Z6yxdoxkPX6eRI
N7IcgqsgV4SrFm6s49FKxecEVaThjxp6TwJsRYwVLICAOcXIEpdamZVcIABh106zCPezSKcQN/TQ
Wsm6DpPowXJJado1dFr0DSkk6KVRDsXJdUs7bxvGE5NI3ZoXmm6qcDeTegQJzA3H9NBMFSJDOyT8
GvMQAp2VagnEWU2Ja92KzkjVutKtxWYqow2gHZJ8qqUwliG9QxAW3U5GWH2htP5NNh2KODLOyn6T
AuHa2t64WJt7SqWelcWPXM3ehUPY3ASSVt+ZzCoMazNCOpeTW2jdQc2Yw8siDKgV2EBTvNWktWZ7
VqiZDNCxtJHgI2OS86XVOY12CB2jstf6OFMHxv+XPDbuPPZ+TyrlcBk0k4LqgYZCbFzSh25w0RvE
4bhBW1y4elemq8HLkC2XWI/3ssPytm5VnHpnupVG1TlBczEmdtvsEUsVY7EXk9t1mCBKMl/CGdX+
phtMpajPRVi5CIkasjOdGF1ivnLKkVs2JLagh1VNxEhH5B0lk2l9reC5fMyjUl+D+GleyjYwpgNv
nUVnKg+Inxiarps20ihpHDY6h7cMnv6ieKPor2vukFMApd6eJLr5taLmQW6T0bs5pICwxVKKXUyt
FebuA6l8FTuUqkkv2NNHt01MnjiNzY/ETU3EUcIUOQt7Izq4rCUETRp59egWiXGn9VH7NBOee+7J
dD+UeEMpImuuuA+aQSLQzpC8PMRNyIpl6Cm9wV6vFKny5vySg3+/HKROpg/BzZFx3fQhIQ2UM8W4
hSxQDftZD/NLL/Gwlk9WmdYbPRnyLx3K22svcTiaN15FKlaA9Ltca9K0Hji3oZ7SRW4DNSIVudum
mGRRfhaR3FShihFVKc7T573JnMChL7cum8pAyzRGpSKLMsljMEwlkYyOsnjbjZDwHaAXHK3LOiIe
2tWDT9oMKG6mc7rOp5L00Ypok6yBgBAGFlGjA8OuJkjb8Y26yb8oyEeIc722u8Z4jqHDysvzAkXW
Q4usC9WMQgkcZ950IELPvGk8SfUMoVtC1DWdWOoElCqQWIh8XyMo/2jkaXveknT/JFN2j/SaugxZ
1xQ748qBBB74nqrHXS/C6OtEvI4iHckVFLh1YzGjZPUDwn5yvWZSa6klFIvid2mYkQViZy/Y3xsU
TDPS0WBy50890JBv9VAOHhnx5oSBnBWn2uSpE66dbBy21hCOV1FdamcBlHQaIWGZjffVGAcNMU1q
sjYRvvF23Xh5bRxseuyHwa5oC04KRBodKr1KNqlp2el6DnhX11Kv28chUc41aaTl2nNi7ckIA6f4
6Catpm/GiYFCYQ4iYqCVUm44ddnutxzoCqKd2fRlM/J6Ro8z/bSvXZ+Rkwj0amvFabPz+qiG9+DS
h/XynEoVVQlKA2AW97bVSsboEiiC8jDsKAIor3hAy2Vaa8PCAwVHJrjLlaY/hIqN1sqmvTxsC2mA
CYCGldzqfYBqqtcFsh2XM6l2jgcjebYHAEL7MNb79NIyA3bNIVPOOjHMfFuJGD3S3Df9DU728MFw
meY2QzgZHfMFueQbQ9a8iZ4sCCweQ2/86CmsyMxXRgzTiCcfb+fKsm+BdZAFy7GD+mTcFxUZx2rg
RoSMqru4FhoLwOyU6NermLCSiDOQOItdQUA7/DR7WzCbedCqOAqm5M3veZlnDf2QQYd6KkkNQsDq
wSjRcEDtulp6COMTJPGTVz8WfVPeakMXoxWq4/lbamkZAo0FfMj60C/qR6pm+XrokxlFv5Wme0gP
6HPjWBHSlQOSsFauuzwEjDIrKFt5ctOSIcYGAR3Ys1ujMlq7JDo+qNJtL3HGjQAl0imlK5sytdJW
IyR1cML8arLL+M50o+ETqWkeCCDKOjtd0+a7BKnpyJ69b4fLlFTnBzT3brMZE8xRqzBt6gqUWe9+
Zzut9rkZGlcBEcXlivIa3igM/mPNvjikv+gOS14FcRnBtUWYqNpbfVJ5N8q1kQxoyAIuNbPxvthS
ydtEaOe1mcTTyunyuz734nPK3wg2ggJIlMkkt0H1r+1x1OsrwhS/Jhw913G1aKf1NqWHhmILrpsg
zw4HKnKXagjgs0wlJpfZiNYlffUzfULbwhxDBHUcJkv1sF+kq8DmwP4mAMFQCmt14RyM2tHJnTep
juYh1vAsS9jnG2HIGTRQ0aqfcWSsrBpGmVMDvZmcAOBdTUgDIAVh31nEZ6RPkdGFF/YA2s4uo3k/
5ToH0IqS/yqqRtNYZ9y0n4R4NVZkEHV+F4XjOce9EI8T5/9t4cTKAREVO1dDrTXfhswKX6zRjr5E
rXrQDBZWjmohAe3O0JS7eKqsTR7ZOuGnjkMbnDBAZkllEoNLpEZnf0WFWem+UWRCOwxJcmZYxCOI
JnBvgRmB9iP+4SGzzepJAvsqr6DADz8wXhYje4NU5Nd2FyHFi5JRs3dS4EQUyq3yrb6QEPallU5f
Qzw4L6NVxMOnMhiL2LcROL3U0tQJPQywmm8FJmDvYOV62F3EnsFjDEMPr4xFIOaLGaLBZXsjouEs
0JHcsjqnRHRmRpkTvFyYw32tuyAl0EPm96PXluZZOdn5fGc29d1AxgQo5aYeKJd7o7qlmV/owOGi
S6ObiPcDa0Y1Z2o6v4lYsrqsy6msWBGsK1GTk75iI97dxHMTnSHxdQ9FosWAmkbzGkcrx/C8G3Et
U09dB2WVbT09C1nL2YO8NJY5fSS3Plo4PuRpl9SLmHjdT5pWIAoZle52Zy4mmQKnZudVPhOt96Di
xHrpB2jtq9Bqimv8cfWnfspsOihQZQ4maK6LVpRORi52aDwK3TI+2ezVlqhvVBfZwDm5hCWS+5J6
b7bVKaStCMHEfWKmlfWNBRJXhmPDjsQ9aj52QfssmjqgnUrWwrwKRUrjf9GNGLGsNPpRkaOtZYB7
laO9KtA39uHDWKYu2WQ20EZ6XZIecTZJ2IheLT7P2JTWXj1n47fOopZiaRazcYCuiz35s4E5bN2r
6D5JBawTemekxk/S9A41yTc2hh28GhepkaVql2fEnlzFUOTExhs1JwFE0ps0gioMSzv+F2JUnbUk
WusGnt5dXPfVjg6zSaNjdjusjxgJ14T0inv00PSjBVLkVaTA7VCzCe949+f9PMzoSFIKpSQbzn1/
E7uxtcaWWJ3rWWvuhMauIM6s78gABbCboqHt0LjQhVuyRKLHvK7IzwXdhbMurxp2hGgyjMvKrPsb
a5w2Wp5Uq6lH11bb0UQV3SOyVUduMLTDU9rjMNz17ZwG6yhzGm9Fd1te1ZPX3Y1aMPuhgCNT8WzP
igK53tq0i7Tcx5qn2Zs0t0jj0O3IxIo4aNqXqEPic0i0CqJRb+bOx9EcbISqiYViJW8G0IGZ62C7
Z6G9CoEj41dyUAywenvTfaymINuVsZfwE8r5iwmX40lwF/YmGSPdIEcrd6qNBWLUt8xmeqrJy9Y5
jqXWdRyZOE0Nor8RVg1s1vsmOsBbmL7nQa12tnKyM6wfc7wfYChdcmhwgwPmJfE1KcGaZQbHmQ2b
DMzD0ezhS53TaXqahCISVxAMLfgVA3QXOBphoA6Un5xFxLJlMONaGOcUVqo22xdtmqF6ifAaxmw7
inAfgNesNvTSdqNeI+RRgcyvhc5mCMSOHhuH1iNnfceJWIc4FmsJpyqON/CqJFQ+z0rFk+xYwNZz
hwyGw8YiklN9ZuP4oWyrPkIvMiyIkKaX7FBGRi9D3YDVjnrjSz4V7qaNJA2/iml+FoBHV1LZzDVp
V26boksx08AzXpGZXhdrNfWYjXNht0+WVgfXoTNIn2CP6FODx9RFnF9F6S5IsN/MDUi3Q10K6KSt
F9gBhd/C3rr55OHjGcNFWSPCJeM+KqZrt0ILvw672HuJ6QPcm234MfIgl61kYnsIQvEL4avA7+TE
OBxT3T2o1hgRJtUFsWNxdeMMxLcjnrNJ71Myy7YKqPZdE6AAxevmKPzKcfst6fBS7DzhdTAZuwIT
ihF1yCjm4RooTGnw3XQHFlkZhovBCZ+C1Y0YxfkdfmBame+GiAWe3ah9YfWRfYuHyFrlUTBelsN8
jvldwswjQ0OtayhzqWV/azGd3mBwcJCFFuP5GHFKwl7jk3PMjnewzcd5jl543ahgLtBA3Kov2YDj
qQ3MfJPFKIXyhB3yZNhXFo2AQy5bbmgoqxuXZXgXd034xJ4iR1FENM29lT4jVZLbmPeIjX6BSE7J
YgtRT56lmOHvAwzKfuMOkAa9aAMFycTZh8a9zzRjH+ig8c0q3c90YEP0eGmyqaaq2CV5Y943hqHI
CXb1r4gCqDgPYnzuGwz3ME3yfOd1Sp/2WYqaZ8skOX6bexvvb5Ficm7plB9oErDpQkWfZOth1Opn
mdqUuWe7lheqN5t9ObGnT5E++AlIon0V0LFeDVV6M7qmukKKJ3GPjxn92WlgV+gCI/2ukjbFCsoO
ci2t3H3AFmBfKAH7x24LsrembOmfp/pGsJP/nmlT4zdd/cdi8rn22t5YwcDpL1s6yjsa3WWyrmh4
BH5eeuG+M5RfZ4gQii6aVoZZUfygbdx9ZLtbU6BQLfnsf5w5pgpTPdLRH64ZedjVyvkOsMv8xchC
+64AOzxBGUxgbQpLtVT0ezLUJdMllRufiNqzUdAXiTLDvu5Ta0kmnVwUf7Is2OxoubUjnjbAMNnJ
iyHjfNo7Vv15bPRzx1AFJCzpyLvMg6oMUGq6zXSLwpEOInUNV+tznZk63dC82mQ9xILRJGHeKsjB
ruRSPmvHTVVYyIR6JW+iWtrYmeP4gORtVZsKduLkXLls89aYe61zhWScjZQ3b4QERleIDktFM8QX
TRtq24HFmJI6lEDi0/MLJqpky5BxHwkRqWKC2Ot6XZgYAYURYhmCjID7bZgebHtqd2Nbknpee728
dkMkMKswsdXlmNFyZsZViKOKbKe6sD7MBIOK88lIKpBusjxTQdR+0RJXf5BEM2mcVeb244yzE9Fk
aj7WtIl9J091ftUZVZrN798UYbd1WqjNB3xabEPGaNwMRNOwz5lT5yvF+WebxIv1VBrUC7o5/z4o
J/CZH8q7Gi8Y26FAuwLI526tYHxEJoaYy8gLfG1RVfq4ood1kk13UZk5V5UM0OJ2HAe6lRdxvMEl
KuNzPW2KMwhc7ne9M28IsB7XUKZmNmSBurEtELKT1qm1gclktRROkkkr/WhKujN7wl+DomO2P9lo
0hDNaWvs76wkIZBDp+4qX3He2GqKje1VMEn1lVRn82NK5ugPMP0a5wEPANuMbBA1R3dFOD0SFVoA
EXtqLdrjK/5WkxrVbjWznfZsvdWPyE3ym7SVYl8P8FgbGu7qVk+x7/Wq2A0uHDWoRm3ETmpGO8d2
GNAtLNd4BkXGoeVWN3MTWjIGTMBl/9tWeNV7/1b2RdcAyg/pSr7pmi8grPfb7mfFS/ymnWAs//1P
EZrzwSKWHGeIKZCOSTrif1Fy3A/8GQWaTp+baMrl//mLkuN80Gl8kwFMD2Jptf+LkmN/cJCNmejW
BHAseuPi32kmcJ1X/WVNLF1/RxLH8baD4Il4sOlJOttORmD/5lmpx0jY0+/oXe9cnqfxukGRID9B
8ELQL2zgprkbbc7pD+E0lz9ePea/6dovjY5/tcf/dftLg+RVA8TL59Tt4bNvkeq1821l5B7wXjOR
xgplQk452Ky7YPfrD3vvWfEzvf6wlt8oGZd9Fe1Y14S3aoZUZ5TtPv36+m8VCP/6MkfKA8erKeJR
BkaQXlmXhjFanGD1RGeFdbti8pEb2M0K9VV19+sPfOcLHSfWVq5eDc7ygUMGCOFQRn0AZKGlSf6n
++xdiSMqyr/7eRZNyesnRsbqqHe9KUH4tM54sOnxoLJPWxFdyDRKxKXRpz2CwRaDy0LgsCCn6UU0
/C7J0ngrVvjnIz3OwmOn1qaSiEfQorS+1ohbfExfHGhNKKurOhwp7/fK0S7KMTTSLbz+Emw0+D6R
/0kOe/cRvPeMj1p0WYgCMZMjj8AVco0y/ocjx/g38pD3Lr6oRl69/iUjdXRVJ7esA85nvVQl4IE+
+U1a5ntXX/7+1dUzN4nt1mwkWHPcEnpJB6rQ4rRfn/b2Hc0NlANhYHC83Wa4Bj4ZY01jHCTCaTOP
eTQzNNmYVBVySawW2jxv9Ukbmo1dlRCAT7v9o9lAYKB2VZYwG5SULdckdk3WCgl89jvW4jtzm3E0
eHJvGGVCN8fHX0DF3AGJ0n8yQfPoh06LPOdWhaVpn532bY7mHkE/pyCBVfPZPTv2TRvTOf+Ud532
46Tri2WGePUuta6O0Zq6Bdmx2BIViBNUQVibfxfU91Yn9c+BfhzRC/HKynC0BIg43TnfjY1RDdts
VFR56jiyvN/86O99zDJ1v/oapgUsacQZ6HddL7o9jEP4yjPOw2lbxd04nTauFyXD64+py6EmNjZ3
/Qrq00PaqOgaS4r38Ovf4r0vcTRrjJx2jJG9CGedKcaC1zikDliqrB9T6abTbx7VO7OHOJo9ILQC
IHAq128AQ55pyOSucftQZPj1l3jv8sezRxArUAOz7fdODX5DTybrC7iaanva5Y+mj35wgD7otu0P
Gb9Al0H7sHoNIslplz+aPPrYLFSmEiTuLXidLf6iSVu1uornEz/gaDynHskl3sTT94x8qdoYtNS3
TeLM481J38A4GtCOUCYihAliIicQiApte4MPkDbpaZc/GmgO/Sp0OdLxK9Pq4j3GNoISojQf9dOG
mHE0xCY6ZnaHcMMHr0CCaJuLAYwbMrrfrc3LNP03W1PjaJSpMAn1fOQnph9E1FCCW9a5ybV5sA+w
zmFXTKFQxecsd82nviDq9jcz+Xt7HuNo4GUTXd5yHpkKMzerDpCcA4edfeqxrXOJM7G6VdFRll3H
kV3lu3SaQ6CriBnL+wH3QX/iAz4aoCqwNfC5EFFyR+s3Zjw6vutgJ/v1+2EsI+XvHq94O0XKgX5N
LWoPWCKhQLjXgqHbygA6074CUaquwzYvf1SaNeZ7a3YLeTWZpiguyQ51k8/0jKT8za28MxP9cYev
1gQkHLIqx9jyKydoMXzO3vcKfOfvcujeu/zRSM4a9LdqShy/0arRDzuQGCvSWsOXXz/Idy6vH43j
3mhsN6FF6CMHcL9IVrerVtfy06bRY5FwbYZ0yEBy+jLjJLPuDTeHTRTTbvnNW/bOKNOP5ok2BoEj
gJr5naJ7eOYCCdXRaxiMuEhEWGCLePFFCBTS4bcqn1tx2vK2CABfL9EmuTW8RMAWoFHnPfQZgQ1T
4eE+cQbXj+aPmbpY3WPg2PYUhgjHgZ0y26W2Oe1nX16HVy+tHUBjSWqiYlowpf5c0Eyzmyr5zRz0
3kt1NPbRDUbaxFbVT0SMeA5e64bqsjjxpToa+px6Stcgb8IXnBsp9BqPBc3RE3/Xo5XZsKnOTllI
qw1e4yWVNp3luY4w/Zz24I+GM5lCXWU2avbh/3hnYL/STQA91z/l6ihJ3v6sZgWKBv/U7HcBfLDR
JK2sBXx60r0TIf726m6BeGLAsetrHSEXKUq9FfDRfy+E/a8tvMRU+eaVTHSt0cegnf0a+OGu9YoQ
rYw17379ZJZh81/XCwpqb69eBDKaZ0Mb0XzK7xw7U0KxurQq/G5EIvLrz/j7114ujtHXg8rELVIk
aTD6JgP3zuuQS9EKSk86jv9RCnx99Y7IH2uc7dEvLWmfuZ7sN4kqTptuQOG8vXejy7MAYlPvh21m
ncdZ7lyS/HrirR+NWBbqIE0Ns/PrxdO4biSdcwdka3TSbIYl9+3NyyBsEfFQ5qmKeDqk8Mcu+iDI
ThxUR0OW+qg2GD2cDLSVY3tvjrqbodp37ei09+aYwo8UYajDAbXkFPbzOq3kF+VR4j/ppXSPBq1M
tBRXF5ygOotoz7akfIMv60+89aNBa1aJJYJkIaYW2pdGsL8rvCk47Wd1j8ZsWs2NprX2z1u3BPA3
Odin3vrxaJVuQBwqDltvpGgslqsjfDj16ssc8WqBBbZWBVnL1aeEZnvvgi1BMJKc+NiPRmtkSRfS
ns7VLfG9jq1sF8aYfU97Y45GK0LsDMQBF/fmPvdpGzacvOzppL2BXDwVrx/M1KEZzlSKyLsLMHMZ
A5Gu1V/m0H+z3Ipr4+3V86gS5Jjp/bYYFmh7FH+neWyc9tSdo9UVDExXlRGRmXkaWSvbkl804iJP
vPjRONUD2Zgq0miT1nqxaSeQWz0E6pN+UudomNatNyXshPstAg/6q0vsUN+QM3fa1Y/GqWMmGloZ
j1v3euOypT1yEzhh9psUr3dWVedonE7kKBZgE3p/NhqCCxFL2HKjdZrbnva+O0dDVSCvyumdD75C
n9asNLOSfjWK7ttpT+dorKIvFk05QZHBx5YdvKQ1Nogo1Pa0q4u3L3zfBJUZKtn7nWc+Ef9621rm
7WmXPh6prUpypbTOjyPtiunxC0Cs08p30jkapx6Od8conI6k+Mjd9JF8KNOgPO0HXXAfr6eYIm21
BrBF72txB+c5cS4cVECnvezHTlzat2PVohfZFtn0QrDCo5D5+UkP3D4apW48hhrrtVryGnDyzKKN
bOxBZnja1Auc8M1zGXBIRqmFuBXoif7ZQoBDAko8G6ftNOyjgdrXmSBepOzRfZBZW04OgeVVcOJj
PxqkgRvXzkCIoy9Vg9Q9R9/Spr/rvL4zxdhHQ9QjCTSutLzzCRT2Lt02NC4zLageT/tZj4ao6ETX
4AjidYwQhZr5+Nlx4xN/0qMxSqSIlwRR2vuNXHDJ7vQlq92b0+77aIxaI5kuMXmBvpa0D4hOLqXV
Xp50aXk0QssxCEIyzrstdGttDTHwIp710+oDgD3fvuaGUVXO/+Xs3HrkxNmu/YuQjG0MnAJVdPUu
3enO9gQlmQlbgzHYYH79u2qkT5rmSSb6OM1oKNr49natdW0e9U6IOXgH39+XCNbbY0NLsCtRr8I6
HdFQiASr+ucBksBCVsdG8mBXnVwtjq04Uz8Nm73RC73jwbEZFDylN3WvXDCLQWFvJyRizAfAynVx
6Jo12HPg6m5eq2sa0ElJSMBM2oQfj/WQXUl2cQOsEjLMTrxqv+s1fo42cWycCnb1aGD0WN0C3a2b
Gv91czPNGwMQwbEX31UkUrzXHsScOZ88SAlo397ERfz52LN3Fdl2NUKYfOKdoEaGTIGIb3C4HZzY
/gHw/WvHgo49jh3BlFzViJ8KJo74hBiAkUOvvs+4iiYbzjywHmTvLxrWH5xiH3vwriKrshphs3Fz
bq5ezYVNiK8dxeuxh+9qcsH9u3N9MZ38St0sHe724UGaj/UUvitLbQxpgR9GomgXPDGjftQcYQHH
Xvw60/3rY8Y8cGSM4umkJXsK8OzV2KPP3pWmv9QhY3DW5ZCwk3sDxfrtyFdxsFV21VlN3HZYz6Kj
BBssfaT5gAjWYwssvqvNNTZ8aWNU/srcjBgnXogho1gB1ceGFr4rULUgxx13NXMOO8U3xLB/wuXD
h0NfdC/WsmDlacHQLsaUQTYaxFSyiIbH1hF7pZaubIjz6BUvvq5PZiC3K9A6x/riXoTVyJDwsGIT
rATsoYPgELEDIT3W4mxXoabU0EYaO+dEdc/wS6aNro4tUti+PgOvdyWTU05pQNMFjAMYWJufxz7n
rkAdbhQmUPYmCAzEF7DtkQcTvBx79K4+4V4r2oh6Ond+tyTdEIKODNfR6djTd/U5AOgUW8h3clwh
bbBIgf/FEHF37OG7AjUApLeVv+h8gPwFUZwGuATPEvf+2ON35bkA6gbvt8EXte6vCSu4dYq+H3r0
XuA0Y+KplBimHPaT96tSFyLlsX641zbZImoFAox0vtkRycxLSTOv638ce+/d9FlvHLgFGIDzuALV
gLtHCfLVfz/6Wie/uHLZq5gWhEl3VoUaTBSLbB4diuZhFHCdLw2SS9L//pFrvfzqR3ZFGrT9Cgtc
AEpgzb52Ff8EsuzrsUfvSnSF4vHKmtCofzvd2EmDgWv5was6uqvSklZBrRnFi3P/k7Te1RmpPh57
812NViuwkxq0LvDfa76cNmaQ5N+D695mx35gV6e8KuH/jjp0ydV7riXSKcaDe3G6q9GuDsA2mvHo
wsXPM6nfFUwcu4baa5a6yBUS1l+ds0LSHAEb87NfLvUhpW+w12vS0JLAwmaUF2RziUN+IgARxwRj
gE68Xc9J5GjP6wQYZm8VSQiy68elPHg6vNdCzZobhL+gyTE83llH77pgPVZDexVUvJSdacZS5yEc
iUm4ubsY2SjHZou90ilGLyEAOujcH+wT88d7TeaD772rTl3jdkLANZdPIvpU+/q5a8djmzh/V5zF
ymVbqkbnAi2TxBChJ6ODeexQZe7VSDMs+R6wOiPubZBWB4TCs/HiD8eevStNQrDP6hEskpc1AxFy
wUHFyRBPHGuYvRSpaWKo0hqHuomRBx4ZId53NdmOfdG9FMk2gSigtbummmoKkxd/xEx68PZ8L0My
HkLmg3VAdxliToBHiVw7Ib0ktu0fJlP+63lurzeCPJfE5dqj7csK5Kweh2d5UfDx4D3CXm7kWmMi
LZGqHiEBf4RjVMmfBvmvBzeN5Pp3/WtD6sPryxfkKyNYwU0ZMjPguoQZ+tgugOzKNQzXNSKWqBxW
bIpsDOjKER9wcHwku4qdOyjwkAqv8okDe5P4G22/tW4F+e1QXZHdbLrWWuhlRduAlzKAbyY/wJp7
bM7bR6d2dFikFxq0ex+pG8RbwPnZDdXNkTdHQNzbr2oZErkUSNh5UwTbJzIU5Q0PIyRJH3t89Pbx
DONkAISXygGAG6dziHgangTFgFyqYz+wm1ZxGdcOvbJo+StjQ+voQzV2x87m+V5yFLaSQmOsVR7y
+aUup+elnV+Ovfdu1VsWbmEdskXysI+/9gN89xVSrw42yq5URxyZR54Bi57pJvoa4lLhxrRw2B97
9V2pzsRb3caCIUelxomA9CXxnBeejj2dvu0x2nm4o0coQA4osEkCX90CHPuHUvrncvJ/9xpIsn37
8LEGh1EhBSu3CGOFD1f2DQYbRD3BWS7jsr2Ryi0vBiGvFwZelkBeDxzer7C4heMTMnQn/RKHUiCb
u56Hm6YFejIJgZsHUWQdI7KA1NWM+sOClCmTEjf27bcBSXbwvmNhSRFhhbP2Uwigj0FEBk7JUoFb
6vUCRErU5DRcK34pBqDIgefDacJnD8ped/ZZgzhSFq545oIkOSADxria4LajmzlLStctA/aQ9V/X
kPPiaQbGsvk+IS9rzCOwz22uV/y9GXIbghMC1IIo7UOKLHGkeJTmpvSHMr4XUQ9fGBk3+kKjeEHa
hNBg7YITnoPzjbzaRXaWZxYZ6sHJIhkKR9hdBaZ12SmEKRCAT10a6ZqFiRzAXLlb+qKJLx3zZ54j
MBJ++IC19rJtnnxsO+ytkaMwNFe4py42xMg3Q3hoFcL3yDW5ciNaw4ZcBEA8YfBMaIn4g0Pdc6/0
YrxwWEh2CB8Q8u+Cty9FWB97773Oy+ImZu0o3jswRY5Iydsi8A8dDvJoN0oGoFw7HydIOVB5iIvx
YmRkIXDpYJvsTvA0KZkAfEUh3AY5JWs7/hSNPrTo49FunATjK7Z9SIbcOKMeYdCqbwY2y2NDGeJc
36xpKoEsuh75LHmpW34PiEYD5b+ZvxzrK7uBUsvSWqsQHN0CJvsRfLUNh/l9NB9s9t1IOfaANQ1b
POQxDpWTgDb31VYeM38BXfi2ZQhKGFnyCGZwg0LO9kCWJl8RsHNsl4O4yLfP9xHniHhl9EjkXgTr
iU692ZLQC5Bueajx91KvWY5L4VXzkOOi6uei+G3gTcccHVgPvX15ZRZtR0Aw8orE0JHNU7h2KQKD
6KGjZb4Xe9lg3Jg1FICkMd6iJBxGhjv2CCyTY11nHzu8qL7zCfIj4b3xEdQYLs2pruuDC4S93kuF
S9FsJaZw3NFo5KT4IlXeQvJjH3ZXswuBVTqo+wFGV0B1BLMIERKjFsf0/fyKafj3Pmdq+hJCpgHD
cG/C26pn5Cv2tO7QUTAPd0UbrnLc5IT1Ko6yVkSFFiYPyRwe7PS7qqWgqsf1dXZqalmm0zKWiQG+
+WCv2des9lfk4EZD7rme/V1Bbf73JhFonx76sHvRV0BZ31RNC96BCK13aePeTwmIR8Ef7g5/46vj
e+EX7KZFIbqoz7fOZ/pVtbUdUgSqUpUhS8d7heHs0fPirsmwikMGKEILO3GuEOQ8HPv6e30YfLqC
mAbrz8UBcpciSg4BFLLqVXdoG40Eu7edF4G2G/Ys15EJVIbiTiIDM8wRLQp45rGPtJuPN2I0HK+0
zxkDQAjspGbh4EFwe3CBJXblLaZN6p7iB5yhkC1v5hPU+z+OvfyutJEFCWiz2fpc6X5K15L93Obg
6IvvKrscN38CZUTmlgDmSttbSqc/7Fuuf/svti3XQPp/D0kAfpFyQYJIPnMkCLcex1XDsr0/1ii7
qp6rTpc+MAk5IiGjk6kQZCaD+uBUudeJLSHyeXp8UXAYV++7bBb2Q3uYbg69+14oNjUcNK/elznW
Wo8hMuWQofn12KN3S+ZyxT2j0EOfTyutbv1ORwmyhpZjk9heKra0oo5sy2TO2mgokyaKxtsqNH11
rEz3gjEerwOSJYnMw6BH3nEcIV3Pd8fmgb1kTKu+LIu47hGnWC33k5Y8BfbRPv93w19Hkl909mBX
pPHSOrv4mN+7jY9Y8pOpBGaY+MOAJEc29MfWWHvtDtI/CmT76S7fdPgdG/UHGVaf/vsv+E257iOZ
uCW4GoQdCw7BoQDEeDL274WNx26ScCr0djSosVbuq6Lv8lhFBU53pugiRWCOlRTfDWMDbcy6abx8
UVbY4/sUsbDtenA42Ot3YrGFLphw2OEvs++yvsblb9r0fWOP7XT30sDIiQIEgnLIiWHX5NBgRopg
6xEEiB/6uMH/jMX1NNq4xpAT0Bczk/eg0h1r+mA3EiMzZI4IQARwciPOvUZeNQLR/f5Y1e7VgaA7
Rl4LsefJD3Xx3jpPvYAGcMykxvfqwA7QPkPo1F2n1uhZSRbkcw14x6FG57vBWOHQiBTy2uUrHDYN
Y/TsIav+YMPs1kzGzb0DD7iD8APJXCk8peOXDRRee/D5u88a2aVQWNl2uV+BmhiVhDwN8PO9P9Q0
e1WZEzVOuBaQskq/XIfbhvjkkVIVmD8U1D9iqV+Mx3thmeCMrkIYjGbCIGt39P3e3ADFO+ozNmKG
nmF0FVM2Bt063HsOu4J7FTaj/EJ9xs9G0O0Scs8FSbwVBukKzmvbd7IPVprKcXR1upVVsX0fCkTQ
nnuFOTc1QbP+YJLzO4Cf5ltXV4BgFQhHjTdkYCCiWtZ8e618+Fue22tOxWtfR2rKsGHjG/4roq0r
AuXnY6OQIgxQJZ/qB0ZBH/hxrNF3/RG6RoByYEg+lYXfPCI4M74H37Q8OMHuJXGD1wYDJ7bN6Ur+
FnQEwqt8Ovbm11n3X7d42GuCgyaWFoH70NmCfHahw/SnII1rxfyqq1wnxH893BhPlht4NvmokNVx
0RMyw7MYCZeAC2CHUF6QsNxVx07X2G4a9McYaYg2aHNPeeLE26U7b6orPxxrJ/r2T6lcYbBHZG1u
B15lSO5GYikgDv/98Gtj/6qddnOIT8ratNq0OZg99QtU1fwdEmPXb2vje3842fzdT+wGHVLEYUnV
2J6mlbUiq+ZRj3ViNQ7bLzWgJPQPm+rffPK9ag7yhNJY0ZVAJs1tezbXiNyl8bpTLbeIplB0HzxV
2ovoygpnJ4Xu0Gg99SB0E58wEB1cU9FdQXsIHMFBQN/mPq7jZoZsY+b/YYD+zZfYi+hCULGiDR7c
rC3HcL4AFRWchyjGvb8obUcOqQs4vf76v0ovwLNFXYceYjoQJAive/k5BhbrDx32NyvafRTY5OIR
hBLd5GEYzCAUD1FSVEBu/Hc5/O7pu0q2NY4iGbhKec0jflbWySyK62P7OLorZCKU33VhV2S+rW9J
Ab7PIA62+a6MHQNPYAB0KNs2firi8Sxrmh9rkl35Aus11FPcFllb07swADlFHDzF22voICu8BtbW
RQbw4njbTNOcgxn1cui99xK6Iggr65iHzu6X00kpzQFZ7vj52NN3VQq+lS4C4tV5WE/qDqrXT2Pp
joXDIpD3bQWVIiw9S02dd452ZxPP/Q14dMekqMgRfvt0QM5xnyI1iNpNM2aqiu69UE+nY+2ym3cR
1z2aiQ1xNoMgsZ4pXT4AYtYePFS8JiL/e2yphngeO97HWW9H3N0OeaOHY5P4XkrnqnUtZYmFVDcb
0P0MWC5bF/xh5P3NuLJX0lmo8zc4/FBEkx0SqMZSJZAofKzNdxW6IaRnsrOq4VqSLu1LNYxJofv4
mCCN77V0sXTwXLRBDKPVsNEk6gp9N6xtfcwHyfdqOiP6ogdZJc7ksuHO9hkqgD+0zD/qzV8sb/Za
Oi42H+FUZZX7zmP2jtQygMGoRJbnK5KShrwO4o0l4WivyEOcri3pOLeBRUKmEu48mpiMQHn5Jf0m
w4DavIjAej10As/2CT9dPLONRcF0qsNVn4NiRqawh0j2I50C8Om3lcIWyraunacTW2QFlcX8Ckvl
eujh/xBL/12Gqzf6iAyZrzs9PZeXmpHInKqpnfrsyNvzvYKwr+tZRH4VZquuBMZW15ge7Drhsx/H
fmDXPHpuDWAyypwAOlQnGXGgFGJ+7JB8ryDEajNgiklz8q+RZUtw5anx8JA0HEj0tx9WhZZPxYyH
W4PY6W7iI6CO9Jg8ke/lg7wyMPKb3lzJWQpYJwAtcL73/Vij7wYqgJ1AxmXFfLK0kqBBevCeAQd7
aEpme/1gCZks4R4AkwNEQcnQ6vKxC9n88ci7Iyr/bbPzRSnmA1Fx8mJc2PB2K0FqCQ41DNvHldV6
8UHK6eYT4jXpUy/X9jvAauGhFRzbawe3oFrG2djp1PeiSxG6jTAboCUPjQVsH/ZllhGRWaGbTi70
N7BGW52G7bG1CjiPb1s9aI3w2IhX3yTiWpbZ/ST6/wEo/j/zfdhegudtSo5Fx8yphHsGFLAKsC8K
K+exDrPr7MB98aK2WFiFQFFNkr3Iih6zV0N9/LZZKpBah0Fxc6qJJsmqALAqCsjo/vvNf71NZHv1
V+e3I20HBrBv0QX2qTKylmcnaKfPXIMNfaxb7pVghWUFeDn4IwIaeZmlQZn2qzmmBANK720TqaoI
51ng6WXZ11kEGVgaD+6v/26h6yzxv8sKTNJvH942qCnoGfUJiCWX1nJsskkWh2YP5DW+fXisOJll
EIAm3Bp7liDFJggw3g5NH2BLvH26k0yITS/6NFdbd/an9sPmN8HBT7or162SfBtw1nNSURWmslub
FJLUY7J/theC9aEL5zAq1MmTnk6bTfUJU+5YchPby8AKzjvtN0Kd6itkagtkByrddCxVkO01YMZ3
OHLWZXRumn57BWF3/diQ/k9R8r/pj3sVWMGWxTcQK58C7cOPcp21FfX/dEb4u6fv9rrc93Fc7eL4
zD0cnVvvx9D1r4cKaa/+an3qF+BnhGfkfBVdYjeoEwHsmj4fe/yuTv1uYMBG6fgcKNlDgNusoroX
ftdHx2p1H/elpshgKaziczz5SRPT244cXM7sxV8I4hpn0NDis+SY/q56iP6YIJHtlV/gM9RFFY7x
ebtGH7WLz1NegcN7rNF3Z1EN6ap5cwNYoW1x02v1RMSxNEG2T/oiAURFTEpwhiF/aHrvHois50Nv
/T+SL8QIVZr1PKPCSD/nqoPvulqk+XDs+bv1Y6/8sQFVPTzzwV8Roc4nDpy1jP6UJ3gtxl9MSXs9
V+2BwBot4E1K5U03c2GtfJxCUgJGKcewuJRyW6qHeSv+vLkGm+g3P7qbZENHi942Y4e937r0a+p3
dUcVCO+ouu5cFWvbJeMggatJekBLB5Cnne7Dy9ApUckzNtZNK5MOjE13qQrnFd8YWyC76wkkrS3Y
7w64tgSLHDXet8KP1IOdAIYUl9Xj4dgmeutKr04Ii2sGAvEcKiyEBoFPlwTxOJTflK4kQIG8DQFm
ZFuLuOfMYUMfAsI82kWnrWPN+oIIucUCoNkC8YOYb1evUw88rfEET4Bup2N746tWIPpe4sxylgl8
BZ3BC07h0H9QVGI30IRN9FMqiX/WZuQ2E5D7ssSghdrU2oXW+QaYIKhLLWFT/23AoW1oklX7IBon
QSTK6ktfA/j9Q5YGoB8YObdBywRpX437fBXp3ahNujXpERo1pctST36bhTBOFqcNVzb05NFindIi
Qk+LUysWF8iM2i0gd35kRXyuA7NJ+MLGwd2AEtCD9KeseGiIqaOM1GxhaRWCQ96vkYyySCIAFzy+
UoAfOi3NUJXZDEBqEaY4IVnLAW829jpMIipC+EZsnRc8xLIRY4mQ5hZfa6jqBMBKXFbFvgdkp5E9
/TrOUmSL29bwh6k3x85KD0H7uGkaiY/VCGrzI5sLxu63oopMmXUbPCr8HC/GRyLCJkLTPcChEeF7
qbpWeLmSbHFpzgSpxliNSQIs+I0TbF2+j5GshzIdLA6DLyEcSPGrv4br5NKu5yCJlZF3jYHsTNcv
HlwsG0RbSNAJjTUnh285DBca4CCNXkTbA0jcijY+i7bq00Gsi9Q4knDeBETv4Ox0R8zUnoB2ZNuj
GErTvK4rLfsI3WGg5tywYFrToaw4RUps5boM+5oq+hLNrB/u4nXDIVAVEAOI9qJmHOYncRSEFCuo
eWaMpaDAsebZbyMtzghYade7ni4+TrXJjGy1DdfMsy3h3SJuEjOUnAIha6Qz32nnwTOjbcjVSxhI
P8qqYgqa79j7RB2KRvLBZlMTDNNja0gpXiHPGuW5cSFsQvFAhuB2Czza3vvV0m5/1X03GJ5x7Q38
cUTRVqdeVY5elPSb8VPlyYhQDG9tKYIklDxWj2SeW/87b4oicoDJxrLMl8Xa4Jbomg+fm0W4AHjN
iSiSlECVx4h2DkT3o5iXsgW2c2yj7wETo/oEd/lWpbhdwtwFn8cAxiTO3yP8z4PHfwyNtttFUuXc
a7sR309VhUr60XB085uypdvjHJPyTOgYNe+Atg/FiUS1qt6PbbVuTwsMHtTDTTRyA6LsmkQsLtMy
9/3PFjc31V0jQNXMh6Hpinyksa/vzBiHNG044/RLJCiP//KXtniEhdy7xTXS9gPWFpk0S1BmJQKC
vGytt2i5BUPCbjcID2Kfu7jmcaY6KPufQ1d1/aNfFrV/WYbauJM3Vs16EztNRB6KtSWfiCja4n01
xqVKlZs9ZCI2JJ5gopFisrd2mwL9MJFtJqDBCtV9ALijGN4ZRKRXZ1K1Q5jNa2Mxdi5BpKsz9NO+
fhhjK350yATo0wLnbsu7aiUaQ0k1rMtJBANQtRnBbZW9axsEHJ+L0ijYa7zQlq9VNMX8IpVSIpkL
T4vvVRU3Ki37qZ2bJOr9goA9BGT5ZerkNGfzQomXzVNP/aTvtkV9YXOMN8gCUvqIM1zxFrVXTjoB
NHPqT/01kgdQcwzfj+MCY9opUBr4aOIWENuxvUMuJ1AQ4gHLpfLvAiUcAt9ZUZkKuQTDJzcCC4uA
IykReZawdtvqyzLDJfvqwKfTRVKNc7hivN/UMgxJM2OaXhKceNvpR+vPc3llB8d34HBozAotImvi
9x0edf2aajbAFscC152nfgHOM4EBFOTXDqz59mRtyTqXlP4cbXfLOpU4uliBl4pvSOGwUISdraou
E1BrgITquvZeRNBqmlUcsO1sItaPs9BtW/NRk401N3beljg3cvCKbFxo4e4ZCF5PxJ+a+gW7VOra
pO66OT4jOr6cb+MW25hHsN2H6MzbGpPeXBTBCLE3KPT3siRNmw6b9ueUKx0CcCr0VNQLLHTb5L+f
CSjgien5DEr9SkJ6M+DeuHkcEHdXj4l1HBQdhIsn46Jj/+KzeJrfBdPo9d9ovUbdvejYhI7WV7Kr
/mJdtKE7SOS2TaehjGp7xl+2NqdAtnz6IFpbFbdTWTfsAiet6B6MpgBvnTAmdSIDL4kVf2/IS0aw
+VQ1wc001GUJgTNsWOgoEcKUbqtmdupGNZJBOEwhJCanSQF9mNjZ9fSl9+Lo1sou/hjRFqemiEkP
ilfuV533E1L7l6vo9QZRKtSdZ6fDF8g/15/DNJIl8z1MgKlt+vangrnmo4QNI7gRGJ79xMZj6278
pf/Uat5kiEOu32NXg4ykjXgAEnZ6k2EarxRdXxIAGx6tWm2qJizWnlqKa8NzOXs0WxpA5JHq+SzC
3i4P3UYdz+q6mYIXGY+Rd64GT6XVOtAENAmCbiCXLiUm2KavuqHYlgErHZl0xl7woZnh+3yqONIU
M8icirsF//CwlV2Z1Vg74WyBtmzNGq7d51brck4lrG3uHpGA7Ful9ZrwRjxUAO9e7DR5LIfPVrHL
CAXWTRxG/GXzJcJgqhhV/0p81GISU8+iP3RBSinmfRI3dZ9h1JnGx80z0clGcZ8aUtyrxpMfkNlr
34UGQ3wWdBKs63H4sZFqTJws6q9gqzT3fHFIO18m3CvctEI7jhXHvA4uIzpg86fRL2EfxUJrCxBf
OCNxEFl9LfpBMiwef6VgxdCsXpTf/4gsw3jvwbt3p5oJkvUGouHyLmbzan9CXzPXSYxb1i0jHrXB
XRTO2/pX2MvlXNoZ0uWkQkD/u2icRZWOq1ep56rDYPiVDbJI9OQpVqWyBZg+74uSd0PS6lCVtxv1
Z51BczSbfJmEfFgkFoM/+zl8YqAS+1nf+KVEU1Ww1HcxuOxPVKliPUOr2/fvoVmbmxeEJ4j7itSF
zeXonHsMkd6gMr3iYv7CEZVjE2noQhO2jmP12fS6JF/ritl3DaPjk9J6q5IFEeyTxUn+toofg1+P
/ssMIKP3meEqzPvEBUZSxDbNcwAXLe9E4NKw1pampQKB9raqN52OI9jGIcjipkjDLbDnaDZNk2Nz
sqmHBZqYJ2CoZagTu0hIrcrgkcYS5PkQxERdQJaH8dskXmMK6FQrk1K9hadVxPXFyTotlv6LBFEs
Cdd6uSzQ0TVD/wlqPJc6NvCUVrwVCDdZgEvQQ9xh+oKhK2oKgpA244Bu5gor+0kBBWhj/77uZ89l
la7ITbBAqOkKXIryXswnH77ftOv0mNQsQHCEFv0HrHq/ijZ4Z3yAGfwZJcrdVbIr6Yr1p/hc1vED
uOXpMPqoDN8nedV2tk+3psEVjEf4iy+X8QLGWKsTv+lY3nIVpwYW16eJdNGt14S9Tkk5PGKfMduc
dgDoWnwzIsdHVY0V7Os+omDPKm664YFJtXiYK5CwcBeLkmXNMM7rOfBrbt/5PdEIdMbFffzKo36p
zrYDeulppBX7HE3ABmUTL3C2FNXeLB5dr4rwTHSz0He40GT9+2kW27uAd52fq24YvDWZrscXPceI
C8cFNJBRbn2FvcnWl/FdgSFTrWnEefnkoKzy0lWget9P2zLCcA9fNV1SxGQWbRrGfq3etRPOMNF4
ZTeemINvuzvDAumfooL1faZJQVXq10CmP3CjrqRg8N6xuI6gJq/KNI5sQDNpRuIbPASe8V7O4amJ
wKcPkk3CGvuq4KBkH8tJDPe6N1jWp1XZeKnfIHoQXTdabRIuAoMENcjWuCnForCoDFfA25Nyxk0u
cgL0AsYS4958qfEy5NkMKMyUAkOeta4yfd6C1u2+BEQv9kzDtvPBwNEI1/N5zaLMhV31I7ZBmUzM
384mMuvnvi8qENJ1UDTTo4FaDyOexpK+vmW1WnD3X7h3kbuCdze9sbspilpyikBOWrF8w1I30xtn
wcels155aUUfzK+mK3z7vtegzuOCa6RfXVcsNg3W2stUW32IV2MSq7y/XQsX14Bb30SvTXVTzQrB
Lhy+fiz2WLptc6ySEBvyEbLf9mXWhN7Qli75Opj4tMiQ3bW4UvvUYUGVrq75XiLI+p2PI62nyqei
BKZgfgkWezsMmBluo6V0f/mq8T+OfRBVN7SuoEPfmmmLH0aP6ieyIH8Y8ffBA5JDTRIJhxQVQ7Yc
y5bxY4kjJ/1kPQXPw7yGqfEguSi84GMU9RPY6NED7vKQMQDmLtPJRMo7DHH24nREP2B0L08tbUSb
SLnO0N4AdkKDxUvLBQSIrEXpoH3MgjGjqG9qE5YndAwAw0TpbjcR/RVF5fzMKee3grTocKzTaU3E
cxdo+cHfuvVdJFTzXBI1QUhlurYdk5XU8TIlJfZv7uzAQ3Q3wtLyo/BXdTs3Loqzph9FKjezrede
N8GtgyCXf1i8KHwpu4UBNEDnPvRuChnapUsK1EqE4AdXkb/quXDzhyAQwiW2lmsEcbJvF5fV14SL
S+fWDUFAkfadAit6HCf0srVmQ5OVwvrerfU58gVglF7Ira78In6cvHWazxbJFeTjJjoq0thxO98Z
roLyK/ZicgQ0g3r0RtWq5vfNajvgi8veYmj1lY4+MtMp8m5khqkTgkdcj5CNSVSXwbNx98VDZQLC
Frg6qDMyNdWcmKDG5iqeTVinusOqe0kK5jHWJS5wpv6xRgEb7+062O07MGsLFvjVHAWYvTsUcqCS
Bha45oRcqILmOurq5nn1cZp1GnrO5HkOMfBl2KOX4WW8CkpPYygpewebWBPcQRHO/MyP1yC++DAC
rj9rzKLynZnmSJHUxaWtbqdxYuT/qPuSJrmNNMu/ItNhTg21Aw53wG1afQBizYjcN5IXWDKZxA44
fIED/uv7hUpTU0VrlWZkcxmTjDIqMyIjI7B831t5hoicFPOfb6JuvQfYk0TAdSBC9ietO40rUTUk
mKFkj1P/sQX84j63rBXHGE3vgHx6l3wONW2DLz14dwA/y8hQ6wlapcpxdGDyzwo7t2iAUXbZzH2p
0leOlArzkrqKpJ+0nkTUbFgyBRhWioEF8yN3vlnKLIiihGLKKVSfi4J20Y326bJ+jxFg0X1TNfyZ
27RBN+bD2lWLQIQGG9UdWstZu2yHGXnFe1EH0XjHcX7iGkyougwIqEdKAH9XA4z6h4aSyh1oW7Wk
38ReLWrMOs55iWKDERs11pdmylcMqRisMfcYd98YjIhuL9qyVS+dDsZ5NzaBEUethWX4xLxwajNF
3TJ/aQWDu45XrdBfjGuneSdL0ge5aG14qqey4PkEfYQ5r00Tl/hIkhr2Vg3eKFdynrBhTRwBSS/W
xyKF5X8qzmMZTXtXLOnDRKPV6Mww7+Xt2nVdplBAm8HmWFqKxry0GXerSzG+lOjstUdPNSCHStgk
08Zhfs6MNU7fJ6FLqu8zynrSrW8JqTbcIc5rzEqN1pRDgcXxXCNsDkcdDXt6VTQoAT7Jch1fBS6f
akONicMuIzWUMC+6802AlWslwX7xOK73ScTC5MrgftO8OUfrPZbaUHweMd4nVc5ESeoH1KtVGIOa
sOe1zXCQMZqnuE6vwCcCWEF9UoX1Tdo44nOFE/65DVm/7YqaDzjVCns1EmBy10DgKLtLh4W3V25W
4iuwxU9ofTERR0kQh6lhROtR9DBEZfEFCS3YMsoel8m6Ue21MUTA9YDIHHfskrTKpV9RoQNHCznU
iaLd9WSo7q5VYfXJSjk2b6g8Nx/B1Gq9WWyAjzFekpfWXlaKtk2Hh26J3QvHRGM2pZ+weEKpZ5as
c0m/g/1e8KyRrsRwAvJ9Rn1juoCBwJVQA7E0zY2DwQadoukFu0SUgXppnU+yiMFTcQQ5JPSZTukU
3NEEslTI3JKhnI8zL0vT4UOxK9HIKCiaersQmjaXsYHX9+VUC74NYdyZvi/YfOY8qIDFfkH6CCqX
FUt1vB2w90U4NOvoUdVYrvfr0OgsanABldlsFXoZy8hW7ynrdfRCna3mfO11iNU9ibt5yZo57YLP
dR0WX9PLMHRIF+QmPK9cfpi2M/GRAOUIy3zq49YeBFpu0lxw1X+MDKdslqKEJkfRDYm3nYjT3+Ds
lnq8CWu6RWJrEWMvTwndLVHikk+yDAQc9bUogHUHokfWl5YI3dhgAurdFePj+N51C4IMgcVVzfCC
7EHRYOiuHD00Jl6/AQwq/Ul1UfHRV50XDI326xyd+8rF03NQEM4+QpTAsG8ASypgfU3JzmJULa4d
pFrzqAwnd6dEkUiY58CWxiUvyV0dcA5+BkMNOTGHiNydmBWPNovxhG5nPmMP6Xq7PCLlO4xfpRLz
fRDE+jUtkvAZkiDj92MB/9MhGAH1LF2/zFsep4io9s0sX/Get6chbCHU5A0q5ZHaE4/HsRJiypnE
zpbJoGg/wXu+ZBODb03K2PGTWmRwl3C3XHPhq3Q3FggT2XZsXfYTilL2oezIMUbxN655A9UvFRaY
9VaWI/zw84wEq4xN2FYfnUVo8RdE4gBp0KuLq08gO5A0xOcV70PkmgaXBUFDOmIGwTIENNQ8VwvH
REoBjmG4qknDAgQeo1Zio2DsYFuWlkACnY1GNO8kytf7SBL5gkKBpn2I0hGxBgs6RR5qvJCM1pfR
PMdlezUuU0B76S0GwSTOqcTLeR7Hwo27ZiqaKo/iRLqvF/X2cRy6vj8tSeI7/Iw20A9YlV13S8vE
nTBZ1nSXpjIYDxAFJ+4e5MqwxWViGHaKsUZvomruQghAUXW8HR3BRQSJL1f4LACwFZKNEtiRgwx/
XlfzoIOqmfOB2bC7CoK593sE6vlvAUMRWNah7PRU+nHB6VOkeDtaR7atiC02TOOu6BhihK3q4bTK
ij1Ajz/B84LEUiB3iB6hcVJ8CjwMErsUnq/1GcjpMuNGpEn4zaSqjBK0OrUeWJfurByOAzi3+kvl
J93n+KQQ4ZC2FdYAXDG7uc+rqZBI5Eccl7hG6F8KpMZxaY/LGE/pPkHRPMp+i5mndRYwBHnunKCX
kzBo5rLE5j5hb8PFp900Xgt3NLAZiSwaF9PhNAaD+2Fx7yyOUhlSbmZkxBNoi/soDl/GGBPaZnZC
VXkSzxzuNcPX9qXmCF7aEOAZ9acO6Fyc9YOtqmeyeFw9yiDg4RVPwp7lvYi6aDMC353zcZgB1mYV
X5dy08BXSW5jOan0HhU39ZytyDWXW7sWDKtw5GNMMEKG5j1Q6AnJGMxL4h7tTHOyr1bpkneOX8q9
agyo/Mx02CV53CVtdNeVjiAGXGLNqGrd9w8rIinaXdRo0q8ZQ3zEDEi+GnyZxZ1BYAwO6gVD4bgm
xYT2dqGL62oktT+GMVmGayHBPGRcUocGAFmpD8JoXd1EvhggVytIOxxQxRBEd7CMJhznlKLegdEc
VrlDI6lTOwggZZ+DJ2T26+B6HaDy05v0GHTABj+Rrr98Qhwr1SZUQjZY6rHo9TcWiHibwzFktM2Q
LhRGJ8IjhnWWmWA41FAOzV9dtAq9KTgvzN7heu02iknZbjtK02kToWPJtNmk+rXaYcPosCrHCBSE
nLi7FN6h/2/cNFUtlqvCkCTN4XwqBdsgW4TghKqLHgoNkPtjecXnhXrMLEbGh3WIR+hPJsx2GZiF
sM3glfXNZsJh0O3ixYbTR1KztguwO4SxoWhwRizPd9n2HRyKLThfg5tpjzkxzoNOiT2PZLQuxzZM
afpiFbqJzg4AwyLxi9dxE2MGWeh4y5K6W14D/DYiyCqgIKPdXfLZsfjOqZ/jG3vZ2U9FMLYLhi8o
wH3WrEVZ3q59qLGsKEs5TvC4BQCb5GAPmTMZ0b0Y3usV+zwkn2vSkw9l5mDCMJAwLEyjgYF8Rv/S
qK60GG16y3DxKDEqpo3/1lbg1740jRvbXVzGQwCAaJJ0QLs4V/V9jHEf53IkkpjtJEaj6aOSMXNp
ZkKB/HGXxDZ9CgE21yg0AqNlvgoEFLcvMrBjcDeWoDDvZ9FMGhkca9pFeTJPSOqGEVSq7lj1YHJx
kMSS7lSCxYdv0QxqpxM8rSVzuQcrOvbIHVRJnWwI4yY9OQlu9IzpOuVnjEWxfhy6plVXSUndeAxs
V/ZfKCHArfhlZtvZsQ9s1iWRC84jQd7afWC1rXGNQ9NmLjAZD9vV9qm6qbWBdatnJJmffAela54S
Ddqypt2A0CRVBuY95VoWTxSgaR4NaOxoZn8VeBTSY2RFUmd3dLKkK+YplLbnYbIYe1jHQdCDAm/k
9l3LPXkJK8PYVd2C284l6SFp2cJKTRRAjwHUFQgtvbBgN6kosjnlfRNkOOeuudQXjHZgCHzZkRBm
gWlXByEYTD6AtFyzDqWBabZOi2QbVSUsPpjFCn+Q8RKQASGFkbMia2mJ9j+gEmFzZqHS+oVp9AR8
JGVs+zMG2zrZdayy4tE5kI2brgTuDb8tJJZ39TB0/FSU3dA+uhRvzGmN0lZfEYuSKCB48FzsW716
dtfYpC+vlkaJ9hmLHuBVQOmYlidAbWkPDiZG6mBNcouTWQY50mz4KjdgtpNU7FoIXC+h3MlnZHIS
HeZCINK13/YgN7U9YgBTeGNN0kh1h/v0ABYF8jKQw5jdxPpI8bbDLihY1fpn8IFAfGecyTvhfXLG
Es2DUxQUgNYzTpDHGF2I6TTak4ZzuW+bZGJn340wnYfROprPrrYCmHZrEYazM6Vc1ioLHcgJsPYR
ZIRk0umM2EfV6y/9HKfR3YggER3tLuHFITCNhc0pwAUv5iYXvXPtZu3VpSPRaH7DVBEPRwSSeneY
BmnpppxXOZwjjeSlbClaEh5jLxk9BzoMgx34dlNvurQUWDjlpCVmI9rX9G1JGhufCl82ywOYltiA
QqoK5b/RgdHyq2xH0h0JhW33SGq3TteISlDmqUO8OqaagcXLOYwDvX5fJ9bIcz3bPtl6y1KAggKD
SAby2oInrLWGcHUy8bUlvXa5WVGCe1R4Cc3G+ihqc/g8OPQfcXzRW8/pTkDqftPNaLl+Jq4t9bUy
PhyuElQ4+svnnBTw7Qizznmtk7j5CjQxACTL0kBqwObYZHI94Djvt5ipW9wacQm9LPhOSXcrAjXT
fA2CUOE0SScF649kl/dOSOBXmCEUE7c6mbsAGQt1Un+zlzvjt8QCgEZUByuP0yjWEIQKxqlHqlRk
LGZtUFoqs12McBJH0XmWgCMgGxqxAEoxWk7FTVQlxu1w/USs59wN9fxhmkUu59EnPXtVi+Uxtpap
sVcrQPrlNU16Od9e4kjpQfe2yHrkNk0ZxtBy2QwUpBVutuDi79J1FcmVrmCauQHd1yNOBEOxB6Y1
tYCrGDpYY2berA2mNINHLnLA+WULJE9N1QMUPyFGoRn94g8NRLq4IaIuBjGkYk4L8ZJIIuA8GAio
WUC/hZpGk9WwrsbZmEISQ3PIOJT9AIJUAicGUkPMG2AKXwcZN5hbm4zh8mp8VnYjjEsZ+hawcO4W
OJ3RczUsMa8+IywAbE1mHfqYpn0/G1Y3uZsQhY8BlPCFhRtFK6iSNv+mlUHSdMDSPfhWanICcRuA
zdRMRY7Mb/pM8ejgNLuqlEdR/YYwY+9ewEYMiEC9HSOttoAJvIXoPiiC478VdiHLquPugMz5ZdkQ
3ow282vFbkG7DnbDC+QY/DUx3o89inyNh34cdLcl4lMTP/F599fkbD+IlFlH5wVDd7el9UMKtKJm
f80NRvkPAuURwaOiqJNkh/sjAXokZnKtcZnWf2JH/4PsNcp/ECkDA4sMxJXgRAKcflM11ubUu2BE
nKeG0AwI9dyg4SIRU3S3aGC22KyagOQgSvA5/eu374+Ecz9oJMsFsHcdqGQ3opi329QwOV1DBzvl
GNRAooMAT/8kNOOPdIE/2BDUpHGoUcp3yLaYkkezjoXdyBIDLoIQ9CVoF+E6HcbRZR3+5B3+A73w
j0FbDaSOuI1EbMdT1MsYJChtJ4DMf/IL/dGz/yCklCin1EklGERQ/ddWhS8ulcWfOB/+6Ll/UDpj
Pp96WRZsB+YZm4Jaj7Xt6F988h/EkiYMzTBaznYAn7fQIIPxCAE5/usD6o9e+Q9K52IBrchEzXcl
CTRu5nORhRVu+3/t2S8/9R8s/VErKYRueF8i3yNm2ggUpvrx8V8/+R8coT+mbHEF7lQuDQ6XKhHR
Nw0wyeWErxEqstKol5m0MBYcYHpj8i81TVL2wyWgSkuXIBGL7dDsy17jSembJgSu+q9/od+c1P+N
FvfHYKakWSnwoDLe9amoAD2LYXVgVfDPxxoa/hJj5Mb/GeJw4PtaNk+Nr59CHGnsUOjaVlhSymqL
otFvy0wrGWUmwSz2t1f37/9ke9L/+R/4+/soseWXlfnhr//5NPb49z8uj/n79/zzI/5z/zHevPUf
+sdv+qfH4Hl//7mbN/P2T3/ZYiA36739UOvDh7ad+e35y4/x8p3/p1/86eO3Z3la5cevP79966Ec
wbaj6nfz8+9fOn779eeQ/eY++/d//Am/f/nyK/z689Vb39uf/sdbL//nT6c3XfW1+m8e//Gmza8/
J/yXBHBqLABoxzEDif3zT+7jt6/QX6ggiBxOCMd/+MUfNaDMt/r1Z8p+gcwJdT0JTXCsiouKXI/2
ty9Fv0QJj7D2hDFGCI68sf/1Ou/+dsz87cPBO/P7338abH83Qqigf/05/u3G/eOxxVn8YzzIENky
tFb7PRJISBYEkEND84msocrW842ESmLciqJAwkoYuMpnVsftlgTTdFqXuTiOZTntVixfN7i9Vhuy
Lsmmq+xy6CBm2QamKHsk5CKIHfkpYAkKDd7RFVRDxm1WaCtBT3W6Wl8XhIfsE1NBYjWR6jD2aroN
bdS+lqpQ0EKP1b5HsFruQJ+eRCnEcfCOAr28rElDpa76esZsFor6LRWKn5I6SmpoLnG73+iRsk3a
xFh2+rbHbgROcpSOwwBY0uZxnAaAHkkapmdvy6DJAXyZjzJJIa8FlxY9mSEYH8w61etpgiz5dKGN
zzJagl2RjsV+reJvceN9zlO+QJEyQJY2tlHrcggTYuijefHesXa+ZGlEpwmg8wZycP85aOdmixs3
PcCzwgC0VOuTbUVCTrrUBQS6XaXHLbE9gI6Q9wzUTAwFQ9TZbAxccWJNIr/CODojpVkGoOGDMG/M
RDdCE/UxQlz2mrBVvkJsYg8kltGnpGpBjhPAald1D+kposCsyaWp1bultrhITHm0rxLICDLE8LOj
Q7/dCNKiDp6CoE+WayB9BR5nO/F9hfDl0C0e2ri6C9SJkxK1krJuWRYhEQmiQGPgJ+zIpvANngW6
WFnmlipsSWoJDoOn0bbyPNz4DuFh1eU7MVxBcogIoeiBR7b/Pjl8CptIUfnS1vECylpMsnzW1OFW
1APS9JnnOgnzS+q+AlKUlrc9TyD566fqjkU9zEtSodh6lJAy4G1T45pPtlrvirKATEU13TbGU0Z3
Ci/xzTZAw7YsMGQzYCtUGTSM4EEDAOCFTzqYDvBTjhUiv2CjC4vvq4SGNgMgxbrtHALmykMcKtW2
cFP0kHBdvAli2xStIAH+WMIIttOaNZtKrILv6BQO56I2ekOSUd2PEQyRWD0lCj+tl+BWIl8/1HFX
fmeTrPIFDMN2jepV5mwMB7DcCqhAJp0HaSHSztpDkwbkW8GC9c1XPnwGQZCyzRiE9DsRLsUpjeTq
aTMjpRmwFxxrF/Qf+A40pp2Zr/t5SOmmg9II2zu6WcbNMgNTEayfi10UQKV3B+GWrDfxrEqASBfz
E8ZdYMnbLlXsEUkGrYODLkAqs2GQ426bcEq7LFos+cACDrTK1CHJDNwNYHfLIbnUBBfsCkAa6sLC
7qKDXZb3iMzxcQ1H9h4PvjsQ0pmHpWTyvNiy3fhwiu/wpogYd3O43oCcl28xRWl5z1V7lFDf7VVk
KWwg3IjbpBXRYyc1qhKoryKa927G57QUnTmFjXfj5h8Bbac8qLQqKB9FJC3MDlJ8qGiEL2Ix4NtF
Uldfa9+4r2XRzDs+FeuNl6UDTqSDKwOO8a4RDKHdJdTskPyGa/zlb4i4SWg/ZL0n47nDh7SBhKz8
gifpD02F0DzsxHHuYvGlHVq57RAVd/ZYsdEzBTqnBhF4NitlX9K4TBpEiQCqSXQDp4IpbL1FobjP
60qChoRTr17zOWLsiDop8CnQCXWbNLl8aiaJijPImAVehjrdVqoncrsgZ/N3QF4FyIQB+pxoucW7
Q96YjMUzpxYwBHj5h9F39+swuBwtrGAwoRTbARtYh2xBhe8TZ7M49bJboPeL6/cR+rorSEnXLZkt
2dN46Y5zQ+stAweQUz+2kPjArg/gzW3ZNDnojxOFdnFc04e1TTbAW4IrXi7x567U0DzXFTommYNm
rl27+ibAde+6Jzy8FTpQm4oV84aMSj8wXOfvoMQtNoMa0yWfbTvtuaviO27j9ikElfQRopimylYE
/W1tGomT75fmQASp4WJhbj/EZXAlRcUOsYsgc4COfUGujeub65L1rt2G1Pmv4Es1alL6+qEHO3V0
i7kXHkLCDa6W6I8WUDp9xn1bnMBw6i5jbOX3sGnqbNalm5BbS/qr1AD0uo0LA/PmMlbfof4rH2xD
i6dIXqxOAXHia+l0kwdaxVDyR+rN9T1/tWDbNwvxAHTrtT8AeQKpjVBxqAZ4EodZPbvkvl9ocoZa
mG86kBznWQXxDZ+qJIIWNyyuyhIcr0f68lFEdb0rK0+PJriwUAwi9V0SNN0DS3SP+HwEYl30gX9n
UxBH/BakFFifgS8CeCKUdHlDl+Vc1Q04pbUIspWk8Rng7vwZmpZmR2Jic4+72H4WPaxYYD+wEdUF
RH5hGA9XU0vljU85Sgk9FuUPOo/DTZXi8gt8dRQ5gZQhm2yq3wufjtDWD9FudlNw5VNvP/oUl+Qx
1PMj1KolhGkxwvNoUqZX5VS2kI+LWGWDiMrbsq0I6J1O1buJQSFRorf4aIGr424gE3uCUCc8zT00
2iIgdi9pU++BQuNKB+qjhrSvbM/QkCwgkCp06KAC+gq79YR300zPEJ0qJD9K6FyHtTi0y6gfHFN+
F4CMftKNgPl9Bl8O2xXu1xhRT2nAbyoSDkc9ByCnPZD6LGl4coZHqPz62/rw/3pAv67f4VEav5v/
DyZ0GvHLIPvHE/rTW193P928fbP/OJj//rC/DeYp+YXC6pTgTGepSHGr+Ptgzn+JQoKpmyNvhgl6
aXv4fTAP6S9o3xEE8SKCJxGsEH8fzNNfCASfeFQcIzIOkz3/vxnML8kL/3ssT+JEUJQS4Q+GnxaR
6AdgR000tRwmv21dyruwgI2vDaYvfUzLXHkDnXp7FevFH2AV+7PmSk4vT/6PPxzpKQlnAl4anMz4
jX6AL5YgJI1LZAd0IfCHwvAyDwykGgpXxAy6PKiGuyY613qu9laS+mzGkLwPEMdtofCt+m1lYowa
4CGWG3QzaQiAF3YaFPSpitX0alJigHpOi2vMIenGqnUeIZby5XoooEkvlEzAphHWQjuX1vnE+ROt
cAtA/iOeEIodXCwWF97CAovh0XJ9XdY9hB11a/IRwo9dx6k0Ges0vUF8avAUgrtYM0T4+nu1ltE5
SnXwlPh4wew+iltHUbqYJDS+LluCXPcgWJ+beoqhDISZPGwWjFAdt/toJewk2lnsWV0vRx/HMc0X
FcA6GiVV0KJnborOFzpSb1RQW3cMJjbS01QEk9zHAJ/RUgnMQwUFh2OmWtMvaRE3NG/BrD4gWARm
LEyVpsog4tEQBK+HdW702WCuOEADV/X3PS3njx6un89DrHWTkUsheE4gsJa5iJz75NDFCKo3df0j
9Cev4H1QblVAmSgic0qH+CSGQR7KRqE9WKX1HtWcX7glUC1YKGk2nV3AXYM5jLK2bWx94ri+G1y5
luXGysnjw2rb05wu/b6rOOJc04tXpJnS8TxESXSsuqU/0LlyTyVkpXtRODhFlPU7rdMANAs+bthN
yVs3cLLlg9RFjvqxZd8G4rZfJ3cWbV3uWqnkNQ3a/Rgh7T1jrloxk+v0EBrdbAXOHIbJzIbntXao
iO4ZnDEQphdyJ4MOH7/q/Q5ChfiIbQ5G1yASuzmO/IYbq195GaavYN7INWh8HNMlpBzhRKHsw3Fu
SsSRTUTE13RV4mnmYw3xuDWXOg1kYJFFb1gvJMvKqYJMYk31UxJhn8KNXrWPaalFuJkZZ+EIrWiA
2IcWWn+baV27L00KbelO8jQieIsJbPhIcatxtoQO2ofYXzAx6rBEIXWx9jfpkNCvA6aEB0IHRAQn
cJRBTZauj44WyYfHVPCYOC2ejdEQokNrHnxp6mg517aPnxCRSsLNMi5TchNDRdlvh2Ue1aaAWcnt
wgA1slywBnQFgQHqUnFVjkeDUrOvcl0gJJybKDo3KlThlzTV2P2wU8I7Gqaoh/UcZWyL6u4wG7WY
6G33pOuIHYZxOgJ2Y4e0c+ihgEyyV4vbtQOl38sxkd/qRTeHFTE511Nrq6NHfNYmLCT4lHKi8w0H
WnoirJY4qZfQPHMXifemoMUxGLnfBKwL8kE7B32s7tmhJROCB2t0VFz7UFXblQ7qFfEP07azLryB
f5e9FX4edhYuyO8RD8OtG9zwMARz+jg6Eb6BJOR3ofV2X1SgqNYl1c8QPIELmzU5GwT5fYJHbHoZ
G0qfwdjGx0pDlyPhmCw2WO2x61vbur0EgwHmdMDImNewXar3ro6G8lRRhQ2nb7o0fo5GdC1sGR75
SfliXzRr9b0oKE8O8Uqs34YVG/0B9L1H/RKs2tuRj9AmVaDZBfMgqBurFgKT8oSOTwbbTqbDQGAc
bOb6DUfasmawDay4ICUCDF5Q42oM6ZMqc7g1i2YHCdc6bOhlrgcZnYizkWt/5dGipndTjHBLBGlF
6bGY0vALg3D0zio/HyeSFK+aRqrYNMHsAqjTXR0gJWjGaTPXcNpDKtQlWWEE9F8rcy+2gf/hWEQK
eZxT0/r7S2CBzkNazduirJe3AezhjVGVhiEIwOZ2DtbPqwuGaLOWeGOgHA8eB6jFP7BmQZHlsVi7
JIKTmlgLF/Q6r2ba8LUfPuHgh2G+91BK5G5tBewyhRkbyFqnlcDjA+963icTZCzWII8PDSMy/LzI
mW5mU7UhlnkCTp3byXwOBgfxZoLwg9c+luTTVJf1b92B77U1EeRiXmzg7FI7gr3k1i1cfNNYZ27I
tIhmT5khMH5yX/i8QzTCfi2xQ+f4tvo0mQma5FIm9KlYL6szcqNrOP9BXB/WRuEF9K2HPbmvvCuA
7jbga8u2weLa6lbC/WdjXC+gM0Wc+9iug4H1mdk+jziFQyBtQSLve8TXohPwct9JUWP5gltPAWYa
W5/Nx2WWz21t/KlVDcz7QTEgwCQ1cHJ2y3mSBW54MGmIjEyJuZrHGdLprqIBrHxjP9xNhbY5i3E6
yKBNsGmu7A7+Eyz/ok/obTPP/CaE3DEvkR9+7lflcDX11QleQwd3k4X4O0FqEnZajjpvkNW0eghC
EcK7T7yG9mh25HKiBxgSjIq2JRHptwbCAWBGKzRPgNSE/q6wVtx630IOSQwAOFg5MAkJiH4+9TFK
HFMymvugRT+X4ctd5ULx4FtXvoRwAmRjtCY5UE6IL2WFwjFQmQwJBUKddVVW4Mw1TtuIB/FzN07z
+4wNEecMxDhZREoEJSDkHtppgLwkozFT16mvIFcetp2acUO2k97HZJSYIKLqaV4adzN72GDRfjq1
NxFgmDukWdCbeAnh1AJfUD8s0Etna2zICb53YEMATuaxe7BBNWfB6MMcM9kOJohhgwH2PZ6xMDuu
btu1JNAEFNBbNRI/Dw+EhR82kCszunHvW9QMwz9d7aAzgsckbYb0ziHqtIExKqT9po3iCFUDXI6n
S4TeJ9zl4NcbcVBhDsIg9L2HQflm1RJLOzxfHlhcw5E8QSHuyuA3I+UxQjKTymB7JVkNYv3Drj41
e8i/zLtNwXPtejPPFUK5pTwkc0TObTfMEfQKXS3zpkdTBi6tDN4cEfaFOw41DDJAYz2mtba3w2Mc
r9NJr8bbfO5iOPKTEqLCnbS1fQW2FL2CXO+2WPA8cB6MKrCKc8t6KJohKd02E+HvXrbJfawK9xJ6
jJQ5kNv2qkwRpJgbLIT1VmkyPk9lr5dtiJIgZBwgk+gOChN/0xI1HxAsEj81EM4cCGTuULby9NOi
ETKcL+BWxg0UWYs8FgsyNvCiOV4JtN32v6g7s+XGrTTrvkq9ABwYDg6AWwKcKUqUlBryBiGllAfz
PD99L7pcrnT+XeXfER0dXQ5fOMJOUyLIM+xv77UJqnsZcZqa5PWnlxJk2gyLmSNVj8n8YBMdj1ac
2E3hF3Oi2zt9KpsTNegRwDtVlqcoyavvnaN4GYWPbrg+F8G6Cmk+8w0pWMS43dvtqanHbLwtciFJ
LSgNnmWWD8OyRr2Yw1ulT24RJMrgqVfzwhuUpF6cBVyzO3tjYyh5GFDWtUMfOkrH12Waw8GTNfYV
w0g5dJSZd+gHJ3M59ugTJ2AZ6ljeRHqoCI+0nNZM97FaRvMZp4h85kudDAdDNNYxNwiDLyw6BNZZ
Kr7MVTgUR7xppHFx4tTjKp2ATwRu7DUcWUGeHZci095cDddsEF7NuCtH5xi1Rn5pYx+zfjtsOl32
jc8z8ZoDiZ7wOcsGcuxzNsSnJeqYb9vgHfZZ2fSbqKm1T91IwkMaGpIKV3aV/TyNLMWlGyUv1ij0
iFuC1j3ztKsbYSwJHr3c6vY2izlDs8w8LkKBeAOjesohNMQ+Tkw0PX719cwP0RNaFNOZ0EUWBU6k
wpbQeDszCvdq+7EDCVH9KXT2Olr/w3XMNj3dQL5mJEQA/edeH0Y1XZ/FuIxCA2tT2al3SmYeaqN6
sbz8AbAIGyuT7IBD5tcWp95fIhk5FJSy3OjINpzukGt+bklPw9bM01Hr1k3YkncEl3bizc/+hLb/
643259/SM683Tp3XgSPBu/DDbHhul8EcF0B7g+q4Ew49UwNHszR3JyI4F346VJCOTa+IPgq2JxOT
fE3UjM7h8cXALbSftaI/ySrv7kEUeDfXt8yXcE/P2ljNL4TJK5iVElwNcWOnu0OkK38Dbf+vSS1/
mJ/+B01MTeld4bT/Wo+564vkDd3q7/PX65D1tz/y+5DUAy1s6aYFFoSHgqfh9yGpS57PczkeOEKy
Jf2uxVjmL7ZhMB91XNuwpYlK89uM1PR+YaJpIN5YtoNJSjf/khTzK7Lvx48mwo6kq9FEEbH5++cm
IKUU5WYFBX59P7S7xkj7t+vOtWJXCe+sTGuPbEtzkGmiPBYDwT87L9S+mdzkCDXa8Hvbdp/cYrY/
vAaDai0cbePwXeMjnExHLS2i9SI0iThihwdBwyFeyuUN4fquJGZl9ea8klN+1LQMs43nOtdoUr9q
vPh8jUX7wxI/maX4CMk+0B2aH9IW+5GZZ3BULT2dNnXVOz4O1ngdJ4RjMoJCLh67KDtYiyhuqnRe
bgvDyb/1mCeRRKR8n2Mz2vF6423lzdrGFJqqV5UU6okxje032lD5gjRmQHAn/WrnfUZMi1cNESjy
FUzv6mPQrWEvoGc9CwZPe60orcAhjhrURX5hXli+kY/uDokx5/uxcafbXnNdxqb2xF28hW62Ssup
v0NRmHYaKeZjqcb+ntyOzXGlQNGI6C/5Qgk0Y5dpeoD4oc5tRLzJDCkoZmx5Z4pi+NJ5uvqswUe+
xKQnL7lO8KDUXe8udgk0k1oE2yzD+GFIchNJfH5K8G7fRXZsPFhpbe973utjB03iNERu8YTLVt/G
6IOk6hXxFZX6TV0Tz6ur+BxFbgRcIDYMD3qEMzywO+Znp4ro1SajssDM9dte1i8ynkNfE3P1jTvD
95ncLwktb3qOzGqXRvahZwS+joGOXIZrtjt2k/SOPI33Ijh7nIjviqOVN1cFe8k+RIpbngMKFnIC
tDZJfUs7F0uFhKSzqH+r7L7eVq7K9+2EkJJGzXjIwQidx6yod04mcr8zXMgrCCU39ex8wmU3zBcr
4ZV1w/MeWi0vD5lNVI88hcOcNyEEglpHCinXqmJZ8RDyOyXL9OxFS7v1cLd/QRUxbouMzVvh4H42
2mU+Z7MXQjAa9NNs1kOAS4o0tzOMAZZULgpMob2bfOxJkkZl1e70KLSCvoDak2nyez8K93xVH9e1
eeU2dfXEyN6c9h27KdqB80XBsQi8lHQNvSHupsVy++ilGufHLM/eJK31nIRjiz1dauEqTJWxThrs
APUyz5ul0JgPzn3pa6TNAtmX+losKCGKrNINN6x5Z9a9s80SPd/ni3NbTM2WinqmDi5niRAlL7AT
1yd9A1hlqraLGpAc61WThMRgZ25dZvluR/OW61J8VDaB06rX00vFLRHdirhn2jKjMVKxkUYj8YkS
XkIrcl9TTHXDSunFcIG5Md6jm70Kmb8Tj1nbS3tqC+dbMhTybqGYZVdpjYA+kYcsPtf/Y94QA8cz
lJHKvOeWe+8yLFzlWdMFNVfsB+XFhKLGtFiFEGj9Kc4/uEOem3iZ1rIzC98AnnzPtaF/jq7TdJ1z
4rZBXrp1ygTBFfLTUU/ABJWtJdbYjZ3Pzk3DjSylddP0Fl8m3THWeDG9B8sxeVcnYbJ4eJPfDkON
YlvCPVgyIsnGPAJVWarpWZHp2ltOwoyZiOjGZFR+mLg7wYQeWhqMknnP8AnfJeoPdK1FLZR9hsud
qxZ7oxyMJiGRNHAd8xSgnoarmaSfby/ccw06tLepB21QC52SU3Ivtib+b30lpPUOi+BKj0nL+dQ1
ugEGrpsODLrC57nQFn8o0+qE1jEcuPkXhyIb3R0R9uJ9tIvuOIJm9l0v1e/5klccNSMnXGVjLWPM
4qP1RcYlnK9uzuARwSiGpAIv89wqFr51FLvWJhkScB2hVB+Tl3+xxhoE7hxvtYymS96IHT5tJ2DD
sF+GQrv07XieY37zEPPKEAOJGGZAEozTkpcGUOM6z9zET2bGetDGQJERnJpXCWPitYX+gqGs5/vP
/NpvYVdsu8JmJO1k61TvM0wDeDmKcODo65z6xO7xcIDVSC1xTBZgd8SqHwqkl6NdsnevbJz4D5Em
Y5Ab40fqWuluLJURoBTdRNA1EwunaJpo04bDHJyElkpZrq3LFgMKpd02K7jNYJ4JvVWvezSdT091
F1KoX2Dpdh56pCVRHzjJVQnLxkqFOfSmQYbCbxcRIgvoJPXCZkuQgqsxYKyvcebZ97rMhiP/dz9z
hx2q1WuXsupn8SOjobOZq3WpYe7PidOs207TGRqEGnSkNjoxGE8OE7ewPZO52ocvK57Rfq3X1kpG
QENuumeX2BVdWAFm0JrtTLLT9o1hGK9qTlG9TMQHj8TQu1snn6tjqTndZ+4JDZv7dN0G55iHmheb
1pYAuhaG7a2MjRUm9jWJjZfeHM5YBY79mCxnI1c3ZROZbLMYBEIgIwxY6rjEZpOwqE6GfsCcpbD6
E22ewBdO5rAyow5oZWJtyyzZNsbVhFEnFkFfDFEB8TbiDONqmtzqZApXwf9PPg2akbBQFinvYtYi
MYP2qU+V++lM1vg9dubwXE94W8bQNo9219A9PYy0LATckrq3hW3oM1l0N6gmPbsz0qi6hgYnBgcO
N5PHvHC7x1T3LI0StRSbzpjF9WUe9C6YK6QVDcpRYHd5Y69ipi1PLD0k1mAZbdsa1WA053GrmwXe
ITfjkjA2iT8jzzxogPewPsxwKaFzhFFgRe0jTXls0rULsgmrAhFa7QlIw+JXJUcUpVefWTVNj1Xu
ZMzZHbnpRcbubVm5dyF09DQ5wx1xSITzIjrjldrI3iX4b/Uv4Ji+NLhpVlaRWhfD9spNgTdzw7bn
3RRhHsXrWc+cl8TGAVByrFB2+i2JxNYq1W5p4yPZo93YjX0wjqJQwSJy7HKIW/kaBwNve7IuASlu
GFvtSru/mzX9PtWjb2xoT2MzfLS22NbTaJ+rqwtPGcLzZQL00J5x/5gLp7AwWttYAoJELpAYWqH7
YQvu1ppFfabkj+ATXajBODlt4EH3Oqur88+poOustDapCKXo1iPLr3uChcRsmqSdWHOEL/YGMAFL
RKjraXwEDqIFyBLWrl5a/cIpbn7g0rxsUPXsO4OIF8npD6E4wOaT6I89D9qvs/5GJm150CCRrVrb
xiXRmrihKss7hGbcBYZlTDsLD5pfNtpbQvR9N9dZdhrd+WrhqeWa0HCzqls5BeUS2ScYaKhsmqgP
LqrTDtOXOpBcPubaVL/i7nKeBjCM+HoAWq3S+Zr+6zr3vqnd6tYLDWNLAO/NzQp+Xq+p1iO7z2py
5L7WsNW0dfdSy+atHkoqTM2O/qec4UmXJodQN7RnO87dFwLj2jquI+0L+KMgl5XqeRxxD3Vz0D4n
LczXnCjlZZxnuDhJQSjTy5v2IOuU/EZd77hayB3xVcmbmqtTqLTqznHZpFR5JRIU/XNF7pNYl9u8
MkkwgtSur0xQWWssPIDDzDFtNwRtcNMkcehHpKIJlnjaRuKFgkMu7G019OGXYo7qi65MN6gJLd9b
DSQ5yZR5zxlsvC/NrHhuFNBGK6cGnVTufG9SVQpOpss+ytxwtjXkiO+kysLtNFbCd2tO0JWTiJNp
iCVbLVqRv8XoXyd7WAjlGlB7j6U+xw9KccpbabKOn4BZsWXgzwrMPlRnxrj6Vlm5fjac+Xr5V9ZK
Rm27D8Gb7XTgDF9JDBqrkBFjMGpj/iFAUJ01t7KfZtJiK2gcYCqsvn312lrdp4wcmPBM5mGkhpot
z4gH3nroNRU3gTXfmMQHn8LmWkSXNhGbpbEjDmyEBPsoFDsNDPHZsYbQl2NdnEXbtcccKtd6CcNP
ZkjNr74YuSmymaPbZIWbFCDQqzEhg6kit+5H7InrqTPqo2oTyflT2ruZNORXrqw0AeXK+6y6EC4q
F8A9U8TyVqo4PmMmjHe26DiQi6I+lLgM2DWEt5kKxjK+Gd+l2lis8cPBe4o940Au0i6QixOizs1t
rkd4vCcbs5HTYTNaUoh0lentYd5YJ3ts0u/8ojXFbpVzxHeKlJt1JUOHbP5uh8u3DvjcyqWv169G
VxF0pvmQV4kR6THX5FkRHsNInQF0cHI0vBuzmtNAuvbgk9+Pn2MtmYNxyV5LsKR+rBLnpupBNdpL
soF+N/tkmMbj9ZLPgLv4rMdqa7s5TqnOm9dhg4JVzXXyFEWmhi93It0V8Z0LMoAeKwxMRdD3jXES
HMEAtZrFF0hXRshdbnhSug3Cs9YfklmFGxFuCENuqZ9IDzgnLskoA0eNLC4zR3J4mfiS5/McLvWm
w1GwsubpNhHtOx9PgmxTnsDcGparQZAO2K52uHNLsW0Ww2LGpxf4MC0+qAQKIRcn8ran/3OJ9LNi
/aTV29SvZ4N4U9aath4qDZ6ywBTkJjkqrIiby1BloI7gGe4G5ldrzb66Ae02ORggP1c1ievbfpnF
tl0cGMq2uhkcS1e8lq4OMUZVcvOQkoMoZUIbGGXYhlinzGdso+AdoCbXWbIasjKDV8zIxufgu4vK
E4L/CJdpGE85SyGOWm0aHuD3gssLTb48FsbWbw1kP40eRIgpK5gEjBv1IbnkjaHdT8LOu3zfiGvG
s4t0PCA8+HOZp8U56RLjKztgc2b8zjUXHdaHHEpqb4kNZnPMKV96awmfTKPHVDFcY/1dzOwcJAFY
qqJJja3E97CFdijvm2JKDzO6/t6eS/vemoTY9oPZfJPMr/RAYlB/LSlw+zbl+YJ7q+LLyBRqx1tD
ch6M/r7jh9zhhgCCJUXqx+UVkGA24oW79Pg09HH+0NWjOKeQirYRxewLCdnm1uKZXvAO88Mw1XhS
5vhZ4XNZcxOKDxEU1Vu8z/Ghn0LPJwo1oBvYWCfbQjNu2W2NNaMocp5hBBBu1k5aguc9zYTaAHbB
f2HUMIGzqzBvArvimJ7wtdUrz3lwskljnAb+DpEkv9FzfQ3V0PV1ZbNiDSreyXlID15joUx35SOa
+huZ0BtmgtoqGeOPNBXJ3qkbvLyN5WPGJ0ppTc8tlx+X7zDRhPmm9+avWN61Q5xE0d8l4v9p3fM/
StG0DGxR/07R/Oi/RZ9NM/9R1fz1j/3mMCOq4SEXIprbBBp+dJjZCJRg2SGxGQiLv/6bfzjMyIsI
E0QevRrScxnJ/S5rGvovrulynLQs+F2Ion8p+vGzwwx3G9ZtqTsIrzr/iH77o95uo+sxterrNWbx
13BCmHK5fCuFVJgxFgOX3U8bxd2vKv6sLO2PaUVk3J9e+ucYWGJc7TdtvfZAGK0UYNZVlJDfT8P3
sTbc1Q/P5e7vOu2PGRfz+pv8KN+iKbC/uUy+dcx55s81u0k4JJL9dN4MSSpwhoad7yVQdib4vRR+
Vy+6AkDKk2b5ziDMes4Am77S7WCQ/QuGVIifi3pK8hRupXNjJxMIwsxedXr4jIKCU6pmn43L5MgO
8WcFmMZ/8+N7noEIjoH36i/8ueXeJG/vyAE3mp125Y4pUdKuyk7j/AtdlKjNgtGg4tTEdHyCnQrC
WYT2rTnVOoveVQPs6xeOJ8pPXP1VE8UpshA8yvRdOYPNlC/eY46Awj3y35r5iNH86rlVo7uVJag3
H1zknuG+/qgVOieGMGt2JUnPeVArZ7lAkfWBk6yhkN0LO9mpeXznNADfOloPfR4Avel8FacXQij3
VTY/iPpjvgZawIV+neJp2TozMZDOyh3utx7uDaNK9+TpeobNstgi72SB7fLLTIX1JCAdAT011aNM
9UuhcZ7kkh/dW/WQnUw1zW8JkM8tM+9pO0VdczQT9nRRFzr4AAO3jDD6+BZdEJc+ugxHy1RtbCec
ApuB70GQrzlB01xQN5L2bhw4C3LPKw5dW7rgNsCR0AJV3rrEHFa9dz3kF1J+ndLQW2NSM98rG+Gi
6jv9MBjHkR7IMy4HRb27i4iVWGm5YZCxHIqel9Dl4ouhMDZacbVGxclHrEq5R+D3yIDU40ZI46Jd
SbTlHB3CNHvFO32oMecrKD8rh0djcyPcGS1/oEpgVI5s7QFs9PqGwON66stHxN3iTwqffq0X/vHr
5Nq6uH6FGQw6HDSuc5cfFw5PlUZddbOx7rOMy2tsL1e+R42jxi9cVW0lS9djfDWiLVdLWhTawMMq
F0pbCJ355DrWF7QJnwaI4jhC8vicrp42YGDZtrXD1pfkmO4jq0yf27rvb5wp1L//uiL8T29X/9IR
/Z86pjN0g42DxOC/2deCt/yt+Ntb8fG3IP6Defqff/i3mZ35i2cwZDMw1f+aX2SD+W1mxz7lMMjT
cfD/NLMz9V/4N1gE8JOYBj5NfpZ/DO3wY0tG3J7NYf3XXfEvDe3YJv+w6Nus97BVDP4WBh9ZXujH
T2nVaJzwCkPAbI2/9448Ow0XYOk9JmGVrvTEWGezM60GLXyMlXmpFvnqNGrbe1+Bw2P61RR3nQUi
odxWsX01TK6T05I0h260sdhxL78Km6P+VJvYzjq1qRZ7myzNTq9w9oZrkVVHo/HRjDYSaYDUzilL
mh2nc4i81kU29tmW1nasxUWExhngDXTc90lFm7ny6A6pH8CCPCwTRTTSogql9FNu4Vn3vmQPs6rX
CTQ0e5KcLccbp3L3vcpP8DLOhZieKkuQ7ivupA1xZ563GcbSBLmfmp3HZUY4Y1bx2Eq1a8bkNofL
AtnTY3hkN7sFKjBY8+zSKWdnQdXyY3v42mGF1d3mJQGShnKGkBVexZF0TR/xN62zkOjykyBU98Mn
77/Zua8nrv/3ITo6Zng+THxqfjoo4AIz20hHesrqOlCFXOVOfkKPvLXn+dZpSKhHrDpQ2tZab/to
Tv6//wHEH7PkfLKx8eOF16VNfka37J+y9vSD4A8HsbXWCpIwVXwimQUCJAPXP6Oi0wNEjCeV2+vo
IamXp6GIuWgbtkYqzSLSsfqE9dFsQDVLf0itmLEvSlBYLieYlLu+TlPGrUqD6QiFGAnNF1Dsg20B
sh6iOEEbd8zWpJ/m1ZRdrVohyW4PQ/nUJCtmC/q6b81v8xjOq3FaLr0eb5EXDQiMxrNVm8eQ6Kab
9McCqedQYk35u2njLy2k/3+r5L/8r66v9Xtm/P9G/tsS8jri/9dnfxzVb83f7pq3j882+vH4/9uf
/O34L37hU2vinMGCcD3P/3OBdH5B4uaA73HSvx7pWbz+kfzWf+GYJ/mo/+OQ/88F0vrFFfhvkFk9
AdYO4MhfSH7//Mk2PNNmeSZBzqnFNKzr+vmD3aYrOqChvT1sq6TzwFE2821RMmrx6cBq3jVvSY+j
TkT2T75RmDmu54Mfzw8Q0zi5sCYTrTZRh3565b6lo2Oyh2ELGy/cxI1lV2/cfXHsgqQUwKMrxgZA
qMf+JcOhv6wnUVap7zpUrDKFGemw0bOKfsIWsOxrWBOlZQBdXIH6MwUUbmPVvk68NWLFxLy6G02D
eFbdG7AfiZLztaxKd35nuLayKOgotiajoNdc5NPbXJreU64nebTWzWG4zO2Vxpl22Hhh1pEwARFC
QncwzP6lEE4MSd8eaLjKjyIuY9h+UIMXyUCqeCdXAajPIv1dGmXQhuW3gV7IU8uSe/H61HnGRV+z
jmrJqckpl6ACSgAm1JQMv2gD0GoG7Fq5n11z8otw/nQot9rqubXhNmPuO3NKGB5Ed27UO5thQggp
aDrzNaN4ioHqcyOg/8kYcfvRV4GIZ2KcIDhqJwyPsrykwduzxG0BTd4FUembKEwB9gr+YFPbG4Ko
zESunmZZMWJpJvMNZYfboSfw57dBG4FMVta1pyLbgKeiZCxc8D5aQAIl2nFrA6NpmRb7ZtiOt2PT
1ycum91+CZvrDaLtmf1xOSi5CID8xxPTK/Bn3Rg7a0aHVtBOxHk7W3EJgIu2gZRv7wUL9YpcPtCT
pu/R3tt4a3Hopj1hWvDYFOYuDZN+E1Yqx1nOqkw+O4SFzwB1GRvEOFNQWtcaKtsXhSY+KmNQOyhZ
WuBoUjuDhWW8Udbx/bxkbRpAvReBYvpB+dAUAiZPEt0CVe7SSBBAdaBvCSsorvbREu3b7Mi0ZMJu
8dzjaHFeVS/cG2eOjXccsPlH58yJ47swxCzGchhZVJme9ElD3afqKz4nplfvgQ0c2V41ArxVdYgo
K37OGa7yXidNRbHYQtnqurHHePFb4soSMbOUEqlVlnd5NpBUJ1eNk1+UaRGgZNlI1yQ1Ma5a2Slr
c2M7AajNSdtE7kNuaw1M1FzoQS2LxSQAb+BLXhzp3uhgq8ZVW8/DxdRASQsVzYqwY4XAX2MUfwWH
TmI/NLGM1o4FaLIGhHIPM1tnL4unwpc4bHGDlia8SII5sCVctcMBLh5L8uvhygWFOvNm9kmOACvI
/xqygiObl8OTp2rcsq7ngE2Xk4mmTtXMuHbtUdWHeeyMT/YyRjBWbjylVlSDu80N8b2QY0i5KGzv
ZmW1Ndc1aFi2du/CHt9Ir8YB32KkWZk2ZAG/qHWitlaWRI+9GRegs2vt2FQ6CR3+snxbxc59TykM
I0FMR5ts0W5DeMdSpe9tHp2MgdISziabfr6i2gYz2w2RZ91KgWerFv0ppuMCUqVMT14Xp6vFuMbE
SAIHOWjqXVLV50Iu7R2Azg/CCLi/aOnzwy5TOx114qZwHICoFMxsnDmvNip34rsIfu12Igh1pB3A
XHfjVL5ztqACKSdQqs8JjiQM4uMpbOkcyuEIilVMY+DRo/034gPsmqG/FMTtVs1sG+8O4uEhM/vs
6DnO7UQQi7BVa3CgM4yilZ80/F1HNk45M+cptJzvpfbSMTQHNtL6SJ72F8iazqYthv4CrVivwbmG
bgAHbTjQYPBZWTXrR1sKgTm3CgP8VQ78REGiIF3AF0x0MIy5inG1RvmdpjO/Ql3v0TDp0bzn9ppa
j4NGTmilz2m3pzdq+NZpeX9ux2tJXlQCPprgxtDCNkT+3JUUKRFYo7zDxuTMaqHeXRJ0gUa7xM5y
J34x29EpEx55NybT/OJCszzaPEcGlOSKSADpezWmZ27+dCOqcNdnFICVuX3osoh5himjQy/t7+xO
8bkoPQp3mlrhsOeT0u654U9+FdapWjfLQplR3CqjCLS5bj5ibSZ4DfRdPzmyQLQ3w6RryeNrybRC
Slc3UzTcx7NKnxk2A4eF1PCpR0a/Bao81TC+SevZ9YCNoapkItbDMLhnYi35k8Nz8ofJaHa0ehQf
TBLFHdn18B20vSEe2jpnme2WApZ62ZFhuzYXNElQcTooV5qhmjWBu4UQJVS8pNffASYjVOTAYTLT
GGCqeMHUFC/a1IMoxBtBmw3ZFIvByCAtYxvnPcZg8BGUkEIb7h5HkgYRVKpEnJ3WGaf1LBtzlZHb
vpvd4hJaBL5Q8ZugrXLtDqZ5eJ608RqHC/3YFRu9beLAAGsUXGutaN7eM3dM1qMrmiMtob5mN2Cw
CQryK0Q33qB/1M70Dei42I+tw1FBNyFuLbQ+Mf81d8BtKGtQ1OaB2sDKkE2EargNugNm4FCZYUDv
JQ85mrC22OpJWUSnYEjzAQhHlmdlgYMk0Qp6RFui+5yu7uuMdYNYtI5zaVDz1ZunaII2lGkYLnQN
+uKkzM6nv6G7oQrCWjGog0MyTcxj2tqkHwCnSuWAAuUJjWvOgpYPsw/Fblq+hNnAG5n/akzkjc3q
IrxhpFZuw7b6MtqR9uiVRbPrPDw5HDWcVSKbblvirN2yAgHFtivaJykkIjFlpgHOHLkjxkmVTuLd
tdrM1xdy9O3Ec9fHrO18sxkmscVjGa8Bxaht4zIHtKyGzEgbC/vIcaFFfLo+1AjOxaZv4/ZOxtxT
EwKZLsUa4fgKwCa7d0jGH3UvS7+DdpV7jS1nb9CP8JwwAg16k9KOzWhDbPABEBeBcvTwux4B35D2
7EKxofU1YJsNt0T07Jh6VCO6g7jAzpmqQQcMIdD1zMR684yGDhDdnG6ZG4EfwYZIA0HYm/JAMSR5
lQE/50GZPWNnz7CPujsYj0wXw8+sJRO4qgo337oNwiQLkxHuk063DxQNFbpPmZy3VpZG2w5xT2q1
FFLnFstous0Jaj8hjHkrZH9sidSoUhlkZuqjTwt98DNciCUPocjvmLdpj5Cckl0ctfMxmZLlWkc7
vAjsLRQ+4ia7GrUi3JoF/ra291AZdT1FSIys5TFN5vmzT4DiBpWbpvcNnZL3Hq5IOMKxJFaahz3R
TdPZJGHaPrnIsOcwKopDREhgO5sDg6lldnAi8TlQL7GoRZDneoYVSpseqdYSO+6qw0XzCD90psTH
jMR5k+EDPXaF67xo2ciYVdXliyVCugVhTMtOnRs3kcSnlbasa80GZOymAl2C4qPWZ8UzVsib8Ymr
9IKBomm2pWZy4BnDePIpisbj2bdcn1cZ9wZqUO0wP0Owj7ZehshuDlBGzBzwu+y0ZU9g8aooFgBt
5MBgDXQWEbpwpERo0czEuGOLYH/rkbFnFjASZXlLWjzL8Kl6GP020iqIAUssLz3zMd/JvLcET+1a
Mw2GgvixtyaTgU2NU++DQwt+QJxmsY/BCrZRD8dwmzMz31f10L7ypV3uQX9w2rQnOp0aXgSgC6wb
qEl0D9IOK7E+35VTY57HVh+mt9JCg78Qpq2zB02OisbMasELWvdc8PyQzuKRMXgzhb4wB3DuTk/q
eyXBlG9tGjLuKcZTjxNYoO+Llppbb5aqXC+jQKRq9PZSzabx2peeeOyn0aQcpzGZsi6KkXISkw9R
8Ek+plEmB9qHrbdaQKsEeh1DsB7hF91DuRWfDb3mBzWWlrvK46m+nxuDtWIhyseBrTVY1WxghpiN
UpbsprV6Aj+5/paGjviCKiibR5cgUnemFU1Yawg5ZrG+6tFrlSc0eVhzghhhK/IxFFNRYxD3xhzv
K4MPYQBzC99ib8M17fJZGnjh+PaKmRLGoGQ/PJbURtEnZ9XVWTVOhF9JszAoa5WDS6lyMBWVQ3XF
2vbWK/2f0bYARv9UeWb/ZnIlwmdf1feNLS6xhtd4ytqgoirr2M0UoSk+h4wOpP6WONH4VRVespeM
ZZ+SZdBejKq03bWk6ugVp/Z0GLqR6RFa0K25WPKiQGrjPFVTuLuKXvXMxIITdXQi3gXdGBQn0o5Z
vA2OGmAjaPJORFWzyTVna3SlcxtD9jt00jRwuvTJfSE0ceNhLEuxH3V4TrGSI/gw88BbnM0hKJkF
yBVjihsVuV97FX1QhjBdQC+EYHiu4PiVBYh51crB+45JzfGjPo83yKMAcplCPDV0Zz2PCd+cDEzZ
c5IpFYQT9lwGEeUhxgF+SUvxXYlI903clvc1x9k7cmUUVtGN/Ekx7cIOOpo7yljl4zJ43WFR8Lzx
EI5PqWElqxYL3rkN7eSOrgFrPQMMvTY/VN1ponIEHAIOI6ny6DIgAARWFZcVzuixuuu5k77Xsyku
UV50lHl6xOXdsrkd7JG+Cad+7vUpBkrlmnjm49zq11PpuX6Dn2eT9t1CAhlQkDH1up9mFmcgYgEv
tBiYN8Ti0mMmU+8ldurwaxiz5tuKc5ps6+Ge2B0eUc5i56JTy3oBDHnTM5h86DjlQaujQmWzgOw9
WELg7275yA8t671Tlf/F3nntSI6kWfqJ2DAKo5E3C6zTtYeHhxZ5Q0RmZFJrYSSffj7O9ALVje0Z
9OUCCxQKJTKUh9PE+c/5zvAjSdpyFy598jWjdEPY97lSm+Worp7isoY8yNOVsKtQpJLgg4ALtPM0
ThncuMRIw2wPWCe9lniM3nLGSWdJvO7NqHhfdbFbcBMcy623+muK2DYfFJCQc7g65Y2RtP0019aV
iuTyj6Mn7MqJKK0Xj/PkvSjY8zbgiO1vCoa4YdE4015E1GE7WMI0Ohq80cydTTWcuen7bIAQgXoN
Lcyp3/upbnzuXZP5nEGQe1HIr1+pEaOtqGxoyu3kN+UHWffwS/cihwQQsb5cuqrFes7q97a0Zebe
pbTxYvtxiYru08wLv6Jec7+SQ2L/HN3SfausYgkypaqvSZu0nYRCvVcuIg0Wk+ou4qSW4GOdU76h
lNhq6eX7ZFTOEwBlc2cinR95Jbsb+uh4pfMdRHQxjBdzBFbYWV64o9M1P86DjakflN5d57FgwDmv
P1olIB5lhfEk8wx0EU0+G1MFPUt8FZRVVX4z7HWne1p1wEAZ7kKhOojNGcJzZL6BN6jiTZ1NyR+a
ouB9t2IGh0aoexMuNFduqnKe3zPukFu6l6mWVYkR0xOoI84ETsiF2oo7p9hzCmjvZjHGn5afmC8q
LXkDJebC92B01dNceRAI10LiN6do/nQZdiJymHP5tbTh/KfiDIrx2GAZIjO5jYsGltloGAd3Sn5m
EcIWBZCbQc1f+SQZrLI1B7rviQDEqVgPY28sMtUZc9OzCOkniobEuERp7/HbxI85+LncGhQiZgOE
uHjwnvqkc25AGIDmRw45bdspUAEgtpO8LBnh0YZ5IqDA28FA9DsvlB1g2ortdZsq9llFWt9X+Yat
quNJM5bLNMzeNYnmeIvo0R5MPxQ/Y94+P2vyjQsYharg4/Pm4sZCXkduUHsqgPsnqsQf5iU2D+zN
+ikLDWB4vYknZjAknQMGsGuY4+1NWuK2akKflFw7+NZqbdrbzCjTGye7AlI669UV2qGL2tXJOIJ5
6JA2T7l4YjtbHPS3pd/aU5y/4eJFd/d16z5yNMidgEKG8AbqCye1Vt2xh+RPSbRNSqsTYuOFM89l
HvqbnsLucN8vPbGKZKjai9OiJQbOYOEZiADsg4juPgG8Ckroh6zD7gigv3NG+WgnQ0NfFhySCnfB
Q2wK+ypqA0x76FfqQhkok5kK9ylMwO5S96K+JE7iPblmXu9LDY9xa9HQ9jF3Y39DXOv6nbQ7jjSA
2bNdA25B0+VUp7vImX/5C9bs3oqodows8W0sUXYawyV8dlmZNq4aCCw39WJtsERl+ygdon0rxQJ+
DfUttigMgY9TeNcp6+vHxZiwPNHQwf8y7PLo4u//ohBQnWtZp6+4pVgFgWOBp7Ypr6wRr8wNDzVA
BSks2r4gbm2FGDlzKedod2xmfUXwhTgN1z2MIa1lvHr9SOZ21sDA5gJyiajjie68fHpUoQW7ZfaM
U5+79dmgcx5gftn8ENSGbI2oSrZdkdL/BMGN6/ohM4vmBuiSrtbMQ1VcJjZS/lViIPOKu3xSek/d
dK22ZZzWFMh6Yb9zbKilWUXKncnNHB7gzLUmGw9efUiG3Rv1fSYFfQzG82FOwYc5LSH00aVKTFEn
wT1ZJ/VLRueN2Ceym+btoiiE3htYYKvLiPkRSbauLN63iB9wP7PIeC+xJ549EYNrGTlEgyeg2+QJ
1HubXCrlJnROL8Ta6P5F7F0IM+pt2iTDn1QxJVwG7f6gtN598igNN/eK0DXzQ1og8r3EkY4S0sQ+
VtAc9mYw+J791EGfzQLtJ2QIMs+v3wfHTn+OhpgXelW1cE5TRxfveUHqf0mchaY4O9QHg+rK2wQv
gACjbLpH2MUUH9CH5j3UGiHOHp3ixnbzKc0EzJOH74eknP/DqOx4D3aGwIyt7HMHrfkt7VYQRulN
NLy4sUX42swRUvoTr8Ky64iP41ruFHzNyq+e+34EgB/OywvypTx7jaUebHiH7TYF630XDQuzwr6x
vW9UA1fi4rB8psAtowNjosh6S3Md8zhZNpTkRdX0kXj0+HIZseZrXzhqN8SPSa2GYZ1C+i9ZH5Z3
EGohjwKf3NLCO11Di53gSCawLjYJyfSfJM47uivmaQCAVZHR36A6y0evtu1pA4wl97fEKYwmwPti
4TWqvDKDz1Jhlp1nKpIcv3+0KVl6RzjXjxRTlpBgzPyQQH46gH61X+2MBh2C/Q4BQUOLfUVmghCM
TG8AlKl7q7Tn/uhp9fpMJje/9IY5PrSGRXdrsZixc2nohCTcb+b8PcZ4RpiIU1bQK2P8mJcekLXL
4Xofyyk9iDiZbpPf4gBSTkYhbcYL8VilLS3IUW1F36FJ8XmQ0Gr8HIUr6iMpRPGc0oq5w/7OBZrq
D8l22kkcHsBfgqmw5X0Lve8J9JB4srRd3qiBKlMslEnzuUxecu8uFEtsxsZzr6Iz1s7NskupVeob
89WNfYt6H3qNg6JJCPZ3A/on2AuAGOlshL+SrFi+ap+HZ6djDmybUTQ6hIOKldidba5xSzvm77zb
RlrG8oSdANVzunXCDn8ReF8XOB4i+MX5u1K2dbLNfrkSP1HnOA4xrDcFbYbI2cHQ+eK7c4Y23voV
Ox9MFuPVNZL6EYSbOk9R2tw5uh9Pix0Pf7rBSfBW+aydGrCt2jT9NP126VLdtjn0UfrU0qB3+/KI
6V2dJev2dlRV/uwAlTkbFp0fCy3h32Xa2DVwRbzCdS7K4zqd54wWFc2XWYsu3uHlq564IqF+12X3
mo229wgVJIeRodTzYrX8DRzovovG5iPqyZi1oF0YdyRq5Zpilt0NvIbPsHH6X+xAhbdZQ6gvBlbo
MCiZzie7qosfaFDpnuBVSKYHrC3lxgGsSPqw7x8KW+WX2uSDzBCUFrwl9eBOJWqCmIvhx4Kstm7I
o3X1BixSDKwhjkSlzp/ARmTE2vzUqp9DJuaPU8aILeZwcydE4j4y3CpPuTDjp86SdWBlEw6AEaJo
61Ttrm3NeLPEOrwV4+ye+bAIj25j/JxMWDX860ccjiA9k2r64srs3Q/QVB/mqfhuTLktsgFwSFx5
gZX689Xt5+I50bY+tJWqsLv5z3PSWbvMzSU7I9Llqe8EpBlbT1BILOGu1UmcK1zFwzPX/dYBi53C
fev0fuT6yoRmQOEwkiI89Rzbf6i4ch9CIQgzO/bUPjkc6LkJ5NIYN97ALjcCXz0no4RvC2av+4yy
qb1juvoLzKiVbeq+k7eY0rqrdivncULO+FFi/8SHZ4YRFZoD45t44N2kRXRkVQ1XYrgHTQpNIWsH
609N1I80jmgAiphVR9IS2b1dYyZ6Lgi1WtFlMFT5bmOy49BJjwZI6j7ITEuTD2DaUm0Gs35jntqf
gCRXu7jBrTjReL8VisZGD4JPdcBi4bCbRhNDq74vfrh22F2ZHQ47WNDeH9hDZOmNLEcLNr1PAWKk
pY4VdG5AxhkwSSg5yKqUuZW9DNxgLDPWF8JDSDlFA1qEaQ5yby2/aumUThDnvXEKDcx6DhpJspHo
GFcCEixyvmpqYIZd/CxLZj6YbfVLoibnu9Lz9JN0ev/STAQONm42ret/uMIl/BQG6QLw9EeTMb9c
mYHRGxIpR5Ol4I5HSpHFeBw8GOQUXdtsNFkfX7UhxE+o/F6x03XYo6TMbFxz6bunsIL7zQ9FtJQ9
mEBzTWh+lhD/IG1BZGs7WTv0bFjkjNMwn9+JHVrMbWJ/b1k1ez7WDsAgrqjCoAqpe9r2KlmuQxKy
evfays7Kd7tzNFFrtZHZrH5Rt5yg5QkmfgBZKnYrK6kBt5r+TKCsSGLqdXobkmIas4vh0HfTceNS
i9zc+dPEl8FsHoFKwYIfFODpX/OxZY5ildllGtVUbfrQME6I7IXayrZb/4PmoaPLOLFemdnS46wZ
iKqgKKX8hs5T3tdMUB/ZvDi7UFE9bELJ1n7qRQGAGbre9IHejA2f9OhLtN6uCg/G4xD5Ux+Qh7d2
mvLH7ZTk4ur5o/WdOdW6ieX+ngZPWhHxfEKylrgI6EHzC7i/wjyTqJnucUCPAQhMRPIiptGwAUAF
icLkyRrJbaT6kaqdB7KEmtt19zFwCKeOuwSPZJTGrs/Mbgvgevxt1jK9Dhwn7smlsH4t2HGVEuUd
mAQrCEf+iSgUXEdz6MSHAHhD6DfOrlmrrV3VCyrXm2mEeWPL/iMe6uWxHcfyrsoacImxaewcKyxO
uanEr7we1S6qvfauGKr4RoglpQkq0cl2yPXyq4vs+Aj9R53apdJHzuvIxBUtc/v/NLz8W84fKh/4
659xsX/18/yvf2n7+Yc/9f9SLgBLGP7yf+0Nun0nXfz1V1OQ9V8f8ndTkPobnnsMtJ4rPLAmDpa2
/3JNeubf1qSAs0J2fE84a+fD301BFqQTsgI++4VwcFyuNrS/uyZN9TdcNKbLx+CrsW1Kcv4dU5D7
z447/DgUHtCvCIgHi9HqTPqrLSgZ3YbsK49XDQvNWAef2D7A9gsuzCAWoYT7eww64c4vJKBXKy/C
OxpP8n2YT80lo7Z2ByCj4JRlJ369wYsxbCyrVwN3Y63ag1WS8p1MgvEbv4LyHJHDNIMy0e0ZoaX5
WCiAYk5U5ScWivhYZHgmB4q1dmM3xEcCzuUtwXTab5qoH334aBy6giKzgI4xpB6QWJy2LU+WlzuX
ZEq4iQ+10+3CwTaumqrqBmg1FSebgtHzb9xBLWWS2vR/wqQibyO0d61kmpyrwedACZgPv7K03fdO
4MPZmaS2CEYwN2V+nrQj6UV7QGJNy/SN2dWnXkRyTdrkhTq6BQNBMZ4ks7mvtdL94liUloVt7z67
i5NfRZJah2k0up2ALr9J5jI+jbOxAvEEPO4230dVuex8XrodowJGmQ33DVHGmoDUuvH63tWj5Opi
RevMosu+rQgs6QCw9Cn0ZHoqcXrsJLORH9NSuQj5i1hz8UaZBwkOrBxulW2fOVMRuufEi32nG7hK
EwKX3sWAg1pveNEcDPa5uRq4J41To0A2eTWjRTxQrj49UeqZ+yePJixiBmnU3DKi5+3GK9ANK3T1
5qTHarhQq2213Kw5jVGKWJFwp01+BEyBz+Gia5NqpAxUJXFT5eC9XeqIOeUYMRN1e4XQVkLbOwPp
S4MQ98pqcvEa0Cto3MnedTp7S/Y1vacz0bpPRiP9gUZq7TEelYcyNar1RxpzLhm+97qek3ay96Y7
buDjrTdVzq/SH6EDO5MHwd8iX/3smVWMgJnY1vsgNXplbbaaTGRrPvrSd2+u5YwFm1tYcWVU+ZFM
v64D3FPzey/gdzcySR87ssY724hXr25C6vdO8yON+yHnbCQBkXOAdt3kiUuTd6RJWRwpzJv2hSyo
wA4zgMhNraprbuX9PhqfwWmCYdTjXhnxW6VBn4DtG++HntfY7FT6OalmeJBVO2KtQBH22vLWTyaA
oJkz3IA5NGty+4orjZeMOowAQEhzReuzAflK2fNUc/8+6LZNNCcTg0BI3RJC2w0+V7zAqCe5deDS
/1Zp+NnbeXvH5aO86safTlFNXTXYDkWKmZT5XTVP1blcOvIkGFHDW9rB6t+Uq98frbGlVEKbCcBe
kajHMsm7N5Ndmm7qOFdX+LntB2OUsiB+WuOKVV7lYtAIh+lEkJhWzLKJmFML7jLzD0fwS3ruPE79
nSyr79zXFddBE2J0TdBgnJE1zGZIzHcE3YmkbaokBpFoRO6pbLg5v2w3DP07lN2MosXZTvhVAJzc
6EF5BelaPn3A7WR+jbF6buXQF++mNTn4y2iNBwMEIzlYejmkeyZbeE9YokW2U3LI3yFEa+zkrSED
Fvu3ofH1nWn3HTgyUb7mrZQcvy3C2ZRuTOJbqVQdsL3lV4onsv0YG+F+7FOcC+W82DdwSPNPXCPm
J11/eaDaXh4nniJW2Drae2glLzqxzI5GlIUy8iAHvPQdjX31uDhu+Dul8PKYqWH5bjU96KUl+MRm
CNZ+R0nAOlSPbNm94FJYE6Sq8yAhc/2ZnnArqHGnum61mjf80VOU2uaWuWWooUlRk3oMLfIvK/Wj
yK9loWrrVAwrZVZaiR42Ju3wLykMU2xesUPhDuZQJ96iMK2IG1lGY+BRLH6dZGWwvUT2vjZj4mfL
YNLrU68sVb9aAkFj/MbMoxsutvyuZXIPPmmaJvQ12N02G8+m0F2NN4cCbURsVx/maSoAerf6VSZN
xBzOB766OFb9Y+BY6gaArNf0pp6okVVDs7rMDG/ZN6oANV7kRNqPGTdRPFlJMf8STpOSJ81m/2fc
GNzT6jQhL4cBBR/TjIUR66NaqLYh6DzPgZNIZ0UtgfXslOL0Sqmyii94+eMEthCHV3awqkxg6Ij2
oouYUl/ANxhYau7/Vzgv+ogdnacA+NKlovviiLkN4wFuoSlAMiagq+P+SU1Dv+/yVnw1/fLkjOT8
ABuFw7OYMnz9kYFqsu3TVmFeYTpFwgtM6FcbwafYZpCH3ttBDsRZ4XBGR/qhx3g3NO4CXDhetXhR
QfgRs55/c6YUr9Ls9XMPmCXbVuPcIxIL/9LwDG8mw3KezK5x3o2OIzYLtnPupFFtZNpGOFXn64L3
bwrQ8jRup+xu8Zez1fPAYsjMl+8irzBtDLbDsMVaOlfeJzEl3EHBr5JyRYgvM5I5PMcDrkz7Dwen
edjXhlfMj3Yk4ldME+P62YV3QdZ1o0NiV/YrrgvWO2xOfX2m/bRHFyia/maoIQ9XK6n/Xud+cTSR
iKpN5ojGPmKCJPYfUhU/ETXmvLah+yeT2w4gCjYeJ02LWzeNXLq8scs/G4prb22KR3LDZJKJQgvp
iTOET3GnUPnwSd12cRusxdhWUYi/KmL++AyxBu4lgUUrkANjIhL9KPBCFPF6Z7XW/kZmsjd+6uYc
xoboji53vYnpw9D97vJY2Nsi0pG3CWFSq2M1Y9nYtIOt4mClaXZBLGIWbKRoo8NVU2hSVKJeaHfv
XY02a9bfJMRkFqhyrGhgXXUkRze/PEp3jlDe1a/BgSoXoBNw9e4tQ3YBO9OyqyvICqsRNvqEINLe
SZGO70aS4w4Qc5deR7N69XSDKpJ3CXgtpZS8wLlIyauM6YBwUH4LLjNsZWH7sTByO7VNxu98HNzh
fspq6PgUdcA4phycNSVFNcld7Ej7kgHkQ5pQKbAxQpTMTW6nXFXTphk+kwEJg1yKb5r7SFr6Y44L
HBFZZqYR8VYnuhjgbV4H6Mu/hxy5lSuZzivKoVfYLnWuvPVW2Wy79C0GGyaoDNObznEDZdqgeZB2
CxplhvBtbFoi+nbcHlrQWBtoEjWFVzPT4zk+cCCFSZ4BFGtTFH0HbglWtAV6QTYxcbM9Zha6KJ2d
YJYcb6ks6N514megW/spYN9nPYFWZq202vDYR3l9V42RfmlCT8MRQR6kYm769Bs3zzG/i+Zn1K79
CEsc24ThK+xqkECzavmMQ/f3mIQtsA3kni60MJThRCV278z0HPsDbHEgMQW6b4ZZ+TDDhV2jpK34
AE42ife4qYxis0y2fLBHGKtL0uHnsNs8b45RX5N/0f5gNSy0ZfazjiT+xIUFYqudVRZxvdigKRp3
5LFluwjAyi8n7uf1U+Un+o3emwamf27pQ5dyymTAfBktChQQQtN4PuIa82iKKEvELnR67t5QhNsN
tQrwnVVW/FQmhwQryRyUujEzfreOARHKs1w+9+S1j6xAwgoGYdcNb4KqexC19jElmREWQGX7D1la
ts/CdLHU08SQU5A8MyZyaU2m1qtO4QtxQJs/PW+qf+Ev4ulQfdn4Fx48DoZJGVdfvjt0L0jD9h2z
EeuhmMzu1bPxd+/smi72DdjgmX0WJHoAJt0/gF6ejrx7dLxix4dvp599mmKXxL+Qll6nkgDygZ+1
SMKsuHY5blOAVDiGATHmeeFEkHlU9EGYw6XHRuOXyhH5mUNWdt8HHNnML9/rhrOJ1eiqsQ9iCfLW
I9jYR5wHCuReDgd2CJF4njuGYHN3N4duS70ORdyY0RjD+4e4dIrfLBLpV6q1uuaeSO0tPIFyx2vG
PG30cHKNvRmvgktJoTWy7luHRHThYXWCJNFGMNa2eTbtBFurneE6lIPesaqW21hhvWLo4VPCbOJI
hOO/zNErcTP/O/LrtR4kdrOfE5aQu7aWPiHXhKaJzdi15k97YGY0CRBkCXYoxkXcG5k91zsQgBcG
4xkYvywFUhTjIk+X8oHBWGoFI4mKwO9yFhZMVSfdAsykcbv58nMywZU3yB9JFi8/p7wpcmKqc3Sd
GRn8rK2q3C5THj0PyFAf6C8CCTji/qfYQ+5H+Df6QLIE+yR5xx5fJyFEetMFPBb8uySPeSx2U6EZ
rAvaOyi7DsryebZxl8FWW+ZHX5leUDkIftsByOlljsq8CIapz9+6GBVnQqWPt62bLzH84y7+ptSE
w2IV4gaQqjiUrb0QXqYF8RL1/vDgmmF8wtmMPVSO+TPrRXMX2fwYnIzMjKML7Mdes+HOyzy+UDRw
RjXkRmXmnypltZ18J3puquX1L/LHw38Fe/4av//noJFLeyXgYgUiVvjKXWWNvyoKns0Ly4xqwTNn
po/U1vX0UaztfxBHz8mS44laGyT/+y9KXOsfMkb4LIVNbIdiH159016RAH9JN1mJWS2hyqYDddok
H3zdP0QhpW+2wO5fL7CiuZLBDdS6+f3ff+U1EfjXdNP6lZFNGMqvJT6gFf7xK9dSakUEeznAlrI5
6ihnZPrnEi2YbULfuY9B+z+/4v+X4v7Hmtb1vfSvlbj/XX7H7df/LaZnQtZAoftaW1g9529MhH0l
fQmf6p9qoEh+ou6YxE8d/hC/6r8Lcqb/N5MEsyLhzEOqSLj9HznO+pu7wjuQAaTrWOLfUuP+qVmc
6DRfwnQR9ngXS4+x/T++l9wuN0ZzSPEnDJHunjHjeMy3jbLeMvR2b46Kack0iCyBV5qqvSP6dJf3
kfwfHiaLPfCf3tV8GzxLdNgiqLm295/f6V+eJ4HTl/yCj1gNb/Mt8/BThK4fnsaosCgvTfy7yXU3
CzOHIqyIQFQDHTC+Qfh6kkf+E2Z5k3aGKouLHzIGVVfGUFU52iUMSijKfhD9HJ4WTIxbYPzDfZxy
/OdwJzkcNYb1GHekORI8lSfSVy1amLEgGEQ5wdw201sw0Gy2tFhw8B3AgVuOYil2ZblLvZkNdsDO
RgHSmAUpf56wLPUyJwwMmHTpHcH649xz0zeOgDOh0S1db38JKfKrtCFKbnqIddiZRQPMvkc8Yz5k
2/3yjWwhX3zeBIdqtkfmpbp7SPKMI2tKfQRZD1397CkyPXEvaG9cfs2zqEyLa4U37F3fYU1i/rV1
Ss5ebLPnvKqPtLlzkx3c6HVmht5sUmfuAic13Q9zADtUkeZ8jTVUt6HO7FNa2sCfRtu6a+LI2PNH
xGFSITBGHbfHzhH+XWTY+oSZ3ty2c46SFs2Ek5rhMvdGcj8kTrSrdVPvuABbWYDHz97jGpe7sIct
Ekm3f5HYULd+ssKb6Tx6zkstP9SCy66FPc2RUIhjTRUKP1rzwFiaexAD0WuEcvsy6Ml4Z4kd9yli
2dEi3UrKiaExyLg0sJm+fzdFitEWiNSjQ3MlVeauMVx1XbTnJLKdLUTgPSy2K5LWkQDSxWtiqskn
g94LoW6KKwCOHTBgAcorI8DS2pANkfS4cB3P7LnfgA+pt04850cMVtsyXLKgS0F9ut1DPiQuTSdh
g/O6K6nmbJMjDpV4W/dtc19nWf9Bq2F/YIuvcEcRLeWQZfxUSzNx9yvn+0JSMuxr3k8Jb6u9syaS
arsr1n9yv6O29w+IC9H7YjGzxxw3ztfI4Yyfx5X5KCZsnSjb0w1v14LHCgOLpq8TZRqJO6cSltqp
5VAjkD/muXQPee4sjw7T4l2zMJ0tbNKio7skD9mclLCrrGhnA5balaQGTnGDb0vGTbRtS47C4ODq
Y6Xr+i2ni4nfpmo2ZZ7Fu9Iv/pChjHZM6IuX0IGLoqCjbPkcVTDEjXscJ5+wOtGYU4VueijLyNrZ
VL1RJFKolf/s+7s2El4wTWG9bSMktBYf+w4nopgOSlaiw0LUEhqx5ciAz3V51jARb5EUFaWfBT2W
KZXlZ8qkQwSAyb0lnWE/jRPl7WV3P9XLcvBBL6J2O/OB/Oq4dUbXvEZefKP+1t+Rpb4JCnGAd04M
tMvhMnL4/DVDS/1TRICN/Lxnpu0v4d1saqyBysbtwKp/hOLjnpm0EbbTDuHUcpR7Qyn31vFt49OX
4VNU4p23ai85uymSG8zO4Vfr5M0TK7N3ysFQ/rCaIQ3IJ9FkFrlFzDCOnqKNdCI3OzGBh/Yo22YT
qmGYD3JpCr2NoxSnWVc3hFXjTO9l53v1fTkKDeOOG9N10DXwO5Jhe7RKG8q1x7kzBNkZEGVW/dZq
hJ0H3jCSTDJt8HZc9silGOENejxqmQWSlNspgioeXZCV8rMwveHRsCpKQ0jUtm8dpj6G92F0c/u2
OLP5jdcQa9ueNW0+UGhRnpn7x58kkzHHeFHLcx2PJKgn21+9yxjcAsv0J/surimxVo4TOtx8/N9z
ho59qsuy2emhL89e3skPJ/HpkEurwtmMPaciAiYufauYLWkw9us/CWI27bPk/P6gPcJuxoD5UZj0
V9dudStj472ZdHcsCQhigXLlhpEDkWfuoWArZtfvef4XKmNV5vo4KaPqwyna/OSnM19AaOqoNPWz
c1GUJwqAyHQZVkjnT9+E+QMOgtE80EbjTCc3nUf/ri5CM/vtInoMT5gbneeoruxp39dG/dXxKHyF
oVW+VXlsXNGiS5JulI/wCLV8tcJf9GudOq3BJhU6b9E4fmSFb1y4HkzhRTgzTBBXExKXfQJeL7E1
U471/R/Vrf1UTt7a9EUkCA737P4xZ0s+rUqYd9IqzdNHcpfw7ZSZPA9tw5HARNRAFmiI+o5ULv2h
1sYWsKSV+86A24YN4c2nvq4lKcLRvcCR835T3IS2GloiPRq4vu7C1MF6By+lebZi6V5L2NPcmzmZ
j2bjYO4wGhe7rdt8kvVonhxW62fS5M0xpUltH3WRJfeYzDyMso43XQH92UcHwh2yMWcX7YRq049a
casRuXfrzFCl5zEjTTN6l9RKQUk7BCZXxjYdQb5oxHvlt8mnlikthG2dIOjCZ+7tXVJxW3MBE5a3
lLl3teuTEqd5xy11l5tGy63W8s1Hs8SMYkBweYy11B95WxMhMrT9XPVmcfbNTu4te6puYW5Er7jY
4hOnmqzeuCOfgrOWTrc0yY3bfEr0oanoTYSBQ+Wu7xmPcgYZyEiB9Kteqt8qmaw9iR1jDojqjq8Q
M8sUzHVT4pkoMxwGQI773bKsGeElHimeigqEgNRc4b8EG/FRTD+5F2uy8HP8HllFd8VUUgRGHDMX
pfAzoDiY1NHI/lmkTWD4k3eKi2m5Dbhct23jdzAbRGFwFvMO05SCGiypuyefm4VMWC8UfBlQFXI9
WEdFZag+d1UanznOVABhTO5DHBvcF4f56hR4Nfv7gbyd+YA4vqCLuLwVmB8iI0IffOKj9jIlUN8S
OgIyLXHScY++cDGeSePOUbEtu7b7qGnz3ISpnE9mavV7bBgR25Ht78tGgr9m7HbA0hXdRgLa+97h
PergFLpzjYZRaNRCU3M2tfM7Fqc1eAoM+yuU5Bzt7GypjxbgsBXkIx0YDmHon5wvq31vynragpNE
j4zn5oHW3nRnZ2GebXPH9e4rg83ygOEDoHSX+QfPYOITZX5+SEPaztMocg9SJB65U3ds7quExdaT
g4llo6AvOxTmTKZWWNW5qhZ5df1ipCQiZrA1kiG/JJmfvYDXjTfWyrKVaMOnFLzmA45eu9uldTX/
xvWSAxCrdPru9TC7cYMSFQc0pojdChu1UJt2VeyqYh02T2Un0nAjR9oQqlGq+EQsIAlIsBFMRbuL
jnLSzmmp2nrvIizdlWoQ9/S2Ei/VQ/ZGsbRtnRk50tmnTRUe/TBscrri0/IOJglAbHORR35kHbij
aRxHezR/DvhHHhxtdZyru1k8s9rEkjfuMNTbmHH6luj+jl748ZxF/h226T2CXL7j0FMforBkyCmh
zxIoN74WHfaQ+onynb00/WpsGj4bFGoqohcr/z2UKqLRzJPs/iTK8Rg43B4GgP1QUkV5VTne3M4Y
xRsFs/4DG1wDRVhjK/SNnlppa9g7E44hCrTDPzJ3odabNhl2mVgcoNWQBJVWJqtobbwR5GANmSc0
/cCvS3HI6qLDji2bp0W7Dqzn3rLvW/SvIPGX6YtEUvg4s4ofrMgQm4I4+6YwGZwPeYfYSAjajUSz
ZZZYs3NGjBLkwnTQ1Pdhy6EAp+DF5je0S+dM7UZUltcaLNfOZaPZ5HWT7ookVP/B3pntSG6kWfqF
hgJppJG0W3f67rHveUNEREZw30nj8vT9uaq7WqmqkdADzMUAg7oRSpmKxUmzfznnO1dznMfP1tBe
N8Jlh8OccpdXoiOQmubm3MooO7kZi5uVK/JhX9FjBCqKxcF05HznTDJfO3l5AvT65Iriywj9m14j
T8uYzaEmypCXxyWxK2S+W23arSvWUDDw+uUGmFLxqed2uKmovrBQhNE5XrJ4D4poPHrWRzZmeIN6
Z5vZGRDSaQbG7cT0UssYzICltxYXEppELBzwoaJo7ybDvAYju6pi5rzyGM/uuSX/MlsS9yryIutU
+uhvs5SYifWCGSDILQ3KG7kl24LIWnV6vODaKaIRvV2E9fXabLIkiH2d3UUzFW3YRs7J7wdwWVbh
H7VZ602PQRB2B774kLf9NAD0Kld21VqUoKV5eQzl2pt5NAzCSvEUTvswd10GUcnRz3okzWNg+fHO
ZMOJSnQ9lmhPqDoSqMEW1BNBOE8rpBnAcICSvFTVcLC8wtqmRorIy5HtRXrSOgFLib2TNPvGpIZY
HE0IiGALELlpfiFYc/5pzUcd1hVMGDLAL6JZ44QyQL2asob0G87WS+tTsqsmyo/1tAyBhS//Kjek
s5Gj0vtFp+IH82X7hS1jzaLPTVGOJvo5K8PqQAqJcW/pQd5nS5NxVgIpWTllS4gBE/UrPELLxqRo
+7TgOhx8q8aw5/TVT9gZkg0qHr0GG1cRymA2ww+TcILcntfYTuWajf1jkw7GSczaXTFH7/YGgZ+H
SQwKsemoHi6+s6CMmnRdWRSw2ivtTWdbfiC9+mzG5B+hsg1crFaAJ+kizeI+1VNGnVC272iHMCYb
yIkdWvxDZ4s9Gk3jaNoE45bW2F/3qu+OnsruJZQR6QMBQ+JzXYmXxpyuBkDYi+1vRe++ZTGxeKNp
EaAzPfgq3UZGAfWm3YdsBLmW2COGVqXXlIYQztVrUagAIvx7y2BjnSMNCiK/jO/TaSj2qsefwjVT
np1sFDzHbXVQfnbyET0hpnSWk9vGxsaTPuqPzN85BIasszTOCbAuk8MIxWNna7awdokifS41Cz0a
PLylTcbDAebRZJ2xX+Ii+7RFenFbeehw2Ci75LxyRgpmxjGxs4Hsc5TmCjNRlXnhacplsTFQAO+V
RaeP/DP1zgDsAKpMXoDmQh/aPMMk4B2sIT5ZhdgvdgHo3ErkU117/dl0ADAmqUNOXat77OaCxdAu
I4QSr204k+bsp4PcwhGrn41R5SSK0qIsLgYKJK71KQa4/VB7ONyRe6czDAIfG3gs0mNfNF/lhL4L
jDjbo8g3yw0H/NGsYc2jN9kyYqoPqZ/hgbYnbBNZy1pYkAjFDBcpBj/fKsIM1bOWnBzUln5z0Knv
34IKkNvQ1FZAAt+qYzG20c1kbl3QooNNPmGGntt2SUkA80/kgpjUfHfhtQsw12677RH87sakZP02
mvzqMxgReCnVZjSw2SF0kWfWck7g1u54JuHCP2u7AodhkklqfWF+xVuAdFqpB/xNAbqe2znJD0Wf
fIzR8DVHLZp1s64oxEUDOVu6UbPvrLbacm0a61HmE043w9ywUxvxomsQ3p6R7Lm59pkl9xYpDKOj
gxHEAHu1Yu/7FS+UV2y4bb/cUVyDL1G7zlsu2+mThK5OPtK8bbR+G8RIXOFk29mh4Tp4aC1zvrbD
+G2w4YG3lfGMDk/eFOnUvxvSrvf8+1WZUbZ4NBAHu6Ebo0QxHiZlX1V2E9Qp1G+vqt1zQ+jvKpXi
lQM8QjDcyGfbLqzAiOG1+rP1XDDzJ2HCb9dLG2+podctnK656r8GkwWq5mpeKaCKq2zwkXEX7jfA
7YMbJ4cCTEo8Fo8E41BeynGdNNBkGy7wbRHC3insXV7Or0btO7w9cAaTMcQhnzt5/0CTDYzHSa7g
+iY7ZfW3Y5tT6tlJfBt37PwrNa8JK9EBqQLUixYTIw9gF0igZDvhf0ebIXJGeZZzPU0uNv6c1RTZ
uCQ6l+5GdOSStxWECpZ7Ryc7GzD46zFJeB3LhwEN3KDLY6g6tScBFYOKmuCYDIMKhsoqHgEmTK+q
JNaMKBRwjQhFinrau00+7fqaUOhNPs3VIelBYAHcsA6GFcOt6nDmNIuOfkQZ0Eje0Hda/kf2revx
FivYYDU/PeZcaHxo/yxK30PMZOgS6X023JyGGonh1pw8f+8IzCPlONygPvRWw1DVzza5OnuAEkME
hsS3N1ZN6GrZ6zZo6pnoF8iYG9oG9Ebe4j5gmgCkYS7TVYUwiFmmcJuD67K8b40pCUo1nQ2vKDFF
wkEu4IbtapKqNp7wYBY2tZ08aTk51zxnGzHM59kNu3MaOsuqSk2mXoclFf6Gv9u9dp1jHFDPYiKx
ic/ja3qf9RJ2e4AhDypMHwpRxTtCpupdq+rsGb9nHTSyvR1sTEJ4MMGVNG4YGKExbCLueepkPAwE
raAcYtnsmogMF+qEefFYn5o4Uw6kw9brZhzfZKUnRgdtfCD8wrmC258FEaorRsR5xt6Y8Q3V8jjZ
/tlDWFmh9XdxAsqUPxdetrMxUkyKFPkThDDDnAzLFlL56S7togbJ3WUerkxvZJI6bTMhopdsQfaC
s53UKJsUt02XwOxFzNCVgLRmLFYj5tIfeOIhn2W23AJHqymosiEoMP4EyWICfWzRV6GTIkLKumLp
pqOzdudTKVPjORRkAqc1rcemMyyLLaDE0SOgh3SrvCrS89RRknks/PZ6tMwTpBcCT5CnLPFqml2P
wAs4d2FEMAF/xd6YRLGc6eXFc4JO8GD1LmbkuKZ0hI10HlsaptKwzTskvdENjmF718RtusP3TwFk
uY21iRDFYV2qC3k2dR+0FH82XEJUG0wpzqqVguWqiI75LMQjB395M6CP2umowSNhtg0hhmlhNwA3
McjBwamnNc1/zdVHis/sECSAKGBgElbNIn73Xc6LVQI14ElYPrx7ya6WQDHAnBXRUZPzFZJi+WHi
j44DgcTiZ5gnxSNlyFuqJOvjrL1D+fGIM1AH+jLwGpZx3y9zvcWr3p2myeRxRbFGlHWp95OxlNhM
Em/v19BF6ggap65QRkWMB4NozpZb3AXTmj1CzyoeTMh2yS5MIKJ21sIlVKeoPCx7aX3tY/Rc183k
7fq4f9IzwmpTtC+JhRCoTQpwI0K61wua3PvZ6JofTuRjLDdDbyQ4a3CaNRIEjOmSxiYKH+NYocm9
yKbCoUKLMZymJE058Kb0OAvvO6H8X9lwsgEbJiYnwYR9Cs8KFq284DLpFpbBQ2+VZ7IJb/FF3boR
Vr/Y86c1Vrh6W/Xis4x9HkaZ2FcIT0IEL4t96nDdvWvEvgBO1Q/VWz6yJSKtqZIcEvAAm5bKRmlQ
hHl6mLSw9hcxTFqLY0LV9JTmOBCRMDb70jOi4zD5xp7GbtxQvN/1iUuYE4spVIj92aJQ7/xe7+yF
qSRgv6U7ZF1pXOsLkIfP4zGu0c6VUHICB9/IClYeW3ZBWlSJ4ttGtYNx/MZYGvOMqWJBnC7J34Be
jV4xU0yG3AwMznRviZaXs4Wx5I2jdRQhzq+pd06Qdh5MXqKVKcdtqz1szX3+SH7WNdnV5jp2a2cF
p4gwryUjwhSV14LAt2x7iG4Vy6SK0aiz6ZXmTB69rDopVBwxU4DW4WEe4VJZLgcyxPL6aVaG+7NC
ZxwYVazARLULHy8UC5AJOpgxC8e01Fm9rTkWr/q4C2+Rny+XCA0k4qrPYdmnTzJy79yOAPjBUe9u
ap3yKTrDhvR2jsSqxnb6TlEXwbkc1i3q6qRon+chfZWadIy6qyH8VR7BYXdhp2NY86V6aBEPrwUE
w3sbotOp6SpiNiI3fpYidfcILylppq4Kejxg0WJ5BA7VzsbzL4H1JLpFw93ErukqAkxwTHnX3osp
JLkoRwdzdvqW2csgeQOiUp6tQbAXa2DPbPy6P0ba8Yk8aw8WseWYu+SS7Aj/ohpMqBYwKc5cJwUs
tLVJPAMjR0DydlMoPka06c9mE19srEMtD/6Ulx8w7vDm1NgOzvxH0yM88qfeZ0SVG2Jbcb5dqRn5
5trQk/G5ZBRm3IfjXTIuGvFzmRHu0fbmq0xaA0BRYZ+JvpTPU5nr9cSMHVrTEHc3nAvQvKDu5D/c
SenP2Ovp6xgaKH0RfmVyOXWlTKDaJc7wLPsuudHGxGtMggvAviQd42s4E6hQwY5QZubkZT0CUuoO
8VQtHFetqd9GQieehtiKy13uMacqI4mOJZ8cB8k34U43EeKXcm3nWHlXS1SMxH75iYP8T3jJExYi
vPdEPANeAoq4paN29h46ewJSqlpcIu5hi6ps1K+pV34CbUAdOPeftOUYFUmjSwOzEZ85BR8Lt4WB
FXpVRiLdgC5Tiz7hpKj4XzDgR72ayRegpDTlK2Exl2w6joHuyrDd7sMmSt1bdyKstvWg5c+Ugny7
aMc9+GHkXrFlna6JCSWvS7MTbt2x39ZJLu8G1+FEi72IB6VBbbQdYte+AOBa9k/xTAQCax8mXeCN
Olt/8dsZtmU/CYR+abI3cV66k8MaMg8hsqaONNZpmOZXveFOD0zW4m1TFXCutCLm0WguOsUMET+v
X6ojwm3RsQB4lh9V1fQaBLjZHDsjL55Er2DZMZXde1Nu3+RYHLu1h6yPVTQuB5uY9kE71tq8ZFaa
7ZRs2SjuMCuXKKT89zI20XgTaHbLg098lKGGQyUqcQND5F3BtIQxQU27Gkb95tQ9VDgH10HmLLdD
rPNA1AU2GHPBWIfMD09FsQQNOYoJwD0TCK6ortkIohcbGuspqptAz1m7U4m/PJc6JnghwlA7pMMY
TJNFJH3eHm1sPFDQl3ZPFxhvOxv4JzgizvqBOISwj+dNWiKyN5Vur1JEMJuJEdi9kxFjsEpL6Tyy
bFq2YAzCu7Eck20PEeothOyZLwwdMhRiN2XbFs8lPECsDoRzIrZJ7oZR2TstXYRSrWpiHJ1cDMs6
XUJ1ShhL0nUgBX+MBxNptGDhsxHEKaN9FmZykjgckUTDNghA+tGnZd4aSe70MM2ZtU/koHfOpGjQ
qstWLTlAo2B1auO3u9zUHo3HxlMFWQcIAlY1ZI3naSCdYRou7pFeA4JaDCtAFq43laxRWEVUKb3T
7vyqxnoxpnpbIOQO5kz8YP8Wni42k3NONYmBnYZmBiaI1YGjVqdgpaB56isMrfLFg7ZWROa4TRN7
3nd97+2zum5P9WIlIJA64hJGoXcsGRhz9jVpIGuqloZAzzF8iPXkku/X8KOkLAW9pnROrKatW36r
qJ5dQoivrBB8Ots1QD/V4hH5Gtf+ci6Xyfue57LId2xf6AHZuk3HsQW055OMG2TMUh+jxRlu7KG+
NaIlKJnmXTVT7x6c3EsVEReyIhAtYhjXmHLhD7R62KYAntdqqb6b0bXK1eiyUvEqe/gJp97Y9kYe
7u0IRNWq6mqxwxtunRxz2ueQ4d4zjYxno7QxeuiYS4Kvi+QHYcLpbmKIwNXFXn0VFRZt2xQGbtq9
mk4a72Ingd48WrEEpMWYjuEO+zszcBzbGHD0Du5mzFxWii28y3nBHeA35fDWz/Z8m87cj3Xjpas+
pjEAmXbyStl1q9qVXDbszKn/mzlO7vsGZteqSDv7Bpt0jjTTvGXXsE3A4hKDNj9Zucx+LrhKHjvV
ej/ZwKmzHKxjMqSkctJv41H2sSBh3U2sHO6yUb0aLGSxfzQIYMvS4qmwjMDM7PrHqFJU5+SrZAJK
l8somJrhkxkonYdo7JtIYLtGGAR11EeDzuJ/OhDogiuvmxzzFBUJr3aKn1obZMJB5nkL26n9oWLq
DcS72jwxfb54HlKZfoYMK2kTnNHd2aNFzEsoFR/Q0LwwGHpDQ/wxTirnGnfbJ1vE2PcaCfuD6zR5
teg/X/oZeyynkDnvx5Y6nV6jo5uCBZiR4gefTSV6A8+ivPNn6FBh6bs3fVF4G1Hn434pMyLlmPT1
W6uLKgdC9YgmY8QTTQzq2BtIYol1vTQ4GWOJ7eK1d2y8LGx6FRlxadRNe98QilWG4e+MZhJ3lWPq
s2eweSX31rlH5GFcrDz4aPHa3+Yycvai76PXuC/tJ6AlGVqHC/vbBrWwMgxH77rhMh83staC3jwy
dzKRY7Pw6gGHQgWpkku0pRdxEyQQPZCxAqSAyR0FyNcFPGxQ3H0pEPmUiwv3svK9NHAblxxkr/tO
LYIwCedroKGlyBnaLF82wrYePWb768S08JtwmgJFnYuzkYtbSazatnMr4rnl4l0DYAN2nUzTh85t
slc6f/TvUN6PQPjkoq7NxCruWdKqB2E40y0LbPdD+CixjdllrwbN8pi2HryXKMqJla8ARjtQhg/k
Gbx2zKEz/AYwY1H5ZluUNO2OqxS9C6Qd3A7FPRK87DxRc+1ThUHPGf1n3Az4fuDSUEr6U/rUoNe5
HUHBTytzcNJnQmLZEWDBQdyU6Hpd28tVywOxLrNQQ1ievUMXZ7u4GOOjLBLGkaHvH1Mpr+swK4LB
Lvx9SRr1gVkG8TJwWHgjpvFIKsZyR3IH883W89D+gyJ4DcsW1QcS0hfDte/9NnzCsTHexm1UBl5I
FwfhMQqKUcZBMaV3MXvCBDXUHu43749S82lOayav+VReQwNq14TYHWzK2bvSS5gb0ESd1VygSqZ5
sq9qT1V75n6fflc/OuZ8IgszoBKTx7IpWNoAxx72Kc7Z17ht4CnnhdpJxymeLIh0xK+ykz6UaXm0
Knc4MRNAE+LIKUgs0TznGb8oH3rdija5wQfCotpk+QBoBb1Ss27cETMpkOK9MBJkHbjBSbVu6u2Y
9QwAJvjV5gqxsrGKHTO/45jGHMpKftpwc1RbdpLmaRDEGrUWs54uIoIiATy9yllFXnNuyTX6r5nk
VtNhOx1NjxfB+bUPE3avBn+5R2KZb5YkZCSlrPK+obi4H/tZbKK4qN/mXENJiodJn6YCiGisLP/b
JVLzWcOwXsULTSkT6bDJePMX8EKJVC84juYAhCBTg7gyIMQJGJyljA/pKKsDJlVBULqbXBPHxaB8
iUF+qNHub5kNxJ85iCxo3zV8CJtBJHIHyz3Nbue8Wtk4cZ4tHVPDScLYxj9IfuKUo9tK2CdIR302
oXKOFCrRJ0NCagi8v+ylm/QuoQkvaAQG8EP962UU9GKGqLLwOZv92xK64pnpRvKGPm25YbZhbyIV
GpulVelXbDjWPRw5NgdhlT+GKfm9rAVo70sDtiNxnQ8k3Ji7eGiAEvlufK8j1ufrGrvssY/T7Luy
bP1Qcr2ymJnDm0Y1UqKdyIt90cO/MdIwPA6FbW+hU7JV6PzSvM3zeXxjzOJesbLKNz5ieHCDo9Pd
sDFwHoqBBtyo5uwhq4yPtGtJsmm5P/FOHSF4wP+wZXsTNZP1LkvNWDHjnVmV4Ay4ExMDYRA8875Z
xKGD3ADw3QBZtbAuxmQ7tEFO6tV2aRlk1KnCXauE9S1SPzyh0MEIURvQdCABDfGtS3GwZRkXHouK
95CEgoLHllaf1plpAdsocT9WXXifKlUR7krtVYbJA7crNY+kl+b6tfdt4Xns0uLs1GX59OSO8QIq
smbxZOQ9O2vK2oAaOXtRsL4YRhth/Kodj5mbytORsQPz7QVdDUcUBoStZxKE3gl3eS/rxN35Mdu7
ri/staLlJF8OkBTbnfmBaVi/l9K7qPsus/faHLpvxDXz2q8i+bA01oLve8jXfG4YF0WijnU2usw0
2MTwqjar3ilGxicd3HL2qjifkOUlPJZssIvpmlzeO2hOPcq4HnexCv0tajJqzigxdiWrm4dOg46J
dCf3pgMXa9351ihpKuGtLAZGu7ldSjDu/A4uXuptkrvVodJjeN2mQ0u8TZeBz+H7j0CsMsv3HJ9f
ufXFgWNc6XAGL+fmhm+sZJ5zBv0vtGJpmop83sZ6lBa569WXbKpwM8kwf8uhr7JCQTL85ObsPyTq
q1tdhumPTHX6WtosXZjTIobNtEEIvZOWd/9X5PL/DzEpIEKYnlAYL/73YvjHNqmH9hcuxX//tX8o
4ZX4zbYFySzm72AK+yJrH78uGnll/WZJUwl0Mvx7FO/YLf4LTeH8JqWLgJ6sSpgW9iVc8T+18FAr
lFAmMXFk3JhYB/3/CZqCiJhfNei+6dquQ+IxsnjGncq8/Ps/aNCZsyCzcqxhj9QQrmmG/84Y/X2h
8e2gRHz1XSpSjYt8LZnG7xb2UBD+X1ggvhLxbt6HVOcb2Yw/+znxVllfDJt+cgEDIhVDAdKUDxnU
rBMz9RRf0Iz7RxPAhM7sziVHN6DDisHfgmgmBuPaq6m6u2SON3MlX3G6NVt3mO8pKr+KGlHhDMst
x+q5BizsMAQ0fjqRfY1vXgCsM5ofcdVELAr1tO8xouCItUO+aqR/JF2+N8BOsNOCadGPhbfCzgoE
PQQXJ6SxMRtOJwiWJSR7zz5xui9HlIkQHkroWRiSOS5WZj4/hyp6NJPsHSn4a2b2JLbofl6uYCyw
7kGtS3UJOyMe5oEdjzPcF3OKNCJzzrVrTQeRMRpZwrkKqPxpcxrqUUV7P08U3dIavi0CuLuZnthq
be8OU7eJtiYG+9Rlu7mTBcVHg4yHdRwU/i78sJvI2LsOOLS4o9ptXTrSalTegfq5Ppo59Wfvzj/a
CWy/XSwNvAXdrQUi+HVd2vXH4CrjKnShYyj41aukR6a35NKBAIudBwL3V4o7eWeoxrtpaay2Y4TK
YUjh7lsmJC9m+A6BXYBoR9W0x6aYxL3fLT8xcqEVyqbmZsyH7NWu5lfHpwdH1w0SQ6V0bp15dpps
wP2KOnxhwriGn/ENPyvbe79PuhGZuZo/vvT5HFMxefBKCvOIA40HAPcioXBtfEq8/DFx3Uev71Jo
jowckSfTCobkTLMZzTYdwREgGqKc+ggkkIW5cb1kygZwFKNWrZ0nFO/hxosMeTWkzQvPq/qazLLf
gPUorhfBZK3o2R7ounvEwvwIfHDjVjjozKWDbO1kgQajtetKwgCgHr7l5WTu6Vco1+tpk/XUttjy
ui1oof7ZjC77Fde/B6PwuEzpbWkbPLO872sdOzjENUb5ldL4H6api8KrlPV3uyuW3jlw/yY4cue2
vnUuuy5LGgaC5iwHHCryTeVE46FILJRrPIM3Ud/pIyz3ZB9dTGp5HHOcqW639DVUJYqhtZ+TrA7h
Ib0nrd3fiRr4N/rcZ4vG7qFQRXQcySPcWz23fe+4TxZ3/y5LdPGcp1my5qMipkfOIPuztCf7aDDC
t7ZiNRhmojmzjY2Oyzy6yLS15xBFI1sRDGH7VdUtKQUVGl93omkCaTzdRZNHUvnkZJtpJKmk79wj
5hn7xmxDlsmhZFaqxuRutFBizrU/3JjpUpB36hKwPrM17pdm5Y5etcdbCeCCIc5dmPWsXIyEWS+z
3G1vKvRPXegh8I+YHvejj50WEfoefW6ZwxJg/zqDQ8R9YAwvc6fcJ0BP3r6BSPqCHjNcG6aXbqU2
0x24HOpir5lPjSeTJ5XU2AKrBskCSBhxn+MRv1ZFu+wK6pwXtxQvZsyeonJnUiqiEnPHdFv3Wnzp
2tL3CZKfwEi6DuiCdkmWYvR8xO7LeK6rP5ihjV8aNeCNh/ntCLKeBRqT9LUT0iYYXk4Rv0QvPuGI
10brn0KjEIxNVz3e7bUqC3NdzHZ1Ga3CEgsFb25ipzRg8CVqHXsnJy/S23EJ63No9elNjON7XZnD
eXATvSucvnkpzQHgUFW0130zDxRMrRnA/4C/0IHf1emSPmnFt5GP83JPwOPdJEGNCB/LL3uX5FCn
wx33kHEYaL230pTRB2PmZW/lsMem5qI2ugzJRNnfMD+Tge8zCLNLfwhKkZwnn5DbJnKqOyYbyBAZ
5DNR8oy19NCi2JMfBvNizexRpGL1L42BWUAjg/BCJjfbrD1PRo92uWgYsxY5cSCezSmcyC+LiX6g
3NxaO0rdFa37mQgfzV1KcJKjcAfg77c3mU5Hsom7ZfO7FLUIMycgnOPZdCpuxcv3ICC+sJcdsRL1
Srz4OIPWQAxd4iwXdZVl6HjWQksH04YdjR9GNBT0N+XYPora/yal/qoYB05fa++PsbVBSHqjbbAU
k85shKY+eCIxxsNW+xkVoZECqLDqK890U8D8vrtBqD5u6Mie4crtpIEUH0NIS1yUod6WBRFDo+qf
1cQDhfvtUTeMaFNoz0GZm9eLXq7QuM/QaNz0qetbcRgMQ7Gu4pOGERBubaBB0Ic4enpV/izF8gEB
84f22COsDNibmxybObJ0LFoyK5PjFEa3Sdy0V77JLAmz7F1ikbY5h2ywK2K7An/onBX1MTum1LP3
nc7ax8gGqLiw5d+5IAz3KMnfTYNTCBcTpIBw4/byYyaMbHTkzwLlEplOLBNIMPv/vs+vsk/6+W98
nx4YB8v5Swgb1s9/xtheJ5/VB3GNhy5/L392fySz/fO/9J8FsP0b4bOmcplo2J5lKuefBbD4DWin
7XqOgsgjCS78ZwFs2b/x/wjYbI7jeKaw/tsMSpI7MxoKY88COc6f+B/ltVt/MlL7rmnRVCJP4Dsz
pf97ffyH+rfrGqZ7ydTuUE7Z1GDFR0k0zMa+6HrjEBV4teTfRBWChFXZB3IsvDKVQZqENlcz/r3V
4JcdsQ+kpGKHedbVrNd/aCn+jdX7z4bVy7dI72DifaUfwQP7pxIdZDhjiiyi+yxCVn/AdhjyNPBx
YnXWTfPu2FCbuyHA0cAB44L2/T/6BugSBL8qDwHMrz2CyKzaH5283YUR34C9THp9wYutbCJcUY5g
9QxDXGbEVwzExq0oDru/+RYuntw/+L9//xW4vm1ajiQ6lp7j1++gQ1zW5kXe4JBgLYBS5XGIgdkQ
//vXP+rvse//+oVcvozD6kvYf/pR0WZ0tA5VsysrYGE9CIAtLr/XijX3VsGWWKO8qhj+dTZCVs57
0mLhUTL4liXSDmanBnQyO3zvUk5kEh7NexDrmkUo9ZySU3sYGKbuWijkG6N2JhbUYFClWxPbQarV
xqujZUve0m1jxPTpIb/IuXHfurA7mG3nB+ihw2NU0i4ZosZRJpf4ag6fFsZLOBuXx4qsABT843Q9
ddm3ZS+Uvzr/IGTOD4CjXS+++tJxcW8v3stf/+b+xAbgE+KVuPSjFj2JQ7n66yfkLSXNRtLUO3ou
f0NywRvDsQAeFdocIZAHxsCZvEarfyAzIVlGX9W/eTvEnxtYF2W+7VILerb4/Rj59QsXtfJqZjPp
zic/c+P3qGA8f+n3gFwFG0kShRJv0esKzfmpoHTewrqGPOITZaRyMKd5HG0HYFnc5LxTv2NLVQhI
tmpGMp7TkOxTeviMyrAUm7/+nYkL9/HXp42G3PcUEAuADh7G9l+ab3NQjp69OEdwKcqgMaQ8ATDF
eaTVPYsWIMJen+/6sC+uawxK2rYOY4aIByQ+lYx7+McB5EzbSp5dFuUrUCXk/xn80N7MT0PAQ4KM
dfn86+/7Xz9rBz++cKXgQGI8y63xx5lBLxLDJBmQoaHRXtBjHAq+qRhAXX7RrVsrXJ49DaqTi797
P//NL0w4ggQhV1omgIFfvzI7kHCE/oaIRGPQ0mD1V4o+42+s+dxI//Kx2Pgsfd/kh+PA+fWrlHmN
BKPJ8x0pjOXOg6V0bMP4429+ib9DK/786TvKE5ABLOCk4k+fPuW055E4kO9QkHyHXtjmlGeKXXpp
d+DgecmVMXK36B5NqrVkR7Ch31bE3oXEKybzQ8y9g8recjRotZ4pRkx80D4nBGObpaNgbYulmTL6
0XCNeWsiRhSAJA8A5HyklANgZcIVtljZ+w2YXyC9ldyZE+ebtBBvAIHHU8ESFWqZtM6mx7eWDpTP
KuTvO43vo9AwJsBi/FMD7/9i96pWNcPWbQnUdxWr2oGn3D1PPe5TAc9wFfbpR7EkHzK17wpUqUeC
f4l9s9PvVgzVHrcc621V7o0JLcjgmmqbV8l3G4U+SSecuVidEPVoxQNn8XyXEcR7XecfruYZxO/4
1Cz1stW5eox5OAjbBWvu2fAQFbCYGPqwLfpX8DJqPV5O75l570s9Ya5yaJwQYoAtyBy+WM586Z3B
Msey8Jg5jclHF01+YDfMVyKX6QlTox8lZpY1tby41xUdAxwtLmI0/Zig0m8LjARmnt4PsESQ7973
963AAJtxe44Ex0bjqAH/cHCPQ91tMi6QgHiVfl20xqt3STR1wpb+LbbxfKCrRI7YxVteMYSLMvmw
HT4O3A4J6TbcwPncs8xzirPM64fUUo8NWRi8huTTZ+HFjYNIk4tFO+vc5qPBTnjvon1FRo3OQIe7
0Cs/yD9rERUhsqOn7DYKhQr7QQ7LtklZ3eeXULf8u1RM29xGnxDjAH3OvnMPLMDUzR0aTX7Qbizk
arTxPfME+qhWA2F617gmxdqCFkoHxMBEDI0ZoEnvVoB3DKZ91FdwxWom8tm3ERk8sXyysxd9SwvA
dGY28lln4DNL3CRYVYouoMv4rtiCAr3gtMZw56OhR2qGPZZ4D27qfCk+MP7lN4OyTNx4hv/AlGS7
pPEHhL1qH7M7P7n/Qd157NaRbOn6VfoF8iAj0gONM9ie5Ka30iRBGab3kfbp7xe76jYkSkfs04MG
elJQgRLTRaxY5jeh90AXj2ckPT2Cxya30h+GzOCqc1sF/42Ydlq788iyMZmorLowV/DAky8+sLSV
E1m3FpT5PfDhL745pFA7ky9CsTVOC7dduO+wnHbeZOPjVrgYCfoPdUAiE+OW+9cWKFhhQli31F8M
8LWkoG3XC1M0Plaf6GzD4PdVRW2t/JgVBOK3XHUm2wVdLEhZtFGPo2mgDYIr4JoeJpNymBSnG+d2
yWJ6BtmpwZkWBDy3RCHvuQ9GkIv0RdaAgNlqXlxfVkHQbJOBbwfyPNsuDZQXd+KeColWiApSKsfh
WI1Y86UYQ+8mTDtW6MK9oYlIwPLQFll4DpYudZv+wDBGbhnHv1Q1+wq07FuDxcQqbNIvp3DBJPZN
TeTR/kAkKNOIC6AjgdUPJ0jt4pvQCsUIZ+QlUgyQDy3kU2TJ3mpwqJdBRR7zyme03BCVCFTZ1l3q
F9hAx9PpFKDFj9kkbwDj9vBcuukbbKzwBnrQriBJQnlksbdtV9Y7Z5Ib4um3MieYWJKVW5J0rbou
eew69rFt8HsHYm3mVryQydm3Xv4FiNIpnOEORsjL3atTUOrhl+FU3r2kE/eW9O4V9KTl0ICmo94p
9wm9dVDE6ZfZSNK1bzEQy1H4+quawHeGzhTSKVt97LiVd3V6wnHO3vSWaBLnVh8FnitvVc2Nnb5B
LYOrpDDoUpeauzMe/Sh1UDbQywZbTpjpcJwqJN7M1BZHp03fsjrKcdRlqbS4cf4V6XybYOLE/kM1
gyCw3cXYEk3G686fFY4j7N+UnQnFZ+Ff+bZxyLGXPVf66+BHkqwdmuwLyCRAKOxDZCam81MkTiad
iLkRxq+Ij7GDAfzPi//gwdxEQBn/F+7En5Al4aeM3SdWfV/v4KYvMDqK5KoKIAn5Djr1Qacl5zVs
/3SuWHBmEVkmec5c51a04XaOGVRYIe2IbOZF6hU2gZpcxTVpOpFmNyx8qrFi0YG6qtd5zbJCSBFd
QTTl91ZAQqG/LuJ8L0nJDvdioj5VULlvIn5hA8Frd4q/uY6OYQMstIQnuzKCCoFhBOa2+oxrQR+v
ophV7fRsIA/sgotBMCgiwo1Ga21O6XCfgErrgbZcGmE+PwLFrw4eciUIu5JcITj65bRWSlV8oRH0
BnzsITRTvDkd9C/Qszc3+rRBxZSDUbEFEMNG9xXf9I2LTuHK1v7ltgJw7Ug6OEBEm503aM1CF2H9
UWv8O0Ln5w6mp02DKl5dceDNqrkiSjaYYMXqDH0Va8X0wUWoIqanKpYAhNyIF04F4zptlA2qbMQB
K4wd89DWSwT7fuoxDBd2shsEVvbKT7o9pqSkGji94fn2AgBc7SYqq69GkC338L3rCxN2/yaq1T2e
RxFECD/Bx04I4GaCOUAxI5jnYQsW9yLcWBbob8xldzRcOWmrSKcG9YD2pRN7NxDM1XoEvIcEJz4M
2dxUZ74u4LKYPLlZ2isLs56dZ0/oBwXRl97QfDJPdushC621HJdul43mcrHAYMbYlmCvy7yKEdUm
Fgn/8XFWcRh9HwI6i1corCPeV6YJxgC52jqAqtcdYNoVYnc2OQpgIWiJnLwzb2yQ7fd0IWFTgwM4
vimZZYS12sJnPlNB84J8KkruOBZAg3dHrL3x68p8q9sjmQ03OLVDLg8+tdSEd4Z3/O5Fe60L0aO0
4KB5NHwG6zd+z1QbH9AFD8GM0/CngPpaw55Jo/lrP5E8w5MiaCGFusYKOWNGDK6d1QCXhEbeyhVg
T0PwmiY1HLI+MgH1m8JOtroRWkZko/zm3hgQUAwYsRxH/Y7hRLL1I75pFF8aY3uRVMRfexgZHozn
yO75+OAUNaHc+F67LD5vZEQjJ3rJWW+8OpCtWU/COlOLfRtlqUS70Ty2hpXB3SNkmmnfbdoEZj2I
J3PTTQW7Vlc+QPVTBjKEpaRP3sRUBeBgyZ9ESKRh1DA/Wspu9Bde1mPOCYTBXvg2omS+hteSP5VN
b1/Yi/kCRKDjvXQvZUiLo8ia9muEIxfhrey3GO2ofVaRBMcAq8D6kDGZ1HCg4w1J4NJx3DayI4p4
b2CDmDcIR22NoQr2fU3T/FTROwHJnWexTX0Y8xwy4pYmNlZhZZKt24J1W+klSsG8t8fxC3QGf5+V
w23ss2JCpgoro4SsuHAU6PscfBNxDoJT5wrKQk7rVUCa3Yv4S+ZUL2bWa8CGedsxbVopdPHxLOym
c3rfwN9Nr9/UXnRT5uOxnsVnCshmZw5Oe9FBlnnsjexTypkWKW/fyDkAp0pQk2OagbzlbnyyKsZ5
iuxah9MFEPQlMHUmYr4CCuX4D1aClClgOhKM6WbxppYsEORWS15jiOAIQNylbkRvVUksb/A3uQ/k
CE4DHLPCBwFcXete2WMa35hMND8lJu++JE0GGOOd5TYrDL0a4wCttSLB4p0i+Mp7tj3/qUJvBPnp
ZHwoGgQHVMtyw/dkgFwPLZ2uPOqSxLUQoWwob/F0ZeCE2zNn0kG6oFoZBji2Toc9FQIQPoXOUO/L
BMYEaPtDHol9COzkTATpW2nEb8zbXlrIv1v4BlcRgMbN6UQHgw3zj3Sn0Ws1YplchbZGTJMTUFzj
dWzBXTe4YbrhnJnlXOWMFqlalokGEQp6Gaa+7QvzEuqFsR+vo5otBYOej12qcq+Qdzif6UzCjMun
68xVTEv6ATErE1fmCAPtycPYJqeih5DPmmxVVR6TwSKNQrgWfnYgjpDxiPqSNTxhlP0Zg6n4W5tA
+6FrgVJRAJI50BC33mA1BXMYvuZjx29pizdzMc0vRYizSs6pd1r91Jtb5eH4QLH6RhOCp8q1UR4G
XYG8RYyAUi/k5Epr47tuVDn2gsp9FAyXDigVUDT6DIxYn30lB6TFqLwY4Na3LdMsDjPmeNi3MFIx
Y8zVCGM0I7NtoTVcM0edGz0iy0NdX4DcXrZ2w+XnHO112NnaMl5e5+0A4RSI8cqIR7EJYrpSrHaO
OFRJ1kNp357OXrCLHSspfPhz4a97FO/Lftf0hGf5HvRG812nrJe9WcfVmO1t/Zp0SWUDhl153aS2
rYOvMlCfj9qnv+touL4rTSG5ounqjs4PXe4hHTQAY872eO1Q+4OsA+OvXpqaPmRqFstuQUmQF8fC
UksOhUAWPdGtfnKaZ7+pH0w/QRc2prbWmU3vmcbW9byHbIhuTDktQAs84yDzFi3q0QTLD/zILQyc
PHxFzq2ix1Pv9FSWwRr+lqgiBo6osFVQ7q3ABhsXaqUNgrCFduupYGInyCEHnQdjjrJWFmGr9TJJ
Se+Q7hlIVp3qvl5Y/l3vf0sho1yUXYPoeqQTzxilQJcye+NEfniWCTH9+115hhAWswkInDQi3ouh
pjjbFdFJ67ijyvG9MTzvepogriTPKzLnKdHdW56PlKNnhwNRDj74rL/pw/kB8xPXFjhp0UL++ata
vo8nhsz6feoxUOvkEh+6ltQsdhGYyuAIQZkbzPWQJ9YHHbKTY827RUzHAHSSZRGjaF/9fGmCiehR
5+n3fjMNK4dzBIqGIfQku9jYS11/1hCDLexjdHa0ffVQDPcBxAMcAsXLnzeUvtb7exHS8SBT0X4m
8f75XqxSmZSbYY/ih+Vv8waPxibiTyKvHqauHaDiowTFtDU/wFopDn+++m+2FnMCGrRYeJ5GWT9f
veAJLYW1x77xScZgfwBOoaD4YLn9JmjQZZaolcLGdH4ZU3GaSigajtpDTrHX/QKWuk2nz8bcXXVB
/mlWefLBFcXvHszCl8mnvy3o7uvm9Q8xoymRHUQ4Te2jJO0uMFiDcgHv5oz9SStn9MHBUHPUppYm
cqMvxZTP+4G59GqKmh4hqeTbkj/9+V2/kwFmyGDrOaILbM7nT+9DZ22gPxWYNQs+Sz9XtTN//yv5
zVJyPKySrv58OT1lfLey0HQBwUTXH8l/CvOfX0EvPcMNy6zb49141UoZbFCXKrdVaCdrk6x5JQb3
1c7Tx9rESMz0HltNqB2S8bKX2Tflj8ieOhjH/fm29FT2l9sKpINqLCsPsc73A0EE1GfkIzrAJQN9
mpzk2W3Y972JGEcvGeBXzTGmSfZsqbredRWfyEC8H43v6kW0+Hu05HFQHcGCJNhrk2RYV6NQiLKm
6Ve3OzjKRFbFJgVR3pnVWbeSHKeP4hpsVZ9u8THawgZM196CnpcqmS3pqWOGLD4SKygl2MCj152l
a2vTxLUgLIu1CSyFV0MrS4/tTqdMCvn+7M/vRv76bvQk2UFP1wWR776f5wZimBSFoRbOolyYnSZC
ZT4aUGor6ItBc17PMVTECf9Z9PMG8/SYtFaRfWowNvYB+wHagOmArdU5sGJj65hMiRBGxRIASfNd
V0TA/bICqoZPJzTCb+mDsC5+HWlB3jYluEyNyHRM/Yw/7Dx6GQTdlmSTpBRXZhTyNvTU0KPw2pde
opqAl/0RsnKLErCHQXie7NrRrD+4jV8XP/LNActLMrk3PfvdKisgn9cD6rT7em7P5ciLkayEpESw
6INv9mukYXQo/AA8F5BbADM/Py9TkLCR6EPsQyTi05QkRED0xzNGlW/50tHhQJ8BE1w+KO6RFUor
LTfTo0gSFjBExzr+IinhE8wPjl5BvZdRAvJ+s22la8aS4p3+9rG1mM1bOW04I6R2+fND/O6jMcBj
AOp4puP8MjlG+QNbpiWu93GHnItESwWzhaleFx1Z51RMzdYa+2+6Xpoz2k99E7/Nhf9BxPo1QHrA
IpgnWtKyfz0mconvSS1EvQeb9N3C+m3Na+BiIGTX4/zR1aSOfz+fvJ5nCS9g7muBlvbfn7yVUACM
Zc38cox2GXJ8EMTdswVf9HUgIjgsLgk10EWOCAxDrouleqmmKrtE0ZWugIk5vS9mfHma5TBQeK8y
TJBXNlYOyI90A9jH8frPn+nXc5Q7dvSgGBkdDSP5eam1zuQVGM3Ue89AbxEqpNrge5Bte5P6iVY2
4DAz/2Bo6fxufTMwZXmQLjrO+52UkzqMVQMfEwoKS7iybArxSR7Typ4OcaHopyIaQkXbQ+qI3YsA
yNSpZ0i/3dii12JukFkK9iGDoo3KcMhjAcBvrCKxa0gta4sSM8bQZWM56kUuVBOnnkgpKJwk4+ed
8nQ0Sxz6tXr8gs5fcptRUa0LTMIP+CHb+yjr4nUSWo95AyVdGAz1aoQAEGgr6l3s6cw6HOFP6Qml
RxU3jfRJTrONKkeBmpnbV10Ju4nicpPJhCL8bGEDvq5r/HlBoZX/k7DhWjYAHqzhTDAbP39LyLTY
qtqEjWhW8U2GKcRWUEvspIOTIY3lijOQIjcJ5Bfa5nSzHT50OeL+iWpnvi3dFl2+mR7RKdYXMETP
kjlBRt3uMK9SSn46jTbtWgDIZVp7XjDuRkSdj/DnRakX3c/byCe+kryCODElzK2fHwQNPkawrdft
S4/DGA3QclN4ekvY8XARtUGxDvyl+GT7obexvCH74MzU7pjvry9tz7HAvIA1Eu/xPYE/ZcE4lRgJ
50zRKtlONyKj3+9D4WHkGdhPZQ30PLHi7KwX7BFI8HQVDPrY2NRTxGVls+lNDLWjhWXK2cVECXG5
DSban03Rn2czjNuO5utp/kBrQxj0+cIp3cYhOHqn1tMAhyZ7SlNybxa6xzfpdi7S3bdtM9pPZu5s
wGUf20EbDuN5vps15qWIAtSocd8wc8P8bndpvi99ADaZx7jxzx/pN5kF5k3YeGIcYHMqu/ot/nAq
D8zqStQiKrR42FZ6QABumZGwYCJUo5CxBacO3DHDlMfM8OzG9waTsyeGB/XZaQyzmPji1m1grTmt
b3Md3xr3wU4xiQxV/alkoo/CDbMIxPzm/Z/v/te4B8mEjIJ9b1Izvq+RemXUXUHjZY9x0x6t4G6l
Q0U2U6KeulF5WHwQ9X5Jnj3WFPkpRRk0BQ52fUs/vK9YIMCIjUC2p7Vdg9lW4Jr15P40i+lOn7dn
KDQQX0ByABrp9RhwgO6N2uTUb9umhX8ImGUFVOOj4PH+oDzdHPYpFvtNo4b0z3+4OWyx09TIymwP
UNWiNcg9zKQRIF+nFcJJH+HXfnM5vcVBKlmCYuKXYyernY5BZLYfHb1qveI4GyRUdsfaOdlC/vlr
+++zYI8YR0QB0QmQDfGnd2s1bgemjW0CRT+OnSMkcJtYiAL9ZMPgaDNI5yPcDBjU0MaQj3TQaRjD
gxBGeWVXtvc82kVwkw79wbX66871p23jKndljwMC5OxRtNmm7iL363IfjDBtalUmx9JCODQcUFZK
FlXusCqjGT+0rp5d32IWmJ6lfSl2Vdo1iO7IAmCzXx+oYWx8WKtk3NiRk6LWEUO3DMcdHckGEfzG
3qNmZZ2D5TCYqGTXKOiiwg8cbO9Ji3cIGf7oNka6CdMsui6pk3fLYCC2Wfr+BtXHdBNL44vQaDsx
Nv0tYt1yh4xNuvFiKrUQeTPahpir9eTcCxTWkMFvVljnAFQdcGBZAIG8aErY8XZy3qftMIK0gIk0
GqGFdVbjHwLsaY9GHUb0d+9rZV9HcSI3Bt3hCwiaC72YRXw+qWwoL3M+2GjW+0TdQ1ZLgMSSFMTA
8DSP7Me1HERNGxg5pzwICh8NAfaYlYMaQeqYyTa5VCoL87pumnIf1iP83GW2EQDQH7ACyu63ymV+
0ZPXe0gTbJIcNq9MrZ0P9HDFyeDS3xns7Wz4Kch8JEjRQC13DBHste5K7HxrMR7marSPgf71aaWu
VSwfHA+0yTi5IEmc3tr2bVEeZNr5H3R/3h9ewP7YUOxg8hjNh3q31ImcwrEaNJNj2BYtRBdaRB9k
Gu+D5+kSHghDJzBdOHvvXjBVmEMjIPIBDKQoCgz0Qod2oMyoF8Agymp4N8ZHVdH7pICLEjttkhvq
CcLGuwgVGdimuHHrIY7jISQRQZquF7Nh7JYJAAOM9AzMRc+q1oRsq7Lug7aWeJ/bexjukCBLEnia
m3Rcfl5VM8ZdQ6olWnqIeszlETuupbVssCnkgghVnNUB1hVEuwfaDtkePfDh8c9h7ISA+zExOt0D
/WrkCn1Avxog/uPKZtu0nmzxJUndzEBAp+kOaLejjJmZUGXaIUFaGnr762Qu4RUv0r6qkKPelEr6
90bmLZt48JBeG+101xeL/2J2klfZdGR3cb0rsri9G7FtO3Naj8dRsXdsGts9epi3PMkIVMJqKkWy
HwN1Y6FXuIphz36QfDm6uP3pGUlgIV+6qCLQReZs/vkZ50S5WjvF3fXsquNotdPOrPFewZ1jOD89
RNDH+Y05Rt6xi/kBg0dMMbBmQO4Z7MhCCrax6EWsrTiMDohZ+xvUHQ32tdmdTYt8q8FiHBBqB0KG
yOkGC5jbTBbWtm6T4XxZ4u6QNy76mM7i793JG5hqo1TupCloDrfZ5q7CgUFWesZeGrsCxapNGzqr
CF9rjC0a3ET4l7vaHYBYxNHdDANn7YZjfjMv9dPSphZBqD93Rgw9FrQQVlETD5coUakXo/rbtutf
woGtX05aXicdcTCVHq1g632tVQdBmCzUTTs8aumd9Ea79tIBMd/xvijsEB6PLXaLwqoBy6FwLel4
rVOn9g+Zn8MgSuheoWQNwTpgm6UoNV1AH8QHdk7RkMJe9YLf4h4HDLg116880EjqV7x0BLDN4euS
1sEFVR4eFArInqM6e9fIBimiVmKw5FZPuAvC45mMh4KG9AYJ5H87s9EFkYBuij8cNqXvM5t5SmIG
bbyAIXfegMz7N/qDtz0qK6NA++jPW9T7JfzaJvZVwKxoR8KWfo/ILXoaLmavCBNggjYpw9QX0FEx
KkpIVJtLMe0sM0yvYlfFF9Jv2bUtOYQYxbKZhoY01B9DGGTD8xCExzFyL8PF6XYCqMrkns9RWm0a
9ET5G+A2+buYYLnLxgh4uS2yBhs5siTJPd+qrlluZQUiTSD5+l1UVXfoLT5kTWVzTDvTxTzHinZQ
hMfHccjbO6bWGC3KeLitk2RBqg2wQWYL+jTu0mzx+B0uQSQFZ4wVbxUkj0OAADPzr6C/LNzSQ4q9
Gi5HhJB2HbZGu07fDjM4BIraYnh0Zmwxu4FYacSDXyBPDXUQATNtKWykV9KsMMFtS/OzFXpYQmDx
Wh5jZDd2QVvQOx0wnsKZkx3lCa0DLZEfGmiSLR8cbb/ZLiwSGgoaVK1D/c/Rp3PdPCsioJ1+C7Ik
dXh/be0QYSu72uAzlH5QRdm/nKW2oCPEeWKhT2nTzP/5gilMJZfncHZiILX0YdB8ltPIiJZtFZLf
+XLbVz5ireNk7CyjMICJNfEF+j8IJNiYVaYxDhUYGxePyOwAPko4FLKlQ2rUR691J8easOny8lug
mxsTRvR2VjyHSPwU91Ifsae2308zRiBC2vfjYL3YhkBLNPDuwzj5RiXe44HT9heFMjy4s/VwGSGY
dqOodrZxDt09GHKaRWVco+sxqb1L52pvM5DeMTYnDA9cEtkm64MO46+fSosIwPxnAsS+fl+lu1kJ
MnipnF1eFCQgNdcDNhegYJP4h3hBberPW1v8mlhStqFBQMULTN3zgncpiA+8rZFRZO/AMeETM4MM
FcJ3j0nBIKpczPgCd8tkG3XuroZxfGg7PoibIcJSFbxebywZBYzwZicq53XQc1CZA7vErGytc4e8
Rt3wKIlbtXdFR7h2Sn24OyEy0UuS30BNfsVEV2ixyhDENfvVFfkr+MVmm7qgQtMqMTYRvcmHyuew
W5DmzIc42zFleMOZutoso/OWefmrjLl3w0Q0ePbD5YK+ltxi8kNjpWofuoUwIQwi/+lorTNSrdaP
YiS6Ed0PCgD3ApCvlkVG8SbglIzZvQgG5ebFqGy1r1x9muLNto5q8pIs4Zzp0bldIWa6YAdD6G2L
Hqf5hRWUDYSIBdo+YkhtdwAVz9mTsbC7rG6ekiQzdrw3a5ujVcDAwqvwTuGsDwyc1pa5mf7+aU6o
QBbK2LWeQTWPtEi/Qba8wb8vnVezPnXTWHZnSLR5xBkibSJG8gE1LbzECXlLZfqXomGa3uf8b6Ai
/9B5BLcy5q+YERlEGQZqA60Tq9dWqn0bde1VIkARlSqs2Hk8puGI9GowEKGr0XXY9nPl7uEoBWco
yPHucsff54v76M7e1wK87jrLbXlGYBuOcGqsLcFfKwDN/n5oclKWhDT6FCkxAobxjVTl2jDYZzhY
p5g88P7jwFIU7XyO02r/X/P71Bf6WjEKSSJgvf/8z78vvHlVrz/9D5JvhLjb/ns7333v+lz98z//
Sm703/zv/vA//luUToHYOvYWOnP/1xIm5/Frm8VwOH+kcP7wL/8icfoeJE4kHDngGXHYrq4x/1Ix
8S30TSB8aSAAcAjnvyic0vmH9KmZSEL+y+jz/2uYiH9o2gtcRj3nQujE/nc0TDjwfk6hNQ7DRyOF
Dgv36DD5+/lMMQszjUJjhmwv7AU/5t6sSsRLBNTkrkdAbW06ofvc4Z2HwHFLh3pbd5k/rAErIhjW
ddLGBw6E5v1oooSJsrLCPik3ikt/6pHGG2N1V+FlvSpFNXJGkgKsaiQnD3FflRfcUIGWeDUeMO8G
rDk7/jgd3QqQPTitMrl2epBNqwAN7mSTI3gbX8D7AUOdxlV+Z5fKQXq2mDEydrwFiBZ0ePgUlRcv
FuLueFesekTgUDBMCRRwY5zhkGHIcDcg43ug+w98W0zlC7EStFYfiv4bD8dGA0QNnyiy+gevczED
IHrm4WosREgTqvbStTG6I94NAJx3jFOHaNdajVftEsiEFcDKMLlKlDDHVRajELyJPKrPcwk2Fulm
Tj06BlhOeIeUNNxkgoC72jZsbfRlA3d0pzU2OcbnCnfNYEU1lBwr8NivTdEnxw5JM+1YWXnJxUT3
cMErYMZLUB+e7iko4iA9hP4LTp/9p1xmo71ye1V9l4thvYHsM3CBY659DJdkvpzQM4lWgIJQAe67
AKdMRDeygzDkeGMsxnCbWm3x1SroA2krERDvczMaL11jz8YmhMhZ7W0owDeGdHBalHaUl6ulAyC9
pjGE+LSVD7QUlKkokBa3rtb4ook3l150TrMHl+fFI9Pf9UYTONgRLkhD0AxCSa5utdGDly3Dqg+N
4EIkjOJFjbi0bLvmpp6N+iYe2vZgqaq5i1PfvGqQYUNpf0lxM8xBJoDxLupXs1PTFbQS1MznBjxz
VXtAtVqmRi7Dj/UJpdYl/lCvlrmc98puKviAAqWoKJueMd6YL82oDA6kSFCx6ip5tgNmGCtrIZ32
TS3kE6rlXlQINJYR7WdbgZHMNOo/FVChc+hGa7tusste08V6ftfe48jYhBjT7E/MiN5mKBB1epC1
tJJuCJiHE5isCtsQpKmqDrIAg4hEf7l3zLh4agXqyJVvPTLgAe3oAjzs0NCEVjRItsEqKBIYCeOY
3QWDY50lmhU5kr1tEnDkF00IljZUyfxYR2W9dvt+OgeEY5EtM45oTBftWFdPdgSHN9BpiSKBcMRy
e2J1zGU6XbPWrX0tUw8Lrsop3yA4q9s+hDOKT4u4RwVzeTJQhDjkHrDx3Zg23oDWRF0+5TFqHjb+
CU9I2vZvPfL8Twxlz9zRR0Up43fTIUnGdZcp92aWRfOpkUV3i+uceB2D0IE+zEzuHjS+uS7jPDHX
adHjhRUQU9D2TK10O1rzAnfVla/jouVIa6OzH6Vsomvg/CB/xqH4wjnvXfut5X5OY6PbxoUTRpvB
7YY7cIfhYa4TcZbgV//N68Jghs5qYnmhDGRPEZlecsCiaf0mk0Y86YWAYL+3vMXeONYbfzTzR0Tc
vdu5mG48cizMtmNVUEk7YuQ5jYbuqvTFJ8uKYmPf21PpbAKEyq4wD+/PZ2LEXTgl0fcizpA0RI9p
fs6CEtIUktXVwXIzBPxSK7TesrbSVoOBhUNdl0n3oQ9KAZ+8pyBDhii6a4uofHVbptly6EucG/DS
uzETUu51HZQt5CB/OjoyUiSJS7LsploFG4aFKMgm4bSlu4Ugt8saaNu52UW2NNUKpav2fDGdBr2k
vMU0vRT9csgx1aE5NMf9jS8sJjlVxiapXQesj69kdxfBYtonqGhUwFj67j5FdHNLX6c5QxfJvbDc
HGPT3LYRfC2zc3K28DP0zXuzLqZjGvUQBGtzTm+D1kWxGvxnshq6RULMsaL+LJtaxHeEMcszIWbr
6Ga+usybDDFmgZfideagoQwmCDRNuhjYzDF0XW5Ht4vGg0yUusfJJYf0GDmfJSyv7TBE3gU2XOYt
8vXjOdgJ95jLoThPsr6I1kYf11oXNrguEFE9DNXknGdpS7NkxIgFX0NzTIDwdgrpYD+BcLQe3aC5
ZCvIRzfuqluMqaILqQZq9CAsXieQl6+ovvb7JjC559Gy2m8CSWUIHol8GCi+totdelu/if1j1Lb1
1yiMxtegTtGzjZhFISVlQOHCd3lsD+6MUvcqUdppVZRv2DnCX9HZBjhvZe0GbO/mjXQ6B7euqTqm
Y2ZRW+s3OmNYg6uAg9zPMs9ncYzTGdpcaO+2ps8gG2FVzlu/DpqrICa8rBrhFIj/jcP4auBLjTZm
IcO7WM39mzU4RX/NVD7OWHd2NnB6euVlmFDyl2ji37awIznZ2669LSs4O+sOQuJKFKlnr7OOo64c
epCY7uBmV103RTsvLqrz2OlQDYPzKr95xRgCzZL9CMMCr52LwJmh5MHmMx9dvPqeOLMRWkKFDmFt
xE6Hz6VjOBc5g5d9gHzcYxC3mHB4bV8ifJgi05RJTMXyJFzMs2ToygerbECnNmhjXSyA4LXHwmw9
V7XpTpvJYeBNB6BeOV1ZnQ/d2FyoypN3k+nLczugkAo701jj4EDFUi3jzVJ2vJCAoAtFVKlnJ2iq
t5im4rM5tpgpI/d21i1+vkkXv7wLwsY+eq0lIc+7nfusJH1AxNcs0iGEgJ3wLG1rZOfjOLnKkSLF
oFS4lyRsjHxChKKbVQO2EcHX3v8ULAmTw8SFCZTXe6zjpg0KuyxnEOaboK3tB9zjsjOAUTn0B6sG
D1t6nfdImdiX2zoPkn3sZPmnMjJHWruEfeTZ2voiiEWwjXGXgDK3yOkgpzw+d6Gdnc3MO7ZSNe4+
DCm1ELoHaZXC72FSNSCOPYN4SzLbhVDrZZ/8GTbTKu4t/wBfyL+y5j6Wm0aYw/cQyMS2n6gBSYy2
Zp2ghGV1r2VC03EcWf69ypwLkDQP9hy2NJuHe+EN9XOrFTcGBBSilTf4RKwUFsd+MrqK2JRH+X3C
MnnGsWtaJVj7HpLRGACRWCK5k0swTOc9ekjYx/U1cL2SDtBL0Kn5S+35jNBh3GI7PEI0ajl+wq4/
LF0NQ4jipsWcMPc6dOeiBSHsHvAgpOD8U4LkLS8xwP5nlhyfoFkkFuFxnyHmXbJTg2oO0XsyjBsU
VR5yM/JuImrEh8RMEWuqrMo6623KVJHSpScYVlCAnMJ8UDgYHlKmrpu0itpdZMawlOEnPIz2Wcgr
3y2YScKUcS67wjSPhTna27FoQVUFZrHyyrg4KwSoc2+eopsOqOzGcMWVhxLalUuqvGpac7wNmyo5
ZlhI7DKURkEtCs7Y1RjKGDfDZvQ2AwxlpgRBeiWmqT1GTTGi0QH1HbHXLFKX7UKyuGopZ56cwYFU
tyi8QDcS+3IXLrSpnmBpuOABJjt6aoh1nGCzcwfdSqYbqydLpDOJecUqNPwAFSeaqY8paO0rJhDx
TeQpXfpG88wIfJ5Q/6JN+gKjx32EeD0f3RyLIThLg/uk1ahvCXa0sIvGjD+xgc2dhSUPKbSBWC57
prz3lim6xEOaXhb3KTfBUvvn6DbEb4E7YFITM05oNhn55lk5FhHMm6UMAEF6qsN5HkjSDthnB3cM
P4ySqDmjj953DlS4KJfYhyxmwVdSUWStbTBnOFX5loPiwGIbr8h4d/clKEpk3MjZNzVuSPiD5/0n
pPtmzKaGubzsfW/doH2poHcYpDizPZjXfufmnxAopkJDozQtrjtMGiDFQpJwNg5CyjaSCPiNbkB5
0jY2S/wmDlMtUNyvWMoHrAqC59BDS3c1eDClVpnHUl0XPS4q50YON2VTlzNISXcRz11n2NFegZe4
COYRl/NURsljZfgFNnf4Bvc7G4DWW9fawCZoVLUzbnnKi+Dm+GhV5XSI42tl2ZQceV4B6fJjsXDo
5cBRUBG7Y8+MK8xcummt4oVcg+h/oeLh0PZFeTH5lv1MWHLu3IrjANeq4KIcZnWPbUKXkU0tz+MS
ecYqiOHOEn5TtWaWSwOYkLT8PWz8X+t+/Nj8+Of/IZFXyxUat/Kv2yPP3zv1HyssS17zHxskf/+7
vxWuzH/8P/bOZDluJM3Wr9JWe6Q5ZmBRm5gHBhniJIobGEVKmAcH4HAAT38/KKvvzWJWZ1rv7yLL
LE2VigiM7uc/5zu4z5BFmDOguCB3/F9xxP0NrIftBUCbbMH/Mj35b8Sr/5uFKQbuAlNlhlU2f/T/
5BH6c7Cc+1xJwZJr+N/II38WR4BH4Tjh9qMTyfsc/WHtE8si8AJm4yrfSdaqUCm8dEMnToCIPf3N
PPOXgP+HeSZiDDoRyjnzctz6/JB/F2Mya4wWmJW/N/Mu3sdWnv1gTCe/DGZF4/M06E0Zzctmnf8X
1zVuDDLliauYFEYU8w2W/cRDOxg2fzht19+/wH9VqrzWadV3//zHZ3/ur+/Fcj9wBPZPlKdlDvsH
x09IjN/JcNzutVW89hXfw9SYcanzOVi9c0LXrfd1Ybe7KCUJnEwXnp3i9NdfgnP6x1nvr+9gL9gy
PEemjTfi379DHlCsN2bEOZt0lPtoic4H1Lg+/vWn/Icz7jhWsFhg0Ovsz7K9z0HOkjljNl9TRZ1r
yJB+etBpwf5ad/pvDux/+E04B/k1zCQsHtifzBHMNU3aMALwVhUVEcT3qaJRbKP/+jdxU34+ckRs
ghDEg+Aatj5dVRZts1K7kb93E9LDMidrXhXqfijT97/+oP9w8ELm8Zia+T3kBz59kGvMHNHl8o1S
1oSlkf3UKdjc3K6udpb/7+zay/XAkvaXcopRC0rev18Po3JQwTrH32MJFjC9eaUDqQEXP3ugyzPv
bzwdCzb6T0eRNLO9BEfw5H12CqUmDTOtH5PlNSBaYRILbxjPiPuCOs8jM5vl9Si9XdJrCm5rCBmm
KKPvBDjBJVSjvM9yGOh2VQ4bO/cic7Xsodce8JONS8HBtacTCfkgqUJ5VFkFe6gsg34FD4C+ulpL
prc9ld7KzbyBJLfHBqpsv/z1+ftP9zn0Dw87FKOyP1+Pukot7cKi3scVtd6ZawTHiYXz2h/cJ2Oq
dg0z6iPZpp++zR4YDoX1qGMn+JtD/Z+u15AntwOLDvuO8/muyCaHmRVQmKJQznF00tuK4SvM5MT7
m4nqnz8pJJ2BWwjPD9r353OaNElHZw22WT9Ky/Wo8G3DVn3tEoBOf3Nof1fS//3hHmKYNAXpAsfG
PflJaWdaZxu+1VFvR/KIURZ9uy1P/KvFfvLeM7gQLNk/ojtS0676Kd+QD5DryKNYZpXXI90VXVPs
J2aNFLAo13ugk8R9cwc8dNrLgA/YUk0P7FOcm74f6nOelOmexu2pxIyusnFXEHsBa2QSbCh9dRTh
FBwauMmMzdE+DYm1sG0lnCe3DYE0KlGYrKprF9G7t2i9Q/6+qCRz7yoYV8zZkw5I6wD4ZSCDfheJ
MntjY1ceQWrprShC2gxCNNl6gIOTy95/Se3ZudN0frBhIjVkRBhaXDQd0NNWdDGzaRPmPdO7qCmP
Cd11a9IgrE5HRUMJG84XCxXrLYgFwPNEVtYqmWS0rmpN7wDLv12FTHZIRZ89GKKRd4EoA7kaMSQh
jI8ztVjali8NGN8LALboOWFfvB8APLx7ukNqi4T9jeDn14rMAa0CRu2ds769s0OM636ZbKRID7Zj
lIdqMOlGaiG73jPSxWdgkx84C8fu7uZhYpW/bHw7HLh7fs4CRglhGBU0GHZzTTvGADITi7NXTDeh
CjmZi6y0DCAj5a/RwtN9IfXwgyUTx0RT+J0ki3hXKPNW9hGDCcwk6ihrp/tq0uXwDP86k5vSbTqP
YkgRPrNsm3rmwWHP/qd0jkoRQ9dSGuyiXedGDh4wGylQT9I4oG5Czrz6V3lslojuhVOrTT4sZGds
c7sq4HxbaPr0Uxmd+xZ5ud5ABEIVFChTW6dx3W/AYaYzE37nGxt9sBeByJO7IZbChUyU8zmBEl1A
cV038uR0JmytJA7CZ93RJf5s24wNBiGyd4nZCiNl5HLFh0PWPRQOC6FNmegGPBtqOIPudWE6/s85
tqEbCYUJd7O4hSAYMimmbDan4NfKS3mavd6r8WNqgk5eLOBBjt7eQrmkcMy2SjBW7kDjYx0Zm9Ch
d5qkgL+y41wdhkiMF+A9bOwyB45EXWOlW4u8LDdUyNzmaowPLlQRyqcqk++b6NYmVhYsaeXSWgBN
Bhr+DZGInRpMeUoIm51jim0e7Er36zydUFr95NES4bhNkad2IHu8gzbqeBfKPoTLRCJSAknfxNQy
KraXUNvAIylqo4mtPA+I1Gd7kj9qE9U1VW3K+lTK1zAiAMoCFVXVMNt25RnUjeRov+igswuIPvCc
jSxyjj693pdAVWCWMHMcE4Lt/FY3XtldWr6JNs5uM6ruDzA5og/KfNwISrnWX4ZMNJuCU/wQ+Uyu
SC0XWz0Nyd7Afu6wFG3f0f16Io/ddIAEXu5bXClbjBDmjhgURatWuBsHFojUmDvnCBjGdvSVBuBJ
J8FAKYibBueuDogalrNmitrFAUjp6CmeBucs6fu5MzDen9u2D9/SwLOfrBlICNVsNuUyETv2vmqj
AzkRGGXUoW9HN+VWCGhvTWGJbkCWDxuqe5Nz3AwvQdB2p6AW+Zq3HsWHSikUqLm69Mze6b919Az+
JHWoLmozRMTF5uAobFVjycLbdufbDvF9O2T+/GBJv7s0c55+H1OeuMIAb8drPt1LmY/XDsjdMWOM
+NLEBD1VPodPBM3n7dgySqsmf77EYfaiIF0SrCpH0ONRByzvGhXlvRA53e5M8I9aLRPEPCMrMgz7
gjqcXW17+kelsW0C8MnpiwuUYb6MobQvtHtedJSQeGqyeD1qMa0tZzJvCjbe1KcHSbFrC0agblHr
Xe0sNWwmjQqZiao5t+1wH3Wwe3atg0ei6LHrZpXxE0/yqtS++8giad6TxJPUR3Are5QBmabnbrWu
zQujWZxh7Q2lECRkTYMgG09w1MDqDXcZTgR+uY0unS7UQ8nQbNVROZ+k4MRGC4ScjeR/K7WK7isR
lVs/iqdzFjgXp6YZnUwn4prtYefQSr5GNMygX5n12pvmq+fKYJfpytMA07T3UvnJSJo9nna+jGip
gqsNasupDM2yaqqaJ9ZlI43R4HkKz472LUnItcnDBiAYYocpjfAh4fd+a0NNPznVS3htCq9EA6b8
KcMXX6jaB0dV07bsEtoY6DfgiCAlzT6lbRWOlZiH19chabvvlmHhbyTf06ojXpORAqOK/sa+m39O
VgrYJGX6on31Vs5FfeSvQ7IIxm6XOdTwEl6Um24q7nn2bwQPH/qxhdzPWYcX0w7zb5aw5cliOLBi
KEMObdLIVEUM+TDNGZB4Abcx0Jd2jsY7v3CeyQMxegyNJ0Y2gFN5yV89ow523UwcANiTSctw5Gmu
3Lwr1rPvyAd89A9+SsdR3TBlCBF/Dz1lSqdx6hxgSUodVZSh+aOqQyOHQ4o5xbL2cV14ex4pMHja
Tqx0YxU3U19aV4QeGtxFUn1jStBtJU0guBGyc9XytBi7sP7JCymlulMXh9kTw1NsioVdPrr6R1vM
LvAsAS4/a/EOzXMoWDO6086AaHMI8Lkdqaf/WVtWfULzMh8g/8ldK6ZrigX9NM2uu65De1Qr0hsD
kMQcZiLlHduEc3NHdYE4+q6MdgbcxvvZLWICzNEHNZ/qllBSvCvSsDoBoktzHo8qP4yDGPc6q+mC
AVqz7UvxRc5OQJo7IVcRDCP1JYzEVrETV9TEcSUEoyV2pq36pZt53tVjmp8dsCwYIRn3a8xfvV4r
N6rfrdEqzhG1Yj31sByR0COvFVVA+52kJm5I9DF31MvUjvVlrGEYF3X3wQhc3cjGbjaxWYxr9oa3
yq4JFURd92ZjbdhTuzYcS5fUV208V9GUI6nPTbyVEPlOdVSSMmvGeBMrr3waoazchr4m68ZLEO0w
PlVT2T45TRJAFAnQ7ClX/ZCVnnlzsyhYWWmN5q9ivWksns157cX01FTxF3NAce0ErSkBbMR8ZYui
BkCohuuYtF+biXlAbaibxBoKChj0lrK/YQO4odkWaty09Rgwr6rn/RDCQWE2t+rmxr9Ys1nymWn6
hYW9267ibGk3iJp4VdmBtSrH6hnBNN01frUdcvFeeelBkd0/FmqifTnprINd+/E2IJbGu290Dj3N
hPti4UiGdOBReb2bvIlalaYxglNYj9nGsulbtykGGI1yI1VOfFm7GwhsRCvzMYfnFcZbj1bZPaSc
dG/z+au2dN976UYvfukBwxTczXrytnM2H/pGPk19BxhqmE69oZ6DzBrwOjCoGdpv2G55RyfGO97P
Z8vOL1XqPcQDb6i0NO+K0f8R5z9aHQx7ubSdiDR+7D1Fq4tsTo1LOaBrXgxrhjDhq+6maA2MuACM
sEHl+0jbwXs94rSNrXLNW4qemGbY254sv872B1JcsQssidtPZ+W6kA3tvO5Ei1rZpY+qTqmD6aon
QITP8Az4R77lTfQ6QldOcHqA5+jPXYl3kTw1I8AyeUqs8OCW5aMOsm+VJckQOEtRUnXLjJvvbtEw
7TWD3qqBeqE+Y3JjGSrbOIz5gH9ax4o46k57xT1du+6RWtrvyA5M2KeNAduFyaCJ3DsMG4nr9eCZ
1nBXhbF7NzV+94PuoRDRzD3mkBVOKMnebog0Jigdfc9tn4052/3HXjqEvdjkc8sarvdO9R/JB6I7
cVS6uzYUxWnKC7Gmw5Ia9GTEu+rQuLjG6ApRHqDdBntouwqr6mI57bjuKjBFRROFbO61szditgid
hoeniNQXMT84szJsDJaKVhiA6XuqOd/sW7EaGf5D4OFhsHW69qz2dQA8xEiqX1Ueq8+S2eXKjXjm
NzELeju8xwJ1oZrnaz9Vt6UXMdIbOe+xQUQ384uW6e4Mn9+pnkTvjOt2gExGQOclMwdMk37WALf4
7hvOV68Q/XpueWdPTcdJa/NnoizqSkti+TwihsKJcItDq2MTJ5NVb5mEYbqQXfaWDqqn5zaBF4Ug
cvIhgq4mXxobxkOLKap9xTxAw7Hn8UtFRjIsG+5cU8J2Le16O9uF+ulDnLjDOMDqzrOL3SREvaNI
t6eyWFwq9iy7jP3PSVcRiyMP+rLVXtueDQaxBPmSNIa7rzA975FYHiSIph1etbU7xLcBy8O7Thpq
O/Ls2Dph5MFvtZiDZyP75tRsJfVFFKtC8sp3uGIkq//2q51n81bBYthB+hN0lEBa9fFsPVpGxdal
oqdck1DdxbVfv4/8qJMP6HTjjZxSy1QNfTmG2vO+FbeNTMSRXGN1KuWhorB761W1dRGTLLAFq+yS
4w187ijYfA5G90c0mtbGsqphnxS2+FoMRX+ozIzMXDO03zXX9rVvA4/OZhtEpm0be0I5wx56As1R
QM9vXdWVWwcZh+xeQiBDpm3MFBPLHOs+xr2ihkWoYmZtgmxMzorMDRjQMjdc4XggXk/9y2oUAHMk
S8UYxYsO3qTaYoOZ1hh5Rm43ke7DjD6XccpYK2WCEKTE35JVnndq2n76puaJ+VnrbQtu353oTHWM
HPy2OnP1BsPKeE0FQUaKoZoTbIuBIJ73JUGIWg8lZ5z+y/BgYYbdjWgp+Oi02tdWl16csW2PdPdu
K9LYu5Abnb1U2Z5xAQ7bLG1ZVzJOuoQQ0FnGFgm5a1NvgJkmx2Ye2r0aLW9fFr175nOmLXymZD+7
1nCIch2cIvBEaC613IDkG69swB50Z9mvWLPNNSyujzG0NWWd8Sujy4K+6YTSo3T+YDtOVkJLepfi
1lAwZBT5jLwdzgBwMCW5X/nY7lS1IdN35WzJKNWrjqnYuo2Q3Kyxo1RWyDYh82CgDVVtZ29LJdCC
SsNEdUy9NVBnLp+6hsGb1FG8Y9PnfGWcSn2QXzdfgdbFp2gpEA8qWJeSDAcYl8yrvqBVVE+NAWu3
DZPmLcsT+z4dUnFlRmlvE3qfMIJRgHvNrfC7pP/1Hj3OWzeG3RM4wM2nozlb96HP3LRR/k3eVe1N
hZVk64VjfhxGYp6NjGjYMepyjxUZthktnyuKTtLTlEwzG7O29qGRL87Qan7VnSMOJMeml6QGUlJk
WYvC4X33x5ocqguyxLHNeNuVdnNXwKil8wxzJHYmIMChnR25/L6EjtfQsVzF8jDGdnJDY1i2nes6
PVvDkBYrupGb+VyMisCSo+zhy5QJ54OSImmd4PJCYdKw59bEWHxY54TRt5jwR3fbqgTyKheZv7Yb
yLU3SdxPj3OJ9x9OjwE5F8Rp72ycvC1etOeqrTFpdnpzPz8KK3b2zVDwdpzIjDI1ecg8xTMzbPP3
EgTuLgvMcROMY7wVFfirHIbCU5RX57wfboPSbE8FmSVMVbw7uFcL2NZtGW4z5sb8Cn/u1CqpcIH1
flE/80HtU1lUNQl1np1mXd7WVZ/vsop2YJcy212BK5fHXNBX35q6oW0aPjUOIx8CiVNLosxuNDxp
Oc0P1BzLxxTq+EWUoYBcjPlULAWwk5GhsndFUxzMJhyBH/mp2hCuY7raTybPxFLw/jXqAnryHJb4
hX1tbFO/xtPjLH7SolfRTvoxWvokadPKc14GK18pgwmz7IqdEenmzcvxbS3nJH/0ef7cqjLAHY6R
B+sXm8m94lAHZLTdJbhgtff4RXh65fdeEJb7cEjGtYt+uWogWV+0q65ObLoblBzAiBGZXbLOtwju
hOsjPIdDxIOXOcLOcOmkbokU7CH/0eoL91F5VKgaUPkMTFDNagixdLpxJle57J59mWbJhg5ksp5l
4715bKUO4RAw02+jfksEsmFW1qt7tpQR93+Z7fHUetiVG75Vn7zoibcfWPFxC0pQUFinP+DAUFo3
EqrGPPSspuQgNWWCKLWU6ASRuHZW1W2hzIkVhQE5pg/fOYC0LGA05fJkB+m910NdJaF9ihwxGtR2
2CYJE8r4UHXUBda79X3ESBxtyoxUDGvwyd/3LQBTpNCmPztYo/a+7xo1Dy8RfHgZRX1qspqvyB/N
lyro+vtY0ywc0CByx5FnX4x0tzOH1r9jLafXnlxyv9x9RFesH30St1Qfm+OdO8dztMIFHH1Hg2WF
j17enCtarKKVwzMPIkpHpman8sqgTzyWhEDyOuz7n7kjzHErTDxaG0+PjB1Lt8JU2NlN+MS7VLl0
ABeoWe6k2AbneGhnqMBTU7PoFoxU6TjBD+CXl97Ns6ec7oMtZQPypotpkcN8xMQlSo3XqWnWI5RC
Gk5q/nalu3tXN6TpG1PcIYv4/NVdiHzRoei5vj8iorOWBd0xEtC6a4hnlImFL4qZ5Zps6sZtnOEu
KooNbjJaC/CpsgOKIFo0P9XcPlX9GD5VwEt47cZLXDKuunLjm/NLWY1f5w5jHjlliwLbdGPAucGF
18frekrBhNZoQgx0jnGRGs+dNtJNmKJdIrsDaE/m9NRg+iixnOxgl1ZrCSiAor+QzezgQGzoQGUf
WcFSrQiRlL4z0fNWXNVdgIXTrXVYrdsAQrHTaRWvAiMhXMJUxbilU2KqdwKjL05AP0webN92zyz6
6qOVefW2T5PmgRLKsl75vQciCBsSU2oEDy9azcrqr51dOSYPMNt7FHEjD20es4ls2a3UG3sxmsKU
xXM6iYmwbNC1K4n7kWCQ773wu4DcTmW3DCrcGh/u0NvLjqW4RsAiEG5maX9MlmTRazQG9Yi/zLEo
i80TTao8LPNhkZDzxUnr/DLV6iAw9tkvq22JXvLVHXP/pZ8INrfZVF8KLAL3DD79o2fZ9pNwKV3d
eK6RkFwyHL1Q97vw2zAFNQsZo6yOgjcc9YGOSJHTPEQ75RLjWWUkgWE4mI75w6kc+4keFvEMlbwh
bLV4i/uQssLql+OY7ggxr2DI5B/ScMWRxpLxIJiMPJAiw7GcL+blgEHF6wTQ4s5tsuJ74ZNwjqgH
uAMJ4rwow8Zz1qm4fMvckF7W0uHfK032bFUAnRfrsWyB2Ta1+xDWboCxfPFad01MXVzbw3rtgsS7
5r9c2YHsYoIBDtpuQlowgdAiABj/rCurfmaIFH0t47L+RneNxv3Fkc84nPnRYyV5mKp0/kp5a/JS
xVjK6f+K+m9LPv0NFdh5LejAIJc3YyGwKZ10Opbwsz3424pLhDZZx+GVUmfbEqPaT9BCem2g26wr
0jWUDAROib+/sp8Nt0yO9iimC/738FtmWvla0K63ElOQnjxk5oWoAV65qdvobUZk4QaoC/ktIJZ1
mllrs6ie8Q7mLABXfVdSGxIP7iMvr+rHUKn66lWt2DNsMCivcNt4yzKPfGRuvMJlFcDXsFGg3Qg4
5WZc7AEOZLf4OHoyNUwltnbdlFfGZURAxhi9y00LFiWVVTYPU6dbGj4W2i5bKkRIx6Lb0Op1AUJ+
CsB6JD1e5Lr5yFikSXBAwBPWmbkkYK0AA3MXaiE2fV7WFx4YQUPhFWfOInZV79kmA54cLLn4H0s3
K7cU1pO5g8ltvZtZq78gWOurEJF8oEFj6cdWxaUCKX+aVeT9DIEMXMBFNDexs2RILBKoP90lWJL/
yphA6VbfqiV4khHM81f4Osmj4H7GXAtsCA/iRH7hwKUaQhSxncfOlSaur5qsIp7yTtwTynCeY78s
P6q4fTZDVNGqY0UyTBT2QKSKTcgcrsyvs9LTW9mFib9u0U4V6ymPJwzS+3zoemQ9XJZduWMbwEFW
zcACw/Aa8jdZsmRxkl+5nHaJ6Exj79Ybl6krz4i4CnY48vszrULAXnL0ip2e8b6tyoo+57UV8LKx
upxBdBMY4jJInPsrLgnrVigfwQ5PLzEkz4/fVNtE+SZuuxfHnBraQn2ZHIeyre8TTlSwc4LOeaI8
r522gl7ND5ZGzkAXUzm9Y0PWiCsFGaND49Nmu2ZiPE07ruas20dgbJeIdDd6axqFvFdVh16yIs1q
nWM6Y568fnmzhXhN43lJNhqVGZ5if/retvm8YnKsxxVba+4T1kj8AoYJJuDnWvLKRccemeP43+Ji
Lj7aWEdIlr0LG23CKmJSe9EjYfIucHAr29BEko2Pgg0F020ZeNj8waMJFZIAMJ3Y+IZju2TSYfp1
v3WSFOmsM7P3qHOKo++k+B2LuBfmBrJXSn1sJN/byZ946zomr39GN9M5z41iLXTvvfyyjzLEYPNW
tlGZH9oitz/olxfnqXUqNrjzZO6nBZ9j5wO2YoIfO69gCMQlWR11TN5r6zNMu3ohciYzSMXbhGa4
BTpgssSzjPYr6bJyowdWE3XS/LQHMzy7hhOeMtxWVLzalL/zs7vThGf9MhEf3TCrZY8/5TvHE8bK
YNq3Z29TJxt2zc1PGQx2sqLCNr1Cn78rmPvurVjGj0lZUi1mdcZ4yEozGXbM7ZNd1Tlvbi2me8PL
nHfDQ9ohvHozWWb9oVw7ewIrXojDrOsQ8deRLyFv8xsjrs1bcG3GPXT0vzNi/NnyQrc5Lihe3FBE
HGexT/zB9pXkwm+aRAbLnp7hKTvmq+/VyV3RE5ABHpSLu4Ho9pMYBl6lf22YcP5sJuLDA48pKE1p
GG8++Xtmy/CCNByD/eTF/V3oNe1haDumCIKxva2h5EXsyRiMi2z4oIGXs6pUuWuG3CQ01r2TQHHX
QVAidjaCRiMs7cDvPXunWcYzb7ZMElvaRpYpPR+waunOh9Zz6hPEk/nSd+lth0d8pV20QRunVrFW
GkAeyKYlC1QUuLJVbu2pAiZtgTto45GpW6lWOaxQ3EcqwpiM6cm8ytR7z6raWRv+0B8kmAyy15Vf
r9iMYZXCzPo3h85aOACfnCYhmi2xUormGAZ/cpqUXEocPofVOh5K9g3i6jjjVK9VNh0rE8sSVcOH
ycbrzIxITee0UxOFfltWAYvHQFvU/8ahvy6ToaI8rPS2WWgPRwGbYl2PxnkUiv1ukbMAtrPsUGV0
4v712f8MQMPdRcKVgRZliCCIAFz++6UHKTVqhrAN96JtKDyvwmEu1sE8JufZ6O/NcfA2Ay9nWsi6
5GQKoX4w8VLHFtTsQSO4uWaVc4tpgeyBb+Ovv92fbXt8OYK8XJdL/+Bnk2CMhoe5vAz3UBJ4ho6E
Mm5EVLV/8zHmApD4fB5DYlXLLcCj/TPGqGFg7HRRA7wSb3vO6xtQvNaA4sex8L7Dh0chyAn3VWZU
bSgo8+6J/XQjuG6Zk663wjuCWTm2GW6WhlZpHNdKTKs8opnIScVjA/ro+a8PzWfy9UJiFKYLooJn
EFRa+5NNUxaSMFzHtTd0Fg+F2aJu2BeIg1mUNyt0f+c5zO9qkdbfihn1jPmPWCcDyZHJmbwNZobp
w83C8XfQ1/83af9NNbEJYoYn5/9s0j5g6HhP3or/urZvHz+65I9O7X/9x787tf3wN4EN215gaYth
e8GdYMDo//kP3/1tuVF5MQuYQaAu+JN/ObVt+zfgNvi3AUgFlDV6PIq6WvXJP/9hi99oPUWIwQ+O
o3j5o/+O819/vwkgAfyP7CLrl33ujzcL9GNi6cIlaA/Y2/oML7JYBzeoEcG+QhiiFqWbJDN4xIvG
mOS709stbQ0JTgUJV8EzdImIGfUbX2fR0QKr8iFo1SYe3llQPPs70izlfmFxvxZt7tNk7DHPZEkp
38mr0MHTyW7NczS+BbY73gfLhqhWVZxQEN+3H9g3pv2YdP49E4hUbxPROO8RA2nmMI6X7Aaj3E3w
IqgjKs48yjF2aq8/yjk+eh7jvIlX/y5twjssTvJA35168WIZfuSGp0jqJhNGBSNSO7sC7MNypxg/
lrjQK6NidZpRdjYusvR+7urkQAnpRG0e7VzdKKFkWsUlnNLgjsSe3k50uR3qhIUYleXeSkskWAKa
81WjFG3DbExMVozetI+KCn/VHKXN04Ci84Ngo3fphWGfZKAeAU2HX625C662L9nTW+6QclTrCJpu
WncN/hGk0y1mFIJDE3OefTBNZDtqK3/h5SPQq8b+VOXWO8u74RLlaXrD7qWjszHABsYq5GhPnY9l
EAcXnFA/XUqyjK/sJIOzTDvnJiaz/x1zH8PesXONn8Pk9ZdyCoaXGoTfhRPO73R7IkQQpWJXOLdY
ojtmIQGhYmpjCvoWgp+jk1f0vydYpoqBxKfMGXO2hf2uS5I+q5nB3i61IWtwwTscKKN6cEor2xVz
xMYGm9sLtjdKbmi5PIQuo7RG5ebFTuCE0e0pN9oO+emx5a+yuHdXw+ASPWcVkrHUjJ5BPGmyBWb5
COqrRwRDgennxP42Tk1+UFZQrwfHL+/SBYXASjzB4zIQcWst5ml+1G117jMj0l67Ld3kB2VMVEun
8GdvTXPIjmqhgxaRuGl6Ud7oeg4/kKXip5GtqkKTKp9ZzhenIIm8RxJRkmkPPqKbYGByoRthfemk
TVTMCA1n44GhoU6mVc0HVs47LHRkHVXc7GBlWbezPZWYcLzxNhkL5s+exVWbsnl5KrAJys0IFm1n
lByzMKOrxGgr9TozvjhDTm7uVdn455mIH5xaRob2mH1IyJ9ISO2+wf/6nDfYNfPSJZlsxGe2H9lG
uwxs2NRVTyaR89uEX4cwZwzzVkTaTJh7ZPFtX4v4auM8A2Fnszaf6GLDG6DZ0Xc2fiAcGVg3Jt5K
PrLiezDn1KdgYZUHw22dXTuSahzbZQtav3fmeALiAApC6A0qFTCZWl/KwW4OgWxBeAvvMWHWGZuV
dWwqIHxrK/GMv7H2259w9w5PPbzaPOSJ4EML+UwRj/wMP0bH44BhnpWsBremmLRpqgo9OqiaG2wg
0MvR9+2ueinGAqxHLdv21qELg4a9qFLnntjwz6hM1KZKquIcDnYMrxhXxk0d29VLLYt21/kaJA0Y
Dqfc9mjEESr/nN+Hv+7n/Ne9bZMnQ7HmvvCOJF/tE546RVfUYDvVVhEfe/3Da+pfb4A/hlIgwH5a
HpGbQHdgmUvMB3uZ+EQ4nIzewccY4ztz44eQ4ie/zO0HIxhf8c5mKxM5GG02luRolU9um3O8w4TT
cDW0DdYmI3Zbc0sNeA3BCk/UPrOWIWRWDD9yWy37tHE6km88OGNxlPYsx7Wl2ld0712dtHLvVt3J
Isu/BkH0LuVYQwc1yys28vbIck7SBFioU2iyQrUk6DuoBuDb8ja3j9XQ2h6eUtFvOY7WOtLog4M3
pHs3HMur8nX4SjFn9ToNYlhMDtV3q7TVLSFHeVvEbbKjfKnc1732X2qmT0coStF1KtPhnn/1d+2s
Umb5dnIaB0yMIbTJ7Vzi99EU48Fc0vaNFejpCPCwN1ba6aNd3Fvxw1QYGVHtOe7WfG29JraR7HKM
+vtWsw8CBzVv6YvCr5TwjNy2XdQ+95ZrAlwIm2fwCyEG08r5SelPvEn7PD8rhAu6LN3s3GCg8taq
s9xnioisO2BQxoPdaWvBrhKXxYVc/5DkW58xoREU9evqSrlBew1ydziBwzMPVCImN5EULTNg51hS
x9QPv5CNNKXLAHsSAyQTN5/GqzrqMr8d9BKFToA9YkTAOghAkKbCSbYPUMxh21iIOkltWt+pt4oe
6Sapw3VUPCV9pglgzq7Gf9fN5StWQH2Zbau/mdueRuCkG8/U6Xo3ZUB8HnBdeuO7E5pCy5Rl12Jl
j5iQB8latEOzMDGju87QzRfP177cj2Y8YX3x2KY4drVtW622bHDyqwKRffFoaNskOLshdNvN6f+w
dybLcSNbtv2VZzUHDY7OHYMaVPQNgz0lkhOYSEro+x5f/xZI3ZuSMq/y5c0aqJ4VZzKKDAYCcD9+
zt5rD8Bbr5HiGfuk9ChX5F5j9Fbl2eVoBLcJ+uCyT5iv+ohqa4cOtpKMU9kmlogRr+p5zUK+am28
eR0zfRFcp5OmfVHzCsexHVojrI+8J47D6tDKZnViE5QzL4zt2yLJSmGt2nnlrOY1VFUB60wSGhML
QYA2BLumezHOK+8wr8GVYQ2HDA0ofSmjHEkC7BRguZEVXcBq6RBKHie45k927+gEz0h6bVoFVPht
Y4jmPULOu4VIREOTft5DSj8OtR3hg7himrctSHeLwMfOOjZo+0Up70Y9ty+xRxDuOMz7WlgFTKlV
LmKiSHUM4Fo3h7nM+2RbRbAW33bQrPDVc19ENlsF9zSZ70ZYHIsk5dxfNKgycqb/W4+4yHBF/CJb
+qTXfLAj7tVVBth3I+jfAcmo+YjkW9UwzgWERiUxzSWFeisuYqePllkrbYbY1B065aPnBuWSIAf6
wl6iFJrHdjimiUBd7WrD3uOwhpI5TbcFpc8KBuLMf2ZkQsZtYOHgda1lNuQ0r90kZhBJp3gPCqc5
RX5qfAxyx7poalvdMCz00kWFU4NufeV+LqfCuBqS3n7pErR2YT2G92iqIGCYGGWhwbVy34AlIUGi
0hga6VZ46QCzUXQ4AvPC0UwE0hqjT2o6VHC9ZTjo5tAxXKUQwBk0FelF06JzWxS9rJ6HqnvQnaKY
FbtjgA9Mtzepp8RWoQG/kz5vPOLUsK+0wkfThbPpzncV/BlaN+bajC3tikxcc0/nzrpNo9y5Ap9t
L4HDc3+keP8g582TLr1K9sQ4RM0qBZ1EKGcHbdkXBa0fF/buyUFyuHa63kXNEerPgzu1L2aeFVxj
BNu023nQNuAEbH3hOHi7F1ghjI+jDO0tuk6e4mRwwoN0Ck7VldIObtn1uzQahgPmfLIZrLBiwFQ6
Pvlzmv4oBnU1+c1wxyQSV1GuJdsw88ID8rF64KIpFC2jET9FpuMhfNJtk+5p2jz76JKeirap17q0
6MbksYf8znvWQ+QF/EU2itLMORqFy80PQyKZXRzhtcaZG4Ejek/SwqgCF2gJrauQt4FSPKMljTwi
R2mZR9Nn3Zgh7ehHSTCiAMBfruNUU2FTrunC6A95HVuHbqzbk22GAPmFbNcI1CJ+WE7QPGHS4GYD
46go2KHME2yauM6BTt4XDB3PIzaALRsYbknXy7O9rGzF097PCkxCCG/QdY1bVh4Kay/WP0RDyEA6
Tz8ANDIerFJgvmiT4iM9t+gjQ4GKDNbSBN8Hg7drpqfM1T+AikFRHdGQ3NtWfjIcSEu0ISj6GQe1
wwCqVLFX8FiBWlnrHcqcZevmjn4EdFHsMc2z73qxfXDNxNxNTRGtRWWPj6HGfaqjUj8OvUauZ+B4
L0YVku2BwLdfIlygrJ8ytML90E7LIbBe2zbwtq5VahtHjMac5xgei9FAqt5mWo6lqzPuyFfHw46A
rfncoYck/jWu1XlWZqw2ODWiW9xdKOqnvuZNpXG6kZFVbEFGAgWCh9vxJNoYjhGMO/zWLvwE3MGC
lVVUEAnIPYlUzXvvkln+ppBNC+bRijc64orHnGFxHCHVEhhBVskJJUJCDq43DRycTHNR4qXYDwRr
bEO4KrO2S8KzSoNw7SG0OhGkPG7swsw3pmjlU1CGYmt0IWYmpaHQTJORp7YadfqjWRAhZM3rfZTU
j8TJnSapf5lpfutOeOJT02ny0i09tsfiro4l9gMDEuCN4TM62PYgZF8jE3KVGagPaQPvUmvZ2+kd
CRryVb/FCEd4eWAOW711oKwPif6h8QdUnh79v1VZdRVLUtesfMsorgvppcRhQIzWZpB9c0d7Yrpz
ipahPs6XdimkfY5FqcABwHu+QitjnJhUegvN850T5gjjuu1hS68sFHVQ+qWr3dps1VemyPovVvzs
1RNNtmIg1tefAueSbr21q8KYskjLTqliWq6XzqqqE0/itY22TtiWrCIIle2h1lap/TpCW4k29PAb
kjTHJFv2rhSrovPOmz6aLigIj43RXdh6+6Dip3y6GQMf+0YjFmVmRF8i27+I4zTbqKrQr6XtlY/c
X2xezA0ue+Jtj6C2igc6872/wL2s2UuNfZawIdk+QglmVpS65qOnx/ZHWOnlstFra082ZHRgJwhg
ZnjaUgXR3EtPmBZqNUVF5O+bKoK2JUO5aIc2uEYa49yQCT8+2QGJyxrpxXs4Fh6xMAhmZBYjDcVl
Y0/sp3J4aFnylkWWC3OZ60awA2RD9ls4opsVEcwPlJ23iF+LLaKTaTuietoM8Lh31iziCQMq2THx
xjUQ+WFHDalDqsoxNS0qOMlXdpIVe6tsh42Pb3QdGyIgU47KrzMYY1VuW+6YXbk7P0mQP+YhQpqQ
ENoNfwPKdT+d1l3RRA9lN2KEagYfAXSY3vgZiygzYm3aMOMkptgJSowu8X2ijcUhtup2G3sFBdmc
b9aCy85XzMbumIbX66kt8kPEmsEEfkwKpr0QgpbQEXtnmdYxT2CMvYWnHygZIDaeLP6UHEldyk90
DWHGo8dQm9E5ZkmChl6AB5m7IGaF8EzSj0FMjTwqIZZEAypYkwH1gjoXYePLWc362TXsx/ZqbGPv
aAjPOxF1TC89eLZpzETxLD/lJwLvWKUekKh4IGqACX2TKmsZSHKqE3saD3T4shXlww3n8qXhMtwH
gY6Tz9G89BTEBl6tvpMr+gQTAeU2oisjBPhWqTg5MvmSXAJP7EnNE69T2zHMNersSwAIcQH2Ldwr
MnyXpeaRfmh6TX7ImCe8GsQrPGK9qhIM60ClLK1zTxmF9hVnFbRJoY2BdXToLNlObX6INKuDqBIW
j6ljpkujSPJjNEszbFkwSe11tdPNMNlaXVWStZHVuxp3RTFkS/z3MlngRSbHVUZiyxNm3jcc165A
TQeLrJPVOkzpfQQuM1LdJ/Akio+5YR+Gejcqric2usea1MaoDNQN+lx3G/USBbyeWPsyTpJz/DKK
qahm770+ugJN17d/NvH5o6MwAzpS0pjoMDKbJ3nfTOr6KDM8D9P6VmMgsratyHmp/A5xdmlnWNVc
jOuktw3+ne9kaIxIMenxWyCPvk76eHx25FRU68SygzX0sEks/LlfSU+H4LzW1VtE/wF0GpRmc4dT
d1DcLAg+4n/njjqEdm7hHeOEqL2Pgf67u/b/g6ApuJMYGllM7P51S345I2VD/1P1fTP+nz/5tR/v
nEFtpQPyO6ysdM6kUIyNHLhB33Fl6blLeuTz9AqQAbAR7qPf2vEMtASxj+QoCIcggL/SjhfzDfd9
Nx7ehC4J/dAd+lPGD72ZNnBQgKbRuHX6qrxPy1w+lFL4J2UgY1lEbjU8Npr+DJqi+gyIMXvq23pc
Oh1thTVKs3wtu7xaS1tzHyosCYcuLfyVQObySheh/fh2ef+7b7NT+FLldf6leQMUv+QoZ2Zg8duU
4rd//Y+7GedJyr++GS8+ge/5EXH8divOP/cV4gOu2GAMKt/akY7tMPR7Hw25M+HYcOasVR1uDG3K
f46GDOcM7a4FxWNOoJuhCP+8F8EfC/qj3IuMeebZkPwr9yJzqO9uRkAWlLBISPl9CrAfUN3vV8c4
bmRu1sxWlO8nF4VV5d0+qrv6ojSzbNXi914Vou9BswkIa0z5qTpVurYHzV9bTXvvdLW2SXBcQzqI
6pCWkEA35If6Brd3vQys0H9svBYAIrGCNhIxPTrSYr+QHrVJWLrTVeGwUVieSk6jn9CwL4N7G/oi
QhTX3pGpmC47UaNdHe27qgqCRdv26aXT+pxje5Ssd0UPNmHr2mM5LWs5lezHGb94YWA8wqwkixGm
PD6XZQ3Ojio59QMUprSzHjVB3b4qOz+n0ymyWUWiHsmYPNRYejdoRm5aqW2zEIjwaDoz4gtGRCOZ
oOlYNsMUiYnpW7sxFTQfWvOmGJpz+Ly3Hp0uAiWQZ3bwL4lRHZYTh9x1LHBDmhpHJCZrI/tGeqwn
qzt6Vc5GWHCJwtHewB2GxR5SpbeooDgQ4gLuHf8l6Oz+AF8IDTYQdTCEjn2Rj5hRSlckG4cRAoTQ
rjxGSaCTH0Jc3QXI4PQiAP93HiatvRoY+7HynOdF7Kzo6mjbUh+ST4NlyxOHJcFBUW05PWbzaQ7p
seECz4xufSt1V3TC5LBo5/C5MUZUFFvddVfZ6aI3zGrVF21yq0oPE4UZf2xjeqvwLwl2jXD1mHmw
sK30uem865YjNipXIPKN9yU1B/rseepe+V1RYpGX+aMMBdLA2F3XuYFeforgDeDlWBsJfDkElxMN
OTcRl0mbmgwju12BqZYuxRDOjGAELDFWK48RldvvM0Z3tpftgeQj8EDZBwu2uaLiAjRgP/f9fVNj
FdcCj+ldP+WCsg9dcin8Ow8V9mUO5hYPueHTHvYlrsPmSgVGu0Kybp5HY1cvQzO+wM69DTzavFrn
62s4N8hGIwydhTFyVPlgaSo4BWV7MLWYPLKgT/VXobIvjTX7Fh1iRVCeD8pZZGN0FyeRf2hbt1zQ
klvoFvIrbYp22thew5HusD7Vwz0MW3tvdMxdW5P0rKIlll6W/i7N/eCWLIebwOyePXtEKI2gbDMM
o1o2PY+X2wcbT3RPFK409T1OfKOvRVvVcCbB1M8vdafxzkzzGzOe3X3k4LSrKA3GWz3xpgAtaVNs
qfz8y4E4lX78UCpOTZxmsqu+QviIwO0EYmup6p7roACG4AZMxoskKsZl0w4WxV91rk36zTgEwHGw
W/OpMXiON1C8P8TZrV4mBeuIa+6oTVHrw0FdN2KtQlTf3P7VBS3/89hmHIVB55SXnNBr/Z4Snjg1
F3Zeahg3fhXtSyRnFdKme4xoUHbh9AAa5m7cMMWpl6nqxbYEOQir5ZPlaeFRT+qJov48DZCnJ4fJ
mvbpJHYucaaLBmLJY8dYR2cFA+qBJvnWdbL5IFXO6iZitpYMcxBzkhavkMxOrs2jDgyq3ig3hhNj
2DLqN5gJsMSWHIzTpfDNaiRyKki7i0xGagnwyEZ8L10Oz4Y72O5OgHSODtlU+8VHw5UMFA07LhrM
QGbc7OBZdv65AQtzWOQAyKpF26iuXYMLwQFK74lgQ91HSL1QDMT9lTsOpb9OJxu96ABTSV9WlpPO
WKYo30KUMC9NOjIn5Q/2Ne4xfDCuWa8rEjFuaqygMdMbL9W3pRPQudUqgcbYizDy5/Rtnudgkn6l
XMK6aWJMgbZu06QNydaZ2mQpCcN+mJIEdvkUZIJ9YkT6vBwqUQqikxvjhkYW1yUrr6U3ctCNIgg5
NXLHxsh2dGr1TSSb+6Y7dyYS0XxPP0nlFicUvPrCIGtniauPbngVzpPnNl0Ib0SH6vr0aHNgKaYl
ifHsoifyN/oNZpIXkSEOprDCGTUaSOLL/iJvWG+dunoO5XMC1uAwGpAQHCiPq65x+3Nz9uZEUt/K
IL9m5HMT5dJdDYm6Eh4Bh0EqMZulmB7b0pLHxoFZkuAQX4ahiUFOu2HcFi+dUJjnGnfkWp+Kl4Rz
8/wZQaweC3NRBf0VN9n9JIrwi231wb5uAcn0ST4dI5zuEHry5gNSwHEVYQP94uZinhgh5zeXddXo
uIbcEIjk/1Z/b0EZfyINMgDl/Kzy+y8YAOm3cqD3H/ha8jlnM7cObwKaVyZQv6mBlHtG2c/vdhhL
WyQj/aYGMuQZRSKDaoJUWfLVXEF+PX4Y1pmALEiJRvPNxgIo/krJh3v7h5KPc4fLK6EFcqXFa/0g
Xc3n7gXuCHPnBROad33QArFuhWdGWz1v35DPU3KlQi8IiKUxVbbsSEIGd9FERboMGtnBq7V1WeHB
bsQmo6dsL8zUbvPdoLUe8dejpe2UW3VrQwjr84gan0ZeJsODZSctzI9WIeF3kcE4DB8iZsVXVpgZ
124tHBwBIx0gLMPng+GG+9r3hlNLoJKyiponEhyDXohqlSNEOkU1ymnU/JEFLAeI2QGN/FIWbbui
bTQtnRHjjtGAcZoqlW8k4e+YENuZ4sX0PS/dk8caScwMQElrCrBch+FxNBK1ioi1g0Vbu5vcNl8L
inWG9fVLlsZqGxehosylb9cO3riPiry5nly3PzA/CV7d0oG6MAqcq6L5hA6H7orUqw3sQmvVu7ym
Cp3PXifFRVMONH1ae6MPI+DuSLtwSppv0fTsIorXfHPVpN7HoTSPTZmcW0RoQg8/YEEhpwZE7QK7
+As9vn7jDeYruvhtTXoAtqpx1yYoWo3eZGQ0E/JoW6zteDaz+Ti2MBd8TAJ7WDdSPjiRfh6xnhPs
vYLhWC3DlvxWoj/VSrVadxQ9g1vIBoc0zVFK0fMfNFon5M9cxVWBSXoaZuc0o7VdX1jPY68lK9IN
9OuJlIHLsZ217CjKn9LaSAkLcDr/xfDwOAXRwG9ocWLTlrdeqopilA1VXaaUWkdzcMYvFfwKslND
s2SLG6ZjXKT9eRXEl/q8RFpVj8l1XjnFvIam82qKY6R5LealVmPNFaV7YHI577YiZnMlZPsSLxcR
Bizb8bx+9850o1jQYxZ2ze/l1ZSG/d7ukvAYlg3OCT32jCsCE8tVaI8viQ0oTmnJE2qD7lRLZ68R
nIYiH+vDjZStvZZFGaEAVpTBDpaJqOjX2WBOS1gC47GJ5aXQLPumoYwT51J6bIPQXdgSM5ItwAlb
cdpumre9U0t6X1vjnWBPjTre7CrBJUcyldO6mAfpazLAeNuT43DWz2j4HG4qxSZMAEJad6suNPEY
Jw4ztGXbgWddFPqAJ6eWinqAdEbs0VLkJH8T38KM3Y/EXEVopDQtcJlQXWhWmDa7Fix7swyMuE4p
jwlK+6gB9A9DnmfVTPhFFYWL1HO1NDqV0ZRn2jHuVBZX4xH7boKsZLApgvBnV+o2NUo739P51vIv
RRxOLq8buTwBdYDkwDewzlKZeplFa91V/np0OR4s/Q5m1TZAamcwxuMwtG4MPaSYTTVVv3IICFIs
P4qJkMhxUS0yMlOecBaPHzNOiAe3ibyryq8UWyfUqXLhUH/mO7xVmPYN5IbZ0okGKgcb/Lm9klTh
C7JQKCFJp6Xc8+9x6/OENIpHIaQQpuud3tao1D734L+tFd13ArLiKBQxiPIohSxOcolapw1nuYsg
zvj0LYbAWx8iYLMGOoping7VZK6owAscry1xfHunrJrkpcQMH25cGWNRNFJFC9zqxPQpY7CAg7IN
blwS0tZ24vCCbQEJUaQdb7QIwBaO3lDZhJ1gEM+ng6MZxlPshMEpc63mU5/l6O+TYChPbV63jILV
FO3TwZk+KbqTNrm7tC/ru6iRd0EzPCjiTFZ1Vo6PyoYmMsVBcm1GgmUv9B0i4rLmFsdfvum6Wj36
Bk78hdlY05PQp9feab1VpbfZB0+rZn8hzkzEM9jpmqPD7wXAhsGF4S6h9F163oAcYjiqeVzRbmQw
7Pgg3xaJ0srLsUrEWgsAxm/9vmhQoMq46tdGliX9kVX7QwekQ9JtKJvbKJWJeQNPsPM2qCfUamhr
54gbGIr2SJE03NhwicjksEoyTfQkRiQiRfCKakTYiz5ENU+8qRXeISFpuicfoRx8fDHIaXaXwrMr
30Ss8biL++F5gFyjFg73slgo33GXhl9MG+HVIPmHurvC9BReWlrmLztzGE7KbK/HGGqnFzjRtXIY
r9TQ0e85EMlzzU2Gx3qwmdBpOhqBDpjDXT0l4zXs/jS56tw8f85M297BR+v3pGFLtEmtSj85Xiiu
tRqWijQa93Jo0q5cNCQ2P/uGakEtxBAQsYUzjq7M1ouXXmOqLyqZyvNibFG3BV0PfcHNJTY5rZT0
ULSxAprlBMFa4iBJvoTKQbXHzEC/iDuU9HkunI9pz9kx7EJDblzU6cm5yMqBVWEM1jMT6i7Hmuwj
6+qzz4ZU+ZdOav0DKIEWULsVuNhDcX0tyF8EKxIOU3lJVLd58pOafKwkLt6CF8r0PCsGFe9ikVsA
NUmMidYEgagHYH+Ie6PaRZlWQNg/OCK2XtF3ddcYVtUdSV3JOZ2bUByrxpP3SSXsp6llBwnHN0da
OvoPTqfp1waKo4xs9mQ45aPZrZQhnZ3Xu+Za+LY4Br7R7Dtwrt0bmmplk6mhsUaQHMJ8ET8uk7nR
MhaaO9X3KIK1C8wOoOYGn7kHOVnJVJ1SLSTWdfKJZmWVLBMSiHSsw60+jQnJj8x1iGJqwWCZZm1f
V1GXPKS1z02X+77ZrdOu8wgE8FwZHcimMae98trG22sIEaudbunsf7jJwVZ0tqGNl7bjBca1po+o
RcBDNB28ABOzSm1iImN6z1tn/pX4MRjiuEd8qgRSHr9ybf88JHVgXHZZ310LjkD+wSqQfpz3UTSl
a93VChpbdX7j5mAaF1NEZ+LGI8al+AD1Zzmgm1pGHPcXwMv1NdNBrHsB+J9eOLQGaMxDSy3dO29I
neuIysVfprBsoYSU4Y4hnokuWNFvNEJjx36WXppTku6UpCvVWXT+3LHLkxWKh+m89iz86FltascQ
DEu5LKAuMYatu+qFbkpJwvKYUz6Y+kU99uEKmciNzgO/rOgCroHzJ4s6mTGHoi2PaRT696THA6DE
Iw7GoXD8O5CPgb+musn4hPNhP434o8+JF1MxFj8rcncOihs+1qKxTU7DgdVcGZzICRuQ5inRAvPe
6puh3GI9J1MgJzICg2HjOJy6iSDYa8oz70fR4dXOxxGyFnkk7e1gRn2xF1hTDoEx+a9scyyWHvOj
YdH1genvCHZC8cL541MhUvc4Ioe+mqz8ihHCsK3DVtD6moXZ2WSf51VBXHtrH8sJ0VBmgElxYD2i
e/aOvWZPn9gw6O9JI3lFAQAZKy4F3ChaVXvRVB4WKEuWr76fUYIxZsZGD14FuBEbVDEE8k3dEwlO
6yZxxKbU4bWabATbfqBsP9lB425JFTFcdCHDdMlAuKJ/OuYvRT2+NCgs0BGKEDIAA2+73LRmQs6n
SNLoTw1zf3Li4Wz17QgQN3Sm53kz7C38zA1e2bo6ZMg57745A/6B7Pb7SaOy5oMVmH7cPQTHS8P+
wZbXTWmWE+rS7+VQka+H0TxaliMdgT8ZaX4/QJpfZ/58BR42IpkZE/zwOsLVjAZecbuf2qz9FM07
PKJxTgT+qMD3DFocfk66CbiU1aSG+pNXN+ar9dv86v3lJcZH5hOS0+2PbzPs/VgrKrPZWwQIbRCV
NbeGSh1iLSgOOtQ616o0y02cW+NjPObDCr3XQ6e7dxPVhfVWZtDYRDdGVeNQ90/DFUqGfO+Y5VAc
dN0HCRJNDVE6GnD5y7qqWKpyvPuLgmzDCizyuwHqXxpkfv+GOAnr+LG4sMqAivL97TGZVgAdpi32
U1jXSJnQvYExIY+Hfo7TuezxfqLM/c9vlt+/qDmP/6AgU5nSJPzhnqw8z7foc5MuG/rTOTZTaunm
Ua+gscqx/PTzF/se5j1/ZLzYPNyktyBZneaWwDczcN81jQzcTLPvJ/K37Mp4xZq5SfWh+ZN39ftH
wOS2tOkW419CfT5//5sXMoBOFFims33YpjiFLFEwE/AzYbe7n7+jN4Pf93chA1yLU+TsgdRt+cOH
hu7VimzAk/vGEs4xaCkpvHYI/HMeUhNMs2Ea9RaECue8IujryxhArEUEm71kIwpeIXhT/RUCiE1T
td60G97qw+qtVvz5n/q7a0JsBbcWCQOCy2LPMR7fXhMIGH5T5ag54iDQ5b5QbXMFhpLD0l9+HebT
tm0TZsDLzKEg376OUwZ16fttsM88DgPkwkBuXfmAVd7TJv53JPwnTcF3fYL508bgac7XaqtvW4O/
/djX9qB1hsgBPyCZsizib0KDrxNh42z+6Fwb1Pgcmy55jP8R62KfOWgGDJqHwjBtQld+aw+aZ3QL
dVIeePDIY6Fz+IM58GdmQWa/3CbfPlisRoK+pYCIS8wup6TvbyO7rDPOILG7y5NY2zUks4LedQ9W
gwgRso7hL21/uItVlCEZSmyivabhPq0b7Zb+2UffduSyCF2YSCA2D4aZWo/AdK5FlpYL01SXZKMy
ikm9aGcMub6xqXRxIVRMythETk2s7UlxKTaAKqh14vpGy2Lh0QHiLG53aHbBnl5FKlIKCBrR2It6
pgFMcUZjynNWmuR8typs5NJktqrl4MFNmvqxODHMGJCLi27YTTpQ9LCI5Y6TimUTHuAOtwwUg4ew
KD7HE61K9iyzJEw8jJ5CI3qOCQBd06M4hZYF/pvWELa4T+GQp5ueZXVFAYSD3hq/UOgkC8/3j54q
U/aQ1t4NqPkXNXqwm8hPypMb27uxpU/Tp4JyNLQZDle9WFpOJZaeFdarCNAp/SqnluuejNJCkWrB
0qYx1CjlKkLFAkO79TfM1r2lZVeUS32TFjfxYFV7Yqy8pRmMCUFrXfqIvYmCVH9KxZByrTwQiaOR
+4w+LP+2pZHzoWtlct0luCPQvuMOLSxPv7Z7qYgF8/sAtnEmOn0J3EOByZhMUPAqsbazVWcRv42a
vUwrgd1xGABuQrznvoKnv6/mmbXhQZcyGn+DZrg9rxhAhjwVm270+oVn9+e6FfRHW8+OsD2Do+lF
0Zq6f4DM7gYrWoGcqTMXLA3DdTwuiGPISjt3Ms8GHW5Au+5QLwr4qqt0QA+eZcZhTkT7TPIAQLl5
rl+aQaKv47oEf0F8MRgPVIhuuwTeN25rppqorPWoGhf4x7AQWoWI4ttwrEV/nPMasI/2SA/sgfxk
l5RwvYRkC0Ex+xDM0gVnFjHUqBnCvIqOoy+sKxo/E0pIz88eR0aAwGA5x4GKylcyn6pwkUKAveyK
Vr1icmzXYRZdV/jQDjwt2Sr300icKBrii/RtmtO8T3aadAqx0xjsc0znLjOValvZBdaL8jptS8R8
c+VBz6ZI8v0XzmO0Wgf4Mk+jrUO2UZ0BgqzVr0Mi4le5EM9W4omdPndu4faWCI7T6irhdoJXYmyT
udPLcO6gz71fOXeB1dwPdoaqXPcBNTw24HDuGVPL45e0HwJ/GtZcuY/J3F+25k5z7rvjmtF3tzAK
cZe6Dc3adtgRuEqHmla1S8va10W/cWhil2ZE8QrMaFvA8TFpdAciIlZUQMX1Pno0won33BNF/xwK
B8GAS2xxxwh77p1Dbn1Ng0FcxKX5Obd89xTPnXa0gBWdR7rvsIA+2aquD4ESoO2w7r7SW+kPnaNq
8tiMcV/Pvfxo7uqnc3+fftbLLN9aZrT+O4toYo2O9rIEwLVK5wkBnfpHimt/m466uKDZeCJvb0S9
zmQhgwC4YoSDLnyeO5RtDQjHrphFzFOJDGSzy4cdz/OKhsEFz90mL+rmNM0zjZFo0a2c5xzpYNxW
8+QjEQKzcGogNRHMRRBpMCEZpLiO56mJzfgE12y41xomKn6vQ3Dz5jmL49oG1Dyi6T7DFWMO0woY
Wp2vFnHs5BsL6OyK4EODsY3Bd0PbXxFzGW3LfgCHn7TG+DjY85zHGUbjoxxbSvIOStxDSGbAhxJz
Yb7Iwij6Uk/mbBBNWQDMoAvuewwDNDlsIupUrDtkZpDE51ucpDvAsOAgEkhlZYXNtYXNlCQSo29o
esyZzt25TVySnboXqbrBkfJQZjHeYAZSWhh45wgsn/3JvS20yyHonZ3hbguj85fV6ASk/elWc92m
3r4c/C+ss6scnKbbQexsQlIEBnWt62wr+Uz5YS/dxLYxrHq9eDana/q0q1rxM0IUD6lmRNe1ru8L
h8Whhw6U8BP5fVF10RKdfvHsFpqHwLe+Ug5psb7q9p2t2KxmWQVxnnd14viIdnnY41iyNiec2qE5
Igp2eDDdUcN/meb1cpxo5AYoJ1IYcdshy4P1ZDKQS6V/wHBubcvcXEkrIhYRxkhOLnaWnxTOh4ew
E5dovKeVLZ1u6/ZFdtu10Sa2GF1xAGhIMHTZS5vOvoIDfyPHHpulAWjC9NS+8NNh1VrmxZBzmW15
W88gOCx4CE2QVUHostcjJrCN4UxogTGZDIy0FMflmeXzmki/xmUubm3DejIxEy+7iZwcq1Z32tSJ
z30jH9hT1G07+V/eCtz/bwrPr29k9an5tH6bMl8D3BxvPteMw/5Zg83ffQuTu8v/vf/0j+Luj3/R
//n8/zLf/iq1/ZF+8fZ3vf3RP/s1ySfMKe3r5//8D0Odccgjt8xxQJvwhYQxyTP/67elPCNPxwIT
gP96/uKMi5rym8v0ry7Ez9/j+xX9+f/52Rt4v0T71//8D2s+739zyvrnNf0LF0G4ZxTy+qwn/sOL
4JwJHZIHMvn3L4r6X+siSLoDnIb/5mUwDE4ohoNJ5uv7RNvw7b0gAKEgcuV6f/3+r3YZwHi5P2rP
//IDoZ/NRBeLzsc/3+U3F0FZZ5xibE5/X2+VX+5eQJDsvP9R792zf+uBEOhfZujAnBn3zbuX6gwR
tD43a365z/73ep+//NE7Z7S7ZoMAkuq3r+/evGucMTliiSDm8e3r/Vb7hdZCPjJlGrb5d58BIc8U
zgZ0Tj98/DMkif44Bov3K8C3f62FkDzbv70K0qeZuWc0Jf9oM1B8m0bgLPr/1d68MIklffuj/v0n
33AxJ5DbMdMQv33weTSwMSB548aYv365OoB7H4MYSJS/eQEwETGZIYXX+brL/e4RYPWbpYHvT4D7
y63/gluTvvF3npe/uhIK/cziERd8fX2bP94NXGiMLzip3r5+vUfhD8Bwf/UimAILD/1YcqPe3+Xv
SmMUFIYgw/v927/cIwF67ncR5n/1Ihi0poHOoQVlx/9mQVCIXSWFILPS969f7znQOSLx4f3NRwFV
L0XlPJWhHJq/uNe/uQ7ufDaQJpLfr9fhl7sL2Mf+dlEM6JCmP4Mp/Y/XA3u+CKyY//j2L3cRDIlF
7u/eCc6ZjTbAADn7h4vi/KRgHVQ0Jt++frknAlouwvO/uTOIM+UaAuviHy+KyONZL7na79dgbif8
WhUii8I8hPtxBPhvrIuE0uBGN78/JLuC0aAh2RS+Xp9f7i74egHeH9G/USjifaWFLugHfL8gckpi
lsm0/OsZ4dc7Jb37e//2HcAQ+P8yd227bQJB9FdQH/poBbt2iKpGShOpaW6t0lR9nhhkNjE4WqCV
+/U9ewMWY8ftWBV+tPFhWWZn53JmFtUhkxlCAebjzwPUAdwIzFCjLYa1EpBlRO0GVyuGCBqpXRE9
c/3nV3KA9vrICdTTM6znhxILuUIQQghC1AGBj2MUXsdGhHWAfRNb8FBDBjDhjrgiAJcpQg+EKfp4
eyKAzsnwECJEyuwSGJwqmKDlM1cElIGIHX+CqFgt6C0DMULIDEzCE8QLjIQMzjYymQRVrcbyGdHx
AAS1CPter414gsDpDLbRsfWWjsy8Dyh6BmX+ju0tqLYP8BlD6yx00ikRgsuzGag/0VD1gQujsFdF
OEIIRYUKexVjNB6BA4FoqnKnBrYtgIHFXArhFEWi0ynCyL0qAb3mwbmFUw2loD+D04tWJXDnAZ1O
wHNDgeqxixJ4+wNs5TE4phGYs7XmHJgsKAofUxgQQQFhVNX9Ws3XMRGi0RhFfbPJxKrN4QmDjayy
pWEyQvMc1EE75ec7DgisTxFRRPrKhlZNEPP/bxBznGRQqqT/QqxyjwaqWuvss0d2EFrZ9jEyTKgq
wEETtcS3bAUoBrgTKDxA4bn+/IWtsMc81QSG8xSdpDR1QSRFH8Nh2wUuYb/5u03Wq4w8Khtq+qq+
UJFyzb0bZsMpxRnocKIopZibllOtHx3BoP13+4Cbt+4dlPvyUiSS5Dxd68dd22HeUQbuw1kep5J6
jwbRe0AzoA9vvOG2pGAn/pYWA9vpHbVw7YJFK0iSbbk0SS/uaC9JrimnNrBNKLGR9ziEhTknV5Rl
VfCWspf3wTUVaSa8GbIxUO6DXJPMwf159ifJuJFsbMjpsgOsEzlc4Bt6LlKKfyXJi/duUfcDBcxF
v6U4XfevIbN3cm/wJRYYvhuo0i+W5cEF/lrF1TxNpFx74CZGygfPn+jRB9aONhf4np6oKNFC0cM2
0W0u9jeBoxy8nijWP+YCP1AmlsEdxVV71JaowgX/XpYk+5S49ee4+D9wClTwMcnRKNAbvUmucdFv
CcocCquUnoxbVhsX/VP1BPSyPe6aKsbGXnkjVrg4ztDdqrcQZ6/tDbsyZZQH6MoY3In56hFv93Oh
mjQWDlxpgTp6yX2OM1nl288Iq5OI3Nvcit8r6XccaiLxXPAHlGlWvgRZcHgvXPALimEl6deBbpky
uKSfyVI4XG3xqZwKnDz33b+//Ff6cTKthN2lXVzwZIGD5mjtrYrGkWa/hWSZdidd9do9wIq7qNfb
hfA0tBm9OmuOO/pXm/4yJ/88TaksRbHRVtj6rgdYBnqfoWfVvdjNh5b9hnfEnaQrbAVb8eF9c/Ef
EmjRRdfGbziDXPwbijE/bpxaScOfB5VKpUmRJhvj5PgDvIh+fRScYb/YKsnI1YLiHqGKF2E3BGhD
1bJ59/P2+Zs1833TC3WM9r6/+S62umK+TEie/gEAAP//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chart" Target="../charts/chart6.xml"/><Relationship Id="rId18"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hyperlink" Target="#'Sheet1 (2)'!A1"/><Relationship Id="rId2" Type="http://schemas.openxmlformats.org/officeDocument/2006/relationships/chart" Target="../charts/chart2.xml"/><Relationship Id="rId16" Type="http://schemas.openxmlformats.org/officeDocument/2006/relationships/hyperlink" Target="#Sheet4!A1"/><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4.sv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165097</xdr:colOff>
      <xdr:row>1</xdr:row>
      <xdr:rowOff>28864</xdr:rowOff>
    </xdr:from>
    <xdr:to>
      <xdr:col>34</xdr:col>
      <xdr:colOff>266873</xdr:colOff>
      <xdr:row>5</xdr:row>
      <xdr:rowOff>92364</xdr:rowOff>
    </xdr:to>
    <xdr:sp macro="" textlink="">
      <xdr:nvSpPr>
        <xdr:cNvPr id="2" name="Rounded Rectangle 1">
          <a:extLst>
            <a:ext uri="{FF2B5EF4-FFF2-40B4-BE49-F238E27FC236}">
              <a16:creationId xmlns:a16="http://schemas.microsoft.com/office/drawing/2014/main" id="{01A3B920-7371-BA53-3710-A7DD567DAA51}"/>
            </a:ext>
          </a:extLst>
        </xdr:cNvPr>
        <xdr:cNvSpPr/>
      </xdr:nvSpPr>
      <xdr:spPr>
        <a:xfrm>
          <a:off x="165097" y="224249"/>
          <a:ext cx="28002699" cy="845038"/>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GB" sz="4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77"/>
              <a:ea typeface="BM DoHyeon OTF" panose="020B0600000101010101" pitchFamily="34" charset="-127"/>
            </a:rPr>
            <a:t>                                            </a:t>
          </a:r>
          <a:r>
            <a:rPr lang="en-GB"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Copperplate Gothic Bold" panose="020E0705020206020404" pitchFamily="34" charset="77"/>
              <a:ea typeface="BM DoHyeon OTF" panose="020B0600000101010101" pitchFamily="34" charset="-127"/>
              <a:cs typeface="Apple Symbols" panose="02000000000000000000" pitchFamily="2" charset="-79"/>
            </a:rPr>
            <a:t>STATE</a:t>
          </a:r>
          <a:r>
            <a:rPr lang="en-GB" sz="5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Copperplate Gothic Bold" panose="020E0705020206020404" pitchFamily="34" charset="77"/>
              <a:ea typeface="BM DoHyeon OTF" panose="020B0600000101010101" pitchFamily="34" charset="-127"/>
              <a:cs typeface="Apple Symbols" panose="02000000000000000000" pitchFamily="2" charset="-79"/>
            </a:rPr>
            <a:t>   </a:t>
          </a:r>
          <a:r>
            <a:rPr lang="en-GB"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Copperplate Gothic Bold" panose="020E0705020206020404" pitchFamily="34" charset="77"/>
              <a:ea typeface="BM DoHyeon OTF" panose="020B0600000101010101" pitchFamily="34" charset="-127"/>
              <a:cs typeface="Apple Symbols" panose="02000000000000000000" pitchFamily="2" charset="-79"/>
            </a:rPr>
            <a:t>AIR</a:t>
          </a:r>
          <a:r>
            <a:rPr lang="en-GB" sz="5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Copperplate Gothic Bold" panose="020E0705020206020404" pitchFamily="34" charset="77"/>
              <a:ea typeface="BM DoHyeon OTF" panose="020B0600000101010101" pitchFamily="34" charset="-127"/>
              <a:cs typeface="Apple Symbols" panose="02000000000000000000" pitchFamily="2" charset="-79"/>
            </a:rPr>
            <a:t>   QUALITY   ANALYSIS</a:t>
          </a:r>
          <a:endParaRPr lang="en-GB" sz="54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77"/>
            <a:ea typeface="BM DoHyeon OTF" panose="020B0600000101010101" pitchFamily="34" charset="-127"/>
            <a:cs typeface="Apple Symbols" panose="02000000000000000000" pitchFamily="2" charset="-79"/>
          </a:endParaRPr>
        </a:p>
      </xdr:txBody>
    </xdr:sp>
    <xdr:clientData/>
  </xdr:twoCellAnchor>
  <xdr:twoCellAnchor>
    <xdr:from>
      <xdr:col>3</xdr:col>
      <xdr:colOff>329049</xdr:colOff>
      <xdr:row>7</xdr:row>
      <xdr:rowOff>0</xdr:rowOff>
    </xdr:from>
    <xdr:to>
      <xdr:col>13</xdr:col>
      <xdr:colOff>706398</xdr:colOff>
      <xdr:row>22</xdr:row>
      <xdr:rowOff>182684</xdr:rowOff>
    </xdr:to>
    <xdr:graphicFrame macro="">
      <xdr:nvGraphicFramePr>
        <xdr:cNvPr id="6" name="Chart 5">
          <a:extLst>
            <a:ext uri="{FF2B5EF4-FFF2-40B4-BE49-F238E27FC236}">
              <a16:creationId xmlns:a16="http://schemas.microsoft.com/office/drawing/2014/main" id="{68FFC25C-2857-F845-855F-61CA18515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329050</xdr:colOff>
      <xdr:row>24</xdr:row>
      <xdr:rowOff>8153</xdr:rowOff>
    </xdr:from>
    <xdr:to>
      <xdr:col>13</xdr:col>
      <xdr:colOff>0</xdr:colOff>
      <xdr:row>41</xdr:row>
      <xdr:rowOff>0</xdr:rowOff>
    </xdr:to>
    <xdr:graphicFrame macro="">
      <xdr:nvGraphicFramePr>
        <xdr:cNvPr id="7" name="Chart 6">
          <a:extLst>
            <a:ext uri="{FF2B5EF4-FFF2-40B4-BE49-F238E27FC236}">
              <a16:creationId xmlns:a16="http://schemas.microsoft.com/office/drawing/2014/main" id="{DC223797-DFD6-D644-A32F-2CBF99F56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100732</xdr:colOff>
      <xdr:row>7</xdr:row>
      <xdr:rowOff>-1</xdr:rowOff>
    </xdr:from>
    <xdr:to>
      <xdr:col>19</xdr:col>
      <xdr:colOff>78179</xdr:colOff>
      <xdr:row>22</xdr:row>
      <xdr:rowOff>97080</xdr:rowOff>
    </xdr:to>
    <xdr:graphicFrame macro="">
      <xdr:nvGraphicFramePr>
        <xdr:cNvPr id="9" name="Chart 8">
          <a:extLst>
            <a:ext uri="{FF2B5EF4-FFF2-40B4-BE49-F238E27FC236}">
              <a16:creationId xmlns:a16="http://schemas.microsoft.com/office/drawing/2014/main" id="{4CC7BA33-5582-4D43-B0BC-FF7113DC6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31</xdr:col>
      <xdr:colOff>266873</xdr:colOff>
      <xdr:row>40</xdr:row>
      <xdr:rowOff>1</xdr:rowOff>
    </xdr:from>
    <xdr:to>
      <xdr:col>34</xdr:col>
      <xdr:colOff>266873</xdr:colOff>
      <xdr:row>53</xdr:row>
      <xdr:rowOff>0</xdr:rowOff>
    </xdr:to>
    <mc:AlternateContent xmlns:mc="http://schemas.openxmlformats.org/markup-compatibility/2006">
      <mc:Choice xmlns:sle15="http://schemas.microsoft.com/office/drawing/2012/slicer" Requires="sle15">
        <xdr:graphicFrame macro="">
          <xdr:nvGraphicFramePr>
            <xdr:cNvPr id="12" name="Pollutant 2">
              <a:extLst>
                <a:ext uri="{FF2B5EF4-FFF2-40B4-BE49-F238E27FC236}">
                  <a16:creationId xmlns:a16="http://schemas.microsoft.com/office/drawing/2014/main" id="{E3478A78-21F4-1E4F-9FE2-86A46408807F}"/>
                </a:ext>
              </a:extLst>
            </xdr:cNvPr>
            <xdr:cNvGraphicFramePr/>
          </xdr:nvGraphicFramePr>
          <xdr:xfrm>
            <a:off x="0" y="0"/>
            <a:ext cx="0" cy="0"/>
          </xdr:xfrm>
          <a:graphic>
            <a:graphicData uri="http://schemas.microsoft.com/office/drawing/2010/slicer">
              <sle:slicer xmlns:sle="http://schemas.microsoft.com/office/drawing/2010/slicer" name="Pollutant 2"/>
            </a:graphicData>
          </a:graphic>
        </xdr:graphicFrame>
      </mc:Choice>
      <mc:Fallback>
        <xdr:sp macro="" textlink="">
          <xdr:nvSpPr>
            <xdr:cNvPr id="0" name=""/>
            <xdr:cNvSpPr>
              <a:spLocks noTextEdit="1"/>
            </xdr:cNvSpPr>
          </xdr:nvSpPr>
          <xdr:spPr>
            <a:xfrm>
              <a:off x="25666873" y="8193549"/>
              <a:ext cx="2458065" cy="266290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159239</xdr:colOff>
      <xdr:row>6</xdr:row>
      <xdr:rowOff>175127</xdr:rowOff>
    </xdr:from>
    <xdr:to>
      <xdr:col>3</xdr:col>
      <xdr:colOff>0</xdr:colOff>
      <xdr:row>54</xdr:row>
      <xdr:rowOff>162427</xdr:rowOff>
    </xdr:to>
    <mc:AlternateContent xmlns:mc="http://schemas.openxmlformats.org/markup-compatibility/2006">
      <mc:Choice xmlns:a14="http://schemas.microsoft.com/office/drawing/2010/main" Requires="a14">
        <xdr:graphicFrame macro="">
          <xdr:nvGraphicFramePr>
            <xdr:cNvPr id="13" name="state 1">
              <a:extLst>
                <a:ext uri="{FF2B5EF4-FFF2-40B4-BE49-F238E27FC236}">
                  <a16:creationId xmlns:a16="http://schemas.microsoft.com/office/drawing/2014/main" id="{CACBD623-E3AF-5D42-976E-8CC1C608CAD3}"/>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59239" y="1404159"/>
              <a:ext cx="2298826" cy="9819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159239</xdr:colOff>
      <xdr:row>56</xdr:row>
      <xdr:rowOff>12701</xdr:rowOff>
    </xdr:from>
    <xdr:to>
      <xdr:col>3</xdr:col>
      <xdr:colOff>0</xdr:colOff>
      <xdr:row>68</xdr:row>
      <xdr:rowOff>12700</xdr:rowOff>
    </xdr:to>
    <mc:AlternateContent xmlns:mc="http://schemas.openxmlformats.org/markup-compatibility/2006">
      <mc:Choice xmlns:a14="http://schemas.microsoft.com/office/drawing/2010/main" Requires="a14">
        <xdr:graphicFrame macro="">
          <xdr:nvGraphicFramePr>
            <xdr:cNvPr id="14" name="pollutant_id 1">
              <a:extLst>
                <a:ext uri="{FF2B5EF4-FFF2-40B4-BE49-F238E27FC236}">
                  <a16:creationId xmlns:a16="http://schemas.microsoft.com/office/drawing/2014/main" id="{7DB3FEBF-1F8A-FB41-8D9A-73B4EF33A3BE}"/>
                </a:ext>
              </a:extLst>
            </xdr:cNvPr>
            <xdr:cNvGraphicFramePr/>
          </xdr:nvGraphicFramePr>
          <xdr:xfrm>
            <a:off x="0" y="0"/>
            <a:ext cx="0" cy="0"/>
          </xdr:xfrm>
          <a:graphic>
            <a:graphicData uri="http://schemas.microsoft.com/office/drawing/2010/slicer">
              <sle:slicer xmlns:sle="http://schemas.microsoft.com/office/drawing/2010/slicer" name="pollutant_id 1"/>
            </a:graphicData>
          </a:graphic>
        </xdr:graphicFrame>
      </mc:Choice>
      <mc:Fallback>
        <xdr:sp macro="" textlink="">
          <xdr:nvSpPr>
            <xdr:cNvPr id="0" name=""/>
            <xdr:cNvSpPr>
              <a:spLocks noTextEdit="1"/>
            </xdr:cNvSpPr>
          </xdr:nvSpPr>
          <xdr:spPr>
            <a:xfrm>
              <a:off x="159239" y="11483669"/>
              <a:ext cx="2298826" cy="24580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354886</xdr:colOff>
      <xdr:row>42</xdr:row>
      <xdr:rowOff>12700</xdr:rowOff>
    </xdr:from>
    <xdr:to>
      <xdr:col>19</xdr:col>
      <xdr:colOff>78179</xdr:colOff>
      <xdr:row>68</xdr:row>
      <xdr:rowOff>12700</xdr:rowOff>
    </xdr:to>
    <xdr:graphicFrame macro="">
      <xdr:nvGraphicFramePr>
        <xdr:cNvPr id="15" name="Chart 14">
          <a:extLst>
            <a:ext uri="{FF2B5EF4-FFF2-40B4-BE49-F238E27FC236}">
              <a16:creationId xmlns:a16="http://schemas.microsoft.com/office/drawing/2014/main" id="{DE4AD499-19B2-7F45-9FD5-A84AD7BE7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410307</xdr:colOff>
      <xdr:row>40</xdr:row>
      <xdr:rowOff>1</xdr:rowOff>
    </xdr:from>
    <xdr:to>
      <xdr:col>31</xdr:col>
      <xdr:colOff>0</xdr:colOff>
      <xdr:row>67</xdr:row>
      <xdr:rowOff>150689</xdr:rowOff>
    </xdr:to>
    <xdr:graphicFrame macro="">
      <xdr:nvGraphicFramePr>
        <xdr:cNvPr id="16" name="Chart 15">
          <a:extLst>
            <a:ext uri="{FF2B5EF4-FFF2-40B4-BE49-F238E27FC236}">
              <a16:creationId xmlns:a16="http://schemas.microsoft.com/office/drawing/2014/main" id="{0AEE0F08-184C-8E4B-A2FC-DBC8B4ABD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266873</xdr:colOff>
      <xdr:row>54</xdr:row>
      <xdr:rowOff>1</xdr:rowOff>
    </xdr:from>
    <xdr:to>
      <xdr:col>34</xdr:col>
      <xdr:colOff>254000</xdr:colOff>
      <xdr:row>67</xdr:row>
      <xdr:rowOff>1</xdr:rowOff>
    </xdr:to>
    <mc:AlternateContent xmlns:mc="http://schemas.openxmlformats.org/markup-compatibility/2006">
      <mc:Choice xmlns:a14="http://schemas.microsoft.com/office/drawing/2010/main" Requires="a14">
        <xdr:graphicFrame macro="">
          <xdr:nvGraphicFramePr>
            <xdr:cNvPr id="17" name="pollutant_id 3">
              <a:extLst>
                <a:ext uri="{FF2B5EF4-FFF2-40B4-BE49-F238E27FC236}">
                  <a16:creationId xmlns:a16="http://schemas.microsoft.com/office/drawing/2014/main" id="{73517848-F3ED-4741-914D-8602014C44AC}"/>
                </a:ext>
              </a:extLst>
            </xdr:cNvPr>
            <xdr:cNvGraphicFramePr/>
          </xdr:nvGraphicFramePr>
          <xdr:xfrm>
            <a:off x="0" y="0"/>
            <a:ext cx="0" cy="0"/>
          </xdr:xfrm>
          <a:graphic>
            <a:graphicData uri="http://schemas.microsoft.com/office/drawing/2010/slicer">
              <sle:slicer xmlns:sle="http://schemas.microsoft.com/office/drawing/2010/slicer" name="pollutant_id 3"/>
            </a:graphicData>
          </a:graphic>
        </xdr:graphicFrame>
      </mc:Choice>
      <mc:Fallback>
        <xdr:sp macro="" textlink="">
          <xdr:nvSpPr>
            <xdr:cNvPr id="0" name=""/>
            <xdr:cNvSpPr>
              <a:spLocks noTextEdit="1"/>
            </xdr:cNvSpPr>
          </xdr:nvSpPr>
          <xdr:spPr>
            <a:xfrm>
              <a:off x="25666873" y="11061291"/>
              <a:ext cx="2445192" cy="2662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332179</xdr:colOff>
      <xdr:row>6</xdr:row>
      <xdr:rowOff>175129</xdr:rowOff>
    </xdr:from>
    <xdr:to>
      <xdr:col>31</xdr:col>
      <xdr:colOff>45742</xdr:colOff>
      <xdr:row>39</xdr:row>
      <xdr:rowOff>1</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C933F350-3E2A-5646-98D8-FA40BBF17E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923871" y="1347437"/>
              <a:ext cx="9560948" cy="627256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212492</xdr:colOff>
      <xdr:row>6</xdr:row>
      <xdr:rowOff>111627</xdr:rowOff>
    </xdr:from>
    <xdr:to>
      <xdr:col>34</xdr:col>
      <xdr:colOff>212492</xdr:colOff>
      <xdr:row>16</xdr:row>
      <xdr:rowOff>148166</xdr:rowOff>
    </xdr:to>
    <xdr:sp macro="" textlink="">
      <xdr:nvSpPr>
        <xdr:cNvPr id="19" name="Rounded Rectangle 18">
          <a:extLst>
            <a:ext uri="{FF2B5EF4-FFF2-40B4-BE49-F238E27FC236}">
              <a16:creationId xmlns:a16="http://schemas.microsoft.com/office/drawing/2014/main" id="{7EC3AABF-3B77-3076-2494-4270FC983DC1}"/>
            </a:ext>
          </a:extLst>
        </xdr:cNvPr>
        <xdr:cNvSpPr/>
      </xdr:nvSpPr>
      <xdr:spPr>
        <a:xfrm>
          <a:off x="25802992" y="1381627"/>
          <a:ext cx="2476500" cy="2153206"/>
        </a:xfrm>
        <a:prstGeom prst="roundRect">
          <a:avLst>
            <a:gd name="adj" fmla="val 6978"/>
          </a:avLst>
        </a:prstGeom>
        <a:solidFill>
          <a:srgbClr val="002060"/>
        </a:solidFill>
        <a:ln>
          <a:headEnd type="none" w="med" len="med"/>
          <a:tailEnd type="none" w="med" len="med"/>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scene3d>
            <a:camera prst="orthographicFront"/>
            <a:lightRig rig="freezing" dir="t"/>
          </a:scene3d>
        </a:bodyPr>
        <a:lstStyle/>
        <a:p>
          <a:pPr algn="ctr"/>
          <a:endParaRPr lang="en-GB" sz="1800"/>
        </a:p>
        <a:p>
          <a:pPr algn="ctr"/>
          <a:endParaRPr lang="en-GB" sz="1800"/>
        </a:p>
        <a:p>
          <a:pPr algn="ctr"/>
          <a:endParaRPr lang="en-GB" sz="1800"/>
        </a:p>
        <a:p>
          <a:pPr algn="ctr"/>
          <a:r>
            <a:rPr lang="en-GB" sz="1800" b="1"/>
            <a:t>Total number of states and UT's : 32</a:t>
          </a:r>
        </a:p>
      </xdr:txBody>
    </xdr:sp>
    <xdr:clientData/>
  </xdr:twoCellAnchor>
  <xdr:twoCellAnchor editAs="oneCell">
    <xdr:from>
      <xdr:col>32</xdr:col>
      <xdr:colOff>148167</xdr:colOff>
      <xdr:row>7</xdr:row>
      <xdr:rowOff>104856</xdr:rowOff>
    </xdr:from>
    <xdr:to>
      <xdr:col>33</xdr:col>
      <xdr:colOff>241951</xdr:colOff>
      <xdr:row>12</xdr:row>
      <xdr:rowOff>42333</xdr:rowOff>
    </xdr:to>
    <xdr:pic>
      <xdr:nvPicPr>
        <xdr:cNvPr id="21" name="Graphic 20" descr="Earth globe: Africa and Europe with solid fill">
          <a:extLst>
            <a:ext uri="{FF2B5EF4-FFF2-40B4-BE49-F238E27FC236}">
              <a16:creationId xmlns:a16="http://schemas.microsoft.com/office/drawing/2014/main" id="{4A9539C5-BB7A-4738-932E-C782C483E2F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564167" y="1586523"/>
          <a:ext cx="919284" cy="995810"/>
        </a:xfrm>
        <a:prstGeom prst="rect">
          <a:avLst/>
        </a:prstGeom>
      </xdr:spPr>
    </xdr:pic>
    <xdr:clientData/>
  </xdr:twoCellAnchor>
  <xdr:twoCellAnchor editAs="oneCell">
    <xdr:from>
      <xdr:col>31</xdr:col>
      <xdr:colOff>234461</xdr:colOff>
      <xdr:row>18</xdr:row>
      <xdr:rowOff>3908</xdr:rowOff>
    </xdr:from>
    <xdr:to>
      <xdr:col>32</xdr:col>
      <xdr:colOff>328246</xdr:colOff>
      <xdr:row>22</xdr:row>
      <xdr:rowOff>136769</xdr:rowOff>
    </xdr:to>
    <xdr:pic>
      <xdr:nvPicPr>
        <xdr:cNvPr id="33" name="Graphic 32" descr="Presentation with org chart with solid fill">
          <a:extLst>
            <a:ext uri="{FF2B5EF4-FFF2-40B4-BE49-F238E27FC236}">
              <a16:creationId xmlns:a16="http://schemas.microsoft.com/office/drawing/2014/main" id="{341C9E81-FF7D-F166-9153-F5D1305FE16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5673538" y="3520831"/>
          <a:ext cx="914400" cy="914400"/>
        </a:xfrm>
        <a:prstGeom prst="rect">
          <a:avLst/>
        </a:prstGeom>
      </xdr:spPr>
    </xdr:pic>
    <xdr:clientData/>
  </xdr:twoCellAnchor>
  <xdr:twoCellAnchor editAs="oneCell">
    <xdr:from>
      <xdr:col>31</xdr:col>
      <xdr:colOff>234461</xdr:colOff>
      <xdr:row>23</xdr:row>
      <xdr:rowOff>34325</xdr:rowOff>
    </xdr:from>
    <xdr:to>
      <xdr:col>32</xdr:col>
      <xdr:colOff>328246</xdr:colOff>
      <xdr:row>27</xdr:row>
      <xdr:rowOff>167186</xdr:rowOff>
    </xdr:to>
    <xdr:pic>
      <xdr:nvPicPr>
        <xdr:cNvPr id="37" name="Graphic 36" descr="Server with solid fill">
          <a:extLst>
            <a:ext uri="{FF2B5EF4-FFF2-40B4-BE49-F238E27FC236}">
              <a16:creationId xmlns:a16="http://schemas.microsoft.com/office/drawing/2014/main" id="{9FA852B0-FCF6-2481-B96E-65FD6D00796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771758" y="4771082"/>
          <a:ext cx="917569" cy="956645"/>
        </a:xfrm>
        <a:prstGeom prst="rect">
          <a:avLst/>
        </a:prstGeom>
      </xdr:spPr>
    </xdr:pic>
    <xdr:clientData/>
  </xdr:twoCellAnchor>
  <xdr:twoCellAnchor>
    <xdr:from>
      <xdr:col>13</xdr:col>
      <xdr:colOff>214948</xdr:colOff>
      <xdr:row>24</xdr:row>
      <xdr:rowOff>0</xdr:rowOff>
    </xdr:from>
    <xdr:to>
      <xdr:col>19</xdr:col>
      <xdr:colOff>78179</xdr:colOff>
      <xdr:row>41</xdr:row>
      <xdr:rowOff>19539</xdr:rowOff>
    </xdr:to>
    <xdr:graphicFrame macro="">
      <xdr:nvGraphicFramePr>
        <xdr:cNvPr id="39" name="Chart 38">
          <a:extLst>
            <a:ext uri="{FF2B5EF4-FFF2-40B4-BE49-F238E27FC236}">
              <a16:creationId xmlns:a16="http://schemas.microsoft.com/office/drawing/2014/main" id="{DE67261F-F179-E941-A3A4-A9A66B3BF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481797</xdr:colOff>
      <xdr:row>1</xdr:row>
      <xdr:rowOff>87479</xdr:rowOff>
    </xdr:from>
    <xdr:to>
      <xdr:col>25</xdr:col>
      <xdr:colOff>394317</xdr:colOff>
      <xdr:row>5</xdr:row>
      <xdr:rowOff>39077</xdr:rowOff>
    </xdr:to>
    <xdr:pic>
      <xdr:nvPicPr>
        <xdr:cNvPr id="41" name="Graphic 40" descr="Research with solid fill">
          <a:extLst>
            <a:ext uri="{FF2B5EF4-FFF2-40B4-BE49-F238E27FC236}">
              <a16:creationId xmlns:a16="http://schemas.microsoft.com/office/drawing/2014/main" id="{48B317FD-14FB-8310-D4EF-659DB55D1A3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0176566" y="282864"/>
          <a:ext cx="733136" cy="733136"/>
        </a:xfrm>
        <a:prstGeom prst="rect">
          <a:avLst/>
        </a:prstGeom>
      </xdr:spPr>
    </xdr:pic>
    <xdr:clientData/>
  </xdr:twoCellAnchor>
  <xdr:twoCellAnchor>
    <xdr:from>
      <xdr:col>32</xdr:col>
      <xdr:colOff>385906</xdr:colOff>
      <xdr:row>18</xdr:row>
      <xdr:rowOff>136769</xdr:rowOff>
    </xdr:from>
    <xdr:to>
      <xdr:col>34</xdr:col>
      <xdr:colOff>318325</xdr:colOff>
      <xdr:row>21</xdr:row>
      <xdr:rowOff>136769</xdr:rowOff>
    </xdr:to>
    <xdr:sp macro="" textlink="">
      <xdr:nvSpPr>
        <xdr:cNvPr id="42" name="Rounded Rectangle 41">
          <a:hlinkClick xmlns:r="http://schemas.openxmlformats.org/officeDocument/2006/relationships" r:id="rId16"/>
          <a:extLst>
            <a:ext uri="{FF2B5EF4-FFF2-40B4-BE49-F238E27FC236}">
              <a16:creationId xmlns:a16="http://schemas.microsoft.com/office/drawing/2014/main" id="{1E7D2075-E645-4CD9-9AF6-086A8357DA12}"/>
            </a:ext>
          </a:extLst>
        </xdr:cNvPr>
        <xdr:cNvSpPr/>
      </xdr:nvSpPr>
      <xdr:spPr>
        <a:xfrm>
          <a:off x="26801906" y="3946769"/>
          <a:ext cx="1583419" cy="63500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latin typeface="BM DoHyeon OTF" panose="020B0600000101010101" pitchFamily="34" charset="-127"/>
              <a:ea typeface="BM DoHyeon OTF" panose="020B0600000101010101" pitchFamily="34" charset="-127"/>
            </a:rPr>
            <a:t>PIVOT</a:t>
          </a:r>
          <a:r>
            <a:rPr lang="en-GB" sz="1600" b="1" baseline="0">
              <a:latin typeface="BM DoHyeon OTF" panose="020B0600000101010101" pitchFamily="34" charset="-127"/>
              <a:ea typeface="BM DoHyeon OTF" panose="020B0600000101010101" pitchFamily="34" charset="-127"/>
            </a:rPr>
            <a:t> </a:t>
          </a:r>
          <a:r>
            <a:rPr lang="en-GB" sz="1400" b="1" baseline="0">
              <a:latin typeface="BM DoHyeon OTF" panose="020B0600000101010101" pitchFamily="34" charset="-127"/>
              <a:ea typeface="BM DoHyeon OTF" panose="020B0600000101010101" pitchFamily="34" charset="-127"/>
            </a:rPr>
            <a:t>TABLE</a:t>
          </a:r>
          <a:endParaRPr lang="en-GB" sz="1400" b="1">
            <a:latin typeface="BM DoHyeon OTF" panose="020B0600000101010101" pitchFamily="34" charset="-127"/>
            <a:ea typeface="BM DoHyeon OTF" panose="020B0600000101010101" pitchFamily="34" charset="-127"/>
          </a:endParaRPr>
        </a:p>
      </xdr:txBody>
    </xdr:sp>
    <xdr:clientData/>
  </xdr:twoCellAnchor>
  <xdr:twoCellAnchor>
    <xdr:from>
      <xdr:col>32</xdr:col>
      <xdr:colOff>385906</xdr:colOff>
      <xdr:row>24</xdr:row>
      <xdr:rowOff>0</xdr:rowOff>
    </xdr:from>
    <xdr:to>
      <xdr:col>34</xdr:col>
      <xdr:colOff>318325</xdr:colOff>
      <xdr:row>27</xdr:row>
      <xdr:rowOff>0</xdr:rowOff>
    </xdr:to>
    <xdr:sp macro="" textlink="">
      <xdr:nvSpPr>
        <xdr:cNvPr id="43" name="Rounded Rectangle 42">
          <a:hlinkClick xmlns:r="http://schemas.openxmlformats.org/officeDocument/2006/relationships" r:id="rId17"/>
          <a:extLst>
            <a:ext uri="{FF2B5EF4-FFF2-40B4-BE49-F238E27FC236}">
              <a16:creationId xmlns:a16="http://schemas.microsoft.com/office/drawing/2014/main" id="{9F961FEC-39B4-404B-9FDD-B1704E7DF54B}"/>
            </a:ext>
          </a:extLst>
        </xdr:cNvPr>
        <xdr:cNvSpPr/>
      </xdr:nvSpPr>
      <xdr:spPr>
        <a:xfrm>
          <a:off x="26801906" y="5080000"/>
          <a:ext cx="1583419" cy="63500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1400" b="1">
              <a:latin typeface="BM DoHyeon OTF" panose="020B0600000101010101" pitchFamily="34" charset="-127"/>
              <a:ea typeface="BM DoHyeon OTF" panose="020B0600000101010101" pitchFamily="34" charset="-127"/>
            </a:rPr>
            <a:t>DATASET</a:t>
          </a:r>
        </a:p>
      </xdr:txBody>
    </xdr:sp>
    <xdr:clientData/>
  </xdr:twoCellAnchor>
  <xdr:twoCellAnchor>
    <xdr:from>
      <xdr:col>31</xdr:col>
      <xdr:colOff>254000</xdr:colOff>
      <xdr:row>28</xdr:row>
      <xdr:rowOff>138906</xdr:rowOff>
    </xdr:from>
    <xdr:to>
      <xdr:col>34</xdr:col>
      <xdr:colOff>254000</xdr:colOff>
      <xdr:row>38</xdr:row>
      <xdr:rowOff>138907</xdr:rowOff>
    </xdr:to>
    <xdr:sp macro="" textlink="">
      <xdr:nvSpPr>
        <xdr:cNvPr id="44" name="Folded Corner 43">
          <a:extLst>
            <a:ext uri="{FF2B5EF4-FFF2-40B4-BE49-F238E27FC236}">
              <a16:creationId xmlns:a16="http://schemas.microsoft.com/office/drawing/2014/main" id="{9801489A-48D7-5E9D-A3E2-6D5E697C0857}"/>
            </a:ext>
          </a:extLst>
        </xdr:cNvPr>
        <xdr:cNvSpPr/>
      </xdr:nvSpPr>
      <xdr:spPr>
        <a:xfrm>
          <a:off x="25757836" y="5730101"/>
          <a:ext cx="2468114" cy="1996856"/>
        </a:xfrm>
        <a:prstGeom prst="foldedCorner">
          <a:avLst/>
        </a:prstGeom>
        <a:solidFill>
          <a:srgbClr val="00206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2000" b="1"/>
            <a:t>Total</a:t>
          </a:r>
          <a:r>
            <a:rPr lang="en-GB" sz="2000" b="1" baseline="0"/>
            <a:t> number of different cities covered for this analysis : 483</a:t>
          </a:r>
          <a:endParaRPr lang="en-GB" sz="2000" b="1"/>
        </a:p>
      </xdr:txBody>
    </xdr:sp>
    <xdr:clientData/>
  </xdr:twoCellAnchor>
  <xdr:twoCellAnchor editAs="oneCell">
    <xdr:from>
      <xdr:col>31</xdr:col>
      <xdr:colOff>278910</xdr:colOff>
      <xdr:row>30</xdr:row>
      <xdr:rowOff>89407</xdr:rowOff>
    </xdr:from>
    <xdr:to>
      <xdr:col>31</xdr:col>
      <xdr:colOff>689217</xdr:colOff>
      <xdr:row>32</xdr:row>
      <xdr:rowOff>102839</xdr:rowOff>
    </xdr:to>
    <xdr:pic>
      <xdr:nvPicPr>
        <xdr:cNvPr id="46" name="Graphic 45" descr="Caret Right with solid fill">
          <a:extLst>
            <a:ext uri="{FF2B5EF4-FFF2-40B4-BE49-F238E27FC236}">
              <a16:creationId xmlns:a16="http://schemas.microsoft.com/office/drawing/2014/main" id="{6A7E88F9-2A7A-FD52-E4BA-C23ABD2703D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5782746" y="6079973"/>
          <a:ext cx="410307" cy="412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14</xdr:row>
      <xdr:rowOff>127000</xdr:rowOff>
    </xdr:from>
    <xdr:to>
      <xdr:col>4</xdr:col>
      <xdr:colOff>952500</xdr:colOff>
      <xdr:row>28</xdr:row>
      <xdr:rowOff>25400</xdr:rowOff>
    </xdr:to>
    <xdr:graphicFrame macro="">
      <xdr:nvGraphicFramePr>
        <xdr:cNvPr id="2" name="Chart 1">
          <a:extLst>
            <a:ext uri="{FF2B5EF4-FFF2-40B4-BE49-F238E27FC236}">
              <a16:creationId xmlns:a16="http://schemas.microsoft.com/office/drawing/2014/main" id="{C388DAAD-8CD8-B92F-DF93-64C688A3B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29</xdr:row>
      <xdr:rowOff>139700</xdr:rowOff>
    </xdr:from>
    <xdr:to>
      <xdr:col>4</xdr:col>
      <xdr:colOff>1231900</xdr:colOff>
      <xdr:row>43</xdr:row>
      <xdr:rowOff>38100</xdr:rowOff>
    </xdr:to>
    <xdr:graphicFrame macro="">
      <xdr:nvGraphicFramePr>
        <xdr:cNvPr id="3" name="Chart 2">
          <a:extLst>
            <a:ext uri="{FF2B5EF4-FFF2-40B4-BE49-F238E27FC236}">
              <a16:creationId xmlns:a16="http://schemas.microsoft.com/office/drawing/2014/main" id="{87041835-E551-7540-A81D-3D260460C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596900</xdr:colOff>
      <xdr:row>8</xdr:row>
      <xdr:rowOff>63500</xdr:rowOff>
    </xdr:from>
    <xdr:to>
      <xdr:col>13</xdr:col>
      <xdr:colOff>1562100</xdr:colOff>
      <xdr:row>21</xdr:row>
      <xdr:rowOff>165100</xdr:rowOff>
    </xdr:to>
    <xdr:graphicFrame macro="">
      <xdr:nvGraphicFramePr>
        <xdr:cNvPr id="6" name="Chart 5">
          <a:extLst>
            <a:ext uri="{FF2B5EF4-FFF2-40B4-BE49-F238E27FC236}">
              <a16:creationId xmlns:a16="http://schemas.microsoft.com/office/drawing/2014/main" id="{C6BCF28B-FE98-B7F0-EF25-D4E7EA689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1</xdr:row>
      <xdr:rowOff>22228</xdr:rowOff>
    </xdr:from>
    <xdr:to>
      <xdr:col>10</xdr:col>
      <xdr:colOff>901700</xdr:colOff>
      <xdr:row>14</xdr:row>
      <xdr:rowOff>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7BF49531-EFAF-CB3D-D708-7B23FFA5826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99600" y="22542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15</xdr:row>
      <xdr:rowOff>101600</xdr:rowOff>
    </xdr:from>
    <xdr:to>
      <xdr:col>16</xdr:col>
      <xdr:colOff>1054100</xdr:colOff>
      <xdr:row>28</xdr:row>
      <xdr:rowOff>79372</xdr:rowOff>
    </xdr:to>
    <mc:AlternateContent xmlns:mc="http://schemas.openxmlformats.org/markup-compatibility/2006">
      <mc:Choice xmlns:a14="http://schemas.microsoft.com/office/drawing/2010/main" Requires="a14">
        <xdr:graphicFrame macro="">
          <xdr:nvGraphicFramePr>
            <xdr:cNvPr id="4" name="pollutant_id">
              <a:extLst>
                <a:ext uri="{FF2B5EF4-FFF2-40B4-BE49-F238E27FC236}">
                  <a16:creationId xmlns:a16="http://schemas.microsoft.com/office/drawing/2014/main" id="{0B4AE67A-02A1-9799-218F-8721C04589B7}"/>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dr:sp macro="" textlink="">
          <xdr:nvSpPr>
            <xdr:cNvPr id="0" name=""/>
            <xdr:cNvSpPr>
              <a:spLocks noTextEdit="1"/>
            </xdr:cNvSpPr>
          </xdr:nvSpPr>
          <xdr:spPr>
            <a:xfrm>
              <a:off x="15836900" y="3149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1117600</xdr:colOff>
      <xdr:row>15</xdr:row>
      <xdr:rowOff>101600</xdr:rowOff>
    </xdr:from>
    <xdr:to>
      <xdr:col>15</xdr:col>
      <xdr:colOff>0</xdr:colOff>
      <xdr:row>37</xdr:row>
      <xdr:rowOff>0</xdr:rowOff>
    </xdr:to>
    <xdr:graphicFrame macro="">
      <xdr:nvGraphicFramePr>
        <xdr:cNvPr id="5" name="Chart 4">
          <a:extLst>
            <a:ext uri="{FF2B5EF4-FFF2-40B4-BE49-F238E27FC236}">
              <a16:creationId xmlns:a16="http://schemas.microsoft.com/office/drawing/2014/main" id="{C67E938A-0F6D-BF0F-3CB6-7A2622236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8</xdr:row>
      <xdr:rowOff>0</xdr:rowOff>
    </xdr:from>
    <xdr:to>
      <xdr:col>5</xdr:col>
      <xdr:colOff>177800</xdr:colOff>
      <xdr:row>20</xdr:row>
      <xdr:rowOff>180972</xdr:rowOff>
    </xdr:to>
    <mc:AlternateContent xmlns:mc="http://schemas.openxmlformats.org/markup-compatibility/2006">
      <mc:Choice xmlns:a14="http://schemas.microsoft.com/office/drawing/2010/main" Requires="a14">
        <xdr:graphicFrame macro="">
          <xdr:nvGraphicFramePr>
            <xdr:cNvPr id="2" name="pollutant_id 2">
              <a:extLst>
                <a:ext uri="{FF2B5EF4-FFF2-40B4-BE49-F238E27FC236}">
                  <a16:creationId xmlns:a16="http://schemas.microsoft.com/office/drawing/2014/main" id="{7E42C9C1-83A5-6B0D-653C-617874FDDE98}"/>
                </a:ext>
              </a:extLst>
            </xdr:cNvPr>
            <xdr:cNvGraphicFramePr/>
          </xdr:nvGraphicFramePr>
          <xdr:xfrm>
            <a:off x="0" y="0"/>
            <a:ext cx="0" cy="0"/>
          </xdr:xfrm>
          <a:graphic>
            <a:graphicData uri="http://schemas.microsoft.com/office/drawing/2010/slicer">
              <sle:slicer xmlns:sle="http://schemas.microsoft.com/office/drawing/2010/slicer" name="pollutant_id 2"/>
            </a:graphicData>
          </a:graphic>
        </xdr:graphicFrame>
      </mc:Choice>
      <mc:Fallback>
        <xdr:sp macro="" textlink="">
          <xdr:nvSpPr>
            <xdr:cNvPr id="0" name=""/>
            <xdr:cNvSpPr>
              <a:spLocks noTextEdit="1"/>
            </xdr:cNvSpPr>
          </xdr:nvSpPr>
          <xdr:spPr>
            <a:xfrm>
              <a:off x="3810000" y="1625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419100</xdr:colOff>
      <xdr:row>2</xdr:row>
      <xdr:rowOff>88900</xdr:rowOff>
    </xdr:from>
    <xdr:to>
      <xdr:col>12</xdr:col>
      <xdr:colOff>444500</xdr:colOff>
      <xdr:row>39</xdr:row>
      <xdr:rowOff>25400</xdr:rowOff>
    </xdr:to>
    <xdr:graphicFrame macro="">
      <xdr:nvGraphicFramePr>
        <xdr:cNvPr id="3" name="Chart 2">
          <a:extLst>
            <a:ext uri="{FF2B5EF4-FFF2-40B4-BE49-F238E27FC236}">
              <a16:creationId xmlns:a16="http://schemas.microsoft.com/office/drawing/2014/main" id="{61B0CD10-94D9-FE7E-0CBC-C9460B683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520700</xdr:colOff>
      <xdr:row>4</xdr:row>
      <xdr:rowOff>0</xdr:rowOff>
    </xdr:from>
    <xdr:to>
      <xdr:col>18</xdr:col>
      <xdr:colOff>755650</xdr:colOff>
      <xdr:row>39</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455D654-42AB-E7E1-E34E-42F5FC79A9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83700" y="812800"/>
              <a:ext cx="7664450" cy="7112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723900</xdr:colOff>
      <xdr:row>15</xdr:row>
      <xdr:rowOff>63500</xdr:rowOff>
    </xdr:from>
    <xdr:to>
      <xdr:col>10</xdr:col>
      <xdr:colOff>76200</xdr:colOff>
      <xdr:row>25</xdr:row>
      <xdr:rowOff>134620</xdr:rowOff>
    </xdr:to>
    <mc:AlternateContent xmlns:mc="http://schemas.openxmlformats.org/markup-compatibility/2006">
      <mc:Choice xmlns:a14="http://schemas.microsoft.com/office/drawing/2010/main" Requires="a14">
        <xdr:graphicFrame macro="">
          <xdr:nvGraphicFramePr>
            <xdr:cNvPr id="2" name="Pollutant">
              <a:extLst>
                <a:ext uri="{FF2B5EF4-FFF2-40B4-BE49-F238E27FC236}">
                  <a16:creationId xmlns:a16="http://schemas.microsoft.com/office/drawing/2014/main" id="{2BEF51E4-67B0-1A39-A968-32FF20CFC32D}"/>
                </a:ext>
              </a:extLst>
            </xdr:cNvPr>
            <xdr:cNvGraphicFramePr/>
          </xdr:nvGraphicFramePr>
          <xdr:xfrm>
            <a:off x="0" y="0"/>
            <a:ext cx="0" cy="0"/>
          </xdr:xfrm>
          <a:graphic>
            <a:graphicData uri="http://schemas.microsoft.com/office/drawing/2010/slicer">
              <sle:slicer xmlns:sle="http://schemas.microsoft.com/office/drawing/2010/slicer" name="Pollutant"/>
            </a:graphicData>
          </a:graphic>
        </xdr:graphicFrame>
      </mc:Choice>
      <mc:Fallback>
        <xdr:sp macro="" textlink="">
          <xdr:nvSpPr>
            <xdr:cNvPr id="0" name=""/>
            <xdr:cNvSpPr>
              <a:spLocks noTextEdit="1"/>
            </xdr:cNvSpPr>
          </xdr:nvSpPr>
          <xdr:spPr>
            <a:xfrm>
              <a:off x="7861300" y="3111500"/>
              <a:ext cx="1828800" cy="2103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609600</xdr:colOff>
      <xdr:row>11</xdr:row>
      <xdr:rowOff>95250</xdr:rowOff>
    </xdr:from>
    <xdr:to>
      <xdr:col>5</xdr:col>
      <xdr:colOff>355600</xdr:colOff>
      <xdr:row>24</xdr:row>
      <xdr:rowOff>196850</xdr:rowOff>
    </xdr:to>
    <xdr:graphicFrame macro="">
      <xdr:nvGraphicFramePr>
        <xdr:cNvPr id="3" name="Chart 2">
          <a:extLst>
            <a:ext uri="{FF2B5EF4-FFF2-40B4-BE49-F238E27FC236}">
              <a16:creationId xmlns:a16="http://schemas.microsoft.com/office/drawing/2014/main" id="{01DE30CF-E574-D3CB-05A6-13F8DC528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469900</xdr:colOff>
      <xdr:row>12</xdr:row>
      <xdr:rowOff>190500</xdr:rowOff>
    </xdr:from>
    <xdr:to>
      <xdr:col>6</xdr:col>
      <xdr:colOff>647700</xdr:colOff>
      <xdr:row>23</xdr:row>
      <xdr:rowOff>58420</xdr:rowOff>
    </xdr:to>
    <mc:AlternateContent xmlns:mc="http://schemas.openxmlformats.org/markup-compatibility/2006">
      <mc:Choice xmlns:sle15="http://schemas.microsoft.com/office/drawing/2012/slicer" Requires="sle15">
        <xdr:graphicFrame macro="">
          <xdr:nvGraphicFramePr>
            <xdr:cNvPr id="4" name="Pollutant 1">
              <a:extLst>
                <a:ext uri="{FF2B5EF4-FFF2-40B4-BE49-F238E27FC236}">
                  <a16:creationId xmlns:a16="http://schemas.microsoft.com/office/drawing/2014/main" id="{75ADBF39-632F-000B-03C9-CB4CC7280B6D}"/>
                </a:ext>
              </a:extLst>
            </xdr:cNvPr>
            <xdr:cNvGraphicFramePr/>
          </xdr:nvGraphicFramePr>
          <xdr:xfrm>
            <a:off x="0" y="0"/>
            <a:ext cx="0" cy="0"/>
          </xdr:xfrm>
          <a:graphic>
            <a:graphicData uri="http://schemas.microsoft.com/office/drawing/2010/slicer">
              <sle:slicer xmlns:sle="http://schemas.microsoft.com/office/drawing/2010/slicer" name="Pollutant 1"/>
            </a:graphicData>
          </a:graphic>
        </xdr:graphicFrame>
      </mc:Choice>
      <mc:Fallback>
        <xdr:sp macro="" textlink="">
          <xdr:nvSpPr>
            <xdr:cNvPr id="0" name=""/>
            <xdr:cNvSpPr>
              <a:spLocks noTextEdit="1"/>
            </xdr:cNvSpPr>
          </xdr:nvSpPr>
          <xdr:spPr>
            <a:xfrm>
              <a:off x="3822700" y="1816100"/>
              <a:ext cx="1828800" cy="210312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577850</xdr:colOff>
      <xdr:row>12</xdr:row>
      <xdr:rowOff>107950</xdr:rowOff>
    </xdr:from>
    <xdr:to>
      <xdr:col>13</xdr:col>
      <xdr:colOff>82550</xdr:colOff>
      <xdr:row>26</xdr:row>
      <xdr:rowOff>6350</xdr:rowOff>
    </xdr:to>
    <xdr:graphicFrame macro="">
      <xdr:nvGraphicFramePr>
        <xdr:cNvPr id="5" name="Chart 4">
          <a:extLst>
            <a:ext uri="{FF2B5EF4-FFF2-40B4-BE49-F238E27FC236}">
              <a16:creationId xmlns:a16="http://schemas.microsoft.com/office/drawing/2014/main" id="{51494E54-ACA8-35B1-1D9B-13A7AF9DE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 Sanogar" refreshedDate="45759.503957407411" createdVersion="8" refreshedVersion="8" minRefreshableVersion="3" recordCount="3219" xr:uid="{DE30BDE4-95E8-524E-ABAA-22EBD6560FF8}">
  <cacheSource type="worksheet">
    <worksheetSource name="Sheet1"/>
  </cacheSource>
  <cacheFields count="12">
    <cacheField name="country" numFmtId="0">
      <sharedItems/>
    </cacheField>
    <cacheField name="state" numFmtId="0">
      <sharedItems count="32">
        <s v="Assam"/>
        <s v="Bihar"/>
        <s v="Andhra_Pradesh"/>
        <s v="Arunachal_Pradesh"/>
        <s v="Chhattisgarh"/>
        <s v="Chandigarh"/>
        <s v="Delhi"/>
        <s v="Gujarat"/>
        <s v="Jammu_and_Kashmir"/>
        <s v="Karnataka"/>
        <s v="Haryana"/>
        <s v="Kerala"/>
        <s v="Madhya Pradesh"/>
        <s v="Maharashtra"/>
        <s v="Meghalaya"/>
        <s v="Mizoram"/>
        <s v="Nagaland"/>
        <s v="Odisha"/>
        <s v="Manipur"/>
        <s v="Rajasthan"/>
        <s v="Puducherry"/>
        <s v="Punjab"/>
        <s v="Sikkim"/>
        <s v="TamilNadu"/>
        <s v="Telangana"/>
        <s v="Uttar_Pradesh"/>
        <s v="Tripura"/>
        <s v="Uttarakhand"/>
        <s v="West_Bengal"/>
        <s v="Himachal Pradesh"/>
        <s v="Jharkhand"/>
        <s v="Andaman and Nicobar"/>
      </sharedItems>
    </cacheField>
    <cacheField name="city" numFmtId="0">
      <sharedItems count="253">
        <s v="Nalbari"/>
        <s v="Silchar"/>
        <s v="Sivasagar"/>
        <s v="Araria"/>
        <s v="Arrah"/>
        <s v="Aurangabad"/>
        <s v="Bettiah"/>
        <s v="Bhagalpur"/>
        <s v="Bihar Sharif"/>
        <s v="Buxar"/>
        <s v="Chhapra"/>
        <s v="Gaya"/>
        <s v="Guwahati"/>
        <s v="Nagaon"/>
        <s v="Visakhapatnam"/>
        <s v="Naharlagun"/>
        <s v="Byrnihat"/>
        <s v="Hajipur"/>
        <s v="Katihar"/>
        <s v="Kishanganj"/>
        <s v="Anantapur"/>
        <s v="Kadapa"/>
        <s v="Rajamahendravaram"/>
        <s v="Amaravati"/>
        <s v="Vijayawada"/>
        <s v="Motihari"/>
        <s v="Munger"/>
        <s v="Bhilai"/>
        <s v="Bilaspur"/>
        <s v="Chhal"/>
        <s v="Korba"/>
        <s v="Kunjemura"/>
        <s v="Milupara"/>
        <s v="Raipur"/>
        <s v="Muzaffarpur"/>
        <s v="Patna"/>
        <s v="Samastipur"/>
        <s v="Sasaram"/>
        <s v="Siwan"/>
        <s v="Chandigarh"/>
        <s v="Delhi"/>
        <s v="Tumidih"/>
        <s v="Purnia"/>
        <s v="Ahmedabad"/>
        <s v="Ankleshwar"/>
        <s v="Gandhinagar"/>
        <s v="Srinagar"/>
        <s v="Bagalkot"/>
        <s v="Belgaum"/>
        <s v="Bengaluru"/>
        <s v="Vapi"/>
        <s v="Vatva"/>
        <s v="Gurugram"/>
        <s v="Panchgaon"/>
        <s v="Hubballi"/>
        <s v="Kalaburagi"/>
        <s v="Koppal"/>
        <s v="Mangalore"/>
        <s v="Mysuru"/>
        <s v="Ramanagara"/>
        <s v="Shivamogga"/>
        <s v="Tumakuru"/>
        <s v="Nandesari"/>
        <s v="Surat"/>
        <s v="Davanagere"/>
        <s v="Dharwad"/>
        <s v="Chamarajanagar"/>
        <s v="Thiruvananthapuram"/>
        <s v="Thrissur"/>
        <s v="Bhopal"/>
        <s v="Satna"/>
        <s v="Singrauli"/>
        <s v="Ujjain"/>
        <s v="Ahmednagar"/>
        <s v="Akola"/>
        <s v="Badlapur"/>
        <s v="Belapur"/>
        <s v="Bhiwandi"/>
        <s v="Chandrapur"/>
        <s v="Amravati"/>
        <s v="Dewas"/>
        <s v="Gwalior"/>
        <s v="Jabalpur"/>
        <s v="Katni"/>
        <s v="Maihar"/>
        <s v="Indore"/>
        <s v="Kannur"/>
        <s v="Kollam"/>
        <s v="Pithampur"/>
        <s v="Kolhapur"/>
        <s v="Latur"/>
        <s v="Mahad"/>
        <s v="Mira-Bhayandar"/>
        <s v="Mumbai"/>
        <s v="Jalgaon"/>
        <s v="Jalna"/>
        <s v="Kalyan"/>
        <s v="Pune"/>
        <s v="Sangli"/>
        <s v="Nagpur"/>
        <s v="Shillong"/>
        <s v="Aizawl"/>
        <s v="Kohima"/>
        <s v="Angul"/>
        <s v="Nashik"/>
        <s v="Navi Mumbai"/>
        <s v="Solapur"/>
        <s v="Thane"/>
        <s v="Pimpri-Chinchwad"/>
        <s v="Virar"/>
        <s v="Imphal"/>
        <s v="Banswara"/>
        <s v="Baran"/>
        <s v="Barmer"/>
        <s v="Bharatpur"/>
        <s v="Puducherry"/>
        <s v="Amritsar"/>
        <s v="Jalandhar"/>
        <s v="Khanna"/>
        <s v="Cuttack"/>
        <s v="Keonjhar"/>
        <s v="Nayagarh"/>
        <s v="Rairangpur"/>
        <s v="Bhubaneswar"/>
        <s v="Bileipada"/>
        <s v="Byasanagar"/>
        <s v="Rourkela"/>
        <s v="Suakati"/>
        <s v="Talcher"/>
        <s v="Mandi Gobindgarh"/>
        <s v="Patiala"/>
        <s v="Barbil"/>
        <s v="Baripada"/>
        <s v="Alwar"/>
        <s v="Bhiwadi"/>
        <s v="Gangtok"/>
        <s v="Ariyalur"/>
        <s v="Chengalpattu"/>
        <s v="Chennai"/>
        <s v="Bundi"/>
        <s v="Chittorgarh"/>
        <s v="Churu"/>
        <s v="Dausa"/>
        <s v="Dholpur"/>
        <s v="Dungarpur"/>
        <s v="Hanumangarh"/>
        <s v="Jaipur"/>
        <s v="Jodhpur"/>
        <s v="Sikar"/>
        <s v="Sirohi"/>
        <s v="Tonk"/>
        <s v="Udaipur"/>
        <s v="Jaisalmer"/>
        <s v="Jhalawar"/>
        <s v="Jhunjhunu"/>
        <s v="Pali"/>
        <s v="Pratapgarh"/>
        <s v="Rajsamand"/>
        <s v="Sawai Madhopur"/>
        <s v="Kota"/>
        <s v="Namakkal"/>
        <s v="Ooty"/>
        <s v="Palkalaiperur"/>
        <s v="Perundurai"/>
        <s v="Pudukottai"/>
        <s v="Ramanathapuram"/>
        <s v="Ranipet"/>
        <s v="Salem"/>
        <s v="Thanjavur"/>
        <s v="Thoothukudi"/>
        <s v="Cuddalore"/>
        <s v="Dindigul"/>
        <s v="Gummidipoondi"/>
        <s v="Hosur"/>
        <s v="Kanchipuram"/>
        <s v="Hyderabad"/>
        <s v="Tiruchirappalli"/>
        <s v="Tirunelveli"/>
        <s v="Vellore"/>
        <s v="Coimbatore"/>
        <s v="Karur"/>
        <s v="Madurai"/>
        <s v="Nagapattinam"/>
        <s v="Greater Noida"/>
        <s v="Hapur"/>
        <s v="Jhansi"/>
        <s v="Kanpur"/>
        <s v="Agra"/>
        <s v="Agartala"/>
        <s v="Lucknow"/>
        <s v="Meerut"/>
        <s v="Khurja"/>
        <s v="Firozabad"/>
        <s v="Ghaziabad"/>
        <s v="Bulandshahr"/>
        <s v="Baghpat"/>
        <s v="Bareilly"/>
        <s v="Varanasi"/>
        <s v="Vrindavan"/>
        <s v="Dehradun"/>
        <s v="Kashipur"/>
        <s v="Rishikesh"/>
        <s v="Asansol"/>
        <s v="Noida"/>
        <s v="Prayagraj"/>
        <s v="Barrackpore"/>
        <s v="Moradabad"/>
        <s v="Muzaffarnagar"/>
        <s v="Howrah"/>
        <s v="Kolkata"/>
        <s v="Durgapur"/>
        <s v="Manguraha"/>
        <s v="Chittoor"/>
        <s v="Tirumala"/>
        <s v="Tirupati"/>
        <s v="Saharsa"/>
        <s v="Bidar"/>
        <s v="Chikkaballapur"/>
        <s v="Chikkamagaluru"/>
        <s v="Gadag"/>
        <s v="Baddi"/>
        <s v="Yadgir"/>
        <s v="Eloor"/>
        <s v="Dhanbad"/>
        <s v="Damoh"/>
        <s v="Mandideep"/>
        <s v="Ratlam"/>
        <s v="Sagar"/>
        <s v="Dhule"/>
        <s v="Boisar"/>
        <s v="Malegaon"/>
        <s v="Nanded"/>
        <s v="Balasore"/>
        <s v="Ulhasnagar"/>
        <s v="Tensa"/>
        <s v="Ludhiana"/>
        <s v="Rupnagar"/>
        <s v="Ajmer"/>
        <s v="Bathinda"/>
        <s v="Bhilwara"/>
        <s v="Brajrajnagar"/>
        <s v="Sri Ganganagar"/>
        <s v="Nagaur"/>
        <s v="Tirupur"/>
        <s v="Gorakhpur"/>
        <s v="Haldia"/>
        <s v="Siliguri"/>
        <s v="Sri Vijaya Puram"/>
        <s v="Parbhani"/>
        <s v="Bikaner"/>
        <s v="Karauli"/>
        <s v="Jalore"/>
        <s v="Virudhunagar"/>
      </sharedItems>
    </cacheField>
    <cacheField name="station" numFmtId="0">
      <sharedItems/>
    </cacheField>
    <cacheField name="Column1" numFmtId="170">
      <sharedItems containsSemiMixedTypes="0" containsNonDate="0" containsDate="1" containsString="0" minDate="2025-04-12T09:00:00" maxDate="2025-04-12T09:00:00"/>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ount="7">
        <s v="NH3"/>
        <s v="PM2.5"/>
        <s v="PM10"/>
        <s v="NO2"/>
        <s v="CO"/>
        <s v="OZONE"/>
        <s v="SO2"/>
      </sharedItems>
    </cacheField>
    <cacheField name="pollutant_min" numFmtId="0">
      <sharedItems containsSemiMixedTypes="0" containsString="0" containsNumber="1" containsInteger="1" minValue="0" maxValue="336"/>
    </cacheField>
    <cacheField name="pollutant_max" numFmtId="0">
      <sharedItems containsSemiMixedTypes="0" containsString="0" containsNumber="1" containsInteger="1" minValue="0" maxValue="500"/>
    </cacheField>
    <cacheField name="pollutant_avg" numFmtId="0">
      <sharedItems containsSemiMixedTypes="0" containsString="0" containsNumber="1" containsInteger="1" minValue="0" maxValue="336"/>
    </cacheField>
    <cacheField name="DATE" numFmtId="0">
      <sharedItems count="1">
        <s v="12-04-2025"/>
      </sharedItems>
    </cacheField>
  </cacheFields>
  <extLst>
    <ext xmlns:x14="http://schemas.microsoft.com/office/spreadsheetml/2009/9/main" uri="{725AE2AE-9491-48be-B2B4-4EB974FC3084}">
      <x14:pivotCacheDefinition pivotCacheId="3435415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 Sanogar" refreshedDate="45759.536446759259" createdVersion="8" refreshedVersion="8" minRefreshableVersion="3" recordCount="6" xr:uid="{D12A196E-54E2-294E-B253-84B8FD941643}">
  <cacheSource type="worksheet">
    <worksheetSource name="Table4"/>
  </cacheSource>
  <cacheFields count="4">
    <cacheField name="Pollutant" numFmtId="0">
      <sharedItems count="6">
        <s v="NH3"/>
        <s v="PM2.5"/>
        <s v="PM10"/>
        <s v="NO2"/>
        <s v="CO"/>
        <s v="OZONE"/>
      </sharedItems>
    </cacheField>
    <cacheField name="Delhi" numFmtId="0">
      <sharedItems containsSemiMixedTypes="0" containsString="0" containsNumber="1" minValue="10.64516129032258" maxValue="109.48717948717949"/>
    </cacheField>
    <cacheField name="Guwahati" numFmtId="0">
      <sharedItems containsSemiMixedTypes="0" containsString="0" containsNumber="1" minValue="8.6666666666666661" maxValue="128.25"/>
    </cacheField>
    <cacheField name="Chennai" numFmtId="0">
      <sharedItems containsSemiMixedTypes="0" containsString="0" containsNumber="1" minValue="3" maxValue="42.428571428571431"/>
    </cacheField>
  </cacheFields>
  <extLst>
    <ext xmlns:x14="http://schemas.microsoft.com/office/spreadsheetml/2009/9/main" uri="{725AE2AE-9491-48be-B2B4-4EB974FC3084}">
      <x14:pivotCacheDefinition pivotCacheId="689224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9">
  <r>
    <s v="India"/>
    <x v="0"/>
    <x v="0"/>
    <s v="Bata Chowk, Nalbari - PCBA"/>
    <d v="2025-04-12T09:00:00"/>
    <n v="26.446912000000001"/>
    <n v="91.439057000000005"/>
    <x v="0"/>
    <n v="1"/>
    <n v="1"/>
    <n v="1"/>
    <x v="0"/>
  </r>
  <r>
    <s v="India"/>
    <x v="0"/>
    <x v="1"/>
    <s v="Tarapur, Silchar - PCBA"/>
    <d v="2025-04-12T09:00:00"/>
    <n v="24.82827"/>
    <n v="92.795249999999996"/>
    <x v="1"/>
    <n v="17"/>
    <n v="39"/>
    <n v="29"/>
    <x v="0"/>
  </r>
  <r>
    <s v="India"/>
    <x v="0"/>
    <x v="1"/>
    <s v="Tarapur, Silchar - PCBA"/>
    <d v="2025-04-12T09:00:00"/>
    <n v="24.82827"/>
    <n v="92.795249999999996"/>
    <x v="2"/>
    <n v="47"/>
    <n v="54"/>
    <n v="48"/>
    <x v="0"/>
  </r>
  <r>
    <s v="India"/>
    <x v="0"/>
    <x v="1"/>
    <s v="Tarapur, Silchar - PCBA"/>
    <d v="2025-04-12T09:00:00"/>
    <n v="24.82827"/>
    <n v="92.795249999999996"/>
    <x v="3"/>
    <n v="14"/>
    <n v="15"/>
    <n v="14"/>
    <x v="0"/>
  </r>
  <r>
    <s v="India"/>
    <x v="0"/>
    <x v="1"/>
    <s v="Tarapur, Silchar - PCBA"/>
    <d v="2025-04-12T09:00:00"/>
    <n v="24.82827"/>
    <n v="92.795249999999996"/>
    <x v="4"/>
    <n v="20"/>
    <n v="28"/>
    <n v="27"/>
    <x v="0"/>
  </r>
  <r>
    <s v="India"/>
    <x v="0"/>
    <x v="2"/>
    <s v="Girls College, Sivasagar - PCBA"/>
    <d v="2025-04-12T09:00:00"/>
    <n v="26.987634"/>
    <n v="94.636573999999996"/>
    <x v="0"/>
    <n v="3"/>
    <n v="4"/>
    <n v="4"/>
    <x v="0"/>
  </r>
  <r>
    <s v="India"/>
    <x v="0"/>
    <x v="2"/>
    <s v="Girls College, Sivasagar - PCBA"/>
    <d v="2025-04-12T09:00:00"/>
    <n v="26.987634"/>
    <n v="94.636573999999996"/>
    <x v="4"/>
    <n v="16"/>
    <n v="26"/>
    <n v="22"/>
    <x v="0"/>
  </r>
  <r>
    <s v="India"/>
    <x v="1"/>
    <x v="3"/>
    <s v="Kharahiya Basti, Araria - BSPCB"/>
    <d v="2025-04-12T09:00:00"/>
    <n v="26.146529000000001"/>
    <n v="87.454183999999998"/>
    <x v="2"/>
    <n v="20"/>
    <n v="191"/>
    <n v="56"/>
    <x v="0"/>
  </r>
  <r>
    <s v="India"/>
    <x v="1"/>
    <x v="3"/>
    <s v="Kharahiya Basti, Araria - BSPCB"/>
    <d v="2025-04-12T09:00:00"/>
    <n v="26.146529000000001"/>
    <n v="87.454183999999998"/>
    <x v="3"/>
    <n v="6"/>
    <n v="7"/>
    <n v="7"/>
    <x v="0"/>
  </r>
  <r>
    <s v="India"/>
    <x v="1"/>
    <x v="3"/>
    <s v="Kharahiya Basti, Araria - BSPCB"/>
    <d v="2025-04-12T09:00:00"/>
    <n v="26.146529000000001"/>
    <n v="87.454183999999998"/>
    <x v="5"/>
    <n v="8"/>
    <n v="19"/>
    <n v="10"/>
    <x v="0"/>
  </r>
  <r>
    <s v="India"/>
    <x v="1"/>
    <x v="4"/>
    <s v="New DM Office, Arrah - BSPCB"/>
    <d v="2025-04-12T09:00:00"/>
    <n v="25.562609500000001"/>
    <n v="84.663263999999998"/>
    <x v="1"/>
    <n v="0"/>
    <n v="0"/>
    <n v="0"/>
    <x v="0"/>
  </r>
  <r>
    <s v="India"/>
    <x v="1"/>
    <x v="4"/>
    <s v="New DM Office, Arrah - BSPCB"/>
    <d v="2025-04-12T09:00:00"/>
    <n v="25.562609500000001"/>
    <n v="84.663263999999998"/>
    <x v="2"/>
    <n v="0"/>
    <n v="0"/>
    <n v="0"/>
    <x v="0"/>
  </r>
  <r>
    <s v="India"/>
    <x v="1"/>
    <x v="4"/>
    <s v="New DM Office, Arrah - BSPCB"/>
    <d v="2025-04-12T09:00:00"/>
    <n v="25.562609500000001"/>
    <n v="84.663263999999998"/>
    <x v="0"/>
    <n v="0"/>
    <n v="0"/>
    <n v="0"/>
    <x v="0"/>
  </r>
  <r>
    <s v="India"/>
    <x v="1"/>
    <x v="4"/>
    <s v="New DM Office, Arrah - BSPCB"/>
    <d v="2025-04-12T09:00:00"/>
    <n v="25.562609500000001"/>
    <n v="84.663263999999998"/>
    <x v="6"/>
    <n v="0"/>
    <n v="0"/>
    <n v="0"/>
    <x v="0"/>
  </r>
  <r>
    <s v="India"/>
    <x v="1"/>
    <x v="5"/>
    <s v="Gurdeo Nagar, Aurangabad - BSPCB"/>
    <d v="2025-04-12T09:00:00"/>
    <n v="24.757459999999998"/>
    <n v="84.366208"/>
    <x v="6"/>
    <n v="9"/>
    <n v="16"/>
    <n v="12"/>
    <x v="0"/>
  </r>
  <r>
    <s v="India"/>
    <x v="1"/>
    <x v="6"/>
    <s v="Kamalnath Nagar, Bettiah - BSPCB"/>
    <d v="2025-04-12T09:00:00"/>
    <n v="26.803650000000001"/>
    <n v="84.519540000000006"/>
    <x v="2"/>
    <n v="33"/>
    <n v="156"/>
    <n v="69"/>
    <x v="0"/>
  </r>
  <r>
    <s v="India"/>
    <x v="1"/>
    <x v="7"/>
    <s v="DM Office_Kachari Chowk, Bhagalpur - BSPCB"/>
    <d v="2025-04-12T09:00:00"/>
    <n v="25.251013"/>
    <n v="86.989001000000002"/>
    <x v="2"/>
    <n v="15"/>
    <n v="43"/>
    <n v="28"/>
    <x v="0"/>
  </r>
  <r>
    <s v="India"/>
    <x v="1"/>
    <x v="7"/>
    <s v="Mayaganj, Bhagalpur - BSPCB"/>
    <d v="2025-04-12T09:00:00"/>
    <n v="25.265194000000001"/>
    <n v="87.012946999999997"/>
    <x v="1"/>
    <n v="3"/>
    <n v="147"/>
    <n v="85"/>
    <x v="0"/>
  </r>
  <r>
    <s v="India"/>
    <x v="1"/>
    <x v="7"/>
    <s v="Mayaganj, Bhagalpur - BSPCB"/>
    <d v="2025-04-12T09:00:00"/>
    <n v="25.265194000000001"/>
    <n v="87.012946999999997"/>
    <x v="0"/>
    <n v="2"/>
    <n v="15"/>
    <n v="13"/>
    <x v="0"/>
  </r>
  <r>
    <s v="India"/>
    <x v="1"/>
    <x v="8"/>
    <s v="D M Colony, Bihar Sharif - BSPCB"/>
    <d v="2025-04-12T09:00:00"/>
    <n v="25.204761999999999"/>
    <n v="85.514960000000002"/>
    <x v="3"/>
    <n v="0"/>
    <n v="0"/>
    <n v="0"/>
    <x v="0"/>
  </r>
  <r>
    <s v="India"/>
    <x v="1"/>
    <x v="9"/>
    <s v="Charitra Van, Buxar - BSPCB"/>
    <d v="2025-04-12T09:00:00"/>
    <n v="25.567519999999998"/>
    <n v="83.966379000000003"/>
    <x v="0"/>
    <n v="4"/>
    <n v="4"/>
    <n v="4"/>
    <x v="0"/>
  </r>
  <r>
    <s v="India"/>
    <x v="1"/>
    <x v="9"/>
    <s v="Charitra Van, Buxar - BSPCB"/>
    <d v="2025-04-12T09:00:00"/>
    <n v="25.567519999999998"/>
    <n v="83.966379000000003"/>
    <x v="6"/>
    <n v="1"/>
    <n v="8"/>
    <n v="5"/>
    <x v="0"/>
  </r>
  <r>
    <s v="India"/>
    <x v="1"/>
    <x v="10"/>
    <s v="Darshan Nagar, Chhapra - BSPCB"/>
    <d v="2025-04-12T09:00:00"/>
    <n v="25.780825700000001"/>
    <n v="84.744676799999993"/>
    <x v="2"/>
    <n v="28"/>
    <n v="103"/>
    <n v="54"/>
    <x v="0"/>
  </r>
  <r>
    <s v="India"/>
    <x v="1"/>
    <x v="10"/>
    <s v="Darshan Nagar, Chhapra - BSPCB"/>
    <d v="2025-04-12T09:00:00"/>
    <n v="25.780825700000001"/>
    <n v="84.744676799999993"/>
    <x v="3"/>
    <n v="5"/>
    <n v="421"/>
    <n v="68"/>
    <x v="0"/>
  </r>
  <r>
    <s v="India"/>
    <x v="1"/>
    <x v="10"/>
    <s v="Darshan Nagar, Chhapra - BSPCB"/>
    <d v="2025-04-12T09:00:00"/>
    <n v="25.780825700000001"/>
    <n v="84.744676799999993"/>
    <x v="0"/>
    <n v="4"/>
    <n v="10"/>
    <n v="7"/>
    <x v="0"/>
  </r>
  <r>
    <s v="India"/>
    <x v="1"/>
    <x v="10"/>
    <s v="Darshan Nagar, Chhapra - BSPCB"/>
    <d v="2025-04-12T09:00:00"/>
    <n v="25.780825700000001"/>
    <n v="84.744676799999993"/>
    <x v="6"/>
    <n v="0"/>
    <n v="0"/>
    <n v="0"/>
    <x v="0"/>
  </r>
  <r>
    <s v="India"/>
    <x v="1"/>
    <x v="11"/>
    <s v="Kareemganj, Gaya - BSPCB"/>
    <d v="2025-04-12T09:00:00"/>
    <n v="24.792403"/>
    <n v="84.992416000000006"/>
    <x v="1"/>
    <n v="20"/>
    <n v="233"/>
    <n v="87"/>
    <x v="0"/>
  </r>
  <r>
    <s v="India"/>
    <x v="0"/>
    <x v="12"/>
    <s v="IITG, Guwahati - PCBA"/>
    <d v="2025-04-12T09:00:00"/>
    <n v="26.202863600000001"/>
    <n v="91.700464359999998"/>
    <x v="3"/>
    <n v="1"/>
    <n v="5"/>
    <n v="3"/>
    <x v="0"/>
  </r>
  <r>
    <s v="India"/>
    <x v="0"/>
    <x v="12"/>
    <s v="IITG, Guwahati - PCBA"/>
    <d v="2025-04-12T09:00:00"/>
    <n v="26.202863600000001"/>
    <n v="91.700464359999998"/>
    <x v="4"/>
    <n v="4"/>
    <n v="16"/>
    <n v="14"/>
    <x v="0"/>
  </r>
  <r>
    <s v="India"/>
    <x v="0"/>
    <x v="12"/>
    <s v="LGBI Airport, Guwahati - PCBA"/>
    <d v="2025-04-12T09:00:00"/>
    <n v="26.10887"/>
    <n v="91.589544000000004"/>
    <x v="5"/>
    <n v="10"/>
    <n v="20"/>
    <n v="13"/>
    <x v="0"/>
  </r>
  <r>
    <s v="India"/>
    <x v="0"/>
    <x v="12"/>
    <s v="Railway Colony, Guwahati - PCBA"/>
    <d v="2025-04-12T09:00:00"/>
    <n v="26.181742"/>
    <n v="91.780630000000002"/>
    <x v="2"/>
    <n v="63"/>
    <n v="192"/>
    <n v="107"/>
    <x v="0"/>
  </r>
  <r>
    <s v="India"/>
    <x v="0"/>
    <x v="12"/>
    <s v="Railway Colony, Guwahati - PCBA"/>
    <d v="2025-04-12T09:00:00"/>
    <n v="26.181742"/>
    <n v="91.780630000000002"/>
    <x v="4"/>
    <n v="29"/>
    <n v="92"/>
    <n v="46"/>
    <x v="0"/>
  </r>
  <r>
    <s v="India"/>
    <x v="0"/>
    <x v="13"/>
    <s v="Christianpatty, Nagaon - PCBA"/>
    <d v="2025-04-12T09:00:00"/>
    <n v="26.349081999999999"/>
    <n v="92.684489999999997"/>
    <x v="1"/>
    <n v="28"/>
    <n v="82"/>
    <n v="57"/>
    <x v="0"/>
  </r>
  <r>
    <s v="India"/>
    <x v="0"/>
    <x v="13"/>
    <s v="Christianpatty, Nagaon - PCBA"/>
    <d v="2025-04-12T09:00:00"/>
    <n v="26.349081999999999"/>
    <n v="92.684489999999997"/>
    <x v="3"/>
    <n v="5"/>
    <n v="16"/>
    <n v="10"/>
    <x v="0"/>
  </r>
  <r>
    <s v="India"/>
    <x v="2"/>
    <x v="14"/>
    <s v="GVM Corporation, Visakhapatnam - APPCB"/>
    <d v="2025-04-12T09:00:00"/>
    <n v="17.72"/>
    <n v="83.3"/>
    <x v="1"/>
    <n v="32"/>
    <n v="95"/>
    <n v="61"/>
    <x v="0"/>
  </r>
  <r>
    <s v="India"/>
    <x v="2"/>
    <x v="14"/>
    <s v="GVM Corporation, Visakhapatnam - APPCB"/>
    <d v="2025-04-12T09:00:00"/>
    <n v="17.72"/>
    <n v="83.3"/>
    <x v="0"/>
    <n v="2"/>
    <n v="3"/>
    <n v="3"/>
    <x v="0"/>
  </r>
  <r>
    <s v="India"/>
    <x v="3"/>
    <x v="15"/>
    <s v="Naharlagun, Naharlagun - APSPCB"/>
    <d v="2025-04-12T09:00:00"/>
    <n v="27.103358"/>
    <n v="93.679644999999994"/>
    <x v="2"/>
    <n v="38"/>
    <n v="116"/>
    <n v="67"/>
    <x v="0"/>
  </r>
  <r>
    <s v="India"/>
    <x v="3"/>
    <x v="15"/>
    <s v="Naharlagun, Naharlagun - APSPCB"/>
    <d v="2025-04-12T09:00:00"/>
    <n v="27.103358"/>
    <n v="93.679644999999994"/>
    <x v="5"/>
    <n v="3"/>
    <n v="4"/>
    <n v="4"/>
    <x v="0"/>
  </r>
  <r>
    <s v="India"/>
    <x v="0"/>
    <x v="16"/>
    <s v="Central Academy for SFS, Byrnihat - PCBA"/>
    <d v="2025-04-12T09:00:00"/>
    <n v="26.071318000000002"/>
    <n v="91.874880000000005"/>
    <x v="3"/>
    <n v="6"/>
    <n v="19"/>
    <n v="12"/>
    <x v="0"/>
  </r>
  <r>
    <s v="India"/>
    <x v="0"/>
    <x v="16"/>
    <s v="Central Academy for SFS, Byrnihat - PCBA"/>
    <d v="2025-04-12T09:00:00"/>
    <n v="26.071318000000002"/>
    <n v="91.874880000000005"/>
    <x v="4"/>
    <n v="26"/>
    <n v="66"/>
    <n v="55"/>
    <x v="0"/>
  </r>
  <r>
    <s v="India"/>
    <x v="1"/>
    <x v="11"/>
    <s v="Kareemganj, Gaya - BSPCB"/>
    <d v="2025-04-12T09:00:00"/>
    <n v="24.792403"/>
    <n v="84.992416000000006"/>
    <x v="4"/>
    <n v="13"/>
    <n v="53"/>
    <n v="26"/>
    <x v="0"/>
  </r>
  <r>
    <s v="India"/>
    <x v="1"/>
    <x v="17"/>
    <s v="Industrial Area, Hajipur - BSPCB"/>
    <d v="2025-04-12T09:00:00"/>
    <n v="25.697189000000002"/>
    <n v="85.245900000000006"/>
    <x v="5"/>
    <n v="10"/>
    <n v="87"/>
    <n v="23"/>
    <x v="0"/>
  </r>
  <r>
    <s v="India"/>
    <x v="1"/>
    <x v="18"/>
    <s v="Mirchaibari, Katihar - BSPCB"/>
    <d v="2025-04-12T09:00:00"/>
    <n v="25.560082999999999"/>
    <n v="87.553264999999996"/>
    <x v="2"/>
    <n v="0"/>
    <n v="0"/>
    <n v="0"/>
    <x v="0"/>
  </r>
  <r>
    <s v="India"/>
    <x v="1"/>
    <x v="18"/>
    <s v="Mirchaibari, Katihar - BSPCB"/>
    <d v="2025-04-12T09:00:00"/>
    <n v="25.560082999999999"/>
    <n v="87.553264999999996"/>
    <x v="6"/>
    <n v="14"/>
    <n v="26"/>
    <n v="20"/>
    <x v="0"/>
  </r>
  <r>
    <s v="India"/>
    <x v="1"/>
    <x v="19"/>
    <s v="SDM Office_Khagra, Kishanganj - BSPCB"/>
    <d v="2025-04-12T09:00:00"/>
    <n v="26.088130499999998"/>
    <n v="87.938403359999995"/>
    <x v="1"/>
    <n v="2"/>
    <n v="37"/>
    <n v="11"/>
    <x v="0"/>
  </r>
  <r>
    <s v="India"/>
    <x v="2"/>
    <x v="20"/>
    <s v="Gulzarpet, Anantapur - APPCB"/>
    <d v="2025-04-12T09:00:00"/>
    <n v="14.675886"/>
    <n v="77.593027000000006"/>
    <x v="5"/>
    <n v="23"/>
    <n v="57"/>
    <n v="34"/>
    <x v="0"/>
  </r>
  <r>
    <s v="India"/>
    <x v="2"/>
    <x v="21"/>
    <s v="Yerramukkapalli, Kadapa - APPCB"/>
    <d v="2025-04-12T09:00:00"/>
    <n v="14.465052"/>
    <n v="78.824186999999995"/>
    <x v="1"/>
    <n v="0"/>
    <n v="0"/>
    <n v="0"/>
    <x v="0"/>
  </r>
  <r>
    <s v="India"/>
    <x v="2"/>
    <x v="21"/>
    <s v="Yerramukkapalli, Kadapa - APPCB"/>
    <d v="2025-04-12T09:00:00"/>
    <n v="14.465052"/>
    <n v="78.824186999999995"/>
    <x v="0"/>
    <n v="0"/>
    <n v="0"/>
    <n v="0"/>
    <x v="0"/>
  </r>
  <r>
    <s v="India"/>
    <x v="2"/>
    <x v="22"/>
    <s v="Anand Kala Kshetram, Rajamahendravaram - APPCB"/>
    <d v="2025-04-12T09:00:00"/>
    <n v="16.987286699999999"/>
    <n v="81.736317600000007"/>
    <x v="2"/>
    <n v="44"/>
    <n v="87"/>
    <n v="57"/>
    <x v="0"/>
  </r>
  <r>
    <s v="India"/>
    <x v="2"/>
    <x v="23"/>
    <s v="Secretariat, Amaravati - APPCB"/>
    <d v="2025-04-12T09:00:00"/>
    <n v="16.515083300000001"/>
    <n v="80.518166699999995"/>
    <x v="2"/>
    <n v="44"/>
    <n v="80"/>
    <n v="61"/>
    <x v="0"/>
  </r>
  <r>
    <s v="India"/>
    <x v="2"/>
    <x v="23"/>
    <s v="Secretariat, Amaravati - APPCB"/>
    <d v="2025-04-12T09:00:00"/>
    <n v="16.515083300000001"/>
    <n v="80.518166699999995"/>
    <x v="4"/>
    <n v="14"/>
    <n v="143"/>
    <n v="82"/>
    <x v="0"/>
  </r>
  <r>
    <s v="India"/>
    <x v="2"/>
    <x v="20"/>
    <s v="Gulzarpet, Anantapur - APPCB"/>
    <d v="2025-04-12T09:00:00"/>
    <n v="14.675886"/>
    <n v="77.593027000000006"/>
    <x v="3"/>
    <n v="24"/>
    <n v="39"/>
    <n v="31"/>
    <x v="0"/>
  </r>
  <r>
    <s v="India"/>
    <x v="2"/>
    <x v="20"/>
    <s v="Gulzarpet, Anantapur - APPCB"/>
    <d v="2025-04-12T09:00:00"/>
    <n v="14.675886"/>
    <n v="77.593027000000006"/>
    <x v="6"/>
    <n v="0"/>
    <n v="0"/>
    <n v="0"/>
    <x v="0"/>
  </r>
  <r>
    <s v="India"/>
    <x v="2"/>
    <x v="24"/>
    <s v="HB Colony, Vijayawada - APPCB"/>
    <d v="2025-04-12T09:00:00"/>
    <n v="16.536107000000001"/>
    <n v="80.594233000000003"/>
    <x v="3"/>
    <n v="0"/>
    <n v="0"/>
    <n v="0"/>
    <x v="0"/>
  </r>
  <r>
    <s v="India"/>
    <x v="2"/>
    <x v="24"/>
    <s v="Rajiv Gandhi Park, Vijayawada - APPCB"/>
    <d v="2025-04-12T09:00:00"/>
    <n v="16.509716999999998"/>
    <n v="80.612222000000003"/>
    <x v="1"/>
    <n v="0"/>
    <n v="0"/>
    <n v="0"/>
    <x v="0"/>
  </r>
  <r>
    <s v="India"/>
    <x v="2"/>
    <x v="24"/>
    <s v="Rajiv Gandhi Park, Vijayawada - APPCB"/>
    <d v="2025-04-12T09:00:00"/>
    <n v="16.509716999999998"/>
    <n v="80.612222000000003"/>
    <x v="6"/>
    <n v="0"/>
    <n v="0"/>
    <n v="0"/>
    <x v="0"/>
  </r>
  <r>
    <s v="India"/>
    <x v="2"/>
    <x v="24"/>
    <s v="Rajiv Nagar, Vijayawada - APPCB"/>
    <d v="2025-04-12T09:00:00"/>
    <n v="16.554731"/>
    <n v="80.649109999999993"/>
    <x v="6"/>
    <n v="0"/>
    <n v="0"/>
    <n v="0"/>
    <x v="0"/>
  </r>
  <r>
    <s v="India"/>
    <x v="1"/>
    <x v="25"/>
    <s v="Gandak Colony, Motihari - BSPCB"/>
    <d v="2025-04-12T09:00:00"/>
    <n v="26.630859999999998"/>
    <n v="84.900509999999997"/>
    <x v="2"/>
    <n v="14"/>
    <n v="117"/>
    <n v="58"/>
    <x v="0"/>
  </r>
  <r>
    <s v="India"/>
    <x v="1"/>
    <x v="26"/>
    <s v="Town Hall, Munger - BSPCB"/>
    <d v="2025-04-12T09:00:00"/>
    <n v="25.376776"/>
    <n v="86.471523000000005"/>
    <x v="5"/>
    <n v="0"/>
    <n v="0"/>
    <n v="0"/>
    <x v="0"/>
  </r>
  <r>
    <s v="India"/>
    <x v="4"/>
    <x v="27"/>
    <s v="Hathkhoj, Bhilai - CECB"/>
    <d v="2025-04-12T09:00:00"/>
    <n v="21.224231"/>
    <n v="81.408349999999999"/>
    <x v="4"/>
    <n v="16"/>
    <n v="118"/>
    <n v="66"/>
    <x v="0"/>
  </r>
  <r>
    <s v="India"/>
    <x v="4"/>
    <x v="28"/>
    <s v="Mangala, Bilaspur - NTPC"/>
    <d v="2025-04-12T09:00:00"/>
    <n v="22.088149999999999"/>
    <n v="82.137370000000004"/>
    <x v="4"/>
    <n v="25"/>
    <n v="40"/>
    <n v="32"/>
    <x v="0"/>
  </r>
  <r>
    <s v="India"/>
    <x v="4"/>
    <x v="29"/>
    <s v="Nawapara SECL Colony, Chhal - CECB"/>
    <d v="2025-04-12T09:00:00"/>
    <n v="22.118124999999999"/>
    <n v="83.140608"/>
    <x v="2"/>
    <n v="27"/>
    <n v="133"/>
    <n v="54"/>
    <x v="0"/>
  </r>
  <r>
    <s v="India"/>
    <x v="4"/>
    <x v="29"/>
    <s v="Nawapara SECL Colony, Chhal - CECB"/>
    <d v="2025-04-12T09:00:00"/>
    <n v="22.118124999999999"/>
    <n v="83.140608"/>
    <x v="4"/>
    <n v="22"/>
    <n v="37"/>
    <n v="27"/>
    <x v="0"/>
  </r>
  <r>
    <s v="India"/>
    <x v="4"/>
    <x v="29"/>
    <s v="Nawapara SECL Colony, Chhal - CECB"/>
    <d v="2025-04-12T09:00:00"/>
    <n v="22.118124999999999"/>
    <n v="83.140608"/>
    <x v="5"/>
    <n v="21"/>
    <n v="86"/>
    <n v="23"/>
    <x v="0"/>
  </r>
  <r>
    <s v="India"/>
    <x v="4"/>
    <x v="30"/>
    <s v="Urja Nagar, Korba - CECB"/>
    <d v="2025-04-12T09:00:00"/>
    <n v="22.348441000000001"/>
    <n v="82.549610999999999"/>
    <x v="1"/>
    <n v="53"/>
    <n v="122"/>
    <n v="80"/>
    <x v="0"/>
  </r>
  <r>
    <s v="India"/>
    <x v="4"/>
    <x v="30"/>
    <s v="Urja Nagar, Korba - CECB"/>
    <d v="2025-04-12T09:00:00"/>
    <n v="22.348441000000001"/>
    <n v="82.549610999999999"/>
    <x v="2"/>
    <n v="37"/>
    <n v="152"/>
    <n v="70"/>
    <x v="0"/>
  </r>
  <r>
    <s v="India"/>
    <x v="4"/>
    <x v="30"/>
    <s v="Urja Nagar, Korba - CECB"/>
    <d v="2025-04-12T09:00:00"/>
    <n v="22.348441000000001"/>
    <n v="82.549610999999999"/>
    <x v="0"/>
    <n v="2"/>
    <n v="5"/>
    <n v="3"/>
    <x v="0"/>
  </r>
  <r>
    <s v="India"/>
    <x v="4"/>
    <x v="30"/>
    <s v="Urja Nagar, Korba - CECB"/>
    <d v="2025-04-12T09:00:00"/>
    <n v="22.348441000000001"/>
    <n v="82.549610999999999"/>
    <x v="4"/>
    <n v="26"/>
    <n v="46"/>
    <n v="33"/>
    <x v="0"/>
  </r>
  <r>
    <s v="India"/>
    <x v="4"/>
    <x v="31"/>
    <s v="OP Jindal School, Kunjemura - CECB"/>
    <d v="2025-04-12T09:00:00"/>
    <n v="22.126650000000001"/>
    <n v="83.483211999999995"/>
    <x v="0"/>
    <n v="2"/>
    <n v="2"/>
    <n v="2"/>
    <x v="0"/>
  </r>
  <r>
    <s v="India"/>
    <x v="4"/>
    <x v="31"/>
    <s v="OP Jindal School, Kunjemura - CECB"/>
    <d v="2025-04-12T09:00:00"/>
    <n v="22.126650000000001"/>
    <n v="83.483211999999995"/>
    <x v="6"/>
    <n v="3"/>
    <n v="8"/>
    <n v="5"/>
    <x v="0"/>
  </r>
  <r>
    <s v="India"/>
    <x v="4"/>
    <x v="32"/>
    <s v="Govt. Higher Secondary School, Milupara - CECB"/>
    <d v="2025-04-12T09:00:00"/>
    <n v="22.191017200000001"/>
    <n v="83.519700900000004"/>
    <x v="2"/>
    <n v="0"/>
    <n v="0"/>
    <n v="0"/>
    <x v="0"/>
  </r>
  <r>
    <s v="India"/>
    <x v="4"/>
    <x v="32"/>
    <s v="Govt. Higher Secondary School, Milupara - CECB"/>
    <d v="2025-04-12T09:00:00"/>
    <n v="22.191017200000001"/>
    <n v="83.519700900000004"/>
    <x v="3"/>
    <n v="0"/>
    <n v="0"/>
    <n v="0"/>
    <x v="0"/>
  </r>
  <r>
    <s v="India"/>
    <x v="4"/>
    <x v="33"/>
    <s v="AIIMS, Raipur - CECB"/>
    <d v="2025-04-12T09:00:00"/>
    <n v="21.258814999999998"/>
    <n v="81.578979000000004"/>
    <x v="1"/>
    <n v="2"/>
    <n v="67"/>
    <n v="30"/>
    <x v="0"/>
  </r>
  <r>
    <s v="India"/>
    <x v="4"/>
    <x v="33"/>
    <s v="Bhatagaon New ISBT, Raipur - CECB"/>
    <d v="2025-04-12T09:00:00"/>
    <n v="21.219664999999999"/>
    <n v="81.630094"/>
    <x v="3"/>
    <n v="38"/>
    <n v="201"/>
    <n v="70"/>
    <x v="0"/>
  </r>
  <r>
    <s v="India"/>
    <x v="4"/>
    <x v="33"/>
    <s v="Bhatagaon New ISBT, Raipur - CECB"/>
    <d v="2025-04-12T09:00:00"/>
    <n v="21.219664999999999"/>
    <n v="81.630094"/>
    <x v="6"/>
    <n v="3"/>
    <n v="26"/>
    <n v="10"/>
    <x v="0"/>
  </r>
  <r>
    <s v="India"/>
    <x v="1"/>
    <x v="34"/>
    <s v="MIT-Daudpur Kothi, Muzaffarpur - BSPCB"/>
    <d v="2025-04-12T09:00:00"/>
    <n v="26.140334500000002"/>
    <n v="85.365019200000006"/>
    <x v="2"/>
    <n v="0"/>
    <n v="0"/>
    <n v="0"/>
    <x v="0"/>
  </r>
  <r>
    <s v="India"/>
    <x v="1"/>
    <x v="34"/>
    <s v="MIT-Daudpur Kothi, Muzaffarpur - BSPCB"/>
    <d v="2025-04-12T09:00:00"/>
    <n v="26.140334500000002"/>
    <n v="85.365019200000006"/>
    <x v="4"/>
    <n v="53"/>
    <n v="71"/>
    <n v="58"/>
    <x v="0"/>
  </r>
  <r>
    <s v="India"/>
    <x v="1"/>
    <x v="34"/>
    <s v="Muzaffarpur Collectorate, Muzaffarpur - BSPCB"/>
    <d v="2025-04-12T09:00:00"/>
    <n v="26.120899999999999"/>
    <n v="85.364699999999999"/>
    <x v="1"/>
    <n v="43"/>
    <n v="98"/>
    <n v="68"/>
    <x v="0"/>
  </r>
  <r>
    <s v="India"/>
    <x v="1"/>
    <x v="35"/>
    <s v="DRM Office Danapur, Patna - BSPCB"/>
    <d v="2025-04-12T09:00:00"/>
    <n v="25.586562000000001"/>
    <n v="85.043586000000005"/>
    <x v="2"/>
    <n v="44"/>
    <n v="83"/>
    <n v="63"/>
    <x v="0"/>
  </r>
  <r>
    <s v="India"/>
    <x v="1"/>
    <x v="35"/>
    <s v="DRM Office Danapur, Patna - BSPCB"/>
    <d v="2025-04-12T09:00:00"/>
    <n v="25.586562000000001"/>
    <n v="85.043586000000005"/>
    <x v="6"/>
    <n v="3"/>
    <n v="6"/>
    <n v="4"/>
    <x v="0"/>
  </r>
  <r>
    <s v="India"/>
    <x v="1"/>
    <x v="35"/>
    <s v="Govt. High School Shikarpur, Patna - BSPCB"/>
    <d v="2025-04-12T09:00:00"/>
    <n v="25.592538999999999"/>
    <n v="85.227158000000003"/>
    <x v="2"/>
    <n v="27"/>
    <n v="135"/>
    <n v="88"/>
    <x v="0"/>
  </r>
  <r>
    <s v="India"/>
    <x v="1"/>
    <x v="36"/>
    <s v="DM Office_Kasipur, Samastipur - BSPCB"/>
    <d v="2025-04-12T09:00:00"/>
    <n v="25.859655"/>
    <n v="85.779439999999994"/>
    <x v="1"/>
    <n v="3"/>
    <n v="220"/>
    <n v="54"/>
    <x v="0"/>
  </r>
  <r>
    <s v="India"/>
    <x v="1"/>
    <x v="36"/>
    <s v="DM Office_Kasipur, Samastipur - BSPCB"/>
    <d v="2025-04-12T09:00:00"/>
    <n v="25.859655"/>
    <n v="85.779439999999994"/>
    <x v="2"/>
    <n v="34"/>
    <n v="100"/>
    <n v="58"/>
    <x v="0"/>
  </r>
  <r>
    <s v="India"/>
    <x v="1"/>
    <x v="36"/>
    <s v="DM Office_Kasipur, Samastipur - BSPCB"/>
    <d v="2025-04-12T09:00:00"/>
    <n v="25.859655"/>
    <n v="85.779439999999994"/>
    <x v="4"/>
    <n v="2"/>
    <n v="83"/>
    <n v="45"/>
    <x v="0"/>
  </r>
  <r>
    <s v="India"/>
    <x v="1"/>
    <x v="37"/>
    <s v="Dada Peer, Sasaram - BSPCB"/>
    <d v="2025-04-12T09:00:00"/>
    <n v="24.952822000000001"/>
    <n v="84.002396000000005"/>
    <x v="1"/>
    <n v="48"/>
    <n v="170"/>
    <n v="75"/>
    <x v="0"/>
  </r>
  <r>
    <s v="India"/>
    <x v="1"/>
    <x v="38"/>
    <s v="Chitragupta Nagar, Siwan - BSPCB"/>
    <d v="2025-04-12T09:00:00"/>
    <n v="26.227166499999999"/>
    <n v="84.357042699999994"/>
    <x v="1"/>
    <n v="0"/>
    <n v="0"/>
    <n v="0"/>
    <x v="0"/>
  </r>
  <r>
    <s v="India"/>
    <x v="1"/>
    <x v="38"/>
    <s v="Chitragupta Nagar, Siwan - BSPCB"/>
    <d v="2025-04-12T09:00:00"/>
    <n v="26.227166499999999"/>
    <n v="84.357042699999994"/>
    <x v="4"/>
    <n v="78"/>
    <n v="111"/>
    <n v="86"/>
    <x v="0"/>
  </r>
  <r>
    <s v="India"/>
    <x v="5"/>
    <x v="39"/>
    <s v="Sector-25, Chandigarh - CPCC"/>
    <d v="2025-04-12T09:00:00"/>
    <n v="30.751462"/>
    <n v="76.762878999999998"/>
    <x v="2"/>
    <n v="39"/>
    <n v="103"/>
    <n v="70"/>
    <x v="0"/>
  </r>
  <r>
    <s v="India"/>
    <x v="5"/>
    <x v="39"/>
    <s v="Sector-25, Chandigarh - CPCC"/>
    <d v="2025-04-12T09:00:00"/>
    <n v="30.751462"/>
    <n v="76.762878999999998"/>
    <x v="5"/>
    <n v="17"/>
    <n v="78"/>
    <n v="31"/>
    <x v="0"/>
  </r>
  <r>
    <s v="India"/>
    <x v="5"/>
    <x v="39"/>
    <s v="Sector-53, Chandigarh - CPCC"/>
    <d v="2025-04-12T09:00:00"/>
    <n v="30.719859"/>
    <n v="76.738636999999997"/>
    <x v="5"/>
    <n v="7"/>
    <n v="130"/>
    <n v="37"/>
    <x v="0"/>
  </r>
  <r>
    <s v="India"/>
    <x v="4"/>
    <x v="27"/>
    <s v="Civic Center, Bhilai - Bhilai Steel Plant"/>
    <d v="2025-04-12T09:00:00"/>
    <n v="21.185570999999999"/>
    <n v="81.343175000000002"/>
    <x v="1"/>
    <n v="20"/>
    <n v="47"/>
    <n v="31"/>
    <x v="0"/>
  </r>
  <r>
    <s v="India"/>
    <x v="4"/>
    <x v="27"/>
    <s v="Civic Center, Bhilai - Bhilai Steel Plant"/>
    <d v="2025-04-12T09:00:00"/>
    <n v="21.185570999999999"/>
    <n v="81.343175000000002"/>
    <x v="2"/>
    <n v="36"/>
    <n v="76"/>
    <n v="57"/>
    <x v="0"/>
  </r>
  <r>
    <s v="India"/>
    <x v="6"/>
    <x v="40"/>
    <s v="Anand Vihar, Delhi - DPCC"/>
    <d v="2025-04-12T09:00:00"/>
    <n v="28.647621999999998"/>
    <n v="77.315809000000002"/>
    <x v="1"/>
    <n v="15"/>
    <n v="207"/>
    <n v="70"/>
    <x v="0"/>
  </r>
  <r>
    <s v="India"/>
    <x v="6"/>
    <x v="40"/>
    <s v="Anand Vihar, Delhi - DPCC"/>
    <d v="2025-04-12T09:00:00"/>
    <n v="28.647621999999998"/>
    <n v="77.315809000000002"/>
    <x v="3"/>
    <n v="31"/>
    <n v="72"/>
    <n v="50"/>
    <x v="0"/>
  </r>
  <r>
    <s v="India"/>
    <x v="6"/>
    <x v="40"/>
    <s v="Anand Vihar, Delhi - DPCC"/>
    <d v="2025-04-12T09:00:00"/>
    <n v="28.647621999999998"/>
    <n v="77.315809000000002"/>
    <x v="0"/>
    <n v="4"/>
    <n v="18"/>
    <n v="10"/>
    <x v="0"/>
  </r>
  <r>
    <s v="India"/>
    <x v="6"/>
    <x v="40"/>
    <s v="Ashok Vihar, Delhi - DPCC"/>
    <d v="2025-04-12T09:00:00"/>
    <n v="28.695381000000001"/>
    <n v="77.181664999999995"/>
    <x v="1"/>
    <n v="28"/>
    <n v="315"/>
    <n v="75"/>
    <x v="0"/>
  </r>
  <r>
    <s v="India"/>
    <x v="6"/>
    <x v="40"/>
    <s v="Ashok Vihar, Delhi - DPCC"/>
    <d v="2025-04-12T09:00:00"/>
    <n v="28.695381000000001"/>
    <n v="77.181664999999995"/>
    <x v="5"/>
    <n v="17"/>
    <n v="185"/>
    <n v="38"/>
    <x v="0"/>
  </r>
  <r>
    <s v="India"/>
    <x v="6"/>
    <x v="40"/>
    <s v="Bawana, Delhi - DPCC"/>
    <d v="2025-04-12T09:00:00"/>
    <n v="28.776199999999999"/>
    <n v="77.051074"/>
    <x v="1"/>
    <n v="22"/>
    <n v="317"/>
    <n v="93"/>
    <x v="0"/>
  </r>
  <r>
    <s v="India"/>
    <x v="4"/>
    <x v="33"/>
    <s v="Krishak Nagar, Raipur - CECB"/>
    <d v="2025-04-12T09:00:00"/>
    <n v="21.237755"/>
    <n v="81.705301000000006"/>
    <x v="1"/>
    <n v="30"/>
    <n v="53"/>
    <n v="42"/>
    <x v="0"/>
  </r>
  <r>
    <s v="India"/>
    <x v="4"/>
    <x v="33"/>
    <s v="Siltara Phase-II, Raipur - CECB"/>
    <d v="2025-04-12T09:00:00"/>
    <n v="21.371751"/>
    <n v="81.664929000000001"/>
    <x v="6"/>
    <n v="13"/>
    <n v="91"/>
    <n v="34"/>
    <x v="0"/>
  </r>
  <r>
    <s v="India"/>
    <x v="4"/>
    <x v="33"/>
    <s v="Siltara Phase-II, Raipur - CECB"/>
    <d v="2025-04-12T09:00:00"/>
    <n v="21.371751"/>
    <n v="81.664929000000001"/>
    <x v="5"/>
    <n v="5"/>
    <n v="40"/>
    <n v="8"/>
    <x v="0"/>
  </r>
  <r>
    <s v="India"/>
    <x v="4"/>
    <x v="41"/>
    <s v="OP Jindal Industrial Park, Tumidih - CECB"/>
    <d v="2025-04-12T09:00:00"/>
    <n v="22.06631475"/>
    <n v="83.33820077"/>
    <x v="2"/>
    <n v="34"/>
    <n v="126"/>
    <n v="76"/>
    <x v="0"/>
  </r>
  <r>
    <s v="India"/>
    <x v="6"/>
    <x v="40"/>
    <s v="DTU, Delhi - CPCB"/>
    <d v="2025-04-12T09:00:00"/>
    <n v="28.7500499"/>
    <n v="77.111261499999998"/>
    <x v="5"/>
    <n v="26"/>
    <n v="43"/>
    <n v="26"/>
    <x v="0"/>
  </r>
  <r>
    <s v="India"/>
    <x v="6"/>
    <x v="40"/>
    <s v="Dr. Karni Singh Shooting Range, Delhi - DPCC"/>
    <d v="2025-04-12T09:00:00"/>
    <n v="28.498570999999998"/>
    <n v="77.264840000000007"/>
    <x v="1"/>
    <n v="27"/>
    <n v="118"/>
    <n v="57"/>
    <x v="0"/>
  </r>
  <r>
    <s v="India"/>
    <x v="6"/>
    <x v="40"/>
    <s v="Dr. Karni Singh Shooting Range, Delhi - DPCC"/>
    <d v="2025-04-12T09:00:00"/>
    <n v="28.498570999999998"/>
    <n v="77.264840000000007"/>
    <x v="3"/>
    <n v="11"/>
    <n v="20"/>
    <n v="15"/>
    <x v="0"/>
  </r>
  <r>
    <s v="India"/>
    <x v="6"/>
    <x v="40"/>
    <s v="Dwarka-Sector 8, Delhi - DPCC "/>
    <d v="2025-04-12T09:00:00"/>
    <n v="28.571027399999998"/>
    <n v="77.071900600000006"/>
    <x v="1"/>
    <n v="30"/>
    <n v="318"/>
    <n v="76"/>
    <x v="0"/>
  </r>
  <r>
    <s v="India"/>
    <x v="6"/>
    <x v="40"/>
    <s v="Dwarka-Sector 8, Delhi - DPCC "/>
    <d v="2025-04-12T09:00:00"/>
    <n v="28.571027399999998"/>
    <n v="77.071900600000006"/>
    <x v="0"/>
    <n v="15"/>
    <n v="19"/>
    <n v="16"/>
    <x v="0"/>
  </r>
  <r>
    <s v="India"/>
    <x v="1"/>
    <x v="35"/>
    <s v="Rajbansi Nagar, Patna - BSPCB"/>
    <d v="2025-04-12T09:00:00"/>
    <n v="25.599485999999999"/>
    <n v="85.113665999999995"/>
    <x v="2"/>
    <n v="37"/>
    <n v="69"/>
    <n v="55"/>
    <x v="0"/>
  </r>
  <r>
    <s v="India"/>
    <x v="1"/>
    <x v="35"/>
    <s v="Rajbansi Nagar, Patna - BSPCB"/>
    <d v="2025-04-12T09:00:00"/>
    <n v="25.599485999999999"/>
    <n v="85.113665999999995"/>
    <x v="5"/>
    <n v="28"/>
    <n v="128"/>
    <n v="41"/>
    <x v="0"/>
  </r>
  <r>
    <s v="India"/>
    <x v="1"/>
    <x v="42"/>
    <s v="Mariam Nagar, Purnia - BSPCB"/>
    <d v="2025-04-12T09:00:00"/>
    <n v="25.366336"/>
    <n v="87.117468000000002"/>
    <x v="1"/>
    <n v="27"/>
    <n v="137"/>
    <n v="49"/>
    <x v="0"/>
  </r>
  <r>
    <s v="India"/>
    <x v="7"/>
    <x v="43"/>
    <s v="SAC ISRO Satellite, Ahmedabad - IITM"/>
    <d v="2025-04-12T09:00:00"/>
    <n v="23.023389000000002"/>
    <n v="72.515201000000005"/>
    <x v="2"/>
    <n v="20"/>
    <n v="45"/>
    <n v="32"/>
    <x v="0"/>
  </r>
  <r>
    <s v="India"/>
    <x v="7"/>
    <x v="43"/>
    <s v="SAC ISRO Satellite, Ahmedabad - IITM"/>
    <d v="2025-04-12T09:00:00"/>
    <n v="23.023389000000002"/>
    <n v="72.515201000000005"/>
    <x v="3"/>
    <n v="40"/>
    <n v="63"/>
    <n v="49"/>
    <x v="0"/>
  </r>
  <r>
    <s v="India"/>
    <x v="7"/>
    <x v="43"/>
    <s v="SAC ISRO Satellite, Ahmedabad - IITM"/>
    <d v="2025-04-12T09:00:00"/>
    <n v="23.023389000000002"/>
    <n v="72.515201000000005"/>
    <x v="6"/>
    <n v="6"/>
    <n v="37"/>
    <n v="14"/>
    <x v="0"/>
  </r>
  <r>
    <s v="India"/>
    <x v="7"/>
    <x v="43"/>
    <s v="Sardar Vallabhbhai Patel Stadium, Ahmedabad - IITM"/>
    <d v="2025-04-12T09:00:00"/>
    <n v="23.04307"/>
    <n v="72.562967999999998"/>
    <x v="2"/>
    <n v="45"/>
    <n v="130"/>
    <n v="82"/>
    <x v="0"/>
  </r>
  <r>
    <s v="India"/>
    <x v="7"/>
    <x v="43"/>
    <s v="Sardar Vallabhbhai Patel Stadium, Ahmedabad - IITM"/>
    <d v="2025-04-12T09:00:00"/>
    <n v="23.04307"/>
    <n v="72.562967999999998"/>
    <x v="3"/>
    <n v="16"/>
    <n v="79"/>
    <n v="46"/>
    <x v="0"/>
  </r>
  <r>
    <s v="India"/>
    <x v="7"/>
    <x v="44"/>
    <s v="GIDC, Ankleshwar - GPCB"/>
    <d v="2025-04-12T09:00:00"/>
    <n v="21.613267"/>
    <n v="73.010554999999997"/>
    <x v="3"/>
    <n v="61"/>
    <n v="87"/>
    <n v="71"/>
    <x v="0"/>
  </r>
  <r>
    <s v="India"/>
    <x v="7"/>
    <x v="44"/>
    <s v="GIDC, Ankleshwar - GPCB"/>
    <d v="2025-04-12T09:00:00"/>
    <n v="21.613267"/>
    <n v="73.010554999999997"/>
    <x v="0"/>
    <n v="7"/>
    <n v="11"/>
    <n v="7"/>
    <x v="0"/>
  </r>
  <r>
    <s v="India"/>
    <x v="7"/>
    <x v="44"/>
    <s v="GIDC, Ankleshwar - GPCB"/>
    <d v="2025-04-12T09:00:00"/>
    <n v="21.613267"/>
    <n v="73.010554999999997"/>
    <x v="6"/>
    <n v="45"/>
    <n v="45"/>
    <n v="45"/>
    <x v="0"/>
  </r>
  <r>
    <s v="India"/>
    <x v="7"/>
    <x v="45"/>
    <s v="GIFT City, Gandhinagar - IITM"/>
    <d v="2025-04-12T09:00:00"/>
    <n v="23.163798"/>
    <n v="72.677768"/>
    <x v="1"/>
    <n v="53"/>
    <n v="122"/>
    <n v="79"/>
    <x v="0"/>
  </r>
  <r>
    <s v="India"/>
    <x v="6"/>
    <x v="40"/>
    <s v="Nehru Nagar, Delhi - DPCC"/>
    <d v="2025-04-12T09:00:00"/>
    <n v="28.567889999999998"/>
    <n v="77.250514999999993"/>
    <x v="5"/>
    <n v="3"/>
    <n v="273"/>
    <n v="32"/>
    <x v="0"/>
  </r>
  <r>
    <s v="India"/>
    <x v="6"/>
    <x v="40"/>
    <s v="North Campus, DU, Delhi - IMD"/>
    <d v="2025-04-12T09:00:00"/>
    <n v="28.657381399999998"/>
    <n v="77.158544699999993"/>
    <x v="2"/>
    <n v="9"/>
    <n v="383"/>
    <n v="109"/>
    <x v="0"/>
  </r>
  <r>
    <s v="India"/>
    <x v="6"/>
    <x v="40"/>
    <s v="North Campus, DU, Delhi - IMD"/>
    <d v="2025-04-12T09:00:00"/>
    <n v="28.657381399999998"/>
    <n v="77.158544699999993"/>
    <x v="3"/>
    <n v="18"/>
    <n v="53"/>
    <n v="32"/>
    <x v="0"/>
  </r>
  <r>
    <s v="India"/>
    <x v="6"/>
    <x v="40"/>
    <s v="Okhla Phase-2, Delhi - DPCC"/>
    <d v="2025-04-12T09:00:00"/>
    <n v="28.530785000000002"/>
    <n v="77.271254999999996"/>
    <x v="2"/>
    <n v="59"/>
    <n v="315"/>
    <n v="120"/>
    <x v="0"/>
  </r>
  <r>
    <s v="India"/>
    <x v="6"/>
    <x v="40"/>
    <s v="Patparganj, Delhi - DPCC"/>
    <d v="2025-04-12T09:00:00"/>
    <n v="28.623763"/>
    <n v="77.287209000000004"/>
    <x v="6"/>
    <n v="8"/>
    <n v="10"/>
    <n v="9"/>
    <x v="0"/>
  </r>
  <r>
    <s v="India"/>
    <x v="6"/>
    <x v="40"/>
    <s v="Patparganj, Delhi - DPCC"/>
    <d v="2025-04-12T09:00:00"/>
    <n v="28.623763"/>
    <n v="77.287209000000004"/>
    <x v="5"/>
    <n v="5"/>
    <n v="163"/>
    <n v="34"/>
    <x v="0"/>
  </r>
  <r>
    <s v="India"/>
    <x v="6"/>
    <x v="40"/>
    <s v="Pusa, Delhi - DPCC"/>
    <d v="2025-04-12T09:00:00"/>
    <n v="28.639652000000002"/>
    <n v="77.146275000000003"/>
    <x v="1"/>
    <n v="20"/>
    <n v="103"/>
    <n v="51"/>
    <x v="0"/>
  </r>
  <r>
    <s v="India"/>
    <x v="6"/>
    <x v="40"/>
    <s v="Mundka, Delhi - DPCC"/>
    <d v="2025-04-12T09:00:00"/>
    <n v="28.684678000000002"/>
    <n v="77.076573999999994"/>
    <x v="3"/>
    <n v="41"/>
    <n v="121"/>
    <n v="58"/>
    <x v="0"/>
  </r>
  <r>
    <s v="India"/>
    <x v="6"/>
    <x v="40"/>
    <s v="NSIT Dwarka, Delhi - CPCB"/>
    <d v="2025-04-12T09:00:00"/>
    <n v="28.609089999999998"/>
    <n v="77.032541300000005"/>
    <x v="2"/>
    <n v="13"/>
    <n v="220"/>
    <n v="102"/>
    <x v="0"/>
  </r>
  <r>
    <s v="India"/>
    <x v="6"/>
    <x v="40"/>
    <s v="NSIT Dwarka, Delhi - CPCB"/>
    <d v="2025-04-12T09:00:00"/>
    <n v="28.609089999999998"/>
    <n v="77.032541300000005"/>
    <x v="0"/>
    <n v="12"/>
    <n v="13"/>
    <n v="12"/>
    <x v="0"/>
  </r>
  <r>
    <s v="India"/>
    <x v="6"/>
    <x v="40"/>
    <s v="NSIT Dwarka, Delhi - CPCB"/>
    <d v="2025-04-12T09:00:00"/>
    <n v="28.609089999999998"/>
    <n v="77.032541300000005"/>
    <x v="6"/>
    <n v="8"/>
    <n v="30"/>
    <n v="21"/>
    <x v="0"/>
  </r>
  <r>
    <s v="India"/>
    <x v="6"/>
    <x v="40"/>
    <s v="Najafgarh, Delhi - DPCC"/>
    <d v="2025-04-12T09:00:00"/>
    <n v="28.570173"/>
    <n v="76.933762000000002"/>
    <x v="6"/>
    <n v="4"/>
    <n v="11"/>
    <n v="7"/>
    <x v="0"/>
  </r>
  <r>
    <s v="India"/>
    <x v="6"/>
    <x v="40"/>
    <s v="Nehru Nagar, Delhi - DPCC"/>
    <d v="2025-04-12T09:00:00"/>
    <n v="28.567889999999998"/>
    <n v="77.250514999999993"/>
    <x v="2"/>
    <n v="38"/>
    <n v="230"/>
    <n v="109"/>
    <x v="0"/>
  </r>
  <r>
    <s v="India"/>
    <x v="6"/>
    <x v="40"/>
    <s v="R K Puram, Delhi - DPCC"/>
    <d v="2025-04-12T09:00:00"/>
    <n v="28.563262000000002"/>
    <n v="77.186937"/>
    <x v="4"/>
    <n v="4"/>
    <n v="81"/>
    <n v="69"/>
    <x v="0"/>
  </r>
  <r>
    <s v="India"/>
    <x v="6"/>
    <x v="40"/>
    <s v="Rohini, Delhi - DPCC"/>
    <d v="2025-04-12T09:00:00"/>
    <n v="28.732527999999999"/>
    <n v="77.119919999999993"/>
    <x v="0"/>
    <n v="10"/>
    <n v="14"/>
    <n v="12"/>
    <x v="0"/>
  </r>
  <r>
    <s v="India"/>
    <x v="6"/>
    <x v="40"/>
    <s v="Rohini, Delhi - DPCC"/>
    <d v="2025-04-12T09:00:00"/>
    <n v="28.732527999999999"/>
    <n v="77.119919999999993"/>
    <x v="6"/>
    <n v="1"/>
    <n v="16"/>
    <n v="8"/>
    <x v="0"/>
  </r>
  <r>
    <s v="India"/>
    <x v="6"/>
    <x v="40"/>
    <s v="Shadipur, Delhi - CPCB"/>
    <d v="2025-04-12T09:00:00"/>
    <n v="28.651478099999999"/>
    <n v="77.147310500000003"/>
    <x v="3"/>
    <n v="55"/>
    <n v="79"/>
    <n v="65"/>
    <x v="0"/>
  </r>
  <r>
    <s v="India"/>
    <x v="6"/>
    <x v="40"/>
    <s v="Sirifort, Delhi - CPCB"/>
    <d v="2025-04-12T09:00:00"/>
    <n v="28.550424899999999"/>
    <n v="77.215937699999998"/>
    <x v="2"/>
    <n v="49"/>
    <n v="500"/>
    <n v="134"/>
    <x v="0"/>
  </r>
  <r>
    <s v="India"/>
    <x v="7"/>
    <x v="43"/>
    <s v="Gyaspur, Ahmedabad - IITM"/>
    <d v="2025-04-12T09:00:00"/>
    <n v="22.977134"/>
    <n v="72.553023999999994"/>
    <x v="2"/>
    <n v="102"/>
    <n v="500"/>
    <n v="252"/>
    <x v="0"/>
  </r>
  <r>
    <s v="India"/>
    <x v="7"/>
    <x v="43"/>
    <s v="Maninagar, Ahmedabad - GPCB"/>
    <d v="2025-04-12T09:00:00"/>
    <n v="23.002656999999999"/>
    <n v="72.591911999999994"/>
    <x v="2"/>
    <n v="63"/>
    <n v="117"/>
    <n v="91"/>
    <x v="0"/>
  </r>
  <r>
    <s v="India"/>
    <x v="7"/>
    <x v="43"/>
    <s v="Raikhad, Ahmedabad - IITM"/>
    <d v="2025-04-12T09:00:00"/>
    <n v="23.020509000000001"/>
    <n v="72.579261000000002"/>
    <x v="0"/>
    <n v="0"/>
    <n v="0"/>
    <n v="0"/>
    <x v="0"/>
  </r>
  <r>
    <s v="India"/>
    <x v="7"/>
    <x v="43"/>
    <s v="Rakhial, Ahmedabad - IITM"/>
    <d v="2025-04-12T09:00:00"/>
    <n v="23.016833999999999"/>
    <n v="72.625775000000004"/>
    <x v="2"/>
    <n v="43"/>
    <n v="107"/>
    <n v="73"/>
    <x v="0"/>
  </r>
  <r>
    <s v="India"/>
    <x v="6"/>
    <x v="40"/>
    <s v="IHBAS, Dilshad Garden, Delhi - CPCB"/>
    <d v="2025-04-12T09:00:00"/>
    <n v="28.681173600000001"/>
    <n v="77.302523399999998"/>
    <x v="6"/>
    <n v="3"/>
    <n v="19"/>
    <n v="4"/>
    <x v="0"/>
  </r>
  <r>
    <s v="India"/>
    <x v="6"/>
    <x v="40"/>
    <s v="ITO, Delhi - CPCB"/>
    <d v="2025-04-12T09:00:00"/>
    <n v="28.628623999999999"/>
    <n v="77.241060000000004"/>
    <x v="1"/>
    <n v="27"/>
    <n v="334"/>
    <n v="92"/>
    <x v="0"/>
  </r>
  <r>
    <s v="India"/>
    <x v="6"/>
    <x v="40"/>
    <s v="Jahangirpuri, Delhi - DPCC"/>
    <d v="2025-04-12T09:00:00"/>
    <n v="28.73282"/>
    <n v="77.170632999999995"/>
    <x v="1"/>
    <n v="25"/>
    <n v="364"/>
    <n v="91"/>
    <x v="0"/>
  </r>
  <r>
    <s v="India"/>
    <x v="6"/>
    <x v="40"/>
    <s v="Jahangirpuri, Delhi - DPCC"/>
    <d v="2025-04-12T09:00:00"/>
    <n v="28.73282"/>
    <n v="77.170632999999995"/>
    <x v="6"/>
    <n v="20"/>
    <n v="43"/>
    <n v="29"/>
    <x v="0"/>
  </r>
  <r>
    <s v="India"/>
    <x v="6"/>
    <x v="40"/>
    <s v="Jawaharlal Nehru Stadium, Delhi - DPCC"/>
    <d v="2025-04-12T09:00:00"/>
    <n v="28.580279999999998"/>
    <n v="77.233829"/>
    <x v="4"/>
    <n v="42"/>
    <n v="70"/>
    <n v="50"/>
    <x v="0"/>
  </r>
  <r>
    <s v="India"/>
    <x v="6"/>
    <x v="40"/>
    <s v="Major Dhyan Chand National Stadium, Delhi - DPCC"/>
    <d v="2025-04-12T09:00:00"/>
    <n v="28.611281000000002"/>
    <n v="77.237737999999993"/>
    <x v="6"/>
    <n v="8"/>
    <n v="17"/>
    <n v="12"/>
    <x v="0"/>
  </r>
  <r>
    <s v="India"/>
    <x v="6"/>
    <x v="40"/>
    <s v="Mandir Marg, Delhi - DPCC"/>
    <d v="2025-04-12T09:00:00"/>
    <n v="28.636429"/>
    <n v="77.201066999999995"/>
    <x v="6"/>
    <n v="3"/>
    <n v="11"/>
    <n v="6"/>
    <x v="0"/>
  </r>
  <r>
    <s v="India"/>
    <x v="6"/>
    <x v="40"/>
    <s v="Sirifort, Delhi - CPCB"/>
    <d v="2025-04-12T09:00:00"/>
    <n v="28.550424899999999"/>
    <n v="77.215937699999998"/>
    <x v="0"/>
    <n v="5"/>
    <n v="11"/>
    <n v="10"/>
    <x v="0"/>
  </r>
  <r>
    <s v="India"/>
    <x v="6"/>
    <x v="40"/>
    <s v="Sonia Vihar, Delhi - DPCC"/>
    <d v="2025-04-12T09:00:00"/>
    <n v="28.710508000000001"/>
    <n v="77.249485000000007"/>
    <x v="3"/>
    <n v="13"/>
    <n v="74"/>
    <n v="30"/>
    <x v="0"/>
  </r>
  <r>
    <s v="India"/>
    <x v="6"/>
    <x v="40"/>
    <s v="Wazirpur, Delhi - DPCC"/>
    <d v="2025-04-12T09:00:00"/>
    <n v="28.699793"/>
    <n v="77.165452999999999"/>
    <x v="1"/>
    <n v="22"/>
    <n v="297"/>
    <n v="95"/>
    <x v="0"/>
  </r>
  <r>
    <s v="India"/>
    <x v="6"/>
    <x v="40"/>
    <s v="Wazirpur, Delhi - DPCC"/>
    <d v="2025-04-12T09:00:00"/>
    <n v="28.699793"/>
    <n v="77.165452999999999"/>
    <x v="0"/>
    <n v="10"/>
    <n v="24"/>
    <n v="16"/>
    <x v="0"/>
  </r>
  <r>
    <s v="India"/>
    <x v="8"/>
    <x v="46"/>
    <s v="Rajbagh, Srinagar - JKSPCB"/>
    <d v="2025-04-12T09:00:00"/>
    <n v="34.066206000000001"/>
    <n v="74.819820000000007"/>
    <x v="0"/>
    <n v="2"/>
    <n v="2"/>
    <n v="2"/>
    <x v="0"/>
  </r>
  <r>
    <s v="India"/>
    <x v="8"/>
    <x v="46"/>
    <s v="Rajbagh, Srinagar - JKSPCB"/>
    <d v="2025-04-12T09:00:00"/>
    <n v="34.066206000000001"/>
    <n v="74.819820000000007"/>
    <x v="4"/>
    <n v="11"/>
    <n v="16"/>
    <n v="12"/>
    <x v="0"/>
  </r>
  <r>
    <s v="India"/>
    <x v="9"/>
    <x v="47"/>
    <s v="Vidayagiri, Bagalkot - KSPCB"/>
    <d v="2025-04-12T09:00:00"/>
    <n v="16.172806000000001"/>
    <n v="75.659694000000002"/>
    <x v="2"/>
    <n v="45"/>
    <n v="46"/>
    <n v="46"/>
    <x v="0"/>
  </r>
  <r>
    <s v="India"/>
    <x v="9"/>
    <x v="47"/>
    <s v="Vidayagiri, Bagalkot - KSPCB"/>
    <d v="2025-04-12T09:00:00"/>
    <n v="16.172806000000001"/>
    <n v="75.659694000000002"/>
    <x v="3"/>
    <n v="9"/>
    <n v="10"/>
    <n v="9"/>
    <x v="0"/>
  </r>
  <r>
    <s v="India"/>
    <x v="9"/>
    <x v="47"/>
    <s v="Vidayagiri, Bagalkot - KSPCB"/>
    <d v="2025-04-12T09:00:00"/>
    <n v="16.172806000000001"/>
    <n v="75.659694000000002"/>
    <x v="4"/>
    <n v="6"/>
    <n v="37"/>
    <n v="23"/>
    <x v="0"/>
  </r>
  <r>
    <s v="India"/>
    <x v="9"/>
    <x v="47"/>
    <s v="Vidayagiri, Bagalkot - KSPCB"/>
    <d v="2025-04-12T09:00:00"/>
    <n v="16.172806000000001"/>
    <n v="75.659694000000002"/>
    <x v="5"/>
    <n v="12"/>
    <n v="16"/>
    <n v="16"/>
    <x v="0"/>
  </r>
  <r>
    <s v="India"/>
    <x v="9"/>
    <x v="48"/>
    <s v="Ramteerth Nagar, Belgaum - KSPCB"/>
    <d v="2025-04-12T09:00:00"/>
    <n v="15.888653"/>
    <n v="74.541751000000005"/>
    <x v="3"/>
    <n v="0"/>
    <n v="0"/>
    <n v="0"/>
    <x v="0"/>
  </r>
  <r>
    <s v="India"/>
    <x v="9"/>
    <x v="48"/>
    <s v="Ramteerth Nagar, Belgaum - KSPCB"/>
    <d v="2025-04-12T09:00:00"/>
    <n v="15.888653"/>
    <n v="74.541751000000005"/>
    <x v="6"/>
    <n v="0"/>
    <n v="0"/>
    <n v="0"/>
    <x v="0"/>
  </r>
  <r>
    <s v="India"/>
    <x v="9"/>
    <x v="48"/>
    <s v="Ramteerth Nagar, Belgaum - KSPCB"/>
    <d v="2025-04-12T09:00:00"/>
    <n v="15.888653"/>
    <n v="74.541751000000005"/>
    <x v="4"/>
    <n v="0"/>
    <n v="0"/>
    <n v="0"/>
    <x v="0"/>
  </r>
  <r>
    <s v="India"/>
    <x v="9"/>
    <x v="48"/>
    <s v="Ramteerth Nagar, Belgaum - KSPCB"/>
    <d v="2025-04-12T09:00:00"/>
    <n v="15.888653"/>
    <n v="74.541751000000005"/>
    <x v="5"/>
    <n v="0"/>
    <n v="0"/>
    <n v="0"/>
    <x v="0"/>
  </r>
  <r>
    <s v="India"/>
    <x v="9"/>
    <x v="49"/>
    <s v="BTM Layout, Bengaluru - CPCB"/>
    <d v="2025-04-12T09:00:00"/>
    <n v="12.9135218"/>
    <n v="77.595080400000001"/>
    <x v="2"/>
    <n v="51"/>
    <n v="139"/>
    <n v="86"/>
    <x v="0"/>
  </r>
  <r>
    <s v="India"/>
    <x v="9"/>
    <x v="49"/>
    <s v="BTM Layout, Bengaluru - CPCB"/>
    <d v="2025-04-12T09:00:00"/>
    <n v="12.9135218"/>
    <n v="77.595080400000001"/>
    <x v="5"/>
    <n v="23"/>
    <n v="29"/>
    <n v="24"/>
    <x v="0"/>
  </r>
  <r>
    <s v="India"/>
    <x v="9"/>
    <x v="49"/>
    <s v="Bapuji Nagar, Bengaluru - KSPCB"/>
    <d v="2025-04-12T09:00:00"/>
    <n v="12.951912999999999"/>
    <n v="77.539783999999997"/>
    <x v="1"/>
    <n v="20"/>
    <n v="72"/>
    <n v="43"/>
    <x v="0"/>
  </r>
  <r>
    <s v="India"/>
    <x v="9"/>
    <x v="49"/>
    <s v="Bapuji Nagar, Bengaluru - KSPCB"/>
    <d v="2025-04-12T09:00:00"/>
    <n v="12.951912999999999"/>
    <n v="77.539783999999997"/>
    <x v="3"/>
    <n v="4"/>
    <n v="12"/>
    <n v="7"/>
    <x v="0"/>
  </r>
  <r>
    <s v="India"/>
    <x v="7"/>
    <x v="50"/>
    <s v="Phase-1 GIDC, Vapi - GPCB"/>
    <d v="2025-04-12T09:00:00"/>
    <n v="20.362421000000001"/>
    <n v="72.918013000000002"/>
    <x v="0"/>
    <n v="10"/>
    <n v="10"/>
    <n v="10"/>
    <x v="0"/>
  </r>
  <r>
    <s v="India"/>
    <x v="7"/>
    <x v="51"/>
    <s v="Phase-4 GIDC, Vatva - GPCB"/>
    <d v="2025-04-12T09:00:00"/>
    <n v="22.969611"/>
    <n v="72.643500000000003"/>
    <x v="3"/>
    <n v="18"/>
    <n v="40"/>
    <n v="29"/>
    <x v="0"/>
  </r>
  <r>
    <s v="India"/>
    <x v="7"/>
    <x v="51"/>
    <s v="Phase-4 GIDC, Vatva - GPCB"/>
    <d v="2025-04-12T09:00:00"/>
    <n v="22.969611"/>
    <n v="72.643500000000003"/>
    <x v="6"/>
    <n v="8"/>
    <n v="11"/>
    <n v="10"/>
    <x v="0"/>
  </r>
  <r>
    <s v="India"/>
    <x v="10"/>
    <x v="52"/>
    <s v="NISE Gwal Pahari, Gurugram - IMD"/>
    <d v="2025-04-12T09:00:00"/>
    <n v="28.422681000000001"/>
    <n v="77.148944"/>
    <x v="5"/>
    <n v="66"/>
    <n v="315"/>
    <n v="74"/>
    <x v="0"/>
  </r>
  <r>
    <s v="India"/>
    <x v="10"/>
    <x v="53"/>
    <s v="Amity University, Panchgaon - IITM"/>
    <d v="2025-04-12T09:00:00"/>
    <n v="28.315300000000001"/>
    <n v="76.914299999999997"/>
    <x v="1"/>
    <n v="26"/>
    <n v="232"/>
    <n v="79"/>
    <x v="0"/>
  </r>
  <r>
    <s v="India"/>
    <x v="10"/>
    <x v="53"/>
    <s v="Amity University, Panchgaon - IITM"/>
    <d v="2025-04-12T09:00:00"/>
    <n v="28.315300000000001"/>
    <n v="76.914299999999997"/>
    <x v="0"/>
    <n v="5"/>
    <n v="9"/>
    <n v="7"/>
    <x v="0"/>
  </r>
  <r>
    <s v="India"/>
    <x v="8"/>
    <x v="46"/>
    <s v="Rajbagh, Srinagar - JKSPCB"/>
    <d v="2025-04-12T09:00:00"/>
    <n v="34.066206000000001"/>
    <n v="74.819820000000007"/>
    <x v="1"/>
    <n v="57"/>
    <n v="118"/>
    <n v="84"/>
    <x v="0"/>
  </r>
  <r>
    <s v="India"/>
    <x v="9"/>
    <x v="54"/>
    <s v="Lingaraj Nagar, Hubballi - KSPCB"/>
    <d v="2025-04-12T09:00:00"/>
    <n v="15.3714823"/>
    <n v="75.116016799999997"/>
    <x v="0"/>
    <n v="1"/>
    <n v="3"/>
    <n v="1"/>
    <x v="0"/>
  </r>
  <r>
    <s v="India"/>
    <x v="9"/>
    <x v="55"/>
    <s v="Lal Bahadur Shastri Nagar, Kalaburagi - KSPCB"/>
    <d v="2025-04-12T09:00:00"/>
    <n v="17.321992999999999"/>
    <n v="76.822627999999995"/>
    <x v="0"/>
    <n v="1"/>
    <n v="4"/>
    <n v="1"/>
    <x v="0"/>
  </r>
  <r>
    <s v="India"/>
    <x v="9"/>
    <x v="55"/>
    <s v="Lal Bahadur Shastri Nagar, Kalaburagi - KSPCB"/>
    <d v="2025-04-12T09:00:00"/>
    <n v="17.321992999999999"/>
    <n v="76.822627999999995"/>
    <x v="6"/>
    <n v="33"/>
    <n v="72"/>
    <n v="41"/>
    <x v="0"/>
  </r>
  <r>
    <s v="India"/>
    <x v="9"/>
    <x v="55"/>
    <s v="Lal Bahadur Shastri Nagar, Kalaburagi - KSPCB"/>
    <d v="2025-04-12T09:00:00"/>
    <n v="17.321992999999999"/>
    <n v="76.822627999999995"/>
    <x v="5"/>
    <n v="24"/>
    <n v="84"/>
    <n v="30"/>
    <x v="0"/>
  </r>
  <r>
    <s v="India"/>
    <x v="9"/>
    <x v="55"/>
    <s v="Mahatma Basaveswar Colony, Kalaburgi - KSPCB"/>
    <d v="2025-04-12T09:00:00"/>
    <n v="17.336317999999999"/>
    <n v="76.847397000000001"/>
    <x v="4"/>
    <n v="32"/>
    <n v="58"/>
    <n v="34"/>
    <x v="0"/>
  </r>
  <r>
    <s v="India"/>
    <x v="9"/>
    <x v="56"/>
    <s v="Diwator Nagar, Koppal - KSPCB"/>
    <d v="2025-04-12T09:00:00"/>
    <n v="15.347630000000001"/>
    <n v="76.181766999999994"/>
    <x v="6"/>
    <n v="0"/>
    <n v="0"/>
    <n v="0"/>
    <x v="0"/>
  </r>
  <r>
    <s v="India"/>
    <x v="9"/>
    <x v="57"/>
    <s v="Kadri, Mangalore - KSPCB"/>
    <d v="2025-04-12T09:00:00"/>
    <n v="12.889250000000001"/>
    <n v="74.852999999999994"/>
    <x v="3"/>
    <n v="8"/>
    <n v="11"/>
    <n v="9"/>
    <x v="0"/>
  </r>
  <r>
    <s v="India"/>
    <x v="9"/>
    <x v="58"/>
    <s v="Hebbal 1st Stage, Mysuru - KSPCB"/>
    <d v="2025-04-12T09:00:00"/>
    <n v="12.21041"/>
    <n v="76.373760000000004"/>
    <x v="1"/>
    <n v="13"/>
    <n v="42"/>
    <n v="24"/>
    <x v="0"/>
  </r>
  <r>
    <s v="India"/>
    <x v="9"/>
    <x v="58"/>
    <s v="Hebbal 1st Stage, Mysuru - KSPCB"/>
    <d v="2025-04-12T09:00:00"/>
    <n v="12.21041"/>
    <n v="76.373760000000004"/>
    <x v="0"/>
    <n v="2"/>
    <n v="7"/>
    <n v="5"/>
    <x v="0"/>
  </r>
  <r>
    <s v="India"/>
    <x v="9"/>
    <x v="58"/>
    <s v="Hebbal 1st Stage, Mysuru - KSPCB"/>
    <d v="2025-04-12T09:00:00"/>
    <n v="12.21041"/>
    <n v="76.373760000000004"/>
    <x v="4"/>
    <n v="8"/>
    <n v="30"/>
    <n v="14"/>
    <x v="0"/>
  </r>
  <r>
    <s v="India"/>
    <x v="9"/>
    <x v="59"/>
    <s v="Vijay Nagar, Ramanagara - KSPCB"/>
    <d v="2025-04-12T09:00:00"/>
    <n v="12.733409"/>
    <n v="77.298051000000001"/>
    <x v="3"/>
    <n v="13"/>
    <n v="17"/>
    <n v="14"/>
    <x v="0"/>
  </r>
  <r>
    <s v="India"/>
    <x v="9"/>
    <x v="59"/>
    <s v="Vijay Nagar, Ramanagara - KSPCB"/>
    <d v="2025-04-12T09:00:00"/>
    <n v="12.733409"/>
    <n v="77.298051000000001"/>
    <x v="5"/>
    <n v="39"/>
    <n v="77"/>
    <n v="44"/>
    <x v="0"/>
  </r>
  <r>
    <s v="India"/>
    <x v="9"/>
    <x v="60"/>
    <s v="Vinoba Nagara, Shivamogga - KSPCB"/>
    <d v="2025-04-12T09:00:00"/>
    <n v="13.94"/>
    <n v="75.555916999999994"/>
    <x v="2"/>
    <n v="44"/>
    <n v="73"/>
    <n v="65"/>
    <x v="0"/>
  </r>
  <r>
    <s v="India"/>
    <x v="9"/>
    <x v="60"/>
    <s v="Vinoba Nagara, Shivamogga - KSPCB"/>
    <d v="2025-04-12T09:00:00"/>
    <n v="13.94"/>
    <n v="75.555916999999994"/>
    <x v="4"/>
    <n v="10"/>
    <n v="33"/>
    <n v="23"/>
    <x v="0"/>
  </r>
  <r>
    <s v="India"/>
    <x v="9"/>
    <x v="61"/>
    <s v="Thimmalapura, Tumakuru - KSPCB"/>
    <d v="2025-04-12T09:00:00"/>
    <n v="13.377516"/>
    <n v="77.099072000000007"/>
    <x v="1"/>
    <n v="24"/>
    <n v="56"/>
    <n v="38"/>
    <x v="0"/>
  </r>
  <r>
    <s v="India"/>
    <x v="9"/>
    <x v="49"/>
    <s v="Peenya, Bengaluru - CPCB"/>
    <d v="2025-04-12T09:00:00"/>
    <n v="13.027019900000001"/>
    <n v="77.494094000000004"/>
    <x v="6"/>
    <n v="3"/>
    <n v="21"/>
    <n v="8"/>
    <x v="0"/>
  </r>
  <r>
    <s v="India"/>
    <x v="9"/>
    <x v="49"/>
    <s v="RVCE-Mailasandra, Bengaluru - KSPCB"/>
    <d v="2025-04-12T09:00:00"/>
    <n v="12.921417999999999"/>
    <n v="77.502465999999998"/>
    <x v="2"/>
    <n v="72"/>
    <n v="149"/>
    <n v="110"/>
    <x v="0"/>
  </r>
  <r>
    <s v="India"/>
    <x v="9"/>
    <x v="49"/>
    <s v="RVCE-Mailasandra, Bengaluru - KSPCB"/>
    <d v="2025-04-12T09:00:00"/>
    <n v="12.921417999999999"/>
    <n v="77.502465999999998"/>
    <x v="0"/>
    <n v="1"/>
    <n v="2"/>
    <n v="2"/>
    <x v="0"/>
  </r>
  <r>
    <s v="India"/>
    <x v="9"/>
    <x v="49"/>
    <s v="Sanegurava Halli, Bengaluru - KSPCB"/>
    <d v="2025-04-12T09:00:00"/>
    <n v="12.990328"/>
    <n v="77.543138499999998"/>
    <x v="3"/>
    <n v="20"/>
    <n v="32"/>
    <n v="23"/>
    <x v="0"/>
  </r>
  <r>
    <s v="India"/>
    <x v="9"/>
    <x v="49"/>
    <s v="Shivapura_Peenya, Bengaluru - KSPCB"/>
    <d v="2025-04-12T09:00:00"/>
    <n v="13.024634199999999"/>
    <n v="77.508011499999995"/>
    <x v="2"/>
    <n v="0"/>
    <n v="0"/>
    <n v="0"/>
    <x v="0"/>
  </r>
  <r>
    <s v="India"/>
    <x v="9"/>
    <x v="49"/>
    <s v="Shivapura_Peenya, Bengaluru - KSPCB"/>
    <d v="2025-04-12T09:00:00"/>
    <n v="13.024634199999999"/>
    <n v="77.508011499999995"/>
    <x v="5"/>
    <n v="19"/>
    <n v="22"/>
    <n v="20"/>
    <x v="0"/>
  </r>
  <r>
    <s v="India"/>
    <x v="9"/>
    <x v="49"/>
    <s v="Silk Board, Bengaluru - KSPCB"/>
    <d v="2025-04-12T09:00:00"/>
    <n v="12.917348"/>
    <n v="77.622812999999994"/>
    <x v="0"/>
    <n v="1"/>
    <n v="1"/>
    <n v="1"/>
    <x v="0"/>
  </r>
  <r>
    <s v="India"/>
    <x v="9"/>
    <x v="49"/>
    <s v="Silk Board, Bengaluru - KSPCB"/>
    <d v="2025-04-12T09:00:00"/>
    <n v="12.917348"/>
    <n v="77.622812999999994"/>
    <x v="6"/>
    <n v="8"/>
    <n v="10"/>
    <n v="9"/>
    <x v="0"/>
  </r>
  <r>
    <s v="India"/>
    <x v="7"/>
    <x v="45"/>
    <s v="GIFT City, Gandhinagar - IITM"/>
    <d v="2025-04-12T09:00:00"/>
    <n v="23.163798"/>
    <n v="72.677768"/>
    <x v="3"/>
    <n v="4"/>
    <n v="33"/>
    <n v="16"/>
    <x v="0"/>
  </r>
  <r>
    <s v="India"/>
    <x v="7"/>
    <x v="45"/>
    <s v="IIPHG Lekawada, Gandhinagar - IITM"/>
    <d v="2025-04-12T09:00:00"/>
    <n v="23.243639000000002"/>
    <n v="72.689940000000007"/>
    <x v="3"/>
    <n v="32"/>
    <n v="60"/>
    <n v="45"/>
    <x v="0"/>
  </r>
  <r>
    <s v="India"/>
    <x v="7"/>
    <x v="45"/>
    <s v="Sector-10, Gandhinagar - GPCB"/>
    <d v="2025-04-12T09:00:00"/>
    <n v="23.221713999999999"/>
    <n v="72.654328000000007"/>
    <x v="5"/>
    <n v="22"/>
    <n v="64"/>
    <n v="24"/>
    <x v="0"/>
  </r>
  <r>
    <s v="India"/>
    <x v="7"/>
    <x v="62"/>
    <s v="GIDC, Nandesari - Nandesari Ind. Association"/>
    <d v="2025-04-12T09:00:00"/>
    <n v="22.410802"/>
    <n v="73.097922999999994"/>
    <x v="1"/>
    <n v="50"/>
    <n v="250"/>
    <n v="112"/>
    <x v="0"/>
  </r>
  <r>
    <s v="India"/>
    <x v="7"/>
    <x v="62"/>
    <s v="GIDC, Nandesari - Nandesari Ind. Association"/>
    <d v="2025-04-12T09:00:00"/>
    <n v="22.410802"/>
    <n v="73.097922999999994"/>
    <x v="6"/>
    <n v="1"/>
    <n v="34"/>
    <n v="19"/>
    <x v="0"/>
  </r>
  <r>
    <s v="India"/>
    <x v="7"/>
    <x v="63"/>
    <s v="Science Center, Surat - SMC"/>
    <d v="2025-04-12T09:00:00"/>
    <n v="21.170045999999999"/>
    <n v="72.795405000000002"/>
    <x v="4"/>
    <n v="33"/>
    <n v="41"/>
    <n v="35"/>
    <x v="0"/>
  </r>
  <r>
    <s v="India"/>
    <x v="9"/>
    <x v="49"/>
    <s v="City Railway Station, Bengaluru - KSPCB"/>
    <d v="2025-04-12T09:00:00"/>
    <n v="12.975684299999999"/>
    <n v="77.566074900000004"/>
    <x v="2"/>
    <n v="86"/>
    <n v="105"/>
    <n v="95"/>
    <x v="0"/>
  </r>
  <r>
    <s v="India"/>
    <x v="9"/>
    <x v="49"/>
    <s v="Hombegowda Nagar, Bengaluru - KSPCB"/>
    <d v="2025-04-12T09:00:00"/>
    <n v="12.938539"/>
    <n v="77.590100000000007"/>
    <x v="6"/>
    <n v="10"/>
    <n v="13"/>
    <n v="11"/>
    <x v="0"/>
  </r>
  <r>
    <s v="India"/>
    <x v="9"/>
    <x v="49"/>
    <s v="Jayanagar 5th Block, Bengaluru - KSPCB"/>
    <d v="2025-04-12T09:00:00"/>
    <n v="12.920984000000001"/>
    <n v="77.584907999999999"/>
    <x v="1"/>
    <n v="19"/>
    <n v="59"/>
    <n v="39"/>
    <x v="0"/>
  </r>
  <r>
    <s v="India"/>
    <x v="9"/>
    <x v="49"/>
    <s v="Jayanagar 5th Block, Bengaluru - KSPCB"/>
    <d v="2025-04-12T09:00:00"/>
    <n v="12.920984000000001"/>
    <n v="77.584907999999999"/>
    <x v="3"/>
    <n v="16"/>
    <n v="17"/>
    <n v="16"/>
    <x v="0"/>
  </r>
  <r>
    <s v="India"/>
    <x v="9"/>
    <x v="49"/>
    <s v="Jayanagar 5th Block, Bengaluru - KSPCB"/>
    <d v="2025-04-12T09:00:00"/>
    <n v="12.920984000000001"/>
    <n v="77.584907999999999"/>
    <x v="4"/>
    <n v="5"/>
    <n v="24"/>
    <n v="9"/>
    <x v="0"/>
  </r>
  <r>
    <s v="India"/>
    <x v="9"/>
    <x v="49"/>
    <s v="Kasturi Nagar, Bengaluru - KSPCB"/>
    <d v="2025-04-12T09:00:00"/>
    <n v="13.003871999999999"/>
    <n v="77.664216999999994"/>
    <x v="1"/>
    <n v="39"/>
    <n v="40"/>
    <n v="39"/>
    <x v="0"/>
  </r>
  <r>
    <s v="India"/>
    <x v="9"/>
    <x v="64"/>
    <s v="Devaraj Urs Badavane, Davanagere - KSPCB"/>
    <d v="2025-04-12T09:00:00"/>
    <n v="14.4758"/>
    <n v="75.905199999999994"/>
    <x v="6"/>
    <n v="1"/>
    <n v="8"/>
    <n v="5"/>
    <x v="0"/>
  </r>
  <r>
    <s v="India"/>
    <x v="9"/>
    <x v="65"/>
    <s v="Kalabhavan, Dharwad - KSPCB"/>
    <d v="2025-04-12T09:00:00"/>
    <n v="15.459706000000001"/>
    <n v="75.008381"/>
    <x v="3"/>
    <n v="19"/>
    <n v="22"/>
    <n v="19"/>
    <x v="0"/>
  </r>
  <r>
    <s v="India"/>
    <x v="9"/>
    <x v="65"/>
    <s v="Kalabhavan, Dharwad - KSPCB"/>
    <d v="2025-04-12T09:00:00"/>
    <n v="15.459706000000001"/>
    <n v="75.008381"/>
    <x v="0"/>
    <n v="4"/>
    <n v="5"/>
    <n v="4"/>
    <x v="0"/>
  </r>
  <r>
    <s v="India"/>
    <x v="9"/>
    <x v="66"/>
    <s v="Urban, Chamarajanagar - KSPCB"/>
    <d v="2025-04-12T09:00:00"/>
    <n v="11.55358"/>
    <n v="76.555210000000002"/>
    <x v="0"/>
    <n v="2"/>
    <n v="3"/>
    <n v="2"/>
    <x v="0"/>
  </r>
  <r>
    <s v="India"/>
    <x v="11"/>
    <x v="67"/>
    <s v="Kariavattom, Thiruvananthapuram - Kerala PCB"/>
    <d v="2025-04-12T09:00:00"/>
    <n v="8.5637000000000008"/>
    <n v="76.886499999999998"/>
    <x v="4"/>
    <n v="18"/>
    <n v="42"/>
    <n v="20"/>
    <x v="0"/>
  </r>
  <r>
    <s v="India"/>
    <x v="11"/>
    <x v="67"/>
    <s v="Kariavattom, Thiruvananthapuram - Kerala PCB"/>
    <d v="2025-04-12T09:00:00"/>
    <n v="8.5637000000000008"/>
    <n v="76.886499999999998"/>
    <x v="5"/>
    <n v="36"/>
    <n v="37"/>
    <n v="36"/>
    <x v="0"/>
  </r>
  <r>
    <s v="India"/>
    <x v="11"/>
    <x v="67"/>
    <s v="Plammoodu, Thiruvananthapuram - Kerala PCB"/>
    <d v="2025-04-12T09:00:00"/>
    <n v="8.5149092999999993"/>
    <n v="76.943587899999997"/>
    <x v="0"/>
    <n v="2"/>
    <n v="3"/>
    <n v="3"/>
    <x v="0"/>
  </r>
  <r>
    <s v="India"/>
    <x v="11"/>
    <x v="68"/>
    <s v="Corporation Ground, Thrissur - Kerala PCB"/>
    <d v="2025-04-12T09:00:00"/>
    <n v="10.532400000000001"/>
    <n v="76.215900000000005"/>
    <x v="1"/>
    <n v="47"/>
    <n v="54"/>
    <n v="51"/>
    <x v="0"/>
  </r>
  <r>
    <s v="India"/>
    <x v="11"/>
    <x v="68"/>
    <s v="Corporation Ground, Thrissur - Kerala PCB"/>
    <d v="2025-04-12T09:00:00"/>
    <n v="10.532400000000001"/>
    <n v="76.215900000000005"/>
    <x v="5"/>
    <n v="29"/>
    <n v="30"/>
    <n v="29"/>
    <x v="0"/>
  </r>
  <r>
    <s v="India"/>
    <x v="12"/>
    <x v="69"/>
    <s v="Idgah Hills, Bhopal - MPPCB"/>
    <d v="2025-04-12T09:00:00"/>
    <n v="23.264759000000002"/>
    <n v="77.381568000000001"/>
    <x v="1"/>
    <n v="22"/>
    <n v="92"/>
    <n v="53"/>
    <x v="0"/>
  </r>
  <r>
    <s v="India"/>
    <x v="12"/>
    <x v="69"/>
    <s v="Idgah Hills, Bhopal - MPPCB"/>
    <d v="2025-04-12T09:00:00"/>
    <n v="23.264759000000002"/>
    <n v="77.381568000000001"/>
    <x v="5"/>
    <n v="42"/>
    <n v="98"/>
    <n v="61"/>
    <x v="0"/>
  </r>
  <r>
    <s v="India"/>
    <x v="12"/>
    <x v="69"/>
    <s v="Paryavaran Parisar, Bhopal - MPPCB"/>
    <d v="2025-04-12T09:00:00"/>
    <n v="23.210494000000001"/>
    <n v="77.425409000000002"/>
    <x v="1"/>
    <n v="20"/>
    <n v="97"/>
    <n v="63"/>
    <x v="0"/>
  </r>
  <r>
    <s v="India"/>
    <x v="12"/>
    <x v="69"/>
    <s v="Paryavaran Parisar, Bhopal - MPPCB"/>
    <d v="2025-04-12T09:00:00"/>
    <n v="23.210494000000001"/>
    <n v="77.425409000000002"/>
    <x v="3"/>
    <n v="10"/>
    <n v="34"/>
    <n v="16"/>
    <x v="0"/>
  </r>
  <r>
    <s v="India"/>
    <x v="12"/>
    <x v="70"/>
    <s v="Bandhavgar Colony, Satna - Birla Cement"/>
    <d v="2025-04-12T09:00:00"/>
    <n v="24.584343629999999"/>
    <n v="80.854941400000001"/>
    <x v="1"/>
    <n v="41"/>
    <n v="44"/>
    <n v="42"/>
    <x v="0"/>
  </r>
  <r>
    <s v="India"/>
    <x v="12"/>
    <x v="71"/>
    <s v="Suryakiran Bhawan NCL, Singrauli - MPPCB"/>
    <d v="2025-04-12T09:00:00"/>
    <n v="24.108969999999999"/>
    <n v="82.645579999999995"/>
    <x v="2"/>
    <n v="0"/>
    <n v="0"/>
    <n v="0"/>
    <x v="0"/>
  </r>
  <r>
    <s v="India"/>
    <x v="12"/>
    <x v="71"/>
    <s v="Suryakiran Bhawan NCL, Singrauli - MPPCB"/>
    <d v="2025-04-12T09:00:00"/>
    <n v="24.108969999999999"/>
    <n v="82.645579999999995"/>
    <x v="3"/>
    <n v="0"/>
    <n v="0"/>
    <n v="0"/>
    <x v="0"/>
  </r>
  <r>
    <s v="India"/>
    <x v="12"/>
    <x v="71"/>
    <s v="Suryakiran Bhawan NCL, Singrauli - MPPCB"/>
    <d v="2025-04-12T09:00:00"/>
    <n v="24.108969999999999"/>
    <n v="82.645579999999995"/>
    <x v="4"/>
    <n v="0"/>
    <n v="0"/>
    <n v="0"/>
    <x v="0"/>
  </r>
  <r>
    <s v="India"/>
    <x v="12"/>
    <x v="72"/>
    <s v="Mahakaleshwar Temple, Ujjain - MPPCB"/>
    <d v="2025-04-12T09:00:00"/>
    <n v="23.182718999999999"/>
    <n v="75.768218000000005"/>
    <x v="4"/>
    <n v="9"/>
    <n v="76"/>
    <n v="24"/>
    <x v="0"/>
  </r>
  <r>
    <s v="India"/>
    <x v="13"/>
    <x v="73"/>
    <s v="Tarakpur, Ahmednagar - MPCB"/>
    <d v="2025-04-12T09:00:00"/>
    <n v="19.101220000000001"/>
    <n v="74.73339"/>
    <x v="0"/>
    <n v="0"/>
    <n v="0"/>
    <n v="0"/>
    <x v="0"/>
  </r>
  <r>
    <s v="India"/>
    <x v="13"/>
    <x v="73"/>
    <s v="Tarakpur, Ahmednagar - MPCB"/>
    <d v="2025-04-12T09:00:00"/>
    <n v="19.101220000000001"/>
    <n v="74.73339"/>
    <x v="4"/>
    <n v="7"/>
    <n v="106"/>
    <n v="65"/>
    <x v="0"/>
  </r>
  <r>
    <s v="India"/>
    <x v="13"/>
    <x v="74"/>
    <s v="Ramdaspeth, Akola - MPCB"/>
    <d v="2025-04-12T09:00:00"/>
    <n v="20.719515999999999"/>
    <n v="77.000253000000001"/>
    <x v="6"/>
    <n v="9"/>
    <n v="33"/>
    <n v="16"/>
    <x v="0"/>
  </r>
  <r>
    <s v="India"/>
    <x v="13"/>
    <x v="74"/>
    <s v="Ramdaspeth, Akola - MPCB"/>
    <d v="2025-04-12T09:00:00"/>
    <n v="20.719515999999999"/>
    <n v="77.000253000000001"/>
    <x v="4"/>
    <n v="30"/>
    <n v="86"/>
    <n v="31"/>
    <x v="0"/>
  </r>
  <r>
    <s v="India"/>
    <x v="13"/>
    <x v="75"/>
    <s v="Katrap, Badlapur - MPCB"/>
    <d v="2025-04-12T09:00:00"/>
    <n v="19.164850000000001"/>
    <n v="73.234089999999995"/>
    <x v="3"/>
    <n v="18"/>
    <n v="94"/>
    <n v="38"/>
    <x v="0"/>
  </r>
  <r>
    <s v="India"/>
    <x v="13"/>
    <x v="75"/>
    <s v="Katrap, Badlapur - MPCB"/>
    <d v="2025-04-12T09:00:00"/>
    <n v="19.164850000000001"/>
    <n v="73.234089999999995"/>
    <x v="6"/>
    <n v="2"/>
    <n v="9"/>
    <n v="4"/>
    <x v="0"/>
  </r>
  <r>
    <s v="India"/>
    <x v="13"/>
    <x v="76"/>
    <s v="CBD Belapur, Belapur - MPCB"/>
    <d v="2025-04-12T09:00:00"/>
    <n v="19.024390199999999"/>
    <n v="73.040672099999995"/>
    <x v="4"/>
    <n v="9"/>
    <n v="53"/>
    <n v="13"/>
    <x v="0"/>
  </r>
  <r>
    <s v="India"/>
    <x v="13"/>
    <x v="77"/>
    <s v="Gokul Nagar, Bhiwandi - MPCB"/>
    <d v="2025-04-12T09:00:00"/>
    <n v="19.309073000000001"/>
    <n v="73.057222999999993"/>
    <x v="1"/>
    <n v="15"/>
    <n v="85"/>
    <n v="44"/>
    <x v="0"/>
  </r>
  <r>
    <s v="India"/>
    <x v="13"/>
    <x v="77"/>
    <s v="Gokul Nagar, Bhiwandi - MPCB"/>
    <d v="2025-04-12T09:00:00"/>
    <n v="19.309073000000001"/>
    <n v="73.057222999999993"/>
    <x v="2"/>
    <n v="61"/>
    <n v="118"/>
    <n v="77"/>
    <x v="0"/>
  </r>
  <r>
    <s v="India"/>
    <x v="13"/>
    <x v="77"/>
    <s v="Gokul Nagar, Bhiwandi - MPCB"/>
    <d v="2025-04-12T09:00:00"/>
    <n v="19.309073000000001"/>
    <n v="73.057222999999993"/>
    <x v="3"/>
    <n v="29"/>
    <n v="56"/>
    <n v="42"/>
    <x v="0"/>
  </r>
  <r>
    <s v="India"/>
    <x v="13"/>
    <x v="77"/>
    <s v="Gokul Nagar, Bhiwandi - MPCB"/>
    <d v="2025-04-12T09:00:00"/>
    <n v="19.309073000000001"/>
    <n v="73.057222999999993"/>
    <x v="4"/>
    <n v="14"/>
    <n v="48"/>
    <n v="27"/>
    <x v="0"/>
  </r>
  <r>
    <s v="India"/>
    <x v="13"/>
    <x v="78"/>
    <s v="Chauhan Colony, Chandrapur - MPCB"/>
    <d v="2025-04-12T09:00:00"/>
    <n v="19.962900000000001"/>
    <n v="79.298714000000004"/>
    <x v="0"/>
    <n v="4"/>
    <n v="10"/>
    <n v="6"/>
    <x v="0"/>
  </r>
  <r>
    <s v="India"/>
    <x v="13"/>
    <x v="78"/>
    <s v="Chauhan Colony, Chandrapur - MPCB"/>
    <d v="2025-04-12T09:00:00"/>
    <n v="19.962900000000001"/>
    <n v="79.298714000000004"/>
    <x v="6"/>
    <n v="21"/>
    <n v="44"/>
    <n v="24"/>
    <x v="0"/>
  </r>
  <r>
    <s v="India"/>
    <x v="13"/>
    <x v="79"/>
    <s v="Shivneri Colony, Amravati - MPCB"/>
    <d v="2025-04-12T09:00:00"/>
    <n v="20.940235900000001"/>
    <n v="77.789524799999995"/>
    <x v="2"/>
    <n v="67"/>
    <n v="117"/>
    <n v="100"/>
    <x v="0"/>
  </r>
  <r>
    <s v="India"/>
    <x v="13"/>
    <x v="79"/>
    <s v="Shivneri Colony, Amravati - MPCB"/>
    <d v="2025-04-12T09:00:00"/>
    <n v="20.940235900000001"/>
    <n v="77.789524799999995"/>
    <x v="0"/>
    <n v="1"/>
    <n v="2"/>
    <n v="1"/>
    <x v="0"/>
  </r>
  <r>
    <s v="India"/>
    <x v="13"/>
    <x v="5"/>
    <s v="More Chowk Waluj, Aurangabad - MPCB"/>
    <d v="2025-04-12T09:00:00"/>
    <n v="19.8389439"/>
    <n v="75.244448000000006"/>
    <x v="6"/>
    <n v="24"/>
    <n v="39"/>
    <n v="27"/>
    <x v="0"/>
  </r>
  <r>
    <s v="India"/>
    <x v="13"/>
    <x v="5"/>
    <s v="Rachnakar Colony, Aurangabad - MPCB"/>
    <d v="2025-04-12T09:00:00"/>
    <n v="19.863755999999999"/>
    <n v="75.321188000000006"/>
    <x v="1"/>
    <n v="40"/>
    <n v="92"/>
    <n v="66"/>
    <x v="0"/>
  </r>
  <r>
    <s v="India"/>
    <x v="13"/>
    <x v="75"/>
    <s v="Katrap, Badlapur - MPCB"/>
    <d v="2025-04-12T09:00:00"/>
    <n v="19.164850000000001"/>
    <n v="73.234089999999995"/>
    <x v="1"/>
    <n v="10"/>
    <n v="102"/>
    <n v="58"/>
    <x v="0"/>
  </r>
  <r>
    <s v="India"/>
    <x v="12"/>
    <x v="69"/>
    <s v="T T Nagar, Bhopal - MPPCB"/>
    <d v="2025-04-12T09:00:00"/>
    <n v="23.233584"/>
    <n v="77.400574000000006"/>
    <x v="5"/>
    <n v="68"/>
    <n v="171"/>
    <n v="83"/>
    <x v="0"/>
  </r>
  <r>
    <s v="India"/>
    <x v="12"/>
    <x v="80"/>
    <s v="Bhopal Chauraha, Dewas - MPPCB"/>
    <d v="2025-04-12T09:00:00"/>
    <n v="22.968259100000001"/>
    <n v="76.064117999999993"/>
    <x v="2"/>
    <n v="64"/>
    <n v="146"/>
    <n v="95"/>
    <x v="0"/>
  </r>
  <r>
    <s v="India"/>
    <x v="12"/>
    <x v="80"/>
    <s v="Bhopal Chauraha, Dewas - MPPCB"/>
    <d v="2025-04-12T09:00:00"/>
    <n v="22.968259100000001"/>
    <n v="76.064117999999993"/>
    <x v="5"/>
    <n v="30"/>
    <n v="41"/>
    <n v="37"/>
    <x v="0"/>
  </r>
  <r>
    <s v="India"/>
    <x v="12"/>
    <x v="81"/>
    <s v="Deen Dayal Nagar, Gwalior - MPPCB"/>
    <d v="2025-04-12T09:00:00"/>
    <n v="26.259242"/>
    <n v="78.216431999999998"/>
    <x v="1"/>
    <n v="0"/>
    <n v="0"/>
    <n v="0"/>
    <x v="0"/>
  </r>
  <r>
    <s v="India"/>
    <x v="12"/>
    <x v="81"/>
    <s v="Deen Dayal Nagar, Gwalior - MPPCB"/>
    <d v="2025-04-12T09:00:00"/>
    <n v="26.259242"/>
    <n v="78.216431999999998"/>
    <x v="0"/>
    <n v="8"/>
    <n v="11"/>
    <n v="10"/>
    <x v="0"/>
  </r>
  <r>
    <s v="India"/>
    <x v="12"/>
    <x v="82"/>
    <s v="Govindh Bhavan Colony, Jabalpur - JMC"/>
    <d v="2025-04-12T09:00:00"/>
    <n v="23.163174000000001"/>
    <n v="79.973061000000001"/>
    <x v="4"/>
    <n v="12"/>
    <n v="46"/>
    <n v="24"/>
    <x v="0"/>
  </r>
  <r>
    <s v="India"/>
    <x v="12"/>
    <x v="82"/>
    <s v="Gupteshwar, Jabalpur - JMC"/>
    <d v="2025-04-12T09:00:00"/>
    <n v="23.142887999999999"/>
    <n v="79.916146999999995"/>
    <x v="6"/>
    <n v="4"/>
    <n v="14"/>
    <n v="12"/>
    <x v="0"/>
  </r>
  <r>
    <s v="India"/>
    <x v="12"/>
    <x v="83"/>
    <s v="Gole Bazar, Katni - MPPCB"/>
    <d v="2025-04-12T09:00:00"/>
    <n v="23.500160000000001"/>
    <n v="80.232839999999996"/>
    <x v="4"/>
    <n v="26"/>
    <n v="103"/>
    <n v="38"/>
    <x v="0"/>
  </r>
  <r>
    <s v="India"/>
    <x v="12"/>
    <x v="84"/>
    <s v="Sahilara, Maihar - KJS Cements"/>
    <d v="2025-04-12T09:00:00"/>
    <n v="24.261300899999998"/>
    <n v="80.723178300000001"/>
    <x v="1"/>
    <n v="16"/>
    <n v="38"/>
    <n v="25"/>
    <x v="0"/>
  </r>
  <r>
    <s v="India"/>
    <x v="12"/>
    <x v="81"/>
    <s v="Maharaj Bada, Gwalior - MPPCB"/>
    <d v="2025-04-12T09:00:00"/>
    <n v="26.200388"/>
    <n v="78.147713999999993"/>
    <x v="5"/>
    <n v="13"/>
    <n v="123"/>
    <n v="73"/>
    <x v="0"/>
  </r>
  <r>
    <s v="India"/>
    <x v="12"/>
    <x v="85"/>
    <s v="Chhoti Gwaltoli, Indore - MPPCB"/>
    <d v="2025-04-12T09:00:00"/>
    <n v="22.431000000000001"/>
    <n v="75.521299999999997"/>
    <x v="0"/>
    <n v="2"/>
    <n v="34"/>
    <n v="9"/>
    <x v="0"/>
  </r>
  <r>
    <s v="India"/>
    <x v="12"/>
    <x v="85"/>
    <s v="Chhoti Gwaltoli, Indore - MPPCB"/>
    <d v="2025-04-12T09:00:00"/>
    <n v="22.431000000000001"/>
    <n v="75.521299999999997"/>
    <x v="6"/>
    <n v="5"/>
    <n v="60"/>
    <n v="12"/>
    <x v="0"/>
  </r>
  <r>
    <s v="India"/>
    <x v="12"/>
    <x v="85"/>
    <s v="Chhoti Gwaltoli, Indore - MPPCB"/>
    <d v="2025-04-12T09:00:00"/>
    <n v="22.431000000000001"/>
    <n v="75.521299999999997"/>
    <x v="5"/>
    <n v="22"/>
    <n v="115"/>
    <n v="33"/>
    <x v="0"/>
  </r>
  <r>
    <s v="India"/>
    <x v="11"/>
    <x v="86"/>
    <s v="Thavakkara, Kannur - Kerala PCB"/>
    <d v="2025-04-12T09:00:00"/>
    <n v="11.875"/>
    <n v="75.373199999999997"/>
    <x v="6"/>
    <n v="4"/>
    <n v="4"/>
    <n v="4"/>
    <x v="0"/>
  </r>
  <r>
    <s v="India"/>
    <x v="11"/>
    <x v="87"/>
    <s v="Polayathode, Kollam - Kerala PCB"/>
    <d v="2025-04-12T09:00:00"/>
    <n v="8.8787000000000003"/>
    <n v="76.607299999999995"/>
    <x v="2"/>
    <n v="59"/>
    <n v="65"/>
    <n v="62"/>
    <x v="0"/>
  </r>
  <r>
    <s v="India"/>
    <x v="12"/>
    <x v="88"/>
    <s v="Sector-2 Industrial Area, Pithampur - MPPCB"/>
    <d v="2025-04-12T09:00:00"/>
    <n v="22.624758"/>
    <n v="75.675237999999993"/>
    <x v="2"/>
    <n v="68"/>
    <n v="176"/>
    <n v="117"/>
    <x v="0"/>
  </r>
  <r>
    <s v="India"/>
    <x v="13"/>
    <x v="89"/>
    <s v="Shivaji University, Kolhapur - MPCB"/>
    <d v="2025-04-12T09:00:00"/>
    <n v="16.6870449"/>
    <n v="74.250587199999998"/>
    <x v="1"/>
    <n v="36"/>
    <n v="68"/>
    <n v="53"/>
    <x v="0"/>
  </r>
  <r>
    <s v="India"/>
    <x v="13"/>
    <x v="89"/>
    <s v="Shivaji University, Kolhapur - MPCB"/>
    <d v="2025-04-12T09:00:00"/>
    <n v="16.6870449"/>
    <n v="74.250587199999998"/>
    <x v="2"/>
    <n v="51"/>
    <n v="88"/>
    <n v="70"/>
    <x v="0"/>
  </r>
  <r>
    <s v="India"/>
    <x v="13"/>
    <x v="89"/>
    <s v="Shivaji University, Kolhapur - MPCB"/>
    <d v="2025-04-12T09:00:00"/>
    <n v="16.6870449"/>
    <n v="74.250587199999998"/>
    <x v="3"/>
    <n v="6"/>
    <n v="17"/>
    <n v="14"/>
    <x v="0"/>
  </r>
  <r>
    <s v="India"/>
    <x v="13"/>
    <x v="89"/>
    <s v="Sinchan Bhavan, Kolhapur - MPCB"/>
    <d v="2025-04-12T09:00:00"/>
    <n v="16.714374500000002"/>
    <n v="74.242639800000006"/>
    <x v="1"/>
    <n v="40"/>
    <n v="73"/>
    <n v="58"/>
    <x v="0"/>
  </r>
  <r>
    <s v="India"/>
    <x v="13"/>
    <x v="89"/>
    <s v="Sinchan Bhavan, Kolhapur - MPCB"/>
    <d v="2025-04-12T09:00:00"/>
    <n v="16.714374500000002"/>
    <n v="74.242639800000006"/>
    <x v="2"/>
    <n v="71"/>
    <n v="117"/>
    <n v="90"/>
    <x v="0"/>
  </r>
  <r>
    <s v="India"/>
    <x v="13"/>
    <x v="89"/>
    <s v="Sinchan Bhavan, Kolhapur - MPCB"/>
    <d v="2025-04-12T09:00:00"/>
    <n v="16.714374500000002"/>
    <n v="74.242639800000006"/>
    <x v="0"/>
    <n v="0"/>
    <n v="0"/>
    <n v="0"/>
    <x v="0"/>
  </r>
  <r>
    <s v="India"/>
    <x v="13"/>
    <x v="89"/>
    <s v="Sinchan Bhavan, Kolhapur - MPCB"/>
    <d v="2025-04-12T09:00:00"/>
    <n v="16.714374500000002"/>
    <n v="74.242639800000006"/>
    <x v="4"/>
    <n v="8"/>
    <n v="16"/>
    <n v="9"/>
    <x v="0"/>
  </r>
  <r>
    <s v="India"/>
    <x v="13"/>
    <x v="89"/>
    <s v="Sinchan Bhavan, Kolhapur - MPCB"/>
    <d v="2025-04-12T09:00:00"/>
    <n v="16.714374500000002"/>
    <n v="74.242639800000006"/>
    <x v="5"/>
    <n v="8"/>
    <n v="48"/>
    <n v="16"/>
    <x v="0"/>
  </r>
  <r>
    <s v="India"/>
    <x v="13"/>
    <x v="90"/>
    <s v="Sawe Wadi, Latur - MPCB"/>
    <d v="2025-04-12T09:00:00"/>
    <n v="18.399629999999998"/>
    <n v="76.574520000000007"/>
    <x v="2"/>
    <n v="72"/>
    <n v="118"/>
    <n v="94"/>
    <x v="0"/>
  </r>
  <r>
    <s v="India"/>
    <x v="13"/>
    <x v="90"/>
    <s v="Sawe Wadi, Latur - MPCB"/>
    <d v="2025-04-12T09:00:00"/>
    <n v="18.399629999999998"/>
    <n v="76.574520000000007"/>
    <x v="5"/>
    <n v="10"/>
    <n v="99"/>
    <n v="33"/>
    <x v="0"/>
  </r>
  <r>
    <s v="India"/>
    <x v="13"/>
    <x v="91"/>
    <s v="Kamble Tarf Birwadi, Mahad - MPCB"/>
    <d v="2025-04-12T09:00:00"/>
    <n v="18.1023399"/>
    <n v="73.478368700000004"/>
    <x v="4"/>
    <n v="25"/>
    <n v="41"/>
    <n v="39"/>
    <x v="0"/>
  </r>
  <r>
    <s v="India"/>
    <x v="13"/>
    <x v="91"/>
    <s v="Kamble Tarf Birwadi, Mahad - MPCB"/>
    <d v="2025-04-12T09:00:00"/>
    <n v="18.1023399"/>
    <n v="73.478368700000004"/>
    <x v="5"/>
    <n v="1"/>
    <n v="85"/>
    <n v="3"/>
    <x v="0"/>
  </r>
  <r>
    <s v="India"/>
    <x v="13"/>
    <x v="92"/>
    <s v="Bhayandar West, Mira-Bhayandar - MPCB"/>
    <d v="2025-04-12T09:00:00"/>
    <n v="19.296481"/>
    <n v="72.840923000000004"/>
    <x v="1"/>
    <n v="14"/>
    <n v="38"/>
    <n v="23"/>
    <x v="0"/>
  </r>
  <r>
    <s v="India"/>
    <x v="13"/>
    <x v="92"/>
    <s v="Bhayandar West, Mira-Bhayandar - MPCB"/>
    <d v="2025-04-12T09:00:00"/>
    <n v="19.296481"/>
    <n v="72.840923000000004"/>
    <x v="2"/>
    <n v="24"/>
    <n v="61"/>
    <n v="35"/>
    <x v="0"/>
  </r>
  <r>
    <s v="India"/>
    <x v="13"/>
    <x v="92"/>
    <s v="Bhayandar West, Mira-Bhayandar - MPCB"/>
    <d v="2025-04-12T09:00:00"/>
    <n v="19.296481"/>
    <n v="72.840923000000004"/>
    <x v="5"/>
    <n v="4"/>
    <n v="37"/>
    <n v="6"/>
    <x v="0"/>
  </r>
  <r>
    <s v="India"/>
    <x v="13"/>
    <x v="93"/>
    <s v="Bandra Kurla Complex, Mumbai - IITM"/>
    <d v="2025-04-12T09:00:00"/>
    <n v="19.053536000000001"/>
    <n v="72.846429999999998"/>
    <x v="3"/>
    <n v="15"/>
    <n v="33"/>
    <n v="25"/>
    <x v="0"/>
  </r>
  <r>
    <s v="India"/>
    <x v="13"/>
    <x v="93"/>
    <s v="Kandivali West, Mumbai - BMC"/>
    <d v="2025-04-12T09:00:00"/>
    <n v="19.215858999999998"/>
    <n v="72.831717999999995"/>
    <x v="2"/>
    <n v="22"/>
    <n v="55"/>
    <n v="41"/>
    <x v="0"/>
  </r>
  <r>
    <s v="India"/>
    <x v="13"/>
    <x v="93"/>
    <s v="Kherwadi_Bandra East, Mumbai - MPCB"/>
    <d v="2025-04-12T09:00:00"/>
    <n v="19.063214299999999"/>
    <n v="72.8456324"/>
    <x v="0"/>
    <n v="21"/>
    <n v="31"/>
    <n v="26"/>
    <x v="0"/>
  </r>
  <r>
    <s v="India"/>
    <x v="13"/>
    <x v="93"/>
    <s v="Khindipada-Bhandup West, Mumbai - IITM"/>
    <d v="2025-04-12T09:00:00"/>
    <n v="19.165332299999999"/>
    <n v="72.922099000000003"/>
    <x v="1"/>
    <n v="13"/>
    <n v="38"/>
    <n v="27"/>
    <x v="0"/>
  </r>
  <r>
    <s v="India"/>
    <x v="13"/>
    <x v="93"/>
    <s v="Khindipada-Bhandup West, Mumbai - IITM"/>
    <d v="2025-04-12T09:00:00"/>
    <n v="19.165332299999999"/>
    <n v="72.922099000000003"/>
    <x v="6"/>
    <n v="0"/>
    <n v="0"/>
    <n v="0"/>
    <x v="0"/>
  </r>
  <r>
    <s v="India"/>
    <x v="13"/>
    <x v="93"/>
    <s v="Khindipada-Bhandup West, Mumbai - IITM"/>
    <d v="2025-04-12T09:00:00"/>
    <n v="19.165332299999999"/>
    <n v="72.922099000000003"/>
    <x v="5"/>
    <n v="3"/>
    <n v="68"/>
    <n v="6"/>
    <x v="0"/>
  </r>
  <r>
    <s v="India"/>
    <x v="13"/>
    <x v="93"/>
    <s v="Kurla, Mumbai - MPCB"/>
    <d v="2025-04-12T09:00:00"/>
    <n v="19.086300000000001"/>
    <n v="72.888800000000003"/>
    <x v="1"/>
    <n v="40"/>
    <n v="54"/>
    <n v="46"/>
    <x v="0"/>
  </r>
  <r>
    <s v="India"/>
    <x v="13"/>
    <x v="93"/>
    <s v="Kurla, Mumbai - MPCB"/>
    <d v="2025-04-12T09:00:00"/>
    <n v="19.086300000000001"/>
    <n v="72.888800000000003"/>
    <x v="3"/>
    <n v="3"/>
    <n v="4"/>
    <n v="4"/>
    <x v="0"/>
  </r>
  <r>
    <s v="India"/>
    <x v="13"/>
    <x v="93"/>
    <s v="Chembur, Mumbai - MPCB"/>
    <d v="2025-04-12T09:00:00"/>
    <n v="19.036458499999998"/>
    <n v="72.895437099999995"/>
    <x v="6"/>
    <n v="2"/>
    <n v="74"/>
    <n v="16"/>
    <x v="0"/>
  </r>
  <r>
    <s v="India"/>
    <x v="13"/>
    <x v="93"/>
    <s v="Colaba, Mumbai - MPCB"/>
    <d v="2025-04-12T09:00:00"/>
    <n v="18.91"/>
    <n v="72.819999999999993"/>
    <x v="0"/>
    <n v="3"/>
    <n v="3"/>
    <n v="3"/>
    <x v="0"/>
  </r>
  <r>
    <s v="India"/>
    <x v="13"/>
    <x v="93"/>
    <s v="Deonar, Mumbai - IITM"/>
    <d v="2025-04-12T09:00:00"/>
    <n v="19.04946"/>
    <n v="72.923000000000002"/>
    <x v="0"/>
    <n v="9"/>
    <n v="18"/>
    <n v="12"/>
    <x v="0"/>
  </r>
  <r>
    <s v="India"/>
    <x v="13"/>
    <x v="93"/>
    <s v="Deonar, Mumbai - IITM"/>
    <d v="2025-04-12T09:00:00"/>
    <n v="19.04946"/>
    <n v="72.923000000000002"/>
    <x v="4"/>
    <n v="14"/>
    <n v="65"/>
    <n v="46"/>
    <x v="0"/>
  </r>
  <r>
    <s v="India"/>
    <x v="13"/>
    <x v="93"/>
    <s v="Ghatkopar, Mumbai - BMC"/>
    <d v="2025-04-12T09:00:00"/>
    <n v="19.083694000000001"/>
    <n v="72.920967000000005"/>
    <x v="1"/>
    <n v="0"/>
    <n v="0"/>
    <n v="0"/>
    <x v="0"/>
  </r>
  <r>
    <s v="India"/>
    <x v="13"/>
    <x v="93"/>
    <s v="Ghatkopar, Mumbai - BMC"/>
    <d v="2025-04-12T09:00:00"/>
    <n v="19.083694000000001"/>
    <n v="72.920967000000005"/>
    <x v="2"/>
    <n v="0"/>
    <n v="0"/>
    <n v="0"/>
    <x v="0"/>
  </r>
  <r>
    <s v="India"/>
    <x v="13"/>
    <x v="93"/>
    <s v="Ghatkopar, Mumbai - BMC"/>
    <d v="2025-04-12T09:00:00"/>
    <n v="19.083694000000001"/>
    <n v="72.920967000000005"/>
    <x v="6"/>
    <n v="0"/>
    <n v="0"/>
    <n v="0"/>
    <x v="0"/>
  </r>
  <r>
    <s v="India"/>
    <x v="13"/>
    <x v="78"/>
    <s v="MIDC Khutala, Chandrapur - MPCB"/>
    <d v="2025-04-12T09:00:00"/>
    <n v="19.9775302"/>
    <n v="79.2337086"/>
    <x v="4"/>
    <n v="6"/>
    <n v="21"/>
    <n v="9"/>
    <x v="0"/>
  </r>
  <r>
    <s v="India"/>
    <x v="13"/>
    <x v="94"/>
    <s v="Prabhat Colony, Jalgaon - MPCB"/>
    <d v="2025-04-12T09:00:00"/>
    <n v="21.001263999999999"/>
    <n v="75.565601999999998"/>
    <x v="6"/>
    <n v="10"/>
    <n v="18"/>
    <n v="12"/>
    <x v="0"/>
  </r>
  <r>
    <s v="India"/>
    <x v="13"/>
    <x v="95"/>
    <s v="Old MIDC, Jalna - MPCB"/>
    <d v="2025-04-12T09:00:00"/>
    <n v="19.854616"/>
    <n v="75.905894000000004"/>
    <x v="1"/>
    <n v="43"/>
    <n v="123"/>
    <n v="79"/>
    <x v="0"/>
  </r>
  <r>
    <s v="India"/>
    <x v="13"/>
    <x v="95"/>
    <s v="Old MIDC, Jalna - MPCB"/>
    <d v="2025-04-12T09:00:00"/>
    <n v="19.854616"/>
    <n v="75.905894000000004"/>
    <x v="3"/>
    <n v="87"/>
    <n v="183"/>
    <n v="132"/>
    <x v="0"/>
  </r>
  <r>
    <s v="India"/>
    <x v="13"/>
    <x v="95"/>
    <s v="Old MIDC, Jalna - MPCB"/>
    <d v="2025-04-12T09:00:00"/>
    <n v="19.854616"/>
    <n v="75.905894000000004"/>
    <x v="0"/>
    <n v="3"/>
    <n v="5"/>
    <n v="4"/>
    <x v="0"/>
  </r>
  <r>
    <s v="India"/>
    <x v="13"/>
    <x v="95"/>
    <s v="Old MIDC, Jalna - MPCB"/>
    <d v="2025-04-12T09:00:00"/>
    <n v="19.854616"/>
    <n v="75.905894000000004"/>
    <x v="4"/>
    <n v="10"/>
    <n v="25"/>
    <n v="13"/>
    <x v="0"/>
  </r>
  <r>
    <s v="India"/>
    <x v="13"/>
    <x v="93"/>
    <s v="Bandra Kurla Complex, Mumbai - MPCB"/>
    <d v="2025-04-12T09:00:00"/>
    <n v="19.065930999999999"/>
    <n v="72.862131000000005"/>
    <x v="4"/>
    <n v="2"/>
    <n v="40"/>
    <n v="16"/>
    <x v="0"/>
  </r>
  <r>
    <s v="India"/>
    <x v="13"/>
    <x v="93"/>
    <s v="Borivali East, Mumbai - IITM"/>
    <d v="2025-04-12T09:00:00"/>
    <n v="19.232410000000002"/>
    <n v="72.868949999999998"/>
    <x v="0"/>
    <n v="6"/>
    <n v="8"/>
    <n v="7"/>
    <x v="0"/>
  </r>
  <r>
    <s v="India"/>
    <x v="13"/>
    <x v="93"/>
    <s v="Byculla, Mumbai - BMC"/>
    <d v="2025-04-12T09:00:00"/>
    <n v="18.976700000000001"/>
    <n v="72.837999999999994"/>
    <x v="0"/>
    <n v="3"/>
    <n v="8"/>
    <n v="5"/>
    <x v="0"/>
  </r>
  <r>
    <s v="India"/>
    <x v="13"/>
    <x v="93"/>
    <s v="Chakala-Andheri East, Mumbai - IITM"/>
    <d v="2025-04-12T09:00:00"/>
    <n v="19.11074"/>
    <n v="72.860839999999996"/>
    <x v="2"/>
    <n v="40"/>
    <n v="187"/>
    <n v="95"/>
    <x v="0"/>
  </r>
  <r>
    <s v="India"/>
    <x v="13"/>
    <x v="93"/>
    <s v="Chakala-Andheri East, Mumbai - IITM"/>
    <d v="2025-04-12T09:00:00"/>
    <n v="19.11074"/>
    <n v="72.860839999999996"/>
    <x v="0"/>
    <n v="14"/>
    <n v="20"/>
    <n v="16"/>
    <x v="0"/>
  </r>
  <r>
    <s v="India"/>
    <x v="13"/>
    <x v="93"/>
    <s v="Powai, Mumbai - MPCB"/>
    <d v="2025-04-12T09:00:00"/>
    <n v="19.137499999999999"/>
    <n v="72.915056000000007"/>
    <x v="0"/>
    <n v="2"/>
    <n v="2"/>
    <n v="2"/>
    <x v="0"/>
  </r>
  <r>
    <s v="India"/>
    <x v="13"/>
    <x v="93"/>
    <s v="Shivaji Nagar, Mumbai - BMC"/>
    <d v="2025-04-12T09:00:00"/>
    <n v="19.060497999999999"/>
    <n v="72.923355999999998"/>
    <x v="2"/>
    <n v="58"/>
    <n v="134"/>
    <n v="89"/>
    <x v="0"/>
  </r>
  <r>
    <s v="India"/>
    <x v="13"/>
    <x v="93"/>
    <s v="Shivaji Nagar, Mumbai - BMC"/>
    <d v="2025-04-12T09:00:00"/>
    <n v="19.060497999999999"/>
    <n v="72.923355999999998"/>
    <x v="0"/>
    <n v="3"/>
    <n v="3"/>
    <n v="3"/>
    <x v="0"/>
  </r>
  <r>
    <s v="India"/>
    <x v="13"/>
    <x v="93"/>
    <s v="Shivaji Nagar, Mumbai - BMC"/>
    <d v="2025-04-12T09:00:00"/>
    <n v="19.060497999999999"/>
    <n v="72.923355999999998"/>
    <x v="5"/>
    <n v="1"/>
    <n v="41"/>
    <n v="2"/>
    <x v="0"/>
  </r>
  <r>
    <s v="India"/>
    <x v="13"/>
    <x v="93"/>
    <s v="Siddharth Nagar-Worli, Mumbai - IITM"/>
    <d v="2025-04-12T09:00:00"/>
    <n v="19.000083"/>
    <n v="72.813992999999996"/>
    <x v="1"/>
    <n v="4"/>
    <n v="20"/>
    <n v="9"/>
    <x v="0"/>
  </r>
  <r>
    <s v="India"/>
    <x v="13"/>
    <x v="93"/>
    <s v="Siddharth Nagar-Worli, Mumbai - IITM"/>
    <d v="2025-04-12T09:00:00"/>
    <n v="19.000083"/>
    <n v="72.813992999999996"/>
    <x v="2"/>
    <n v="30"/>
    <n v="56"/>
    <n v="42"/>
    <x v="0"/>
  </r>
  <r>
    <s v="India"/>
    <x v="13"/>
    <x v="96"/>
    <s v="Khadakpada, Kalyan - MPCB"/>
    <d v="2025-04-12T09:00:00"/>
    <n v="19.25292"/>
    <n v="73.142019000000005"/>
    <x v="6"/>
    <n v="4"/>
    <n v="5"/>
    <n v="4"/>
    <x v="0"/>
  </r>
  <r>
    <s v="India"/>
    <x v="13"/>
    <x v="96"/>
    <s v="Pimpleshwar Mandir, Kalyan - MPCB"/>
    <d v="2025-04-12T09:00:00"/>
    <n v="19.192056000000001"/>
    <n v="72.958518799999993"/>
    <x v="0"/>
    <n v="1"/>
    <n v="1"/>
    <n v="1"/>
    <x v="0"/>
  </r>
  <r>
    <s v="India"/>
    <x v="13"/>
    <x v="93"/>
    <s v="Malad West, Mumbai - IITM"/>
    <d v="2025-04-12T09:00:00"/>
    <n v="19.197089999999999"/>
    <n v="72.822040000000001"/>
    <x v="6"/>
    <n v="0"/>
    <n v="0"/>
    <n v="0"/>
    <x v="0"/>
  </r>
  <r>
    <s v="India"/>
    <x v="13"/>
    <x v="97"/>
    <s v="Katraj Dairy, Pune - MPCB"/>
    <d v="2025-04-12T09:00:00"/>
    <n v="18.454450000000001"/>
    <n v="73.854155000000006"/>
    <x v="1"/>
    <n v="23"/>
    <n v="58"/>
    <n v="41"/>
    <x v="0"/>
  </r>
  <r>
    <s v="India"/>
    <x v="13"/>
    <x v="97"/>
    <s v="Katraj Dairy, Pune - MPCB"/>
    <d v="2025-04-12T09:00:00"/>
    <n v="18.454450000000001"/>
    <n v="73.854155000000006"/>
    <x v="2"/>
    <n v="20"/>
    <n v="48"/>
    <n v="34"/>
    <x v="0"/>
  </r>
  <r>
    <s v="India"/>
    <x v="13"/>
    <x v="97"/>
    <s v="Katraj Dairy, Pune - MPCB"/>
    <d v="2025-04-12T09:00:00"/>
    <n v="18.454450000000001"/>
    <n v="73.854155000000006"/>
    <x v="3"/>
    <n v="2"/>
    <n v="44"/>
    <n v="14"/>
    <x v="0"/>
  </r>
  <r>
    <s v="India"/>
    <x v="13"/>
    <x v="97"/>
    <s v="Mhada Colony, Pune - IITM"/>
    <d v="2025-04-12T09:00:00"/>
    <n v="18.573039999999999"/>
    <n v="73.927715000000006"/>
    <x v="1"/>
    <n v="46"/>
    <n v="125"/>
    <n v="71"/>
    <x v="0"/>
  </r>
  <r>
    <s v="India"/>
    <x v="13"/>
    <x v="97"/>
    <s v="Revenue Colony-Shivajinagar, Pune - IITM"/>
    <d v="2025-04-12T09:00:00"/>
    <n v="18.530085"/>
    <n v="73.849598"/>
    <x v="1"/>
    <n v="49"/>
    <n v="78"/>
    <n v="65"/>
    <x v="0"/>
  </r>
  <r>
    <s v="India"/>
    <x v="13"/>
    <x v="97"/>
    <s v="Revenue Colony-Shivajinagar, Pune - IITM"/>
    <d v="2025-04-12T09:00:00"/>
    <n v="18.530085"/>
    <n v="73.849598"/>
    <x v="2"/>
    <n v="52"/>
    <n v="93"/>
    <n v="73"/>
    <x v="0"/>
  </r>
  <r>
    <s v="India"/>
    <x v="13"/>
    <x v="97"/>
    <s v="Revenue Colony-Shivajinagar, Pune - IITM"/>
    <d v="2025-04-12T09:00:00"/>
    <n v="18.530085"/>
    <n v="73.849598"/>
    <x v="6"/>
    <n v="5"/>
    <n v="16"/>
    <n v="10"/>
    <x v="0"/>
  </r>
  <r>
    <s v="India"/>
    <x v="13"/>
    <x v="97"/>
    <s v="Revenue Colony-Shivajinagar, Pune - IITM"/>
    <d v="2025-04-12T09:00:00"/>
    <n v="18.530085"/>
    <n v="73.849598"/>
    <x v="4"/>
    <n v="36"/>
    <n v="54"/>
    <n v="44"/>
    <x v="0"/>
  </r>
  <r>
    <s v="India"/>
    <x v="13"/>
    <x v="97"/>
    <s v="Savitribai Phule Pune University, Pune - MPCB"/>
    <d v="2025-04-12T09:00:00"/>
    <n v="18.547056000000001"/>
    <n v="73.826908000000003"/>
    <x v="1"/>
    <n v="15"/>
    <n v="28"/>
    <n v="21"/>
    <x v="0"/>
  </r>
  <r>
    <s v="India"/>
    <x v="13"/>
    <x v="97"/>
    <s v="Savitribai Phule Pune University, Pune - MPCB"/>
    <d v="2025-04-12T09:00:00"/>
    <n v="18.547056000000001"/>
    <n v="73.826908000000003"/>
    <x v="0"/>
    <n v="1"/>
    <n v="1"/>
    <n v="1"/>
    <x v="0"/>
  </r>
  <r>
    <s v="India"/>
    <x v="13"/>
    <x v="97"/>
    <s v="Savitribai Phule Pune University, Pune - MPCB"/>
    <d v="2025-04-12T09:00:00"/>
    <n v="18.547056000000001"/>
    <n v="73.826908000000003"/>
    <x v="4"/>
    <n v="12"/>
    <n v="38"/>
    <n v="14"/>
    <x v="0"/>
  </r>
  <r>
    <s v="India"/>
    <x v="13"/>
    <x v="98"/>
    <s v="Vijay Nagar, Sangli - MPCB"/>
    <d v="2025-04-12T09:00:00"/>
    <n v="16.503799999999998"/>
    <n v="74.362300000000005"/>
    <x v="2"/>
    <n v="39"/>
    <n v="73"/>
    <n v="51"/>
    <x v="0"/>
  </r>
  <r>
    <s v="India"/>
    <x v="13"/>
    <x v="93"/>
    <s v="Vile Parle West, Mumbai - MPCB"/>
    <d v="2025-04-12T09:00:00"/>
    <n v="19.108609999999999"/>
    <n v="72.836219999999997"/>
    <x v="1"/>
    <n v="17"/>
    <n v="33"/>
    <n v="24"/>
    <x v="0"/>
  </r>
  <r>
    <s v="India"/>
    <x v="13"/>
    <x v="93"/>
    <s v="Worli, Mumbai - MPCB"/>
    <d v="2025-04-12T09:00:00"/>
    <n v="18.993616200000002"/>
    <n v="72.812811300000007"/>
    <x v="0"/>
    <n v="4"/>
    <n v="5"/>
    <n v="4"/>
    <x v="0"/>
  </r>
  <r>
    <s v="India"/>
    <x v="13"/>
    <x v="93"/>
    <s v="Worli, Mumbai - MPCB"/>
    <d v="2025-04-12T09:00:00"/>
    <n v="18.993616200000002"/>
    <n v="72.812811300000007"/>
    <x v="6"/>
    <n v="5"/>
    <n v="15"/>
    <n v="10"/>
    <x v="0"/>
  </r>
  <r>
    <s v="India"/>
    <x v="13"/>
    <x v="99"/>
    <s v="Ambazari, Nagpur - MPCB"/>
    <d v="2025-04-12T09:00:00"/>
    <n v="21.121801000000001"/>
    <n v="79.049520000000001"/>
    <x v="1"/>
    <n v="53"/>
    <n v="122"/>
    <n v="82"/>
    <x v="0"/>
  </r>
  <r>
    <s v="India"/>
    <x v="13"/>
    <x v="99"/>
    <s v="Ambazari, Nagpur - MPCB"/>
    <d v="2025-04-12T09:00:00"/>
    <n v="21.121801000000001"/>
    <n v="79.049520000000001"/>
    <x v="5"/>
    <n v="1"/>
    <n v="115"/>
    <n v="35"/>
    <x v="0"/>
  </r>
  <r>
    <s v="India"/>
    <x v="13"/>
    <x v="99"/>
    <s v="Mahal, Nagpur - MPCB"/>
    <d v="2025-04-12T09:00:00"/>
    <n v="21.14472"/>
    <n v="79.107595000000003"/>
    <x v="3"/>
    <n v="15"/>
    <n v="193"/>
    <n v="50"/>
    <x v="0"/>
  </r>
  <r>
    <s v="India"/>
    <x v="13"/>
    <x v="99"/>
    <s v="Mahal, Nagpur - MPCB"/>
    <d v="2025-04-12T09:00:00"/>
    <n v="21.14472"/>
    <n v="79.107595000000003"/>
    <x v="0"/>
    <n v="4"/>
    <n v="40"/>
    <n v="12"/>
    <x v="0"/>
  </r>
  <r>
    <s v="India"/>
    <x v="13"/>
    <x v="99"/>
    <s v="Opp GPO Civil Lines, Nagpur - MPCB"/>
    <d v="2025-04-12T09:00:00"/>
    <n v="21.152875000000002"/>
    <n v="79.051753099999999"/>
    <x v="1"/>
    <n v="34"/>
    <n v="133"/>
    <n v="64"/>
    <x v="0"/>
  </r>
  <r>
    <s v="India"/>
    <x v="14"/>
    <x v="100"/>
    <s v="Lumpyngngad, Shillong - Meghalaya PCB"/>
    <d v="2025-04-12T09:00:00"/>
    <n v="25.558599999999998"/>
    <n v="91.898499999999999"/>
    <x v="2"/>
    <n v="14"/>
    <n v="32"/>
    <n v="25"/>
    <x v="0"/>
  </r>
  <r>
    <s v="India"/>
    <x v="14"/>
    <x v="100"/>
    <s v="Lumpyngngad, Shillong - Meghalaya PCB"/>
    <d v="2025-04-12T09:00:00"/>
    <n v="25.558599999999998"/>
    <n v="91.898499999999999"/>
    <x v="5"/>
    <n v="20"/>
    <n v="70"/>
    <n v="53"/>
    <x v="0"/>
  </r>
  <r>
    <s v="India"/>
    <x v="15"/>
    <x v="101"/>
    <s v="Sikulpuikawn, Aizawl - Mizoram PCB"/>
    <d v="2025-04-12T09:00:00"/>
    <n v="23.717634199999999"/>
    <n v="92.719284099999996"/>
    <x v="2"/>
    <n v="21"/>
    <n v="54"/>
    <n v="40"/>
    <x v="0"/>
  </r>
  <r>
    <s v="India"/>
    <x v="16"/>
    <x v="102"/>
    <s v="PWD Juction, Kohima - NPCB"/>
    <d v="2025-04-12T09:00:00"/>
    <n v="25.663541299999999"/>
    <n v="94.098987800000003"/>
    <x v="3"/>
    <n v="3"/>
    <n v="4"/>
    <n v="4"/>
    <x v="0"/>
  </r>
  <r>
    <s v="India"/>
    <x v="16"/>
    <x v="102"/>
    <s v="PWD Juction, Kohima - NPCB"/>
    <d v="2025-04-12T09:00:00"/>
    <n v="25.663541299999999"/>
    <n v="94.098987800000003"/>
    <x v="0"/>
    <n v="1"/>
    <n v="1"/>
    <n v="1"/>
    <x v="0"/>
  </r>
  <r>
    <s v="India"/>
    <x v="17"/>
    <x v="103"/>
    <s v="Hakimapada, Angul - OSPCB"/>
    <d v="2025-04-12T09:00:00"/>
    <n v="20.832874"/>
    <n v="85.104082000000005"/>
    <x v="1"/>
    <n v="15"/>
    <n v="309"/>
    <n v="116"/>
    <x v="0"/>
  </r>
  <r>
    <s v="India"/>
    <x v="17"/>
    <x v="103"/>
    <s v="Hakimapada, Angul - OSPCB"/>
    <d v="2025-04-12T09:00:00"/>
    <n v="20.832874"/>
    <n v="85.104082000000005"/>
    <x v="6"/>
    <n v="1"/>
    <n v="120"/>
    <n v="42"/>
    <x v="0"/>
  </r>
  <r>
    <s v="India"/>
    <x v="13"/>
    <x v="104"/>
    <s v="MIDC Ambad, Nashik - MPCB"/>
    <d v="2025-04-12T09:00:00"/>
    <n v="19.950220000000002"/>
    <n v="73.731480000000005"/>
    <x v="5"/>
    <n v="14"/>
    <n v="90"/>
    <n v="23"/>
    <x v="0"/>
  </r>
  <r>
    <s v="India"/>
    <x v="13"/>
    <x v="104"/>
    <s v="Pandav Nagari, Nashik - MPCB"/>
    <d v="2025-04-12T09:00:00"/>
    <n v="19.959134599999999"/>
    <n v="73.778800799999999"/>
    <x v="6"/>
    <n v="2"/>
    <n v="11"/>
    <n v="5"/>
    <x v="0"/>
  </r>
  <r>
    <s v="India"/>
    <x v="13"/>
    <x v="105"/>
    <s v="Kopripada-Vashi, Navi Mumbai - MPCB"/>
    <d v="2025-04-12T09:00:00"/>
    <n v="19.090337000000002"/>
    <n v="73.014232000000007"/>
    <x v="2"/>
    <n v="47"/>
    <n v="94"/>
    <n v="62"/>
    <x v="0"/>
  </r>
  <r>
    <s v="India"/>
    <x v="13"/>
    <x v="105"/>
    <s v="Kopripada-Vashi, Navi Mumbai - MPCB"/>
    <d v="2025-04-12T09:00:00"/>
    <n v="19.090337000000002"/>
    <n v="73.014232000000007"/>
    <x v="0"/>
    <n v="7"/>
    <n v="9"/>
    <n v="8"/>
    <x v="0"/>
  </r>
  <r>
    <s v="India"/>
    <x v="13"/>
    <x v="105"/>
    <s v="Mahape, Navi Mumbai - MPCB"/>
    <d v="2025-04-12T09:00:00"/>
    <n v="19.113505100000001"/>
    <n v="73.008977999999999"/>
    <x v="2"/>
    <n v="57"/>
    <n v="126"/>
    <n v="76"/>
    <x v="0"/>
  </r>
  <r>
    <s v="India"/>
    <x v="13"/>
    <x v="105"/>
    <s v="Sanpada, Navi Mumbai - MPCB"/>
    <d v="2025-04-12T09:00:00"/>
    <n v="19.057575199999999"/>
    <n v="73.015136699999999"/>
    <x v="1"/>
    <n v="11"/>
    <n v="55"/>
    <n v="31"/>
    <x v="0"/>
  </r>
  <r>
    <s v="India"/>
    <x v="13"/>
    <x v="105"/>
    <s v="Sanpada, Navi Mumbai - MPCB"/>
    <d v="2025-04-12T09:00:00"/>
    <n v="19.057575199999999"/>
    <n v="73.015136699999999"/>
    <x v="3"/>
    <n v="12"/>
    <n v="50"/>
    <n v="29"/>
    <x v="0"/>
  </r>
  <r>
    <s v="India"/>
    <x v="13"/>
    <x v="98"/>
    <s v="Vijay Nagar, Sangli - MPCB"/>
    <d v="2025-04-12T09:00:00"/>
    <n v="16.503799999999998"/>
    <n v="74.362300000000005"/>
    <x v="3"/>
    <n v="5"/>
    <n v="32"/>
    <n v="14"/>
    <x v="0"/>
  </r>
  <r>
    <s v="India"/>
    <x v="13"/>
    <x v="106"/>
    <s v="Ratandeep Housing Society, Solapur - MPCB"/>
    <d v="2025-04-12T09:00:00"/>
    <n v="17.654389999999999"/>
    <n v="75.906490000000005"/>
    <x v="0"/>
    <n v="4"/>
    <n v="18"/>
    <n v="6"/>
    <x v="0"/>
  </r>
  <r>
    <s v="India"/>
    <x v="13"/>
    <x v="106"/>
    <s v="Ratandeep Housing Society, Solapur - MPCB"/>
    <d v="2025-04-12T09:00:00"/>
    <n v="17.654389999999999"/>
    <n v="75.906490000000005"/>
    <x v="5"/>
    <n v="4"/>
    <n v="83"/>
    <n v="24"/>
    <x v="0"/>
  </r>
  <r>
    <s v="India"/>
    <x v="13"/>
    <x v="106"/>
    <s v="Solapur, Solapur - MPCB"/>
    <d v="2025-04-12T09:00:00"/>
    <n v="17.6599188"/>
    <n v="75.906390599999995"/>
    <x v="2"/>
    <n v="120"/>
    <n v="120"/>
    <n v="120"/>
    <x v="0"/>
  </r>
  <r>
    <s v="India"/>
    <x v="13"/>
    <x v="106"/>
    <s v="Solapur, Solapur - MPCB"/>
    <d v="2025-04-12T09:00:00"/>
    <n v="17.6599188"/>
    <n v="75.906390599999995"/>
    <x v="6"/>
    <n v="2"/>
    <n v="131"/>
    <n v="39"/>
    <x v="0"/>
  </r>
  <r>
    <s v="India"/>
    <x v="13"/>
    <x v="107"/>
    <s v="Kasarvadavali, Thane - MPCB"/>
    <d v="2025-04-12T09:00:00"/>
    <n v="19.267769999999999"/>
    <n v="72.971819999999994"/>
    <x v="1"/>
    <n v="41"/>
    <n v="76"/>
    <n v="55"/>
    <x v="0"/>
  </r>
  <r>
    <s v="India"/>
    <x v="13"/>
    <x v="107"/>
    <s v="Kasarvadavali, Thane - MPCB"/>
    <d v="2025-04-12T09:00:00"/>
    <n v="19.267769999999999"/>
    <n v="72.971819999999994"/>
    <x v="3"/>
    <n v="19"/>
    <n v="39"/>
    <n v="28"/>
    <x v="0"/>
  </r>
  <r>
    <s v="India"/>
    <x v="13"/>
    <x v="105"/>
    <s v="Sanpada, Navi Mumbai - MPCB"/>
    <d v="2025-04-12T09:00:00"/>
    <n v="19.057575199999999"/>
    <n v="73.015136699999999"/>
    <x v="5"/>
    <n v="1"/>
    <n v="26"/>
    <n v="1"/>
    <x v="0"/>
  </r>
  <r>
    <s v="India"/>
    <x v="13"/>
    <x v="105"/>
    <s v="Sector-2E Kalamboli, Navi Mumbai - MPCB"/>
    <d v="2025-04-12T09:00:00"/>
    <n v="19.025790000000001"/>
    <n v="73.102969999999999"/>
    <x v="6"/>
    <n v="3"/>
    <n v="9"/>
    <n v="5"/>
    <x v="0"/>
  </r>
  <r>
    <s v="India"/>
    <x v="13"/>
    <x v="105"/>
    <s v="Sector-2E Kalamboli, Navi Mumbai - MPCB"/>
    <d v="2025-04-12T09:00:00"/>
    <n v="19.025790000000001"/>
    <n v="73.102969999999999"/>
    <x v="4"/>
    <n v="7"/>
    <n v="20"/>
    <n v="18"/>
    <x v="0"/>
  </r>
  <r>
    <s v="India"/>
    <x v="13"/>
    <x v="105"/>
    <s v="Tondare-Taloja, Navi Mumbai - MPCB"/>
    <d v="2025-04-12T09:00:00"/>
    <n v="19.062999999999999"/>
    <n v="73.120900000000006"/>
    <x v="4"/>
    <n v="9"/>
    <n v="24"/>
    <n v="18"/>
    <x v="0"/>
  </r>
  <r>
    <s v="India"/>
    <x v="13"/>
    <x v="105"/>
    <s v="Tondare-Taloja, Navi Mumbai - MPCB"/>
    <d v="2025-04-12T09:00:00"/>
    <n v="19.062999999999999"/>
    <n v="73.120900000000006"/>
    <x v="5"/>
    <n v="1"/>
    <n v="32"/>
    <n v="1"/>
    <x v="0"/>
  </r>
  <r>
    <s v="India"/>
    <x v="13"/>
    <x v="108"/>
    <s v="Gavalinagar, Pimpri Chinchwad - MPCB"/>
    <d v="2025-04-12T09:00:00"/>
    <n v="18.63673"/>
    <n v="73.824870000000004"/>
    <x v="6"/>
    <n v="2"/>
    <n v="9"/>
    <n v="5"/>
    <x v="0"/>
  </r>
  <r>
    <s v="India"/>
    <x v="13"/>
    <x v="99"/>
    <s v="Opp GPO Civil Lines, Nagpur - MPCB"/>
    <d v="2025-04-12T09:00:00"/>
    <n v="21.152875000000002"/>
    <n v="79.051753099999999"/>
    <x v="3"/>
    <n v="12"/>
    <n v="109"/>
    <n v="41"/>
    <x v="0"/>
  </r>
  <r>
    <s v="India"/>
    <x v="13"/>
    <x v="99"/>
    <s v="Opp GPO Civil Lines, Nagpur - MPCB"/>
    <d v="2025-04-12T09:00:00"/>
    <n v="21.152875000000002"/>
    <n v="79.051753099999999"/>
    <x v="0"/>
    <n v="3"/>
    <n v="8"/>
    <n v="4"/>
    <x v="0"/>
  </r>
  <r>
    <s v="India"/>
    <x v="13"/>
    <x v="99"/>
    <s v="Opp GPO Civil Lines, Nagpur - MPCB"/>
    <d v="2025-04-12T09:00:00"/>
    <n v="21.152875000000002"/>
    <n v="79.051753099999999"/>
    <x v="5"/>
    <n v="3"/>
    <n v="70"/>
    <n v="21"/>
    <x v="0"/>
  </r>
  <r>
    <s v="India"/>
    <x v="13"/>
    <x v="99"/>
    <s v="Ram Nagar, Nagpur - MPCB"/>
    <d v="2025-04-12T09:00:00"/>
    <n v="21.143383"/>
    <n v="79.048912000000001"/>
    <x v="4"/>
    <n v="12"/>
    <n v="38"/>
    <n v="18"/>
    <x v="0"/>
  </r>
  <r>
    <s v="India"/>
    <x v="13"/>
    <x v="104"/>
    <s v="Gangapur Road, Nashik - MPCB"/>
    <d v="2025-04-12T09:00:00"/>
    <n v="20.0073285"/>
    <n v="73.776242699999997"/>
    <x v="1"/>
    <n v="34"/>
    <n v="70"/>
    <n v="59"/>
    <x v="0"/>
  </r>
  <r>
    <s v="India"/>
    <x v="13"/>
    <x v="104"/>
    <s v="Hirawadi, Nashik - MPCB"/>
    <d v="2025-04-12T09:00:00"/>
    <n v="20.021502999999999"/>
    <n v="73.813844000000003"/>
    <x v="3"/>
    <n v="1"/>
    <n v="11"/>
    <n v="5"/>
    <x v="0"/>
  </r>
  <r>
    <s v="India"/>
    <x v="13"/>
    <x v="108"/>
    <s v="Park Street Wakad, Pimpri Chinchwad - MPCB"/>
    <d v="2025-04-12T09:00:00"/>
    <n v="18.590509999999998"/>
    <n v="73.77946"/>
    <x v="3"/>
    <n v="17"/>
    <n v="51"/>
    <n v="27"/>
    <x v="0"/>
  </r>
  <r>
    <s v="India"/>
    <x v="13"/>
    <x v="108"/>
    <s v="Park Street Wakad, Pimpri Chinchwad - MPCB"/>
    <d v="2025-04-12T09:00:00"/>
    <n v="18.590509999999998"/>
    <n v="73.77946"/>
    <x v="0"/>
    <n v="17"/>
    <n v="41"/>
    <n v="22"/>
    <x v="0"/>
  </r>
  <r>
    <s v="India"/>
    <x v="13"/>
    <x v="108"/>
    <s v="Savta Mali Nagar, Pimpri-Chinchwad - IITM"/>
    <d v="2025-04-12T09:00:00"/>
    <n v="18.614767000000001"/>
    <n v="73.799515999999997"/>
    <x v="1"/>
    <n v="35"/>
    <n v="64"/>
    <n v="50"/>
    <x v="0"/>
  </r>
  <r>
    <s v="India"/>
    <x v="13"/>
    <x v="108"/>
    <s v="Thergaon, Pimpri Chinchwad - MPCB"/>
    <d v="2025-04-12T09:00:00"/>
    <n v="18.616318"/>
    <n v="73.765797000000006"/>
    <x v="3"/>
    <n v="14"/>
    <n v="62"/>
    <n v="31"/>
    <x v="0"/>
  </r>
  <r>
    <s v="India"/>
    <x v="13"/>
    <x v="97"/>
    <s v="Bhosari, Pune - IITM"/>
    <d v="2025-04-12T09:00:00"/>
    <n v="18.640051"/>
    <n v="73.848956000000001"/>
    <x v="3"/>
    <n v="17"/>
    <n v="34"/>
    <n v="25"/>
    <x v="0"/>
  </r>
  <r>
    <s v="India"/>
    <x v="13"/>
    <x v="107"/>
    <s v="Upvan Fort, Thane - MPCB"/>
    <d v="2025-04-12T09:00:00"/>
    <n v="19.222279"/>
    <n v="72.957978999999995"/>
    <x v="0"/>
    <n v="2"/>
    <n v="10"/>
    <n v="6"/>
    <x v="0"/>
  </r>
  <r>
    <s v="India"/>
    <x v="13"/>
    <x v="109"/>
    <s v="Bolinj, Virar - MPCB"/>
    <d v="2025-04-12T09:00:00"/>
    <n v="19.445820999999999"/>
    <n v="72.798823100000007"/>
    <x v="1"/>
    <n v="0"/>
    <n v="0"/>
    <n v="0"/>
    <x v="0"/>
  </r>
  <r>
    <s v="India"/>
    <x v="13"/>
    <x v="109"/>
    <s v="Bolinj, Virar - MPCB"/>
    <d v="2025-04-12T09:00:00"/>
    <n v="19.445820999999999"/>
    <n v="72.798823100000007"/>
    <x v="3"/>
    <n v="24"/>
    <n v="54"/>
    <n v="34"/>
    <x v="0"/>
  </r>
  <r>
    <s v="India"/>
    <x v="13"/>
    <x v="109"/>
    <s v="Bolinj, Virar - MPCB"/>
    <d v="2025-04-12T09:00:00"/>
    <n v="19.445820999999999"/>
    <n v="72.798823100000007"/>
    <x v="4"/>
    <n v="13"/>
    <n v="76"/>
    <n v="27"/>
    <x v="0"/>
  </r>
  <r>
    <s v="India"/>
    <x v="18"/>
    <x v="110"/>
    <s v="DM College of Science, Imphal - Manipur PCB"/>
    <d v="2025-04-12T09:00:00"/>
    <n v="24.820738899999998"/>
    <n v="93.942308499999996"/>
    <x v="2"/>
    <n v="0"/>
    <n v="0"/>
    <n v="0"/>
    <x v="0"/>
  </r>
  <r>
    <s v="India"/>
    <x v="19"/>
    <x v="111"/>
    <s v="Rati Talai, Banswara - RSPCB"/>
    <d v="2025-04-12T09:00:00"/>
    <n v="23.55519"/>
    <n v="74.440010000000001"/>
    <x v="3"/>
    <n v="9"/>
    <n v="30"/>
    <n v="16"/>
    <x v="0"/>
  </r>
  <r>
    <s v="India"/>
    <x v="19"/>
    <x v="112"/>
    <s v="Bamboliya, Baran - RSPCB"/>
    <d v="2025-04-12T09:00:00"/>
    <n v="25.106006000000001"/>
    <n v="76.469948000000002"/>
    <x v="1"/>
    <n v="22"/>
    <n v="137"/>
    <n v="57"/>
    <x v="0"/>
  </r>
  <r>
    <s v="India"/>
    <x v="19"/>
    <x v="112"/>
    <s v="Bamboliya, Baran - RSPCB"/>
    <d v="2025-04-12T09:00:00"/>
    <n v="25.106006000000001"/>
    <n v="76.469948000000002"/>
    <x v="5"/>
    <n v="16"/>
    <n v="114"/>
    <n v="37"/>
    <x v="0"/>
  </r>
  <r>
    <s v="India"/>
    <x v="19"/>
    <x v="113"/>
    <s v="Railway Colony, Barmer - RSPCB"/>
    <d v="2025-04-12T09:00:00"/>
    <n v="25.747299000000002"/>
    <n v="71.393989000000005"/>
    <x v="4"/>
    <n v="12"/>
    <n v="28"/>
    <n v="13"/>
    <x v="0"/>
  </r>
  <r>
    <s v="India"/>
    <x v="19"/>
    <x v="113"/>
    <s v="Railway Colony, Barmer - RSPCB"/>
    <d v="2025-04-12T09:00:00"/>
    <n v="25.747299000000002"/>
    <n v="71.393989000000005"/>
    <x v="5"/>
    <n v="11"/>
    <n v="63"/>
    <n v="24"/>
    <x v="0"/>
  </r>
  <r>
    <s v="India"/>
    <x v="19"/>
    <x v="114"/>
    <s v="Krishna Nagar, Bharatpur - RSPCB"/>
    <d v="2025-04-12T09:00:00"/>
    <n v="27.215415"/>
    <n v="77.50873"/>
    <x v="3"/>
    <n v="10"/>
    <n v="38"/>
    <n v="18"/>
    <x v="0"/>
  </r>
  <r>
    <s v="India"/>
    <x v="19"/>
    <x v="114"/>
    <s v="Krishna Nagar, Bharatpur - RSPCB"/>
    <d v="2025-04-12T09:00:00"/>
    <n v="27.215415"/>
    <n v="77.50873"/>
    <x v="0"/>
    <n v="3"/>
    <n v="9"/>
    <n v="5"/>
    <x v="0"/>
  </r>
  <r>
    <s v="India"/>
    <x v="20"/>
    <x v="115"/>
    <s v="Jawahar Nagar, Puducherry - PPCC"/>
    <d v="2025-04-12T09:00:00"/>
    <n v="11.930899999999999"/>
    <n v="79.802700000000002"/>
    <x v="2"/>
    <n v="26"/>
    <n v="84"/>
    <n v="55"/>
    <x v="0"/>
  </r>
  <r>
    <s v="India"/>
    <x v="20"/>
    <x v="115"/>
    <s v="Jawahar Nagar, Puducherry - PPCC"/>
    <d v="2025-04-12T09:00:00"/>
    <n v="11.930899999999999"/>
    <n v="79.802700000000002"/>
    <x v="0"/>
    <n v="3"/>
    <n v="5"/>
    <n v="4"/>
    <x v="0"/>
  </r>
  <r>
    <s v="India"/>
    <x v="21"/>
    <x v="116"/>
    <s v="Golden Temple, Amritsar - PPCB"/>
    <d v="2025-04-12T09:00:00"/>
    <n v="31.62"/>
    <n v="74.876512000000005"/>
    <x v="2"/>
    <n v="31"/>
    <n v="110"/>
    <n v="67"/>
    <x v="0"/>
  </r>
  <r>
    <s v="India"/>
    <x v="21"/>
    <x v="116"/>
    <s v="Golden Temple, Amritsar - PPCB"/>
    <d v="2025-04-12T09:00:00"/>
    <n v="31.62"/>
    <n v="74.876512000000005"/>
    <x v="6"/>
    <n v="11"/>
    <n v="61"/>
    <n v="25"/>
    <x v="0"/>
  </r>
  <r>
    <s v="India"/>
    <x v="21"/>
    <x v="117"/>
    <s v="Civil Line, Jalandhar - PPCB"/>
    <d v="2025-04-12T09:00:00"/>
    <n v="31.321906999999999"/>
    <n v="75.578913999999997"/>
    <x v="4"/>
    <n v="36"/>
    <n v="48"/>
    <n v="44"/>
    <x v="0"/>
  </r>
  <r>
    <s v="India"/>
    <x v="21"/>
    <x v="118"/>
    <s v="Kalal Majra, Khanna - PPCB"/>
    <d v="2025-04-12T09:00:00"/>
    <n v="30.736056000000001"/>
    <n v="76.209693999999999"/>
    <x v="1"/>
    <n v="28"/>
    <n v="69"/>
    <n v="48"/>
    <x v="0"/>
  </r>
  <r>
    <s v="India"/>
    <x v="17"/>
    <x v="119"/>
    <s v="CDA Area, Cuttack - OSPCB"/>
    <d v="2025-04-12T09:00:00"/>
    <n v="20.488910000000001"/>
    <n v="85.847679999999997"/>
    <x v="1"/>
    <n v="16"/>
    <n v="42"/>
    <n v="26"/>
    <x v="0"/>
  </r>
  <r>
    <s v="India"/>
    <x v="17"/>
    <x v="120"/>
    <s v="Jagamohanpur, Keonjhar - OSPCB"/>
    <d v="2025-04-12T09:00:00"/>
    <n v="21.643899999999999"/>
    <n v="85.599355000000003"/>
    <x v="3"/>
    <n v="14"/>
    <n v="18"/>
    <n v="16"/>
    <x v="0"/>
  </r>
  <r>
    <s v="India"/>
    <x v="17"/>
    <x v="121"/>
    <s v="Dabuna, Nayagarh - OSPCB"/>
    <d v="2025-04-12T09:00:00"/>
    <n v="21.847279"/>
    <n v="85.416905"/>
    <x v="4"/>
    <n v="18"/>
    <n v="32"/>
    <n v="28"/>
    <x v="0"/>
  </r>
  <r>
    <s v="India"/>
    <x v="17"/>
    <x v="122"/>
    <s v="Divisional Forest Office, Rairangpur - OSPCB"/>
    <d v="2025-04-12T09:00:00"/>
    <n v="22.265816000000001"/>
    <n v="86.174829000000003"/>
    <x v="6"/>
    <n v="6"/>
    <n v="46"/>
    <n v="13"/>
    <x v="0"/>
  </r>
  <r>
    <s v="India"/>
    <x v="17"/>
    <x v="122"/>
    <s v="Divisional Forest Office, Rairangpur - OSPCB"/>
    <d v="2025-04-12T09:00:00"/>
    <n v="22.265816000000001"/>
    <n v="86.174829000000003"/>
    <x v="5"/>
    <n v="16"/>
    <n v="46"/>
    <n v="20"/>
    <x v="0"/>
  </r>
  <r>
    <s v="India"/>
    <x v="17"/>
    <x v="123"/>
    <s v="Patia, Bhubaneswar - OSPCB"/>
    <d v="2025-04-12T09:00:00"/>
    <n v="20.346520000000002"/>
    <n v="85.816299999999998"/>
    <x v="4"/>
    <n v="22"/>
    <n v="44"/>
    <n v="28"/>
    <x v="0"/>
  </r>
  <r>
    <s v="India"/>
    <x v="17"/>
    <x v="123"/>
    <s v="Patia, Bhubaneswar - OSPCB"/>
    <d v="2025-04-12T09:00:00"/>
    <n v="20.346520000000002"/>
    <n v="85.816299999999998"/>
    <x v="5"/>
    <n v="14"/>
    <n v="97"/>
    <n v="23"/>
    <x v="0"/>
  </r>
  <r>
    <s v="India"/>
    <x v="17"/>
    <x v="124"/>
    <s v="Tata Township, Bileipada - OSPCB"/>
    <d v="2025-04-12T09:00:00"/>
    <n v="22.061567029999999"/>
    <n v="85.474096130000007"/>
    <x v="5"/>
    <n v="1"/>
    <n v="60"/>
    <n v="1"/>
    <x v="0"/>
  </r>
  <r>
    <s v="India"/>
    <x v="17"/>
    <x v="125"/>
    <s v="Ferro Chrome Colony, Byasanagar - OSPCB"/>
    <d v="2025-04-12T09:00:00"/>
    <n v="20.941849999999999"/>
    <n v="86.115099999999998"/>
    <x v="6"/>
    <n v="1"/>
    <n v="12"/>
    <n v="4"/>
    <x v="0"/>
  </r>
  <r>
    <s v="India"/>
    <x v="17"/>
    <x v="126"/>
    <s v="Raghunathpali, Rourkela - OSPCB"/>
    <d v="2025-04-12T09:00:00"/>
    <n v="22.220832999999999"/>
    <n v="84.809443999999999"/>
    <x v="2"/>
    <n v="90"/>
    <n v="446"/>
    <n v="178"/>
    <x v="0"/>
  </r>
  <r>
    <s v="India"/>
    <x v="17"/>
    <x v="126"/>
    <s v="Raghunathpali, Rourkela - OSPCB"/>
    <d v="2025-04-12T09:00:00"/>
    <n v="22.220832999999999"/>
    <n v="84.809443999999999"/>
    <x v="6"/>
    <n v="0"/>
    <n v="0"/>
    <n v="0"/>
    <x v="0"/>
  </r>
  <r>
    <s v="India"/>
    <x v="17"/>
    <x v="127"/>
    <s v="OMC Colony, Suakati - OSPCB"/>
    <d v="2025-04-12T09:00:00"/>
    <n v="21.606864999999999"/>
    <n v="85.510537999999997"/>
    <x v="6"/>
    <n v="1"/>
    <n v="46"/>
    <n v="12"/>
    <x v="0"/>
  </r>
  <r>
    <s v="India"/>
    <x v="17"/>
    <x v="128"/>
    <s v="Talcher Coalfields,Talcher - OSPCB"/>
    <d v="2025-04-12T09:00:00"/>
    <n v="20.936071099999999"/>
    <n v="85.1707021"/>
    <x v="6"/>
    <n v="13"/>
    <n v="108"/>
    <n v="43"/>
    <x v="0"/>
  </r>
  <r>
    <s v="India"/>
    <x v="21"/>
    <x v="118"/>
    <s v="Kalal Majra, Khanna - PPCB"/>
    <d v="2025-04-12T09:00:00"/>
    <n v="30.736056000000001"/>
    <n v="76.209693999999999"/>
    <x v="2"/>
    <n v="43"/>
    <n v="107"/>
    <n v="68"/>
    <x v="0"/>
  </r>
  <r>
    <s v="India"/>
    <x v="21"/>
    <x v="129"/>
    <s v="RIMT University, Mandi Gobindgarh - PPCB"/>
    <d v="2025-04-12T09:00:00"/>
    <n v="30.649961000000001"/>
    <n v="76.331441999999996"/>
    <x v="0"/>
    <n v="7"/>
    <n v="7"/>
    <n v="7"/>
    <x v="0"/>
  </r>
  <r>
    <s v="India"/>
    <x v="21"/>
    <x v="130"/>
    <s v="Model Town, Patiala - PPCB"/>
    <d v="2025-04-12T09:00:00"/>
    <n v="30.349388000000001"/>
    <n v="76.366641999999999"/>
    <x v="0"/>
    <n v="4"/>
    <n v="4"/>
    <n v="4"/>
    <x v="0"/>
  </r>
  <r>
    <s v="India"/>
    <x v="17"/>
    <x v="131"/>
    <s v="Forest Office, Barbil - OSPCB"/>
    <d v="2025-04-12T09:00:00"/>
    <n v="22.116605400000001"/>
    <n v="85.394554600000006"/>
    <x v="2"/>
    <n v="37"/>
    <n v="334"/>
    <n v="113"/>
    <x v="0"/>
  </r>
  <r>
    <s v="India"/>
    <x v="17"/>
    <x v="131"/>
    <s v="Forest Office, Barbil - OSPCB"/>
    <d v="2025-04-12T09:00:00"/>
    <n v="22.116605400000001"/>
    <n v="85.394554600000006"/>
    <x v="0"/>
    <n v="1"/>
    <n v="2"/>
    <n v="1"/>
    <x v="0"/>
  </r>
  <r>
    <s v="India"/>
    <x v="17"/>
    <x v="132"/>
    <s v="Meher Colony, Baripada - OSPCB"/>
    <d v="2025-04-12T09:00:00"/>
    <n v="21.941841"/>
    <n v="86.728318000000002"/>
    <x v="5"/>
    <n v="0"/>
    <n v="0"/>
    <n v="0"/>
    <x v="0"/>
  </r>
  <r>
    <s v="India"/>
    <x v="19"/>
    <x v="133"/>
    <s v="Moti Doongri, Alwar - RSPCB"/>
    <d v="2025-04-12T09:00:00"/>
    <n v="27.554793"/>
    <n v="76.611536000000001"/>
    <x v="2"/>
    <n v="35"/>
    <n v="107"/>
    <n v="65"/>
    <x v="0"/>
  </r>
  <r>
    <s v="India"/>
    <x v="19"/>
    <x v="133"/>
    <s v="Moti Doongri, Alwar - RSPCB"/>
    <d v="2025-04-12T09:00:00"/>
    <n v="27.554793"/>
    <n v="76.611536000000001"/>
    <x v="0"/>
    <n v="3"/>
    <n v="6"/>
    <n v="5"/>
    <x v="0"/>
  </r>
  <r>
    <s v="India"/>
    <x v="19"/>
    <x v="111"/>
    <s v="Rati Talai, Banswara - RSPCB"/>
    <d v="2025-04-12T09:00:00"/>
    <n v="23.55519"/>
    <n v="74.440010000000001"/>
    <x v="1"/>
    <n v="11"/>
    <n v="89"/>
    <n v="58"/>
    <x v="0"/>
  </r>
  <r>
    <s v="India"/>
    <x v="19"/>
    <x v="134"/>
    <s v="RIICO Ind. Area III, Bhiwadi - RSPCB"/>
    <d v="2025-04-12T09:00:00"/>
    <n v="28.194908999999999"/>
    <n v="76.862296000000001"/>
    <x v="4"/>
    <n v="22"/>
    <n v="136"/>
    <n v="54"/>
    <x v="0"/>
  </r>
  <r>
    <s v="India"/>
    <x v="22"/>
    <x v="135"/>
    <s v="Zero Point GICI, Gangtok - SSPCB"/>
    <d v="2025-04-12T09:00:00"/>
    <n v="27.338529999999999"/>
    <n v="88.614098999999996"/>
    <x v="1"/>
    <n v="0"/>
    <n v="0"/>
    <n v="0"/>
    <x v="0"/>
  </r>
  <r>
    <s v="India"/>
    <x v="22"/>
    <x v="135"/>
    <s v="Zero Point GICI, Gangtok - SSPCB"/>
    <d v="2025-04-12T09:00:00"/>
    <n v="27.338529999999999"/>
    <n v="88.614098999999996"/>
    <x v="0"/>
    <n v="0"/>
    <n v="0"/>
    <n v="0"/>
    <x v="0"/>
  </r>
  <r>
    <s v="India"/>
    <x v="23"/>
    <x v="136"/>
    <s v="Keelapalur, Ariyalur - TNPCB"/>
    <d v="2025-04-12T09:00:00"/>
    <n v="11.068250000000001"/>
    <n v="79.070329999999998"/>
    <x v="1"/>
    <n v="0"/>
    <n v="0"/>
    <n v="0"/>
    <x v="0"/>
  </r>
  <r>
    <s v="India"/>
    <x v="23"/>
    <x v="136"/>
    <s v="Keelapalur, Ariyalur - TNPCB"/>
    <d v="2025-04-12T09:00:00"/>
    <n v="11.068250000000001"/>
    <n v="79.070329999999998"/>
    <x v="3"/>
    <n v="0"/>
    <n v="0"/>
    <n v="0"/>
    <x v="0"/>
  </r>
  <r>
    <s v="India"/>
    <x v="23"/>
    <x v="136"/>
    <s v="Keelapalur, Ariyalur - TNPCB"/>
    <d v="2025-04-12T09:00:00"/>
    <n v="11.068250000000001"/>
    <n v="79.070329999999998"/>
    <x v="0"/>
    <n v="0"/>
    <n v="0"/>
    <n v="0"/>
    <x v="0"/>
  </r>
  <r>
    <s v="India"/>
    <x v="23"/>
    <x v="137"/>
    <s v="Crescent University, Chengalpattu - TNPCB"/>
    <d v="2025-04-12T09:00:00"/>
    <n v="12.877731600000001"/>
    <n v="80.083480699999996"/>
    <x v="1"/>
    <n v="0"/>
    <n v="0"/>
    <n v="0"/>
    <x v="0"/>
  </r>
  <r>
    <s v="India"/>
    <x v="23"/>
    <x v="137"/>
    <s v="Crescent University, Chengalpattu - TNPCB"/>
    <d v="2025-04-12T09:00:00"/>
    <n v="12.877731600000001"/>
    <n v="80.083480699999996"/>
    <x v="2"/>
    <n v="0"/>
    <n v="0"/>
    <n v="0"/>
    <x v="0"/>
  </r>
  <r>
    <s v="India"/>
    <x v="23"/>
    <x v="137"/>
    <s v="Crescent University, Chengalpattu - TNPCB"/>
    <d v="2025-04-12T09:00:00"/>
    <n v="12.877731600000001"/>
    <n v="80.083480699999996"/>
    <x v="5"/>
    <n v="2"/>
    <n v="6"/>
    <n v="2"/>
    <x v="0"/>
  </r>
  <r>
    <s v="India"/>
    <x v="23"/>
    <x v="138"/>
    <s v="Alandur Bus Depot, Chennai - CPCB"/>
    <d v="2025-04-12T09:00:00"/>
    <n v="12.9099161"/>
    <n v="80.107653799999994"/>
    <x v="3"/>
    <n v="17"/>
    <n v="30"/>
    <n v="19"/>
    <x v="0"/>
  </r>
  <r>
    <s v="India"/>
    <x v="23"/>
    <x v="138"/>
    <s v="Kodungaiyur, Chennai - TNPCB"/>
    <d v="2025-04-12T09:00:00"/>
    <n v="13.127800000000001"/>
    <n v="80.264200000000002"/>
    <x v="1"/>
    <n v="16"/>
    <n v="52"/>
    <n v="37"/>
    <x v="0"/>
  </r>
  <r>
    <s v="India"/>
    <x v="23"/>
    <x v="138"/>
    <s v="Kodungaiyur, Chennai - TNPCB"/>
    <d v="2025-04-12T09:00:00"/>
    <n v="13.127800000000001"/>
    <n v="80.264200000000002"/>
    <x v="3"/>
    <n v="11"/>
    <n v="26"/>
    <n v="17"/>
    <x v="0"/>
  </r>
  <r>
    <s v="India"/>
    <x v="23"/>
    <x v="138"/>
    <s v="Kodungaiyur, Chennai - TNPCB"/>
    <d v="2025-04-12T09:00:00"/>
    <n v="13.127800000000001"/>
    <n v="80.264200000000002"/>
    <x v="0"/>
    <n v="4"/>
    <n v="10"/>
    <n v="6"/>
    <x v="0"/>
  </r>
  <r>
    <s v="India"/>
    <x v="23"/>
    <x v="138"/>
    <s v="Kodungaiyur, Chennai - TNPCB"/>
    <d v="2025-04-12T09:00:00"/>
    <n v="13.127800000000001"/>
    <n v="80.264200000000002"/>
    <x v="6"/>
    <n v="2"/>
    <n v="8"/>
    <n v="4"/>
    <x v="0"/>
  </r>
  <r>
    <s v="India"/>
    <x v="19"/>
    <x v="139"/>
    <s v="New Colony, Bundi - RSPCB"/>
    <d v="2025-04-12T09:00:00"/>
    <n v="25.435773999999999"/>
    <n v="75.644272000000001"/>
    <x v="1"/>
    <n v="37"/>
    <n v="132"/>
    <n v="72"/>
    <x v="0"/>
  </r>
  <r>
    <s v="India"/>
    <x v="19"/>
    <x v="139"/>
    <s v="New Colony, Bundi - RSPCB"/>
    <d v="2025-04-12T09:00:00"/>
    <n v="25.435773999999999"/>
    <n v="75.644272000000001"/>
    <x v="0"/>
    <n v="7"/>
    <n v="20"/>
    <n v="12"/>
    <x v="0"/>
  </r>
  <r>
    <s v="India"/>
    <x v="19"/>
    <x v="139"/>
    <s v="New Colony, Bundi - RSPCB"/>
    <d v="2025-04-12T09:00:00"/>
    <n v="25.435773999999999"/>
    <n v="75.644272000000001"/>
    <x v="6"/>
    <n v="6"/>
    <n v="14"/>
    <n v="9"/>
    <x v="0"/>
  </r>
  <r>
    <s v="India"/>
    <x v="19"/>
    <x v="139"/>
    <s v="New Colony, Bundi - RSPCB"/>
    <d v="2025-04-12T09:00:00"/>
    <n v="25.435773999999999"/>
    <n v="75.644272000000001"/>
    <x v="5"/>
    <n v="25"/>
    <n v="115"/>
    <n v="43"/>
    <x v="0"/>
  </r>
  <r>
    <s v="India"/>
    <x v="19"/>
    <x v="140"/>
    <s v="Shastri Nagar, Chittorgarh - RSPCB"/>
    <d v="2025-04-12T09:00:00"/>
    <n v="24.892047000000002"/>
    <n v="74.623526999999996"/>
    <x v="2"/>
    <n v="22"/>
    <n v="169"/>
    <n v="96"/>
    <x v="0"/>
  </r>
  <r>
    <s v="India"/>
    <x v="19"/>
    <x v="140"/>
    <s v="Shastri Nagar, Chittorgarh - RSPCB"/>
    <d v="2025-04-12T09:00:00"/>
    <n v="24.892047000000002"/>
    <n v="74.623526999999996"/>
    <x v="6"/>
    <n v="1"/>
    <n v="22"/>
    <n v="12"/>
    <x v="0"/>
  </r>
  <r>
    <s v="India"/>
    <x v="19"/>
    <x v="141"/>
    <s v="Subash Chowk, Churu - RSPCB"/>
    <d v="2025-04-12T09:00:00"/>
    <n v="28.296139"/>
    <n v="74.961696000000003"/>
    <x v="5"/>
    <n v="33"/>
    <n v="98"/>
    <n v="45"/>
    <x v="0"/>
  </r>
  <r>
    <s v="India"/>
    <x v="19"/>
    <x v="142"/>
    <s v="Khatikan Mohalla, Dausa - RSPCB"/>
    <d v="2025-04-12T09:00:00"/>
    <n v="26.895551999999999"/>
    <n v="76.334753000000006"/>
    <x v="2"/>
    <n v="26"/>
    <n v="500"/>
    <n v="177"/>
    <x v="0"/>
  </r>
  <r>
    <s v="India"/>
    <x v="19"/>
    <x v="142"/>
    <s v="Khatikan Mohalla, Dausa - RSPCB"/>
    <d v="2025-04-12T09:00:00"/>
    <n v="26.895551999999999"/>
    <n v="76.334753000000006"/>
    <x v="3"/>
    <n v="6"/>
    <n v="48"/>
    <n v="21"/>
    <x v="0"/>
  </r>
  <r>
    <s v="India"/>
    <x v="19"/>
    <x v="142"/>
    <s v="Khatikan Mohalla, Dausa - RSPCB"/>
    <d v="2025-04-12T09:00:00"/>
    <n v="26.895551999999999"/>
    <n v="76.334753000000006"/>
    <x v="0"/>
    <n v="6"/>
    <n v="13"/>
    <n v="8"/>
    <x v="0"/>
  </r>
  <r>
    <s v="India"/>
    <x v="19"/>
    <x v="142"/>
    <s v="Khatikan Mohalla, Dausa - RSPCB"/>
    <d v="2025-04-12T09:00:00"/>
    <n v="26.895551999999999"/>
    <n v="76.334753000000006"/>
    <x v="5"/>
    <n v="51"/>
    <n v="95"/>
    <n v="70"/>
    <x v="0"/>
  </r>
  <r>
    <s v="India"/>
    <x v="19"/>
    <x v="143"/>
    <s v="Raja Ganj, Dholpur - RSPCB"/>
    <d v="2025-04-12T09:00:00"/>
    <n v="26.699556999999999"/>
    <n v="77.898881000000003"/>
    <x v="6"/>
    <n v="1"/>
    <n v="19"/>
    <n v="6"/>
    <x v="0"/>
  </r>
  <r>
    <s v="India"/>
    <x v="19"/>
    <x v="143"/>
    <s v="Raja Ganj, Dholpur - RSPCB"/>
    <d v="2025-04-12T09:00:00"/>
    <n v="26.699556999999999"/>
    <n v="77.898881000000003"/>
    <x v="5"/>
    <n v="23"/>
    <n v="95"/>
    <n v="40"/>
    <x v="0"/>
  </r>
  <r>
    <s v="India"/>
    <x v="19"/>
    <x v="144"/>
    <s v="Bhoiwada, Dungarpur - RSPCB"/>
    <d v="2025-04-12T09:00:00"/>
    <n v="23.837789000000001"/>
    <n v="73.714926000000006"/>
    <x v="1"/>
    <n v="2"/>
    <n v="78"/>
    <n v="45"/>
    <x v="0"/>
  </r>
  <r>
    <s v="India"/>
    <x v="19"/>
    <x v="144"/>
    <s v="Bhoiwada, Dungarpur - RSPCB"/>
    <d v="2025-04-12T09:00:00"/>
    <n v="23.837789000000001"/>
    <n v="73.714926000000006"/>
    <x v="3"/>
    <n v="4"/>
    <n v="11"/>
    <n v="7"/>
    <x v="0"/>
  </r>
  <r>
    <s v="India"/>
    <x v="19"/>
    <x v="144"/>
    <s v="Bhoiwada, Dungarpur - RSPCB"/>
    <d v="2025-04-12T09:00:00"/>
    <n v="23.837789000000001"/>
    <n v="73.714926000000006"/>
    <x v="6"/>
    <n v="1"/>
    <n v="32"/>
    <n v="7"/>
    <x v="0"/>
  </r>
  <r>
    <s v="India"/>
    <x v="19"/>
    <x v="144"/>
    <s v="Bhoiwada, Dungarpur - RSPCB"/>
    <d v="2025-04-12T09:00:00"/>
    <n v="23.837789000000001"/>
    <n v="73.714926000000006"/>
    <x v="4"/>
    <n v="8"/>
    <n v="22"/>
    <n v="11"/>
    <x v="0"/>
  </r>
  <r>
    <s v="India"/>
    <x v="19"/>
    <x v="144"/>
    <s v="Bhoiwada, Dungarpur - RSPCB"/>
    <d v="2025-04-12T09:00:00"/>
    <n v="23.837789000000001"/>
    <n v="73.714926000000006"/>
    <x v="5"/>
    <n v="27"/>
    <n v="120"/>
    <n v="62"/>
    <x v="0"/>
  </r>
  <r>
    <s v="India"/>
    <x v="19"/>
    <x v="145"/>
    <s v="Housing Board, Hanumangarh - RSPCB"/>
    <d v="2025-04-12T09:00:00"/>
    <n v="29.610749999999999"/>
    <n v="74.283608000000001"/>
    <x v="1"/>
    <n v="17"/>
    <n v="95"/>
    <n v="46"/>
    <x v="0"/>
  </r>
  <r>
    <s v="India"/>
    <x v="19"/>
    <x v="146"/>
    <s v="Adarsh Nagar, Jaipur - RSPCB"/>
    <d v="2025-04-12T09:00:00"/>
    <n v="26.902909000000001"/>
    <n v="75.836858000000007"/>
    <x v="4"/>
    <n v="4"/>
    <n v="62"/>
    <n v="35"/>
    <x v="0"/>
  </r>
  <r>
    <s v="India"/>
    <x v="19"/>
    <x v="146"/>
    <s v="Mansarovar Sector-12, Jaipur - RSPCB"/>
    <d v="2025-04-12T09:00:00"/>
    <n v="26.843698"/>
    <n v="75.766893999999994"/>
    <x v="1"/>
    <n v="18"/>
    <n v="266"/>
    <n v="58"/>
    <x v="0"/>
  </r>
  <r>
    <s v="India"/>
    <x v="19"/>
    <x v="146"/>
    <s v="Mansarovar Sector-12, Jaipur - RSPCB"/>
    <d v="2025-04-12T09:00:00"/>
    <n v="26.843698"/>
    <n v="75.766893999999994"/>
    <x v="6"/>
    <n v="3"/>
    <n v="12"/>
    <n v="5"/>
    <x v="0"/>
  </r>
  <r>
    <s v="India"/>
    <x v="19"/>
    <x v="147"/>
    <s v="Collectorate, Jodhpur - RSPCB"/>
    <d v="2025-04-12T09:00:00"/>
    <n v="26.268249000000001"/>
    <n v="73.019385299999996"/>
    <x v="5"/>
    <n v="13"/>
    <n v="66"/>
    <n v="20"/>
    <x v="0"/>
  </r>
  <r>
    <s v="India"/>
    <x v="19"/>
    <x v="147"/>
    <s v="Digari Kalan, Jodhpur - RSPCB"/>
    <d v="2025-04-12T09:00:00"/>
    <n v="26.295809999999999"/>
    <n v="73.082283000000004"/>
    <x v="4"/>
    <n v="11"/>
    <n v="20"/>
    <n v="13"/>
    <x v="0"/>
  </r>
  <r>
    <s v="India"/>
    <x v="19"/>
    <x v="147"/>
    <s v="Jhalamand, Jodhpur - RSPCB"/>
    <d v="2025-04-12T09:00:00"/>
    <n v="26.215415"/>
    <n v="73.070155999999997"/>
    <x v="2"/>
    <n v="2"/>
    <n v="162"/>
    <n v="80"/>
    <x v="0"/>
  </r>
  <r>
    <s v="India"/>
    <x v="19"/>
    <x v="147"/>
    <s v="Mandor, Jodhpur - RSPCB"/>
    <d v="2025-04-12T09:00:00"/>
    <n v="26.358805"/>
    <n v="73.047443999999999"/>
    <x v="3"/>
    <n v="0"/>
    <n v="0"/>
    <n v="0"/>
    <x v="0"/>
  </r>
  <r>
    <s v="India"/>
    <x v="19"/>
    <x v="147"/>
    <s v="Mandor, Jodhpur - RSPCB"/>
    <d v="2025-04-12T09:00:00"/>
    <n v="26.358805"/>
    <n v="73.047443999999999"/>
    <x v="0"/>
    <n v="0"/>
    <n v="0"/>
    <n v="0"/>
    <x v="0"/>
  </r>
  <r>
    <s v="India"/>
    <x v="19"/>
    <x v="147"/>
    <s v="Mandor, Jodhpur - RSPCB"/>
    <d v="2025-04-12T09:00:00"/>
    <n v="26.358805"/>
    <n v="73.047443999999999"/>
    <x v="4"/>
    <n v="0"/>
    <n v="0"/>
    <n v="0"/>
    <x v="0"/>
  </r>
  <r>
    <s v="India"/>
    <x v="19"/>
    <x v="147"/>
    <s v="Mandor, Jodhpur - RSPCB"/>
    <d v="2025-04-12T09:00:00"/>
    <n v="26.358805"/>
    <n v="73.047443999999999"/>
    <x v="5"/>
    <n v="0"/>
    <n v="0"/>
    <n v="0"/>
    <x v="0"/>
  </r>
  <r>
    <s v="India"/>
    <x v="19"/>
    <x v="147"/>
    <s v="Samrat Ashok Udhyan, Jodhpur - RSPCB"/>
    <d v="2025-04-12T09:00:00"/>
    <n v="26.253384"/>
    <n v="72.976571000000007"/>
    <x v="0"/>
    <n v="6"/>
    <n v="21"/>
    <n v="14"/>
    <x v="0"/>
  </r>
  <r>
    <s v="India"/>
    <x v="19"/>
    <x v="147"/>
    <s v="Samrat Ashok Udhyan, Jodhpur - RSPCB"/>
    <d v="2025-04-12T09:00:00"/>
    <n v="26.253384"/>
    <n v="72.976571000000007"/>
    <x v="4"/>
    <n v="12"/>
    <n v="24"/>
    <n v="16"/>
    <x v="0"/>
  </r>
  <r>
    <s v="India"/>
    <x v="19"/>
    <x v="148"/>
    <s v="Radhakishan Pura, Sikar - RSPCB"/>
    <d v="2025-04-12T09:00:00"/>
    <n v="27.608912"/>
    <n v="75.153301999999996"/>
    <x v="6"/>
    <n v="5"/>
    <n v="12"/>
    <n v="8"/>
    <x v="0"/>
  </r>
  <r>
    <s v="India"/>
    <x v="19"/>
    <x v="148"/>
    <s v="Radhakishan Pura, Sikar - RSPCB"/>
    <d v="2025-04-12T09:00:00"/>
    <n v="27.608912"/>
    <n v="75.153301999999996"/>
    <x v="5"/>
    <n v="32"/>
    <n v="72"/>
    <n v="38"/>
    <x v="0"/>
  </r>
  <r>
    <s v="India"/>
    <x v="19"/>
    <x v="149"/>
    <s v="Vedhaynath Colony, Sirohi - RSPCB"/>
    <d v="2025-04-12T09:00:00"/>
    <n v="24.885261"/>
    <n v="72.857549000000006"/>
    <x v="5"/>
    <n v="34"/>
    <n v="78"/>
    <n v="52"/>
    <x v="0"/>
  </r>
  <r>
    <s v="India"/>
    <x v="19"/>
    <x v="150"/>
    <s v="Shastri Nagar, Tonk - RSPCB"/>
    <d v="2025-04-12T09:00:00"/>
    <n v="26.159932999999999"/>
    <n v="75.780517000000003"/>
    <x v="3"/>
    <n v="4"/>
    <n v="32"/>
    <n v="14"/>
    <x v="0"/>
  </r>
  <r>
    <s v="India"/>
    <x v="19"/>
    <x v="150"/>
    <s v="Shastri Nagar, Tonk - RSPCB"/>
    <d v="2025-04-12T09:00:00"/>
    <n v="26.159932999999999"/>
    <n v="75.780517000000003"/>
    <x v="0"/>
    <n v="6"/>
    <n v="12"/>
    <n v="8"/>
    <x v="0"/>
  </r>
  <r>
    <s v="India"/>
    <x v="19"/>
    <x v="150"/>
    <s v="Shastri Nagar, Tonk - RSPCB"/>
    <d v="2025-04-12T09:00:00"/>
    <n v="26.159932999999999"/>
    <n v="75.780517000000003"/>
    <x v="6"/>
    <n v="2"/>
    <n v="12"/>
    <n v="5"/>
    <x v="0"/>
  </r>
  <r>
    <s v="India"/>
    <x v="19"/>
    <x v="151"/>
    <s v="Ashok Nagar, Udaipur - RSPCB"/>
    <d v="2025-04-12T09:00:00"/>
    <n v="24.588616600000002"/>
    <n v="73.632139699999996"/>
    <x v="2"/>
    <n v="38"/>
    <n v="184"/>
    <n v="96"/>
    <x v="0"/>
  </r>
  <r>
    <s v="India"/>
    <x v="19"/>
    <x v="151"/>
    <s v="Ashok Nagar, Udaipur - RSPCB"/>
    <d v="2025-04-12T09:00:00"/>
    <n v="24.588616600000002"/>
    <n v="73.632139699999996"/>
    <x v="0"/>
    <n v="6"/>
    <n v="6"/>
    <n v="6"/>
    <x v="0"/>
  </r>
  <r>
    <s v="India"/>
    <x v="19"/>
    <x v="152"/>
    <s v="Sadar Bazar, Jaisalmer - RSPCB"/>
    <d v="2025-04-12T09:00:00"/>
    <n v="26.912329"/>
    <n v="70.909167999999994"/>
    <x v="5"/>
    <n v="13"/>
    <n v="71"/>
    <n v="29"/>
    <x v="0"/>
  </r>
  <r>
    <s v="India"/>
    <x v="19"/>
    <x v="153"/>
    <s v="Rajlaxmi Nagar, Jhalawar - RSPCB"/>
    <d v="2025-04-12T09:00:00"/>
    <n v="24.588397000000001"/>
    <n v="76.172781999999998"/>
    <x v="2"/>
    <n v="69"/>
    <n v="217"/>
    <n v="114"/>
    <x v="0"/>
  </r>
  <r>
    <s v="India"/>
    <x v="19"/>
    <x v="153"/>
    <s v="Rajlaxmi Nagar, Jhalawar - RSPCB"/>
    <d v="2025-04-12T09:00:00"/>
    <n v="24.588397000000001"/>
    <n v="76.172781999999998"/>
    <x v="5"/>
    <n v="25"/>
    <n v="96"/>
    <n v="40"/>
    <x v="0"/>
  </r>
  <r>
    <s v="India"/>
    <x v="19"/>
    <x v="154"/>
    <s v="Indra Nagar, Jhunjhunu - RSPCB"/>
    <d v="2025-04-12T09:00:00"/>
    <n v="28.108988"/>
    <n v="75.386577000000003"/>
    <x v="2"/>
    <n v="54"/>
    <n v="205"/>
    <n v="118"/>
    <x v="0"/>
  </r>
  <r>
    <s v="India"/>
    <x v="19"/>
    <x v="154"/>
    <s v="Indra Nagar, Jhunjhunu - RSPCB"/>
    <d v="2025-04-12T09:00:00"/>
    <n v="28.108988"/>
    <n v="75.386577000000003"/>
    <x v="5"/>
    <n v="13"/>
    <n v="98"/>
    <n v="37"/>
    <x v="0"/>
  </r>
  <r>
    <s v="India"/>
    <x v="19"/>
    <x v="147"/>
    <s v="Collectorate, Jodhpur - RSPCB"/>
    <d v="2025-04-12T09:00:00"/>
    <n v="26.268249000000001"/>
    <n v="73.019385299999996"/>
    <x v="6"/>
    <n v="0"/>
    <n v="0"/>
    <n v="0"/>
    <x v="0"/>
  </r>
  <r>
    <s v="India"/>
    <x v="19"/>
    <x v="147"/>
    <s v="Collectorate, Jodhpur - RSPCB"/>
    <d v="2025-04-12T09:00:00"/>
    <n v="26.268249000000001"/>
    <n v="73.019385299999996"/>
    <x v="4"/>
    <n v="3"/>
    <n v="106"/>
    <n v="36"/>
    <x v="0"/>
  </r>
  <r>
    <s v="India"/>
    <x v="19"/>
    <x v="146"/>
    <s v="Police Commissionerate, Jaipur - RSPCB"/>
    <d v="2025-04-12T09:00:00"/>
    <n v="26.9164092"/>
    <n v="75.7994901"/>
    <x v="6"/>
    <n v="13"/>
    <n v="13"/>
    <n v="13"/>
    <x v="0"/>
  </r>
  <r>
    <s v="India"/>
    <x v="19"/>
    <x v="146"/>
    <s v="RIICO Sitapura, Jaipur - RSPCB"/>
    <d v="2025-04-12T09:00:00"/>
    <n v="26.786681999999999"/>
    <n v="75.827928"/>
    <x v="3"/>
    <n v="15"/>
    <n v="79"/>
    <n v="26"/>
    <x v="0"/>
  </r>
  <r>
    <s v="India"/>
    <x v="19"/>
    <x v="146"/>
    <s v="Sector-2 Murlipura, Jaipur - RSPCB"/>
    <d v="2025-04-12T09:00:00"/>
    <n v="26.960668999999999"/>
    <n v="75.771816999999999"/>
    <x v="4"/>
    <n v="22"/>
    <n v="54"/>
    <n v="26"/>
    <x v="0"/>
  </r>
  <r>
    <s v="India"/>
    <x v="19"/>
    <x v="146"/>
    <s v="Shastri Nagar, Jaipur - RSPCB"/>
    <d v="2025-04-12T09:00:00"/>
    <n v="26.950292900000001"/>
    <n v="75.730942999999996"/>
    <x v="1"/>
    <n v="64"/>
    <n v="287"/>
    <n v="116"/>
    <x v="0"/>
  </r>
  <r>
    <s v="India"/>
    <x v="19"/>
    <x v="146"/>
    <s v="Shastri Nagar, Jaipur - RSPCB"/>
    <d v="2025-04-12T09:00:00"/>
    <n v="26.950292900000001"/>
    <n v="75.730942999999996"/>
    <x v="0"/>
    <n v="4"/>
    <n v="6"/>
    <n v="5"/>
    <x v="0"/>
  </r>
  <r>
    <s v="India"/>
    <x v="19"/>
    <x v="146"/>
    <s v="Shastri Nagar, Jaipur - RSPCB"/>
    <d v="2025-04-12T09:00:00"/>
    <n v="26.950292900000001"/>
    <n v="75.730942999999996"/>
    <x v="6"/>
    <n v="14"/>
    <n v="24"/>
    <n v="19"/>
    <x v="0"/>
  </r>
  <r>
    <s v="India"/>
    <x v="19"/>
    <x v="146"/>
    <s v="Shastri Nagar, Jaipur - RSPCB"/>
    <d v="2025-04-12T09:00:00"/>
    <n v="26.950292900000001"/>
    <n v="75.730942999999996"/>
    <x v="5"/>
    <n v="24"/>
    <n v="45"/>
    <n v="30"/>
    <x v="0"/>
  </r>
  <r>
    <s v="India"/>
    <x v="19"/>
    <x v="155"/>
    <s v="Indira Colony Vistar, Pali - RSPCB"/>
    <d v="2025-04-12T09:00:00"/>
    <n v="25.771061"/>
    <n v="73.340226999999999"/>
    <x v="0"/>
    <n v="0"/>
    <n v="0"/>
    <n v="0"/>
    <x v="0"/>
  </r>
  <r>
    <s v="India"/>
    <x v="19"/>
    <x v="156"/>
    <s v="Pragati Nagar, Pratapgarh - RSPCB"/>
    <d v="2025-04-12T09:00:00"/>
    <n v="24.041198000000001"/>
    <n v="74.780702000000005"/>
    <x v="0"/>
    <n v="5"/>
    <n v="9"/>
    <n v="6"/>
    <x v="0"/>
  </r>
  <r>
    <s v="India"/>
    <x v="19"/>
    <x v="156"/>
    <s v="Pragati Nagar, Pratapgarh - RSPCB"/>
    <d v="2025-04-12T09:00:00"/>
    <n v="24.041198000000001"/>
    <n v="74.780702000000005"/>
    <x v="5"/>
    <n v="38"/>
    <n v="126"/>
    <n v="56"/>
    <x v="0"/>
  </r>
  <r>
    <s v="India"/>
    <x v="19"/>
    <x v="157"/>
    <s v="Dhoinda, Rajsamand - RSPCB"/>
    <d v="2025-04-12T09:00:00"/>
    <n v="25.036359999999998"/>
    <n v="73.883501999999993"/>
    <x v="2"/>
    <n v="11"/>
    <n v="147"/>
    <n v="52"/>
    <x v="0"/>
  </r>
  <r>
    <s v="India"/>
    <x v="19"/>
    <x v="157"/>
    <s v="Dhoinda, Rajsamand - RSPCB"/>
    <d v="2025-04-12T09:00:00"/>
    <n v="25.036359999999998"/>
    <n v="73.883501999999993"/>
    <x v="5"/>
    <n v="48"/>
    <n v="123"/>
    <n v="90"/>
    <x v="0"/>
  </r>
  <r>
    <s v="India"/>
    <x v="19"/>
    <x v="158"/>
    <s v="Sahu Nagar, Sawai Madhopur - RSPCB"/>
    <d v="2025-04-12T09:00:00"/>
    <n v="26.031442999999999"/>
    <n v="76.359326999999993"/>
    <x v="2"/>
    <n v="57"/>
    <n v="500"/>
    <n v="180"/>
    <x v="0"/>
  </r>
  <r>
    <s v="India"/>
    <x v="19"/>
    <x v="159"/>
    <s v="Dhanmandi, Kota - RSPCB"/>
    <d v="2025-04-12T09:00:00"/>
    <n v="25.164090000000002"/>
    <n v="75.858136999999999"/>
    <x v="1"/>
    <n v="0"/>
    <n v="0"/>
    <n v="0"/>
    <x v="0"/>
  </r>
  <r>
    <s v="India"/>
    <x v="19"/>
    <x v="159"/>
    <s v="Dhanmandi, Kota - RSPCB"/>
    <d v="2025-04-12T09:00:00"/>
    <n v="25.164090000000002"/>
    <n v="75.858136999999999"/>
    <x v="3"/>
    <n v="0"/>
    <n v="0"/>
    <n v="0"/>
    <x v="0"/>
  </r>
  <r>
    <s v="India"/>
    <x v="19"/>
    <x v="159"/>
    <s v="Nayapura, Kota - RSPCB"/>
    <d v="2025-04-12T09:00:00"/>
    <n v="25.196024000000001"/>
    <n v="75.855667999999994"/>
    <x v="2"/>
    <n v="95"/>
    <n v="332"/>
    <n v="184"/>
    <x v="0"/>
  </r>
  <r>
    <s v="India"/>
    <x v="19"/>
    <x v="159"/>
    <s v="Nayapura, Kota - RSPCB"/>
    <d v="2025-04-12T09:00:00"/>
    <n v="25.196024000000001"/>
    <n v="75.855667999999994"/>
    <x v="3"/>
    <n v="16"/>
    <n v="56"/>
    <n v="35"/>
    <x v="0"/>
  </r>
  <r>
    <s v="India"/>
    <x v="23"/>
    <x v="160"/>
    <s v="Ponnusamy Nagar, Namakkal - TNPCB"/>
    <d v="2025-04-12T09:00:00"/>
    <n v="11.273992"/>
    <n v="78.163544999999999"/>
    <x v="5"/>
    <n v="8"/>
    <n v="18"/>
    <n v="11"/>
    <x v="0"/>
  </r>
  <r>
    <s v="India"/>
    <x v="23"/>
    <x v="161"/>
    <s v="Bombay Castel, Ooty - TNPCB"/>
    <d v="2025-04-12T09:00:00"/>
    <n v="11.4068288"/>
    <n v="76.713897299999999"/>
    <x v="3"/>
    <n v="0"/>
    <n v="0"/>
    <n v="0"/>
    <x v="0"/>
  </r>
  <r>
    <s v="India"/>
    <x v="23"/>
    <x v="161"/>
    <s v="Bombay Castel, Ooty - TNPCB"/>
    <d v="2025-04-12T09:00:00"/>
    <n v="11.4068288"/>
    <n v="76.713897299999999"/>
    <x v="0"/>
    <n v="13"/>
    <n v="17"/>
    <n v="15"/>
    <x v="0"/>
  </r>
  <r>
    <s v="India"/>
    <x v="23"/>
    <x v="162"/>
    <s v="Bharathidasan University, Palkalaiperur - TNPCB"/>
    <d v="2025-04-12T09:00:00"/>
    <n v="10.681158"/>
    <n v="78.741746000000006"/>
    <x v="6"/>
    <n v="7"/>
    <n v="66"/>
    <n v="11"/>
    <x v="0"/>
  </r>
  <r>
    <s v="India"/>
    <x v="23"/>
    <x v="163"/>
    <s v="SIPCOT Industrial Park, Perundurai - TNPCB"/>
    <d v="2025-04-12T09:00:00"/>
    <n v="11.258241999999999"/>
    <n v="77.552761000000004"/>
    <x v="4"/>
    <n v="42"/>
    <n v="47"/>
    <n v="44"/>
    <x v="0"/>
  </r>
  <r>
    <s v="India"/>
    <x v="23"/>
    <x v="164"/>
    <s v="SIPCOT Nathampannai, Pudukottai - TNPCB"/>
    <d v="2025-04-12T09:00:00"/>
    <n v="10.423417000000001"/>
    <n v="78.784889000000007"/>
    <x v="3"/>
    <n v="12"/>
    <n v="18"/>
    <n v="14"/>
    <x v="0"/>
  </r>
  <r>
    <s v="India"/>
    <x v="23"/>
    <x v="165"/>
    <s v="Chalai Bazaar, Ramanathapuram - TNPCB"/>
    <d v="2025-04-12T09:00:00"/>
    <n v="9.3639899999999994"/>
    <n v="78.831976999999995"/>
    <x v="1"/>
    <n v="22"/>
    <n v="47"/>
    <n v="36"/>
    <x v="0"/>
  </r>
  <r>
    <s v="India"/>
    <x v="23"/>
    <x v="165"/>
    <s v="Chalai Bazaar, Ramanathapuram - TNPCB"/>
    <d v="2025-04-12T09:00:00"/>
    <n v="9.3639899999999994"/>
    <n v="78.831976999999995"/>
    <x v="6"/>
    <n v="10"/>
    <n v="25"/>
    <n v="14"/>
    <x v="0"/>
  </r>
  <r>
    <s v="India"/>
    <x v="23"/>
    <x v="166"/>
    <s v="VOC Nagar_SIPCOT, Ranipet - TNPCB"/>
    <d v="2025-04-12T09:00:00"/>
    <n v="12.952707"/>
    <n v="79.303939999999997"/>
    <x v="4"/>
    <n v="16"/>
    <n v="24"/>
    <n v="18"/>
    <x v="0"/>
  </r>
  <r>
    <s v="India"/>
    <x v="23"/>
    <x v="167"/>
    <s v="Sona College of Technology, Salem - TNPCB"/>
    <d v="2025-04-12T09:00:00"/>
    <n v="11.679111000000001"/>
    <n v="78.125051999999997"/>
    <x v="6"/>
    <n v="0"/>
    <n v="0"/>
    <n v="0"/>
    <x v="0"/>
  </r>
  <r>
    <s v="India"/>
    <x v="23"/>
    <x v="167"/>
    <s v="Sona College of Technology, Salem - TNPCB"/>
    <d v="2025-04-12T09:00:00"/>
    <n v="11.679111000000001"/>
    <n v="78.125051999999997"/>
    <x v="4"/>
    <n v="0"/>
    <n v="0"/>
    <n v="0"/>
    <x v="0"/>
  </r>
  <r>
    <s v="India"/>
    <x v="23"/>
    <x v="168"/>
    <s v="Parisutham Nagar, Thanjavur - TNPCB"/>
    <d v="2025-04-12T09:00:00"/>
    <n v="10.7654824"/>
    <n v="79.138996800000001"/>
    <x v="3"/>
    <n v="4"/>
    <n v="5"/>
    <n v="4"/>
    <x v="0"/>
  </r>
  <r>
    <s v="India"/>
    <x v="23"/>
    <x v="168"/>
    <s v="Parisutham Nagar, Thanjavur - TNPCB"/>
    <d v="2025-04-12T09:00:00"/>
    <n v="10.7654824"/>
    <n v="79.138996800000001"/>
    <x v="0"/>
    <n v="2"/>
    <n v="2"/>
    <n v="2"/>
    <x v="0"/>
  </r>
  <r>
    <s v="India"/>
    <x v="23"/>
    <x v="169"/>
    <s v="Meelavittan, Thoothukudi - TNPCB"/>
    <d v="2025-04-12T09:00:00"/>
    <n v="8.8164280000000002"/>
    <n v="78.099039000000005"/>
    <x v="3"/>
    <n v="0"/>
    <n v="0"/>
    <n v="0"/>
    <x v="0"/>
  </r>
  <r>
    <s v="India"/>
    <x v="23"/>
    <x v="169"/>
    <s v="Meelavittan, Thoothukudi - TNPCB"/>
    <d v="2025-04-12T09:00:00"/>
    <n v="8.8164280000000002"/>
    <n v="78.099039000000005"/>
    <x v="6"/>
    <n v="0"/>
    <n v="0"/>
    <n v="0"/>
    <x v="0"/>
  </r>
  <r>
    <s v="India"/>
    <x v="23"/>
    <x v="170"/>
    <s v="Semmandalam, Cuddalore - TNPCB"/>
    <d v="2025-04-12T09:00:00"/>
    <n v="11.763768300000001"/>
    <n v="79.749983499999999"/>
    <x v="5"/>
    <n v="1"/>
    <n v="2"/>
    <n v="1"/>
    <x v="0"/>
  </r>
  <r>
    <s v="India"/>
    <x v="23"/>
    <x v="171"/>
    <s v="Mendonsa Colony, Dindigul - TNPCB"/>
    <d v="2025-04-12T09:00:00"/>
    <n v="10.358535"/>
    <n v="77.984320999999994"/>
    <x v="0"/>
    <n v="1"/>
    <n v="1"/>
    <n v="1"/>
    <x v="0"/>
  </r>
  <r>
    <s v="India"/>
    <x v="23"/>
    <x v="171"/>
    <s v="Mendonsa Colony, Dindigul - TNPCB"/>
    <d v="2025-04-12T09:00:00"/>
    <n v="10.358535"/>
    <n v="77.984320999999994"/>
    <x v="6"/>
    <n v="19"/>
    <n v="22"/>
    <n v="21"/>
    <x v="0"/>
  </r>
  <r>
    <s v="India"/>
    <x v="23"/>
    <x v="172"/>
    <s v="Anthoni Pillai Nagar, Gummidipoondi - TNPCB"/>
    <d v="2025-04-12T09:00:00"/>
    <n v="13.412699999999999"/>
    <n v="80.108099999999993"/>
    <x v="3"/>
    <n v="10"/>
    <n v="45"/>
    <n v="21"/>
    <x v="0"/>
  </r>
  <r>
    <s v="India"/>
    <x v="23"/>
    <x v="173"/>
    <s v="SIPCOT Phase-1, Hosur - TNPCB"/>
    <d v="2025-04-12T09:00:00"/>
    <n v="12.746998"/>
    <n v="77.813811000000001"/>
    <x v="1"/>
    <n v="51"/>
    <n v="88"/>
    <n v="70"/>
    <x v="0"/>
  </r>
  <r>
    <s v="India"/>
    <x v="23"/>
    <x v="174"/>
    <s v="Kilambi, Kanchipuram - TNPCB"/>
    <d v="2025-04-12T09:00:00"/>
    <n v="12.864618"/>
    <n v="79.659968000000006"/>
    <x v="0"/>
    <n v="4"/>
    <n v="4"/>
    <n v="4"/>
    <x v="0"/>
  </r>
  <r>
    <s v="India"/>
    <x v="23"/>
    <x v="174"/>
    <s v="Kilambi, Kanchipuram - TNPCB"/>
    <d v="2025-04-12T09:00:00"/>
    <n v="12.864618"/>
    <n v="79.659968000000006"/>
    <x v="5"/>
    <n v="6"/>
    <n v="45"/>
    <n v="7"/>
    <x v="0"/>
  </r>
  <r>
    <s v="India"/>
    <x v="24"/>
    <x v="175"/>
    <s v="Bollaram Industrial Area, Hyderabad - TSPCB"/>
    <d v="2025-04-12T09:00:00"/>
    <n v="17.540890999999998"/>
    <n v="78.358528000000007"/>
    <x v="2"/>
    <n v="80"/>
    <n v="157"/>
    <n v="113"/>
    <x v="0"/>
  </r>
  <r>
    <s v="India"/>
    <x v="24"/>
    <x v="175"/>
    <s v="Bollaram Industrial Area, Hyderabad - TSPCB"/>
    <d v="2025-04-12T09:00:00"/>
    <n v="17.540890999999998"/>
    <n v="78.358528000000007"/>
    <x v="0"/>
    <n v="2"/>
    <n v="7"/>
    <n v="5"/>
    <x v="0"/>
  </r>
  <r>
    <s v="India"/>
    <x v="24"/>
    <x v="175"/>
    <s v="ECIL Kapra, Hyderabad - TSPCB"/>
    <d v="2025-04-12T09:00:00"/>
    <n v="17.470431000000001"/>
    <n v="78.566958999999997"/>
    <x v="2"/>
    <n v="74"/>
    <n v="227"/>
    <n v="153"/>
    <x v="0"/>
  </r>
  <r>
    <s v="India"/>
    <x v="24"/>
    <x v="175"/>
    <s v="ECIL Kapra, Hyderabad - TSPCB"/>
    <d v="2025-04-12T09:00:00"/>
    <n v="17.470431000000001"/>
    <n v="78.566958999999997"/>
    <x v="4"/>
    <n v="32"/>
    <n v="101"/>
    <n v="40"/>
    <x v="0"/>
  </r>
  <r>
    <s v="India"/>
    <x v="24"/>
    <x v="175"/>
    <s v="ICRISAT Patancheru, Hyderabad - TSPCB"/>
    <d v="2025-04-12T09:00:00"/>
    <n v="17.5184"/>
    <n v="78.278777000000005"/>
    <x v="1"/>
    <n v="57"/>
    <n v="171"/>
    <n v="86"/>
    <x v="0"/>
  </r>
  <r>
    <s v="India"/>
    <x v="24"/>
    <x v="175"/>
    <s v="ICRISAT Patancheru, Hyderabad - TSPCB"/>
    <d v="2025-04-12T09:00:00"/>
    <n v="17.5184"/>
    <n v="78.278777000000005"/>
    <x v="4"/>
    <n v="6"/>
    <n v="48"/>
    <n v="17"/>
    <x v="0"/>
  </r>
  <r>
    <s v="India"/>
    <x v="24"/>
    <x v="175"/>
    <s v="IDA Pashamylaram, Hyderabad - TSPCB"/>
    <d v="2025-04-12T09:00:00"/>
    <n v="17.531689499999999"/>
    <n v="78.218939000000006"/>
    <x v="2"/>
    <n v="77"/>
    <n v="154"/>
    <n v="115"/>
    <x v="0"/>
  </r>
  <r>
    <s v="India"/>
    <x v="23"/>
    <x v="138"/>
    <s v="Kodungaiyur, Chennai - TNPCB"/>
    <d v="2025-04-12T09:00:00"/>
    <n v="13.127800000000001"/>
    <n v="80.264200000000002"/>
    <x v="5"/>
    <n v="26"/>
    <n v="56"/>
    <n v="31"/>
    <x v="0"/>
  </r>
  <r>
    <s v="India"/>
    <x v="23"/>
    <x v="138"/>
    <s v="Manali Village, Chennai - TNPCB"/>
    <d v="2025-04-12T09:00:00"/>
    <n v="13.1662"/>
    <n v="80.258399999999995"/>
    <x v="6"/>
    <n v="19"/>
    <n v="22"/>
    <n v="20"/>
    <x v="0"/>
  </r>
  <r>
    <s v="India"/>
    <x v="23"/>
    <x v="138"/>
    <s v="Manali, Chennai - CPCB"/>
    <d v="2025-04-12T09:00:00"/>
    <n v="13.164543999999999"/>
    <n v="80.26285"/>
    <x v="2"/>
    <n v="0"/>
    <n v="0"/>
    <n v="0"/>
    <x v="0"/>
  </r>
  <r>
    <s v="India"/>
    <x v="23"/>
    <x v="138"/>
    <s v="Manali, Chennai - CPCB"/>
    <d v="2025-04-12T09:00:00"/>
    <n v="13.164543999999999"/>
    <n v="80.26285"/>
    <x v="0"/>
    <n v="0"/>
    <n v="0"/>
    <n v="0"/>
    <x v="0"/>
  </r>
  <r>
    <s v="India"/>
    <x v="23"/>
    <x v="138"/>
    <s v="Perungudi, Chennai - TNPCB"/>
    <d v="2025-04-12T09:00:00"/>
    <n v="12.9533"/>
    <n v="80.235699999999994"/>
    <x v="0"/>
    <n v="3"/>
    <n v="4"/>
    <n v="4"/>
    <x v="0"/>
  </r>
  <r>
    <s v="India"/>
    <x v="23"/>
    <x v="138"/>
    <s v="Royapuram, Chennai - TNPCB"/>
    <d v="2025-04-12T09:00:00"/>
    <n v="13.1036"/>
    <n v="80.290899999999993"/>
    <x v="1"/>
    <n v="23"/>
    <n v="93"/>
    <n v="58"/>
    <x v="0"/>
  </r>
  <r>
    <s v="India"/>
    <x v="23"/>
    <x v="138"/>
    <s v="Royapuram, Chennai - TNPCB"/>
    <d v="2025-04-12T09:00:00"/>
    <n v="13.1036"/>
    <n v="80.290899999999993"/>
    <x v="2"/>
    <n v="34"/>
    <n v="78"/>
    <n v="59"/>
    <x v="0"/>
  </r>
  <r>
    <s v="India"/>
    <x v="23"/>
    <x v="176"/>
    <s v="St Joseph College, Tiruchirappalli - TNPCB"/>
    <d v="2025-04-12T09:00:00"/>
    <n v="10.830158000000001"/>
    <n v="78.691849000000005"/>
    <x v="1"/>
    <n v="14"/>
    <n v="39"/>
    <n v="31"/>
    <x v="0"/>
  </r>
  <r>
    <s v="India"/>
    <x v="23"/>
    <x v="177"/>
    <s v="Municipal Corporation Office, Tirunelveli - TNPCB"/>
    <d v="2025-04-12T09:00:00"/>
    <n v="8.7284419999999994"/>
    <n v="77.696200000000005"/>
    <x v="2"/>
    <n v="20"/>
    <n v="42"/>
    <n v="30"/>
    <x v="0"/>
  </r>
  <r>
    <s v="India"/>
    <x v="23"/>
    <x v="177"/>
    <s v="Municipal Corporation Office, Tirunelveli - TNPCB"/>
    <d v="2025-04-12T09:00:00"/>
    <n v="8.7284419999999994"/>
    <n v="77.696200000000005"/>
    <x v="0"/>
    <n v="1"/>
    <n v="4"/>
    <n v="1"/>
    <x v="0"/>
  </r>
  <r>
    <s v="India"/>
    <x v="23"/>
    <x v="177"/>
    <s v="Municipal Corporation Office, Tirunelveli - TNPCB"/>
    <d v="2025-04-12T09:00:00"/>
    <n v="8.7284419999999994"/>
    <n v="77.696200000000005"/>
    <x v="6"/>
    <n v="18"/>
    <n v="20"/>
    <n v="19"/>
    <x v="0"/>
  </r>
  <r>
    <s v="India"/>
    <x v="23"/>
    <x v="178"/>
    <s v="Vasanthapuram, Vellore - TNPCB"/>
    <d v="2025-04-12T09:00:00"/>
    <n v="12.909494"/>
    <n v="79.131861000000001"/>
    <x v="1"/>
    <n v="38"/>
    <n v="96"/>
    <n v="60"/>
    <x v="0"/>
  </r>
  <r>
    <s v="India"/>
    <x v="23"/>
    <x v="178"/>
    <s v="Vasanthapuram, Vellore - TNPCB"/>
    <d v="2025-04-12T09:00:00"/>
    <n v="12.909494"/>
    <n v="79.131861000000001"/>
    <x v="5"/>
    <n v="1"/>
    <n v="30"/>
    <n v="10"/>
    <x v="0"/>
  </r>
  <r>
    <s v="India"/>
    <x v="23"/>
    <x v="138"/>
    <s v="Royapuram, Chennai - TNPCB"/>
    <d v="2025-04-12T09:00:00"/>
    <n v="13.1036"/>
    <n v="80.290899999999993"/>
    <x v="4"/>
    <n v="18"/>
    <n v="38"/>
    <n v="32"/>
    <x v="0"/>
  </r>
  <r>
    <s v="India"/>
    <x v="23"/>
    <x v="138"/>
    <s v="Velachery Res. Area, Chennai - CPCB"/>
    <d v="2025-04-12T09:00:00"/>
    <n v="13.005218899999999"/>
    <n v="80.239812499999999"/>
    <x v="3"/>
    <n v="0"/>
    <n v="0"/>
    <n v="0"/>
    <x v="0"/>
  </r>
  <r>
    <s v="India"/>
    <x v="23"/>
    <x v="179"/>
    <s v="SIDCO Kurichi, Coimbatore - TNPCB"/>
    <d v="2025-04-12T09:00:00"/>
    <n v="10.942451"/>
    <n v="76.978995999999995"/>
    <x v="2"/>
    <n v="34"/>
    <n v="62"/>
    <n v="48"/>
    <x v="0"/>
  </r>
  <r>
    <s v="India"/>
    <x v="23"/>
    <x v="179"/>
    <s v="SIDCO Kurichi, Coimbatore - TNPCB"/>
    <d v="2025-04-12T09:00:00"/>
    <n v="10.942451"/>
    <n v="76.978995999999995"/>
    <x v="6"/>
    <n v="20"/>
    <n v="20"/>
    <n v="20"/>
    <x v="0"/>
  </r>
  <r>
    <s v="India"/>
    <x v="23"/>
    <x v="170"/>
    <s v="Kudikadu, Cuddalore - TNPCB"/>
    <d v="2025-04-12T09:00:00"/>
    <n v="11.6829898"/>
    <n v="79.753209900000002"/>
    <x v="6"/>
    <n v="0"/>
    <n v="0"/>
    <n v="0"/>
    <x v="0"/>
  </r>
  <r>
    <s v="India"/>
    <x v="23"/>
    <x v="180"/>
    <s v="Kamadenu Nagar, Karur - TNPCB"/>
    <d v="2025-04-12T09:00:00"/>
    <n v="10.96782"/>
    <n v="78.080882000000003"/>
    <x v="6"/>
    <n v="8"/>
    <n v="9"/>
    <n v="8"/>
    <x v="0"/>
  </r>
  <r>
    <s v="India"/>
    <x v="23"/>
    <x v="180"/>
    <s v="Kamadenu Nagar, Karur - TNPCB"/>
    <d v="2025-04-12T09:00:00"/>
    <n v="10.96782"/>
    <n v="78.080882000000003"/>
    <x v="5"/>
    <n v="1"/>
    <n v="1"/>
    <n v="1"/>
    <x v="0"/>
  </r>
  <r>
    <s v="India"/>
    <x v="23"/>
    <x v="181"/>
    <s v="Uchapatti, Madurai - TNPCB"/>
    <d v="2025-04-12T09:00:00"/>
    <n v="9.8659350000000003"/>
    <n v="78.022668999999993"/>
    <x v="6"/>
    <n v="26"/>
    <n v="29"/>
    <n v="28"/>
    <x v="0"/>
  </r>
  <r>
    <s v="India"/>
    <x v="23"/>
    <x v="181"/>
    <s v="Uchapatti, Madurai - TNPCB"/>
    <d v="2025-04-12T09:00:00"/>
    <n v="9.8659350000000003"/>
    <n v="78.022668999999993"/>
    <x v="4"/>
    <n v="13"/>
    <n v="16"/>
    <n v="14"/>
    <x v="0"/>
  </r>
  <r>
    <s v="India"/>
    <x v="23"/>
    <x v="182"/>
    <s v="Velippalayam, Nagapattinam - TNPCB"/>
    <d v="2025-04-12T09:00:00"/>
    <n v="10.798548"/>
    <n v="79.838211999999999"/>
    <x v="6"/>
    <n v="5"/>
    <n v="9"/>
    <n v="6"/>
    <x v="0"/>
  </r>
  <r>
    <s v="India"/>
    <x v="24"/>
    <x v="175"/>
    <s v="IITH Kandi, Hyderabad - TSPCB"/>
    <d v="2025-04-12T09:00:00"/>
    <n v="17.585705000000001"/>
    <n v="78.126199"/>
    <x v="0"/>
    <n v="2"/>
    <n v="2"/>
    <n v="2"/>
    <x v="0"/>
  </r>
  <r>
    <s v="India"/>
    <x v="24"/>
    <x v="175"/>
    <s v="IITH Kandi, Hyderabad - TSPCB"/>
    <d v="2025-04-12T09:00:00"/>
    <n v="17.585705000000001"/>
    <n v="78.126199"/>
    <x v="6"/>
    <n v="9"/>
    <n v="12"/>
    <n v="11"/>
    <x v="0"/>
  </r>
  <r>
    <s v="India"/>
    <x v="24"/>
    <x v="175"/>
    <s v="New Malakpet, Hyderabad - TSPCB"/>
    <d v="2025-04-12T09:00:00"/>
    <n v="17.372060000000001"/>
    <n v="78.50864"/>
    <x v="0"/>
    <n v="2"/>
    <n v="2"/>
    <n v="2"/>
    <x v="0"/>
  </r>
  <r>
    <s v="India"/>
    <x v="25"/>
    <x v="183"/>
    <s v="Knowledge Park - III, Greater Noida - UPPCB"/>
    <d v="2025-04-12T09:00:00"/>
    <n v="28.472719999999999"/>
    <n v="77.481999999999999"/>
    <x v="1"/>
    <n v="11"/>
    <n v="81"/>
    <n v="29"/>
    <x v="0"/>
  </r>
  <r>
    <s v="India"/>
    <x v="25"/>
    <x v="183"/>
    <s v="Knowledge Park - III, Greater Noida - UPPCB"/>
    <d v="2025-04-12T09:00:00"/>
    <n v="28.472719999999999"/>
    <n v="77.481999999999999"/>
    <x v="6"/>
    <n v="6"/>
    <n v="16"/>
    <n v="12"/>
    <x v="0"/>
  </r>
  <r>
    <s v="India"/>
    <x v="25"/>
    <x v="183"/>
    <s v="Knowledge Park - V, Greater Noida - UPPCB"/>
    <d v="2025-04-12T09:00:00"/>
    <n v="28.557054000000001"/>
    <n v="77.453663000000006"/>
    <x v="1"/>
    <n v="46"/>
    <n v="470"/>
    <n v="143"/>
    <x v="0"/>
  </r>
  <r>
    <s v="India"/>
    <x v="25"/>
    <x v="183"/>
    <s v="Knowledge Park - V, Greater Noida - UPPCB"/>
    <d v="2025-04-12T09:00:00"/>
    <n v="28.557054000000001"/>
    <n v="77.453663000000006"/>
    <x v="0"/>
    <n v="10"/>
    <n v="14"/>
    <n v="12"/>
    <x v="0"/>
  </r>
  <r>
    <s v="India"/>
    <x v="25"/>
    <x v="183"/>
    <s v="Knowledge Park - V, Greater Noida - UPPCB"/>
    <d v="2025-04-12T09:00:00"/>
    <n v="28.557054000000001"/>
    <n v="77.453663000000006"/>
    <x v="5"/>
    <n v="3"/>
    <n v="101"/>
    <n v="12"/>
    <x v="0"/>
  </r>
  <r>
    <s v="India"/>
    <x v="25"/>
    <x v="184"/>
    <s v="Anand Vihar, Hapur - UPPCB"/>
    <d v="2025-04-12T09:00:00"/>
    <n v="28.725645"/>
    <n v="77.749674999999996"/>
    <x v="1"/>
    <n v="13"/>
    <n v="52"/>
    <n v="27"/>
    <x v="0"/>
  </r>
  <r>
    <s v="India"/>
    <x v="25"/>
    <x v="184"/>
    <s v="Anand Vihar, Hapur - UPPCB"/>
    <d v="2025-04-12T09:00:00"/>
    <n v="28.725645"/>
    <n v="77.749674999999996"/>
    <x v="0"/>
    <n v="9"/>
    <n v="11"/>
    <n v="10"/>
    <x v="0"/>
  </r>
  <r>
    <s v="India"/>
    <x v="25"/>
    <x v="184"/>
    <s v="Anand Vihar, Hapur - UPPCB"/>
    <d v="2025-04-12T09:00:00"/>
    <n v="28.725645"/>
    <n v="77.749674999999996"/>
    <x v="4"/>
    <n v="20"/>
    <n v="42"/>
    <n v="35"/>
    <x v="0"/>
  </r>
  <r>
    <s v="India"/>
    <x v="25"/>
    <x v="185"/>
    <s v="Shivaji Nagar, Jhansi - UPPCB"/>
    <d v="2025-04-12T09:00:00"/>
    <n v="25.454699999999999"/>
    <n v="78.603899999999996"/>
    <x v="1"/>
    <n v="34"/>
    <n v="168"/>
    <n v="59"/>
    <x v="0"/>
  </r>
  <r>
    <s v="India"/>
    <x v="25"/>
    <x v="186"/>
    <s v="FTI Kidwai Nagar, Kanpur - UPPCB"/>
    <d v="2025-04-12T09:00:00"/>
    <n v="26.428281999999999"/>
    <n v="80.327067"/>
    <x v="2"/>
    <n v="41"/>
    <n v="77"/>
    <n v="63"/>
    <x v="0"/>
  </r>
  <r>
    <s v="India"/>
    <x v="25"/>
    <x v="186"/>
    <s v="FTI Kidwai Nagar, Kanpur - UPPCB"/>
    <d v="2025-04-12T09:00:00"/>
    <n v="26.428281999999999"/>
    <n v="80.327067"/>
    <x v="6"/>
    <n v="31"/>
    <n v="31"/>
    <n v="31"/>
    <x v="0"/>
  </r>
  <r>
    <s v="India"/>
    <x v="25"/>
    <x v="186"/>
    <s v="FTI Kidwai Nagar, Kanpur - UPPCB"/>
    <d v="2025-04-12T09:00:00"/>
    <n v="26.428281999999999"/>
    <n v="80.327067"/>
    <x v="4"/>
    <n v="20"/>
    <n v="28"/>
    <n v="21"/>
    <x v="0"/>
  </r>
  <r>
    <s v="India"/>
    <x v="25"/>
    <x v="186"/>
    <s v="NSI Kalyanpur, Kanpur - UPPCB"/>
    <d v="2025-04-12T09:00:00"/>
    <n v="26.509954"/>
    <n v="80.249611999999999"/>
    <x v="0"/>
    <n v="2"/>
    <n v="2"/>
    <n v="2"/>
    <x v="0"/>
  </r>
  <r>
    <s v="India"/>
    <x v="25"/>
    <x v="186"/>
    <s v="Nehru Nagar, Kanpur - UPPCB"/>
    <d v="2025-04-12T09:00:00"/>
    <n v="26.470313600000001"/>
    <n v="80.322986299999997"/>
    <x v="6"/>
    <n v="16"/>
    <n v="18"/>
    <n v="17"/>
    <x v="0"/>
  </r>
  <r>
    <s v="India"/>
    <x v="25"/>
    <x v="186"/>
    <s v="Nehru Nagar, Kanpur - UPPCB"/>
    <d v="2025-04-12T09:00:00"/>
    <n v="26.470313600000001"/>
    <n v="80.322986299999997"/>
    <x v="5"/>
    <n v="6"/>
    <n v="78"/>
    <n v="8"/>
    <x v="0"/>
  </r>
  <r>
    <s v="India"/>
    <x v="25"/>
    <x v="187"/>
    <s v="Manoharpur, Agra - UPPCB"/>
    <d v="2025-04-12T09:00:00"/>
    <n v="27.237110000000001"/>
    <n v="78.019360000000006"/>
    <x v="6"/>
    <n v="4"/>
    <n v="6"/>
    <n v="5"/>
    <x v="0"/>
  </r>
  <r>
    <s v="India"/>
    <x v="25"/>
    <x v="187"/>
    <s v="Rohta, Agra - UPPCB"/>
    <d v="2025-04-12T09:00:00"/>
    <n v="27.106971999999999"/>
    <n v="78.000111000000004"/>
    <x v="2"/>
    <n v="0"/>
    <n v="0"/>
    <n v="0"/>
    <x v="0"/>
  </r>
  <r>
    <s v="India"/>
    <x v="25"/>
    <x v="187"/>
    <s v="Sanjay Palace, Agra - UPPCB"/>
    <d v="2025-04-12T09:00:00"/>
    <n v="27.198658330000001"/>
    <n v="78.005980559999998"/>
    <x v="2"/>
    <n v="60"/>
    <n v="127"/>
    <n v="98"/>
    <x v="0"/>
  </r>
  <r>
    <s v="India"/>
    <x v="25"/>
    <x v="187"/>
    <s v="Sanjay Palace, Agra - UPPCB"/>
    <d v="2025-04-12T09:00:00"/>
    <n v="27.198658330000001"/>
    <n v="78.005980559999998"/>
    <x v="6"/>
    <n v="2"/>
    <n v="16"/>
    <n v="9"/>
    <x v="0"/>
  </r>
  <r>
    <s v="India"/>
    <x v="25"/>
    <x v="187"/>
    <s v="Sanjay Palace, Agra - UPPCB"/>
    <d v="2025-04-12T09:00:00"/>
    <n v="27.198658330000001"/>
    <n v="78.005980559999998"/>
    <x v="5"/>
    <n v="30"/>
    <n v="135"/>
    <n v="38"/>
    <x v="0"/>
  </r>
  <r>
    <s v="India"/>
    <x v="25"/>
    <x v="187"/>
    <s v="Sector-3B Avas Vikas Colony, Agra - UPPCB"/>
    <d v="2025-04-12T09:00:00"/>
    <n v="27.194120000000002"/>
    <n v="77.962370000000007"/>
    <x v="0"/>
    <n v="7"/>
    <n v="21"/>
    <n v="13"/>
    <x v="0"/>
  </r>
  <r>
    <s v="India"/>
    <x v="24"/>
    <x v="175"/>
    <s v="Ramachandrapuram, Hyderabad - TSPCB"/>
    <d v="2025-04-12T09:00:00"/>
    <n v="17.528544"/>
    <n v="78.286195000000006"/>
    <x v="3"/>
    <n v="14"/>
    <n v="16"/>
    <n v="16"/>
    <x v="0"/>
  </r>
  <r>
    <s v="India"/>
    <x v="24"/>
    <x v="175"/>
    <s v="Sanathnagar, Hyderabad - TSPCB"/>
    <d v="2025-04-12T09:00:00"/>
    <n v="17.455945799999999"/>
    <n v="78.433215200000006"/>
    <x v="4"/>
    <n v="6"/>
    <n v="54"/>
    <n v="33"/>
    <x v="0"/>
  </r>
  <r>
    <s v="India"/>
    <x v="24"/>
    <x v="175"/>
    <s v="Somajiguda, Hyderabad - TSPCB"/>
    <d v="2025-04-12T09:00:00"/>
    <n v="17.417093999999999"/>
    <n v="78.457436999999999"/>
    <x v="0"/>
    <n v="1"/>
    <n v="5"/>
    <n v="4"/>
    <x v="0"/>
  </r>
  <r>
    <s v="India"/>
    <x v="24"/>
    <x v="175"/>
    <s v="Somajiguda, Hyderabad - TSPCB"/>
    <d v="2025-04-12T09:00:00"/>
    <n v="17.417093999999999"/>
    <n v="78.457436999999999"/>
    <x v="6"/>
    <n v="6"/>
    <n v="22"/>
    <n v="11"/>
    <x v="0"/>
  </r>
  <r>
    <s v="India"/>
    <x v="26"/>
    <x v="188"/>
    <s v="Bardowali, Agartala - Tripura SPCB"/>
    <d v="2025-04-12T09:00:00"/>
    <n v="23.817549700000001"/>
    <n v="91.272697399999998"/>
    <x v="0"/>
    <n v="3"/>
    <n v="3"/>
    <n v="3"/>
    <x v="0"/>
  </r>
  <r>
    <s v="India"/>
    <x v="25"/>
    <x v="189"/>
    <s v="Kukrail Picnic Spot-1, Lucknow - UPPCB"/>
    <d v="2025-04-12T09:00:00"/>
    <n v="26.907229999999998"/>
    <n v="80.985789999999994"/>
    <x v="6"/>
    <n v="19"/>
    <n v="23"/>
    <n v="21"/>
    <x v="0"/>
  </r>
  <r>
    <s v="India"/>
    <x v="25"/>
    <x v="189"/>
    <s v="Lalbagh, Lucknow - CPCB"/>
    <d v="2025-04-12T09:00:00"/>
    <n v="26.8458805"/>
    <n v="80.936554099999995"/>
    <x v="1"/>
    <n v="31"/>
    <n v="109"/>
    <n v="63"/>
    <x v="0"/>
  </r>
  <r>
    <s v="India"/>
    <x v="25"/>
    <x v="189"/>
    <s v="Lalbagh, Lucknow - CPCB"/>
    <d v="2025-04-12T09:00:00"/>
    <n v="26.8458805"/>
    <n v="80.936554099999995"/>
    <x v="0"/>
    <n v="10"/>
    <n v="25"/>
    <n v="17"/>
    <x v="0"/>
  </r>
  <r>
    <s v="India"/>
    <x v="25"/>
    <x v="190"/>
    <s v="Ganga Nagar, Meerut - UPPCB"/>
    <d v="2025-04-12T09:00:00"/>
    <n v="28.999264"/>
    <n v="77.759035400000002"/>
    <x v="1"/>
    <n v="12"/>
    <n v="409"/>
    <n v="90"/>
    <x v="0"/>
  </r>
  <r>
    <s v="India"/>
    <x v="25"/>
    <x v="190"/>
    <s v="Ganga Nagar, Meerut - UPPCB"/>
    <d v="2025-04-12T09:00:00"/>
    <n v="28.999264"/>
    <n v="77.759035400000002"/>
    <x v="6"/>
    <n v="8"/>
    <n v="28"/>
    <n v="12"/>
    <x v="0"/>
  </r>
  <r>
    <s v="India"/>
    <x v="25"/>
    <x v="191"/>
    <s v="Kalindi Kunj, Khurja - UPPCB"/>
    <d v="2025-04-12T09:00:00"/>
    <n v="28.2348927"/>
    <n v="77.868300199999993"/>
    <x v="3"/>
    <n v="3"/>
    <n v="10"/>
    <n v="4"/>
    <x v="0"/>
  </r>
  <r>
    <s v="India"/>
    <x v="25"/>
    <x v="189"/>
    <s v="B R Ambedkar University, Lucknow - UPPCB"/>
    <d v="2025-04-12T09:00:00"/>
    <n v="26.766432999999999"/>
    <n v="80.927299000000005"/>
    <x v="1"/>
    <n v="25"/>
    <n v="186"/>
    <n v="56"/>
    <x v="0"/>
  </r>
  <r>
    <s v="India"/>
    <x v="25"/>
    <x v="189"/>
    <s v="B R Ambedkar University, Lucknow - UPPCB"/>
    <d v="2025-04-12T09:00:00"/>
    <n v="26.766432999999999"/>
    <n v="80.927299000000005"/>
    <x v="2"/>
    <n v="31"/>
    <n v="135"/>
    <n v="67"/>
    <x v="0"/>
  </r>
  <r>
    <s v="India"/>
    <x v="25"/>
    <x v="189"/>
    <s v="Gomti Nagar, Lucknow - UPPCB"/>
    <d v="2025-04-12T09:00:00"/>
    <n v="26.868120000000001"/>
    <n v="81.005118999999993"/>
    <x v="6"/>
    <n v="9"/>
    <n v="11"/>
    <n v="10"/>
    <x v="0"/>
  </r>
  <r>
    <s v="India"/>
    <x v="25"/>
    <x v="192"/>
    <s v="Vibhab Nagar, Firozabad - UPPCB"/>
    <d v="2025-04-12T09:00:00"/>
    <n v="27.159400000000002"/>
    <n v="78.395300000000006"/>
    <x v="5"/>
    <n v="1"/>
    <n v="27"/>
    <n v="5"/>
    <x v="0"/>
  </r>
  <r>
    <s v="India"/>
    <x v="25"/>
    <x v="193"/>
    <s v="Indirapuram, Ghaziabad - UPPCB"/>
    <d v="2025-04-12T09:00:00"/>
    <n v="28.646232999999999"/>
    <n v="77.358074999999999"/>
    <x v="6"/>
    <n v="11"/>
    <n v="26"/>
    <n v="19"/>
    <x v="0"/>
  </r>
  <r>
    <s v="India"/>
    <x v="25"/>
    <x v="193"/>
    <s v="Sanjay Nagar, Ghaziabad - UPPCB"/>
    <d v="2025-04-12T09:00:00"/>
    <n v="28.685382000000001"/>
    <n v="77.453839000000002"/>
    <x v="0"/>
    <n v="9"/>
    <n v="13"/>
    <n v="11"/>
    <x v="0"/>
  </r>
  <r>
    <s v="India"/>
    <x v="25"/>
    <x v="193"/>
    <s v="Sanjay Nagar, Ghaziabad - UPPCB"/>
    <d v="2025-04-12T09:00:00"/>
    <n v="28.685382000000001"/>
    <n v="77.453839000000002"/>
    <x v="6"/>
    <n v="8"/>
    <n v="29"/>
    <n v="16"/>
    <x v="0"/>
  </r>
  <r>
    <s v="India"/>
    <x v="25"/>
    <x v="194"/>
    <s v="Yamunapuram, Bulandshahr - UPPCB"/>
    <d v="2025-04-12T09:00:00"/>
    <n v="28.406963000000001"/>
    <n v="77.849830999999995"/>
    <x v="3"/>
    <n v="9"/>
    <n v="34"/>
    <n v="18"/>
    <x v="0"/>
  </r>
  <r>
    <s v="India"/>
    <x v="25"/>
    <x v="194"/>
    <s v="Yamunapuram, Bulandshahr - UPPCB"/>
    <d v="2025-04-12T09:00:00"/>
    <n v="28.406963000000001"/>
    <n v="77.849830999999995"/>
    <x v="0"/>
    <n v="8"/>
    <n v="29"/>
    <n v="14"/>
    <x v="0"/>
  </r>
  <r>
    <s v="India"/>
    <x v="25"/>
    <x v="192"/>
    <s v="Vibhab Nagar, Firozabad - UPPCB"/>
    <d v="2025-04-12T09:00:00"/>
    <n v="27.159400000000002"/>
    <n v="78.395300000000006"/>
    <x v="3"/>
    <n v="15"/>
    <n v="15"/>
    <n v="15"/>
    <x v="0"/>
  </r>
  <r>
    <s v="India"/>
    <x v="25"/>
    <x v="192"/>
    <s v="Vibhab Nagar, Firozabad - UPPCB"/>
    <d v="2025-04-12T09:00:00"/>
    <n v="27.159400000000002"/>
    <n v="78.395300000000006"/>
    <x v="0"/>
    <n v="2"/>
    <n v="2"/>
    <n v="2"/>
    <x v="0"/>
  </r>
  <r>
    <s v="India"/>
    <x v="25"/>
    <x v="195"/>
    <s v="Sardar Patel Inter College, Baghpat - UPPCB"/>
    <d v="2025-04-12T09:00:00"/>
    <n v="28.964949000000001"/>
    <n v="77.278761000000003"/>
    <x v="2"/>
    <n v="29"/>
    <n v="500"/>
    <n v="109"/>
    <x v="0"/>
  </r>
  <r>
    <s v="India"/>
    <x v="25"/>
    <x v="195"/>
    <s v="Sardar Patel Inter College, Baghpat - UPPCB"/>
    <d v="2025-04-12T09:00:00"/>
    <n v="28.964949000000001"/>
    <n v="77.278761000000003"/>
    <x v="4"/>
    <n v="14"/>
    <n v="98"/>
    <n v="60"/>
    <x v="0"/>
  </r>
  <r>
    <s v="India"/>
    <x v="25"/>
    <x v="196"/>
    <s v="Civil Lines, Bareilly - UPPCB"/>
    <d v="2025-04-12T09:00:00"/>
    <n v="28.359580999999999"/>
    <n v="79.414455000000004"/>
    <x v="4"/>
    <n v="0"/>
    <n v="0"/>
    <n v="0"/>
    <x v="0"/>
  </r>
  <r>
    <s v="India"/>
    <x v="25"/>
    <x v="197"/>
    <s v="Maldahiya, Varanasi - UPPCB"/>
    <d v="2025-04-12T09:00:00"/>
    <n v="25.323930000000001"/>
    <n v="82.996870000000001"/>
    <x v="5"/>
    <n v="2"/>
    <n v="12"/>
    <n v="3"/>
    <x v="0"/>
  </r>
  <r>
    <s v="India"/>
    <x v="25"/>
    <x v="198"/>
    <s v="Omex Eternity, Vrindavan - UPPCB"/>
    <d v="2025-04-12T09:00:00"/>
    <n v="27.571408999999999"/>
    <n v="77.655756999999994"/>
    <x v="2"/>
    <n v="16"/>
    <n v="148"/>
    <n v="57"/>
    <x v="0"/>
  </r>
  <r>
    <s v="India"/>
    <x v="25"/>
    <x v="198"/>
    <s v="Omex Eternity, Vrindavan - UPPCB"/>
    <d v="2025-04-12T09:00:00"/>
    <n v="27.571408999999999"/>
    <n v="77.655756999999994"/>
    <x v="6"/>
    <n v="26"/>
    <n v="36"/>
    <n v="28"/>
    <x v="0"/>
  </r>
  <r>
    <s v="India"/>
    <x v="27"/>
    <x v="199"/>
    <s v="Doon University, Dehradun - UKPCB"/>
    <d v="2025-04-12T09:00:00"/>
    <n v="30.269444"/>
    <n v="78.044167000000002"/>
    <x v="1"/>
    <n v="2"/>
    <n v="77"/>
    <n v="35"/>
    <x v="0"/>
  </r>
  <r>
    <s v="India"/>
    <x v="27"/>
    <x v="200"/>
    <s v="Govt. Girls Inter College, Kashipur - UKPCB"/>
    <d v="2025-04-12T09:00:00"/>
    <n v="29.212411400000001"/>
    <n v="78.961175299999994"/>
    <x v="1"/>
    <n v="20"/>
    <n v="307"/>
    <n v="65"/>
    <x v="0"/>
  </r>
  <r>
    <s v="India"/>
    <x v="27"/>
    <x v="200"/>
    <s v="Govt. Girls Inter College, Kashipur - UKPCB"/>
    <d v="2025-04-12T09:00:00"/>
    <n v="29.212411400000001"/>
    <n v="78.961175299999994"/>
    <x v="0"/>
    <n v="3"/>
    <n v="13"/>
    <n v="7"/>
    <x v="0"/>
  </r>
  <r>
    <s v="India"/>
    <x v="27"/>
    <x v="200"/>
    <s v="Govt. Girls Inter College, Kashipur - UKPCB"/>
    <d v="2025-04-12T09:00:00"/>
    <n v="29.212411400000001"/>
    <n v="78.961175299999994"/>
    <x v="4"/>
    <n v="1"/>
    <n v="50"/>
    <n v="19"/>
    <x v="0"/>
  </r>
  <r>
    <s v="India"/>
    <x v="27"/>
    <x v="201"/>
    <s v="Shivaji Nagar, Rishikesh - UKPCB"/>
    <d v="2025-04-12T09:00:00"/>
    <n v="30.075911000000001"/>
    <n v="78.285954700000005"/>
    <x v="0"/>
    <n v="8"/>
    <n v="11"/>
    <n v="9"/>
    <x v="0"/>
  </r>
  <r>
    <s v="India"/>
    <x v="28"/>
    <x v="202"/>
    <s v="Asansol Court Area, Asansol - WBPCB"/>
    <d v="2025-04-12T09:00:00"/>
    <n v="23.685296999999998"/>
    <n v="86.945967999999993"/>
    <x v="1"/>
    <n v="48"/>
    <n v="119"/>
    <n v="74"/>
    <x v="0"/>
  </r>
  <r>
    <s v="India"/>
    <x v="28"/>
    <x v="202"/>
    <s v="Asansol Court Area, Asansol - WBPCB"/>
    <d v="2025-04-12T09:00:00"/>
    <n v="23.685296999999998"/>
    <n v="86.945967999999993"/>
    <x v="2"/>
    <n v="54"/>
    <n v="111"/>
    <n v="82"/>
    <x v="0"/>
  </r>
  <r>
    <s v="India"/>
    <x v="25"/>
    <x v="203"/>
    <s v="Sector - 125, Noida - UPPCB"/>
    <d v="2025-04-12T09:00:00"/>
    <n v="28.544760799999999"/>
    <n v="77.323125700000006"/>
    <x v="3"/>
    <n v="14"/>
    <n v="49"/>
    <n v="27"/>
    <x v="0"/>
  </r>
  <r>
    <s v="India"/>
    <x v="25"/>
    <x v="203"/>
    <s v="Sector-1, Noida - UPPCB"/>
    <d v="2025-04-12T09:00:00"/>
    <n v="28.5898"/>
    <n v="77.310100000000006"/>
    <x v="4"/>
    <n v="26"/>
    <n v="52"/>
    <n v="38"/>
    <x v="0"/>
  </r>
  <r>
    <s v="India"/>
    <x v="25"/>
    <x v="203"/>
    <s v="Sector-116, Noida - UPPCB"/>
    <d v="2025-04-12T09:00:00"/>
    <n v="28.569230000000001"/>
    <n v="77.393848000000006"/>
    <x v="1"/>
    <n v="28"/>
    <n v="79"/>
    <n v="50"/>
    <x v="0"/>
  </r>
  <r>
    <s v="India"/>
    <x v="25"/>
    <x v="203"/>
    <s v="Sector-116, Noida - UPPCB"/>
    <d v="2025-04-12T09:00:00"/>
    <n v="28.569230000000001"/>
    <n v="77.393848000000006"/>
    <x v="0"/>
    <n v="10"/>
    <n v="22"/>
    <n v="15"/>
    <x v="0"/>
  </r>
  <r>
    <s v="India"/>
    <x v="25"/>
    <x v="203"/>
    <s v="Sector-116, Noida - UPPCB"/>
    <d v="2025-04-12T09:00:00"/>
    <n v="28.569230000000001"/>
    <n v="77.393848000000006"/>
    <x v="4"/>
    <n v="18"/>
    <n v="105"/>
    <n v="65"/>
    <x v="0"/>
  </r>
  <r>
    <s v="India"/>
    <x v="25"/>
    <x v="204"/>
    <s v="Jhunsi, Prayagraj - UPPCB"/>
    <d v="2025-04-12T09:00:00"/>
    <n v="25.425602000000001"/>
    <n v="81.917152000000002"/>
    <x v="0"/>
    <n v="5"/>
    <n v="5"/>
    <n v="5"/>
    <x v="0"/>
  </r>
  <r>
    <s v="India"/>
    <x v="25"/>
    <x v="204"/>
    <s v="Jhunsi, Prayagraj - UPPCB"/>
    <d v="2025-04-12T09:00:00"/>
    <n v="25.425602000000001"/>
    <n v="81.917152000000002"/>
    <x v="6"/>
    <n v="28"/>
    <n v="30"/>
    <n v="29"/>
    <x v="0"/>
  </r>
  <r>
    <s v="India"/>
    <x v="25"/>
    <x v="204"/>
    <s v="Motilal Nehru NIT, Prayagraj - UPPCB"/>
    <d v="2025-04-12T09:00:00"/>
    <n v="25.494"/>
    <n v="81.863"/>
    <x v="1"/>
    <n v="38"/>
    <n v="73"/>
    <n v="53"/>
    <x v="0"/>
  </r>
  <r>
    <s v="India"/>
    <x v="25"/>
    <x v="204"/>
    <s v="Motilal Nehru NIT, Prayagraj - UPPCB"/>
    <d v="2025-04-12T09:00:00"/>
    <n v="25.494"/>
    <n v="81.863"/>
    <x v="2"/>
    <n v="58"/>
    <n v="118"/>
    <n v="84"/>
    <x v="0"/>
  </r>
  <r>
    <s v="India"/>
    <x v="25"/>
    <x v="204"/>
    <s v="Motilal Nehru NIT, Prayagraj - UPPCB"/>
    <d v="2025-04-12T09:00:00"/>
    <n v="25.494"/>
    <n v="81.863"/>
    <x v="6"/>
    <n v="8"/>
    <n v="39"/>
    <n v="23"/>
    <x v="0"/>
  </r>
  <r>
    <s v="India"/>
    <x v="25"/>
    <x v="204"/>
    <s v="Nagar Nigam, Prayagraj - UPPCB"/>
    <d v="2025-04-12T09:00:00"/>
    <n v="25.449199159999999"/>
    <n v="81.827359860000001"/>
    <x v="1"/>
    <n v="40"/>
    <n v="121"/>
    <n v="66"/>
    <x v="0"/>
  </r>
  <r>
    <s v="India"/>
    <x v="25"/>
    <x v="204"/>
    <s v="Nagar Nigam, Prayagraj - UPPCB"/>
    <d v="2025-04-12T09:00:00"/>
    <n v="25.449199159999999"/>
    <n v="81.827359860000001"/>
    <x v="4"/>
    <n v="3"/>
    <n v="11"/>
    <n v="5"/>
    <x v="0"/>
  </r>
  <r>
    <s v="India"/>
    <x v="25"/>
    <x v="204"/>
    <s v="Nagar Nigam, Prayagraj - UPPCB"/>
    <d v="2025-04-12T09:00:00"/>
    <n v="25.449199159999999"/>
    <n v="81.827359860000001"/>
    <x v="5"/>
    <n v="11"/>
    <n v="12"/>
    <n v="11"/>
    <x v="0"/>
  </r>
  <r>
    <s v="India"/>
    <x v="25"/>
    <x v="197"/>
    <s v="Ardhali Bazar, Varanasi - UPPCB"/>
    <d v="2025-04-12T09:00:00"/>
    <n v="25.350598600000001"/>
    <n v="82.908307399999998"/>
    <x v="1"/>
    <n v="19"/>
    <n v="70"/>
    <n v="40"/>
    <x v="0"/>
  </r>
  <r>
    <s v="India"/>
    <x v="25"/>
    <x v="197"/>
    <s v="Ardhali Bazar, Varanasi - UPPCB"/>
    <d v="2025-04-12T09:00:00"/>
    <n v="25.350598600000001"/>
    <n v="82.908307399999998"/>
    <x v="4"/>
    <n v="3"/>
    <n v="27"/>
    <n v="7"/>
    <x v="0"/>
  </r>
  <r>
    <s v="India"/>
    <x v="25"/>
    <x v="197"/>
    <s v="Bhelupur, Varanasi - UPPCB"/>
    <d v="2025-04-12T09:00:00"/>
    <n v="25.301777999999999"/>
    <n v="82.996789000000007"/>
    <x v="1"/>
    <n v="0"/>
    <n v="0"/>
    <n v="0"/>
    <x v="0"/>
  </r>
  <r>
    <s v="India"/>
    <x v="25"/>
    <x v="197"/>
    <s v="Bhelupur, Varanasi - UPPCB"/>
    <d v="2025-04-12T09:00:00"/>
    <n v="25.301777999999999"/>
    <n v="82.996789000000007"/>
    <x v="5"/>
    <n v="1"/>
    <n v="29"/>
    <n v="1"/>
    <x v="0"/>
  </r>
  <r>
    <s v="India"/>
    <x v="25"/>
    <x v="197"/>
    <s v="IESD Banaras Hindu University, Varanasi - UPPCB"/>
    <d v="2025-04-12T09:00:00"/>
    <n v="25.262326000000002"/>
    <n v="82.995407999999998"/>
    <x v="5"/>
    <n v="1"/>
    <n v="15"/>
    <n v="2"/>
    <x v="0"/>
  </r>
  <r>
    <s v="India"/>
    <x v="28"/>
    <x v="202"/>
    <s v="Evelyn Lodge, Asansol - WBPCB"/>
    <d v="2025-04-12T09:00:00"/>
    <n v="23.697935999999999"/>
    <n v="86.944395"/>
    <x v="2"/>
    <n v="50"/>
    <n v="86"/>
    <n v="69"/>
    <x v="0"/>
  </r>
  <r>
    <s v="India"/>
    <x v="28"/>
    <x v="202"/>
    <s v="Evelyn Lodge, Asansol - WBPCB"/>
    <d v="2025-04-12T09:00:00"/>
    <n v="23.697935999999999"/>
    <n v="86.944395"/>
    <x v="0"/>
    <n v="2"/>
    <n v="3"/>
    <n v="2"/>
    <x v="0"/>
  </r>
  <r>
    <s v="India"/>
    <x v="28"/>
    <x v="202"/>
    <s v="Evelyn Lodge, Asansol - WBPCB"/>
    <d v="2025-04-12T09:00:00"/>
    <n v="23.697935999999999"/>
    <n v="86.944395"/>
    <x v="6"/>
    <n v="3"/>
    <n v="19"/>
    <n v="6"/>
    <x v="0"/>
  </r>
  <r>
    <s v="India"/>
    <x v="28"/>
    <x v="202"/>
    <s v="Mahabir Colliery, Asansol - WBPCB"/>
    <d v="2025-04-12T09:00:00"/>
    <n v="23.618182999999998"/>
    <n v="87.105717999999996"/>
    <x v="3"/>
    <n v="13"/>
    <n v="60"/>
    <n v="31"/>
    <x v="0"/>
  </r>
  <r>
    <s v="India"/>
    <x v="28"/>
    <x v="202"/>
    <s v="Mahabir Colliery, Asansol - WBPCB"/>
    <d v="2025-04-12T09:00:00"/>
    <n v="23.618182999999998"/>
    <n v="87.105717999999996"/>
    <x v="5"/>
    <n v="12"/>
    <n v="78"/>
    <n v="19"/>
    <x v="0"/>
  </r>
  <r>
    <s v="India"/>
    <x v="28"/>
    <x v="205"/>
    <s v="SVSPA Campus, Barrackpore - WBPCB"/>
    <d v="2025-04-12T09:00:00"/>
    <n v="22.760558100000001"/>
    <n v="88.361758899999998"/>
    <x v="1"/>
    <n v="10"/>
    <n v="67"/>
    <n v="30"/>
    <x v="0"/>
  </r>
  <r>
    <s v="India"/>
    <x v="28"/>
    <x v="205"/>
    <s v="SVSPA Campus, Barrackpore - WBPCB"/>
    <d v="2025-04-12T09:00:00"/>
    <n v="22.760558100000001"/>
    <n v="88.361758899999998"/>
    <x v="3"/>
    <n v="11"/>
    <n v="30"/>
    <n v="18"/>
    <x v="0"/>
  </r>
  <r>
    <s v="India"/>
    <x v="28"/>
    <x v="205"/>
    <s v="SVSPA Campus, Barrackpore - WBPCB"/>
    <d v="2025-04-12T09:00:00"/>
    <n v="22.760558100000001"/>
    <n v="88.361758899999998"/>
    <x v="0"/>
    <n v="6"/>
    <n v="9"/>
    <n v="8"/>
    <x v="0"/>
  </r>
  <r>
    <s v="India"/>
    <x v="25"/>
    <x v="206"/>
    <s v="Jigar Colony, Moradabad - UPPCB"/>
    <d v="2025-04-12T09:00:00"/>
    <n v="28.856663999999999"/>
    <n v="78.772638000000001"/>
    <x v="6"/>
    <n v="2"/>
    <n v="121"/>
    <n v="49"/>
    <x v="0"/>
  </r>
  <r>
    <s v="India"/>
    <x v="25"/>
    <x v="206"/>
    <s v="Kashiram Nagar, Moradabad - UPPCB"/>
    <d v="2025-04-12T09:00:00"/>
    <n v="28.849398999999998"/>
    <n v="78.742362"/>
    <x v="3"/>
    <n v="0"/>
    <n v="0"/>
    <n v="0"/>
    <x v="0"/>
  </r>
  <r>
    <s v="India"/>
    <x v="25"/>
    <x v="206"/>
    <s v="Kashiram Nagar, Moradabad - UPPCB"/>
    <d v="2025-04-12T09:00:00"/>
    <n v="28.849398999999998"/>
    <n v="78.742362"/>
    <x v="4"/>
    <n v="0"/>
    <n v="0"/>
    <n v="0"/>
    <x v="0"/>
  </r>
  <r>
    <s v="India"/>
    <x v="25"/>
    <x v="206"/>
    <s v="Transport Nagar, Moradabad - UPPCB"/>
    <d v="2025-04-12T09:00:00"/>
    <n v="28.802624999999999"/>
    <n v="78.753727999999995"/>
    <x v="2"/>
    <n v="26"/>
    <n v="103"/>
    <n v="46"/>
    <x v="0"/>
  </r>
  <r>
    <s v="India"/>
    <x v="25"/>
    <x v="207"/>
    <s v="New Mandi, Muzaffarnagar - UPPCB"/>
    <d v="2025-04-12T09:00:00"/>
    <n v="29.472350800000001"/>
    <n v="77.719403099999994"/>
    <x v="6"/>
    <n v="6"/>
    <n v="31"/>
    <n v="15"/>
    <x v="0"/>
  </r>
  <r>
    <s v="India"/>
    <x v="25"/>
    <x v="207"/>
    <s v="New Mandi, Muzaffarnagar - UPPCB"/>
    <d v="2025-04-12T09:00:00"/>
    <n v="29.472350800000001"/>
    <n v="77.719403099999994"/>
    <x v="4"/>
    <n v="13"/>
    <n v="104"/>
    <n v="21"/>
    <x v="0"/>
  </r>
  <r>
    <s v="India"/>
    <x v="25"/>
    <x v="207"/>
    <s v="New Mandi, Muzaffarnagar - UPPCB"/>
    <d v="2025-04-12T09:00:00"/>
    <n v="29.472350800000001"/>
    <n v="77.719403099999994"/>
    <x v="5"/>
    <n v="52"/>
    <n v="111"/>
    <n v="60"/>
    <x v="0"/>
  </r>
  <r>
    <s v="India"/>
    <x v="28"/>
    <x v="208"/>
    <s v="Botanical Garden, Howrah - WBPCB"/>
    <d v="2025-04-12T09:00:00"/>
    <n v="22.554953999999999"/>
    <n v="88.292568000000003"/>
    <x v="2"/>
    <n v="30"/>
    <n v="61"/>
    <n v="44"/>
    <x v="0"/>
  </r>
  <r>
    <s v="India"/>
    <x v="28"/>
    <x v="208"/>
    <s v="Botanical Garden, Howrah - WBPCB"/>
    <d v="2025-04-12T09:00:00"/>
    <n v="22.554953999999999"/>
    <n v="88.292568000000003"/>
    <x v="3"/>
    <n v="7"/>
    <n v="17"/>
    <n v="11"/>
    <x v="0"/>
  </r>
  <r>
    <s v="India"/>
    <x v="28"/>
    <x v="208"/>
    <s v="Dasnagar, Howrah - WBPCB"/>
    <d v="2025-04-12T09:00:00"/>
    <n v="22.602557099999999"/>
    <n v="88.310566399999999"/>
    <x v="6"/>
    <n v="1"/>
    <n v="16"/>
    <n v="5"/>
    <x v="0"/>
  </r>
  <r>
    <s v="India"/>
    <x v="28"/>
    <x v="208"/>
    <s v="Padmapukur, Howrah - WBPCB"/>
    <d v="2025-04-12T09:00:00"/>
    <n v="22.5687319"/>
    <n v="88.279727600000001"/>
    <x v="2"/>
    <n v="36"/>
    <n v="71"/>
    <n v="48"/>
    <x v="0"/>
  </r>
  <r>
    <s v="India"/>
    <x v="28"/>
    <x v="208"/>
    <s v="Padmapukur, Howrah - WBPCB"/>
    <d v="2025-04-12T09:00:00"/>
    <n v="22.5687319"/>
    <n v="88.279727600000001"/>
    <x v="4"/>
    <n v="6"/>
    <n v="36"/>
    <n v="18"/>
    <x v="0"/>
  </r>
  <r>
    <s v="India"/>
    <x v="28"/>
    <x v="209"/>
    <s v="Ballygunge, Kolkata - WBPCB"/>
    <d v="2025-04-12T09:00:00"/>
    <n v="22.536750699999999"/>
    <n v="88.363802199999995"/>
    <x v="2"/>
    <n v="23"/>
    <n v="53"/>
    <n v="35"/>
    <x v="0"/>
  </r>
  <r>
    <s v="India"/>
    <x v="28"/>
    <x v="210"/>
    <s v="Mahishkapur Road_B-Zone, Durgapur - WBPCB"/>
    <d v="2025-04-12T09:00:00"/>
    <n v="23.567923"/>
    <n v="87.306843000000001"/>
    <x v="3"/>
    <n v="7"/>
    <n v="33"/>
    <n v="16"/>
    <x v="0"/>
  </r>
  <r>
    <s v="India"/>
    <x v="28"/>
    <x v="210"/>
    <s v="Mahishkapur Road_B-Zone, Durgapur - WBPCB"/>
    <d v="2025-04-12T09:00:00"/>
    <n v="23.567923"/>
    <n v="87.306843000000001"/>
    <x v="0"/>
    <n v="2"/>
    <n v="2"/>
    <n v="2"/>
    <x v="0"/>
  </r>
  <r>
    <s v="India"/>
    <x v="28"/>
    <x v="210"/>
    <s v="Mahishkapur Road_B-Zone, Durgapur - WBPCB"/>
    <d v="2025-04-12T09:00:00"/>
    <n v="23.567923"/>
    <n v="87.306843000000001"/>
    <x v="6"/>
    <n v="6"/>
    <n v="37"/>
    <n v="13"/>
    <x v="0"/>
  </r>
  <r>
    <s v="India"/>
    <x v="28"/>
    <x v="210"/>
    <s v="PCBL Residential Complex, Durgapur - WBPCB"/>
    <d v="2025-04-12T09:00:00"/>
    <n v="23.508763999999999"/>
    <n v="87.354439999999997"/>
    <x v="6"/>
    <n v="3"/>
    <n v="9"/>
    <n v="5"/>
    <x v="0"/>
  </r>
  <r>
    <s v="India"/>
    <x v="28"/>
    <x v="208"/>
    <s v="Belur Math, Howrah - WBPCB"/>
    <d v="2025-04-12T09:00:00"/>
    <n v="22.629801"/>
    <n v="88.352017000000004"/>
    <x v="4"/>
    <n v="2"/>
    <n v="17"/>
    <n v="4"/>
    <x v="0"/>
  </r>
  <r>
    <s v="India"/>
    <x v="25"/>
    <x v="190"/>
    <s v="Pallavpuram Phase 2, Meerut - UPPCB"/>
    <d v="2025-04-12T09:00:00"/>
    <n v="29.063510000000001"/>
    <n v="77.709722999999997"/>
    <x v="6"/>
    <n v="1"/>
    <n v="20"/>
    <n v="7"/>
    <x v="0"/>
  </r>
  <r>
    <s v="India"/>
    <x v="25"/>
    <x v="206"/>
    <s v="Eco Herbal Park, Moradabad - UPPCB"/>
    <d v="2025-04-12T09:00:00"/>
    <n v="28.840738999999999"/>
    <n v="78.697530999999998"/>
    <x v="2"/>
    <n v="14"/>
    <n v="436"/>
    <n v="58"/>
    <x v="0"/>
  </r>
  <r>
    <s v="India"/>
    <x v="25"/>
    <x v="206"/>
    <s v="Employment Office, Moradabad - UPPCB"/>
    <d v="2025-04-12T09:00:00"/>
    <n v="28.885280000000002"/>
    <n v="78.738799999999998"/>
    <x v="1"/>
    <n v="14"/>
    <n v="44"/>
    <n v="23"/>
    <x v="0"/>
  </r>
  <r>
    <s v="India"/>
    <x v="25"/>
    <x v="206"/>
    <s v="Employment Office, Moradabad - UPPCB"/>
    <d v="2025-04-12T09:00:00"/>
    <n v="28.885280000000002"/>
    <n v="78.738799999999998"/>
    <x v="6"/>
    <n v="27"/>
    <n v="31"/>
    <n v="28"/>
    <x v="0"/>
  </r>
  <r>
    <s v="India"/>
    <x v="28"/>
    <x v="209"/>
    <s v="Bidhannagar, Kolkata - WBPCB"/>
    <d v="2025-04-12T09:00:00"/>
    <n v="22.58157048"/>
    <n v="88.410024570000004"/>
    <x v="1"/>
    <n v="14"/>
    <n v="45"/>
    <n v="27"/>
    <x v="0"/>
  </r>
  <r>
    <s v="India"/>
    <x v="28"/>
    <x v="209"/>
    <s v="Bidhannagar, Kolkata - WBPCB"/>
    <d v="2025-04-12T09:00:00"/>
    <n v="22.58157048"/>
    <n v="88.410024570000004"/>
    <x v="2"/>
    <n v="32"/>
    <n v="51"/>
    <n v="39"/>
    <x v="0"/>
  </r>
  <r>
    <s v="India"/>
    <x v="28"/>
    <x v="209"/>
    <s v="Jadavpur, Kolkata - WBPCB"/>
    <d v="2025-04-12T09:00:00"/>
    <n v="22.499289999999998"/>
    <n v="88.369169999999997"/>
    <x v="1"/>
    <n v="38"/>
    <n v="67"/>
    <n v="50"/>
    <x v="0"/>
  </r>
  <r>
    <s v="India"/>
    <x v="28"/>
    <x v="209"/>
    <s v="Jadavpur, Kolkata - WBPCB"/>
    <d v="2025-04-12T09:00:00"/>
    <n v="22.499289999999998"/>
    <n v="88.369169999999997"/>
    <x v="3"/>
    <n v="16"/>
    <n v="53"/>
    <n v="28"/>
    <x v="0"/>
  </r>
  <r>
    <s v="India"/>
    <x v="28"/>
    <x v="209"/>
    <s v="Rabindra Sarobar, Kolkata - WBPCB"/>
    <d v="2025-04-12T09:00:00"/>
    <n v="22.511060000000001"/>
    <n v="88.351420000000005"/>
    <x v="3"/>
    <n v="31"/>
    <n v="91"/>
    <n v="45"/>
    <x v="0"/>
  </r>
  <r>
    <s v="India"/>
    <x v="28"/>
    <x v="209"/>
    <s v="Victoria, Kolkata - WBPCB"/>
    <d v="2025-04-12T09:00:00"/>
    <n v="22.544808199999999"/>
    <n v="88.340369100000004"/>
    <x v="6"/>
    <n v="6"/>
    <n v="11"/>
    <n v="8"/>
    <x v="0"/>
  </r>
  <r>
    <s v="India"/>
    <x v="1"/>
    <x v="7"/>
    <s v="Mayaganj, Bhagalpur - BSPCB"/>
    <d v="2025-04-12T09:00:00"/>
    <n v="25.265194000000001"/>
    <n v="87.012946999999997"/>
    <x v="6"/>
    <n v="19"/>
    <n v="78"/>
    <n v="51"/>
    <x v="0"/>
  </r>
  <r>
    <s v="India"/>
    <x v="1"/>
    <x v="7"/>
    <s v="Mayaganj, Bhagalpur - BSPCB"/>
    <d v="2025-04-12T09:00:00"/>
    <n v="25.265194000000001"/>
    <n v="87.012946999999997"/>
    <x v="4"/>
    <n v="28"/>
    <n v="54"/>
    <n v="30"/>
    <x v="0"/>
  </r>
  <r>
    <s v="India"/>
    <x v="1"/>
    <x v="8"/>
    <s v="D M Colony, Bihar Sharif - BSPCB"/>
    <d v="2025-04-12T09:00:00"/>
    <n v="25.204761999999999"/>
    <n v="85.514960000000002"/>
    <x v="0"/>
    <n v="0"/>
    <n v="0"/>
    <n v="0"/>
    <x v="0"/>
  </r>
  <r>
    <s v="India"/>
    <x v="1"/>
    <x v="8"/>
    <s v="D M Colony, Bihar Sharif - BSPCB"/>
    <d v="2025-04-12T09:00:00"/>
    <n v="25.204761999999999"/>
    <n v="85.514960000000002"/>
    <x v="4"/>
    <n v="11"/>
    <n v="12"/>
    <n v="12"/>
    <x v="0"/>
  </r>
  <r>
    <s v="India"/>
    <x v="1"/>
    <x v="9"/>
    <s v="Charitra Van, Buxar - BSPCB"/>
    <d v="2025-04-12T09:00:00"/>
    <n v="25.567519999999998"/>
    <n v="83.966379000000003"/>
    <x v="1"/>
    <n v="23"/>
    <n v="85"/>
    <n v="50"/>
    <x v="0"/>
  </r>
  <r>
    <s v="India"/>
    <x v="1"/>
    <x v="9"/>
    <s v="Charitra Van, Buxar - BSPCB"/>
    <d v="2025-04-12T09:00:00"/>
    <n v="25.567519999999998"/>
    <n v="83.966379000000003"/>
    <x v="5"/>
    <n v="21"/>
    <n v="111"/>
    <n v="29"/>
    <x v="0"/>
  </r>
  <r>
    <s v="India"/>
    <x v="1"/>
    <x v="10"/>
    <s v="Darshan Nagar, Chhapra - BSPCB"/>
    <d v="2025-04-12T09:00:00"/>
    <n v="25.780825700000001"/>
    <n v="84.744676799999993"/>
    <x v="4"/>
    <n v="10"/>
    <n v="36"/>
    <n v="32"/>
    <x v="0"/>
  </r>
  <r>
    <s v="India"/>
    <x v="1"/>
    <x v="11"/>
    <s v="Collectorate, Gaya - BSPCB"/>
    <d v="2025-04-12T09:00:00"/>
    <n v="24.795500000000001"/>
    <n v="84.999399999999994"/>
    <x v="4"/>
    <n v="26"/>
    <n v="102"/>
    <n v="36"/>
    <x v="0"/>
  </r>
  <r>
    <s v="India"/>
    <x v="1"/>
    <x v="11"/>
    <s v="Kareemganj, Gaya - BSPCB"/>
    <d v="2025-04-12T09:00:00"/>
    <n v="24.792403"/>
    <n v="84.992416000000006"/>
    <x v="3"/>
    <n v="2"/>
    <n v="6"/>
    <n v="4"/>
    <x v="0"/>
  </r>
  <r>
    <s v="India"/>
    <x v="1"/>
    <x v="4"/>
    <s v="New DM Office, Arrah - BSPCB"/>
    <d v="2025-04-12T09:00:00"/>
    <n v="25.562609500000001"/>
    <n v="84.663263999999998"/>
    <x v="4"/>
    <n v="8"/>
    <n v="28"/>
    <n v="20"/>
    <x v="0"/>
  </r>
  <r>
    <s v="India"/>
    <x v="1"/>
    <x v="4"/>
    <s v="New DM Office, Arrah - BSPCB"/>
    <d v="2025-04-12T09:00:00"/>
    <n v="25.562609500000001"/>
    <n v="84.663263999999998"/>
    <x v="5"/>
    <n v="26"/>
    <n v="72"/>
    <n v="35"/>
    <x v="0"/>
  </r>
  <r>
    <s v="India"/>
    <x v="1"/>
    <x v="5"/>
    <s v="Gurdeo Nagar, Aurangabad - BSPCB"/>
    <d v="2025-04-12T09:00:00"/>
    <n v="24.757459999999998"/>
    <n v="84.366208"/>
    <x v="1"/>
    <n v="28"/>
    <n v="223"/>
    <n v="80"/>
    <x v="0"/>
  </r>
  <r>
    <s v="India"/>
    <x v="1"/>
    <x v="5"/>
    <s v="Gurdeo Nagar, Aurangabad - BSPCB"/>
    <d v="2025-04-12T09:00:00"/>
    <n v="24.757459999999998"/>
    <n v="84.366208"/>
    <x v="3"/>
    <n v="2"/>
    <n v="3"/>
    <n v="2"/>
    <x v="0"/>
  </r>
  <r>
    <s v="India"/>
    <x v="1"/>
    <x v="6"/>
    <s v="Kamalnath Nagar, Bettiah - BSPCB"/>
    <d v="2025-04-12T09:00:00"/>
    <n v="26.803650000000001"/>
    <n v="84.519540000000006"/>
    <x v="3"/>
    <n v="27"/>
    <n v="29"/>
    <n v="28"/>
    <x v="0"/>
  </r>
  <r>
    <s v="India"/>
    <x v="1"/>
    <x v="7"/>
    <s v="DM Office_Kachari Chowk, Bhagalpur - BSPCB"/>
    <d v="2025-04-12T09:00:00"/>
    <n v="25.251013"/>
    <n v="86.989001000000002"/>
    <x v="0"/>
    <n v="1"/>
    <n v="2"/>
    <n v="1"/>
    <x v="0"/>
  </r>
  <r>
    <s v="India"/>
    <x v="1"/>
    <x v="7"/>
    <s v="Mayaganj, Bhagalpur - BSPCB"/>
    <d v="2025-04-12T09:00:00"/>
    <n v="25.265194000000001"/>
    <n v="87.012946999999997"/>
    <x v="2"/>
    <n v="62"/>
    <n v="120"/>
    <n v="95"/>
    <x v="0"/>
  </r>
  <r>
    <s v="India"/>
    <x v="1"/>
    <x v="211"/>
    <s v="Forest Rest House, Manguraha - BSPCB"/>
    <d v="2025-04-12T09:00:00"/>
    <n v="27.308327999999999"/>
    <n v="84.531741999999994"/>
    <x v="5"/>
    <n v="7"/>
    <n v="42"/>
    <n v="16"/>
    <x v="0"/>
  </r>
  <r>
    <s v="India"/>
    <x v="1"/>
    <x v="25"/>
    <s v="Gandak Colony, Motihari - BSPCB"/>
    <d v="2025-04-12T09:00:00"/>
    <n v="26.630859999999998"/>
    <n v="84.900509999999997"/>
    <x v="0"/>
    <n v="3"/>
    <n v="3"/>
    <n v="3"/>
    <x v="0"/>
  </r>
  <r>
    <s v="India"/>
    <x v="1"/>
    <x v="25"/>
    <s v="Gandak Colony, Motihari - BSPCB"/>
    <d v="2025-04-12T09:00:00"/>
    <n v="26.630859999999998"/>
    <n v="84.900509999999997"/>
    <x v="6"/>
    <n v="6"/>
    <n v="20"/>
    <n v="13"/>
    <x v="0"/>
  </r>
  <r>
    <s v="India"/>
    <x v="1"/>
    <x v="25"/>
    <s v="Gandak Colony, Motihari - BSPCB"/>
    <d v="2025-04-12T09:00:00"/>
    <n v="26.630859999999998"/>
    <n v="84.900509999999997"/>
    <x v="4"/>
    <n v="0"/>
    <n v="0"/>
    <n v="0"/>
    <x v="0"/>
  </r>
  <r>
    <s v="India"/>
    <x v="1"/>
    <x v="26"/>
    <s v="Town Hall, Munger - BSPCB"/>
    <d v="2025-04-12T09:00:00"/>
    <n v="25.376776"/>
    <n v="86.471523000000005"/>
    <x v="2"/>
    <n v="0"/>
    <n v="0"/>
    <n v="0"/>
    <x v="0"/>
  </r>
  <r>
    <s v="India"/>
    <x v="1"/>
    <x v="26"/>
    <s v="Town Hall, Munger - BSPCB"/>
    <d v="2025-04-12T09:00:00"/>
    <n v="25.376776"/>
    <n v="86.471523000000005"/>
    <x v="3"/>
    <n v="0"/>
    <n v="0"/>
    <n v="0"/>
    <x v="0"/>
  </r>
  <r>
    <s v="India"/>
    <x v="1"/>
    <x v="34"/>
    <s v="Buddha Colony, Muzaffarpur - BSPCB"/>
    <d v="2025-04-12T09:00:00"/>
    <n v="26.114419999999999"/>
    <n v="85.398129999999995"/>
    <x v="6"/>
    <n v="1"/>
    <n v="5"/>
    <n v="2"/>
    <x v="0"/>
  </r>
  <r>
    <s v="India"/>
    <x v="1"/>
    <x v="34"/>
    <s v="Buddha Colony, Muzaffarpur - BSPCB"/>
    <d v="2025-04-12T09:00:00"/>
    <n v="26.114419999999999"/>
    <n v="85.398129999999995"/>
    <x v="5"/>
    <n v="22"/>
    <n v="54"/>
    <n v="25"/>
    <x v="0"/>
  </r>
  <r>
    <s v="India"/>
    <x v="2"/>
    <x v="212"/>
    <s v="Gangineni Cheruvu, Chittoor - APPCB"/>
    <d v="2025-04-12T09:00:00"/>
    <n v="13.204879999999999"/>
    <n v="79.097888999999995"/>
    <x v="2"/>
    <n v="31"/>
    <n v="130"/>
    <n v="62"/>
    <x v="0"/>
  </r>
  <r>
    <s v="India"/>
    <x v="2"/>
    <x v="212"/>
    <s v="Gangineni Cheruvu, Chittoor - APPCB"/>
    <d v="2025-04-12T09:00:00"/>
    <n v="13.204879999999999"/>
    <n v="79.097888999999995"/>
    <x v="4"/>
    <n v="33"/>
    <n v="40"/>
    <n v="38"/>
    <x v="0"/>
  </r>
  <r>
    <s v="India"/>
    <x v="2"/>
    <x v="21"/>
    <s v="Yerramukkapalli, Kadapa - APPCB"/>
    <d v="2025-04-12T09:00:00"/>
    <n v="14.465052"/>
    <n v="78.824186999999995"/>
    <x v="6"/>
    <n v="0"/>
    <n v="0"/>
    <n v="0"/>
    <x v="0"/>
  </r>
  <r>
    <s v="India"/>
    <x v="2"/>
    <x v="22"/>
    <s v="Anand Kala Kshetram, Rajamahendravaram - APPCB"/>
    <d v="2025-04-12T09:00:00"/>
    <n v="16.987286699999999"/>
    <n v="81.736317600000007"/>
    <x v="3"/>
    <n v="17"/>
    <n v="34"/>
    <n v="22"/>
    <x v="0"/>
  </r>
  <r>
    <s v="India"/>
    <x v="2"/>
    <x v="213"/>
    <s v="Toll Gate, Tirumala - APPCB (Formerly known as Tirumala, Tirupati - APPCB)"/>
    <d v="2025-04-12T09:00:00"/>
    <n v="13.67"/>
    <n v="79.349999999999994"/>
    <x v="4"/>
    <n v="14"/>
    <n v="20"/>
    <n v="16"/>
    <x v="0"/>
  </r>
  <r>
    <s v="India"/>
    <x v="1"/>
    <x v="11"/>
    <s v="SFTI Kusdihra, Gaya - BSPCB"/>
    <d v="2025-04-12T09:00:00"/>
    <n v="24.762518"/>
    <n v="84.982348000000002"/>
    <x v="1"/>
    <n v="26"/>
    <n v="63"/>
    <n v="45"/>
    <x v="0"/>
  </r>
  <r>
    <s v="India"/>
    <x v="1"/>
    <x v="11"/>
    <s v="SFTI Kusdihra, Gaya - BSPCB"/>
    <d v="2025-04-12T09:00:00"/>
    <n v="24.762518"/>
    <n v="84.982348000000002"/>
    <x v="4"/>
    <n v="4"/>
    <n v="40"/>
    <n v="33"/>
    <x v="0"/>
  </r>
  <r>
    <s v="India"/>
    <x v="1"/>
    <x v="11"/>
    <s v="SFTI Kusdihra, Gaya - BSPCB"/>
    <d v="2025-04-12T09:00:00"/>
    <n v="24.762518"/>
    <n v="84.982348000000002"/>
    <x v="5"/>
    <n v="10"/>
    <n v="42"/>
    <n v="13"/>
    <x v="0"/>
  </r>
  <r>
    <s v="India"/>
    <x v="1"/>
    <x v="17"/>
    <s v="Industrial Area, Hajipur - BSPCB"/>
    <d v="2025-04-12T09:00:00"/>
    <n v="25.697189000000002"/>
    <n v="85.245900000000006"/>
    <x v="2"/>
    <n v="41"/>
    <n v="103"/>
    <n v="69"/>
    <x v="0"/>
  </r>
  <r>
    <s v="India"/>
    <x v="1"/>
    <x v="17"/>
    <s v="Industrial Area, Hajipur - BSPCB"/>
    <d v="2025-04-12T09:00:00"/>
    <n v="25.697189000000002"/>
    <n v="85.245900000000006"/>
    <x v="4"/>
    <n v="16"/>
    <n v="36"/>
    <n v="33"/>
    <x v="0"/>
  </r>
  <r>
    <s v="India"/>
    <x v="1"/>
    <x v="18"/>
    <s v="Mirchaibari, Katihar - BSPCB"/>
    <d v="2025-04-12T09:00:00"/>
    <n v="25.560082999999999"/>
    <n v="87.553264999999996"/>
    <x v="0"/>
    <n v="1"/>
    <n v="1"/>
    <n v="1"/>
    <x v="0"/>
  </r>
  <r>
    <s v="India"/>
    <x v="2"/>
    <x v="14"/>
    <s v="GVM Corporation, Visakhapatnam - APPCB"/>
    <d v="2025-04-12T09:00:00"/>
    <n v="17.72"/>
    <n v="83.3"/>
    <x v="2"/>
    <n v="48"/>
    <n v="136"/>
    <n v="83"/>
    <x v="0"/>
  </r>
  <r>
    <s v="India"/>
    <x v="2"/>
    <x v="14"/>
    <s v="GVM Corporation, Visakhapatnam - APPCB"/>
    <d v="2025-04-12T09:00:00"/>
    <n v="17.72"/>
    <n v="83.3"/>
    <x v="5"/>
    <n v="10"/>
    <n v="18"/>
    <n v="10"/>
    <x v="0"/>
  </r>
  <r>
    <s v="India"/>
    <x v="3"/>
    <x v="15"/>
    <s v="Naharlagun, Naharlagun - APSPCB"/>
    <d v="2025-04-12T09:00:00"/>
    <n v="27.103358"/>
    <n v="93.679644999999994"/>
    <x v="4"/>
    <n v="11"/>
    <n v="28"/>
    <n v="14"/>
    <x v="0"/>
  </r>
  <r>
    <s v="India"/>
    <x v="0"/>
    <x v="16"/>
    <s v="Central Academy for SFS, Byrnihat - PCBA"/>
    <d v="2025-04-12T09:00:00"/>
    <n v="26.071318000000002"/>
    <n v="91.874880000000005"/>
    <x v="0"/>
    <n v="2"/>
    <n v="4"/>
    <n v="4"/>
    <x v="0"/>
  </r>
  <r>
    <s v="India"/>
    <x v="0"/>
    <x v="12"/>
    <s v="IITG, Guwahati - PCBA"/>
    <d v="2025-04-12T09:00:00"/>
    <n v="26.202863600000001"/>
    <n v="91.700464359999998"/>
    <x v="0"/>
    <n v="5"/>
    <n v="5"/>
    <n v="5"/>
    <x v="0"/>
  </r>
  <r>
    <s v="India"/>
    <x v="0"/>
    <x v="12"/>
    <s v="LGBI Airport, Guwahati - PCBA"/>
    <d v="2025-04-12T09:00:00"/>
    <n v="26.10887"/>
    <n v="91.589544000000004"/>
    <x v="1"/>
    <n v="51"/>
    <n v="322"/>
    <n v="138"/>
    <x v="0"/>
  </r>
  <r>
    <s v="India"/>
    <x v="0"/>
    <x v="12"/>
    <s v="Railway Colony, Guwahati - PCBA"/>
    <d v="2025-04-12T09:00:00"/>
    <n v="26.181742"/>
    <n v="91.780630000000002"/>
    <x v="3"/>
    <n v="3"/>
    <n v="4"/>
    <n v="3"/>
    <x v="0"/>
  </r>
  <r>
    <s v="India"/>
    <x v="0"/>
    <x v="13"/>
    <s v="Christianpatty, Nagaon - PCBA"/>
    <d v="2025-04-12T09:00:00"/>
    <n v="26.349081999999999"/>
    <n v="92.684489999999997"/>
    <x v="2"/>
    <n v="31"/>
    <n v="88"/>
    <n v="61"/>
    <x v="0"/>
  </r>
  <r>
    <s v="India"/>
    <x v="2"/>
    <x v="214"/>
    <s v="Vaikuntapuram, Tirupati - APPCB"/>
    <d v="2025-04-12T09:00:00"/>
    <n v="13.615387"/>
    <n v="79.409229999999994"/>
    <x v="1"/>
    <n v="0"/>
    <n v="0"/>
    <n v="0"/>
    <x v="0"/>
  </r>
  <r>
    <s v="India"/>
    <x v="2"/>
    <x v="214"/>
    <s v="Vaikuntapuram, Tirupati - APPCB"/>
    <d v="2025-04-12T09:00:00"/>
    <n v="13.615387"/>
    <n v="79.409229999999994"/>
    <x v="6"/>
    <n v="0"/>
    <n v="0"/>
    <n v="0"/>
    <x v="0"/>
  </r>
  <r>
    <s v="India"/>
    <x v="2"/>
    <x v="24"/>
    <s v="HB Colony, Vijayawada - APPCB"/>
    <d v="2025-04-12T09:00:00"/>
    <n v="16.536107000000001"/>
    <n v="80.594233000000003"/>
    <x v="5"/>
    <n v="0"/>
    <n v="0"/>
    <n v="0"/>
    <x v="0"/>
  </r>
  <r>
    <s v="India"/>
    <x v="2"/>
    <x v="24"/>
    <s v="Rajiv Gandhi Park, Vijayawada - APPCB"/>
    <d v="2025-04-12T09:00:00"/>
    <n v="16.509716999999998"/>
    <n v="80.612222000000003"/>
    <x v="0"/>
    <n v="0"/>
    <n v="0"/>
    <n v="0"/>
    <x v="0"/>
  </r>
  <r>
    <s v="India"/>
    <x v="2"/>
    <x v="24"/>
    <s v="Rajiv Nagar, Vijayawada - APPCB"/>
    <d v="2025-04-12T09:00:00"/>
    <n v="16.554731"/>
    <n v="80.649109999999993"/>
    <x v="1"/>
    <n v="0"/>
    <n v="0"/>
    <n v="0"/>
    <x v="0"/>
  </r>
  <r>
    <s v="India"/>
    <x v="1"/>
    <x v="34"/>
    <s v="Muzaffarpur Collectorate, Muzaffarpur - BSPCB"/>
    <d v="2025-04-12T09:00:00"/>
    <n v="26.120899999999999"/>
    <n v="85.364699999999999"/>
    <x v="4"/>
    <n v="10"/>
    <n v="36"/>
    <n v="13"/>
    <x v="0"/>
  </r>
  <r>
    <s v="India"/>
    <x v="1"/>
    <x v="35"/>
    <s v="Govt. High School Shikarpur, Patna - BSPCB"/>
    <d v="2025-04-12T09:00:00"/>
    <n v="25.592538999999999"/>
    <n v="85.227158000000003"/>
    <x v="0"/>
    <n v="8"/>
    <n v="10"/>
    <n v="9"/>
    <x v="0"/>
  </r>
  <r>
    <s v="India"/>
    <x v="1"/>
    <x v="35"/>
    <s v="IGSC Planetarium Complex, Patna - BSPCB"/>
    <d v="2025-04-12T09:00:00"/>
    <n v="25.610368999999999"/>
    <n v="85.132568000000006"/>
    <x v="1"/>
    <n v="0"/>
    <n v="0"/>
    <n v="0"/>
    <x v="0"/>
  </r>
  <r>
    <s v="India"/>
    <x v="0"/>
    <x v="0"/>
    <s v="Bata Chowk, Nalbari - PCBA"/>
    <d v="2025-04-12T09:00:00"/>
    <n v="26.446912000000001"/>
    <n v="91.439057000000005"/>
    <x v="3"/>
    <n v="1"/>
    <n v="6"/>
    <n v="3"/>
    <x v="0"/>
  </r>
  <r>
    <s v="India"/>
    <x v="0"/>
    <x v="2"/>
    <s v="Girls College, Sivasagar - PCBA"/>
    <d v="2025-04-12T09:00:00"/>
    <n v="26.987634"/>
    <n v="94.636573999999996"/>
    <x v="5"/>
    <n v="1"/>
    <n v="11"/>
    <n v="2"/>
    <x v="0"/>
  </r>
  <r>
    <s v="India"/>
    <x v="1"/>
    <x v="35"/>
    <s v="Muradpur, Patna - BSPCB"/>
    <d v="2025-04-12T09:00:00"/>
    <n v="25.619651000000001"/>
    <n v="85.147381999999993"/>
    <x v="4"/>
    <n v="40"/>
    <n v="66"/>
    <n v="50"/>
    <x v="0"/>
  </r>
  <r>
    <s v="India"/>
    <x v="1"/>
    <x v="35"/>
    <s v="Rajbansi Nagar, Patna - BSPCB"/>
    <d v="2025-04-12T09:00:00"/>
    <n v="25.599485999999999"/>
    <n v="85.113665999999995"/>
    <x v="3"/>
    <n v="5"/>
    <n v="33"/>
    <n v="12"/>
    <x v="0"/>
  </r>
  <r>
    <s v="India"/>
    <x v="1"/>
    <x v="35"/>
    <s v="Rajbansi Nagar, Patna - BSPCB"/>
    <d v="2025-04-12T09:00:00"/>
    <n v="25.599485999999999"/>
    <n v="85.113665999999995"/>
    <x v="6"/>
    <n v="1"/>
    <n v="3"/>
    <n v="2"/>
    <x v="0"/>
  </r>
  <r>
    <s v="India"/>
    <x v="1"/>
    <x v="35"/>
    <s v="Rajbansi Nagar, Patna - BSPCB"/>
    <d v="2025-04-12T09:00:00"/>
    <n v="25.599485999999999"/>
    <n v="85.113665999999995"/>
    <x v="4"/>
    <n v="14"/>
    <n v="41"/>
    <n v="25"/>
    <x v="0"/>
  </r>
  <r>
    <s v="India"/>
    <x v="1"/>
    <x v="35"/>
    <s v="Samanpura, Patna - BSPCB"/>
    <d v="2025-04-12T09:00:00"/>
    <n v="25.596727000000001"/>
    <n v="85.085623999999996"/>
    <x v="3"/>
    <n v="40"/>
    <n v="52"/>
    <n v="46"/>
    <x v="0"/>
  </r>
  <r>
    <s v="India"/>
    <x v="1"/>
    <x v="35"/>
    <s v="Samanpura, Patna - BSPCB"/>
    <d v="2025-04-12T09:00:00"/>
    <n v="25.596727000000001"/>
    <n v="85.085623999999996"/>
    <x v="6"/>
    <n v="3"/>
    <n v="20"/>
    <n v="5"/>
    <x v="0"/>
  </r>
  <r>
    <s v="India"/>
    <x v="1"/>
    <x v="215"/>
    <s v="Police Line, Saharsa - BSPCB"/>
    <d v="2025-04-12T09:00:00"/>
    <n v="25.892357000000001"/>
    <n v="86.590325000000007"/>
    <x v="1"/>
    <n v="0"/>
    <n v="0"/>
    <n v="0"/>
    <x v="0"/>
  </r>
  <r>
    <s v="India"/>
    <x v="1"/>
    <x v="215"/>
    <s v="Police Line, Saharsa - BSPCB"/>
    <d v="2025-04-12T09:00:00"/>
    <n v="25.892357000000001"/>
    <n v="86.590325000000007"/>
    <x v="3"/>
    <n v="6"/>
    <n v="9"/>
    <n v="7"/>
    <x v="0"/>
  </r>
  <r>
    <s v="India"/>
    <x v="1"/>
    <x v="215"/>
    <s v="Police Line, Saharsa - BSPCB"/>
    <d v="2025-04-12T09:00:00"/>
    <n v="25.892357000000001"/>
    <n v="86.590325000000007"/>
    <x v="6"/>
    <n v="6"/>
    <n v="16"/>
    <n v="12"/>
    <x v="0"/>
  </r>
  <r>
    <s v="India"/>
    <x v="6"/>
    <x v="40"/>
    <s v="CRRI Mathura Road, Delhi - IMD"/>
    <d v="2025-04-12T09:00:00"/>
    <n v="28.5512005"/>
    <n v="77.2735737"/>
    <x v="4"/>
    <n v="23"/>
    <n v="80"/>
    <n v="36"/>
    <x v="0"/>
  </r>
  <r>
    <s v="India"/>
    <x v="6"/>
    <x v="40"/>
    <s v="Chandni Chowk, Delhi - IITM"/>
    <d v="2025-04-12T09:00:00"/>
    <n v="28.656756000000001"/>
    <n v="77.227233999999996"/>
    <x v="2"/>
    <n v="73"/>
    <n v="500"/>
    <n v="126"/>
    <x v="0"/>
  </r>
  <r>
    <s v="India"/>
    <x v="6"/>
    <x v="40"/>
    <s v="Chandni Chowk, Delhi - IITM"/>
    <d v="2025-04-12T09:00:00"/>
    <n v="28.656756000000001"/>
    <n v="77.227233999999996"/>
    <x v="0"/>
    <n v="4"/>
    <n v="9"/>
    <n v="6"/>
    <x v="0"/>
  </r>
  <r>
    <s v="India"/>
    <x v="6"/>
    <x v="40"/>
    <s v="DTU, Delhi - CPCB"/>
    <d v="2025-04-12T09:00:00"/>
    <n v="28.7500499"/>
    <n v="77.111261499999998"/>
    <x v="4"/>
    <n v="12"/>
    <n v="30"/>
    <n v="20"/>
    <x v="0"/>
  </r>
  <r>
    <s v="India"/>
    <x v="6"/>
    <x v="40"/>
    <s v="Dr. Karni Singh Shooting Range, Delhi - DPCC"/>
    <d v="2025-04-12T09:00:00"/>
    <n v="28.498570999999998"/>
    <n v="77.264840000000007"/>
    <x v="2"/>
    <n v="42"/>
    <n v="368"/>
    <n v="108"/>
    <x v="0"/>
  </r>
  <r>
    <s v="India"/>
    <x v="6"/>
    <x v="40"/>
    <s v="Dr. Karni Singh Shooting Range, Delhi - DPCC"/>
    <d v="2025-04-12T09:00:00"/>
    <n v="28.498570999999998"/>
    <n v="77.264840000000007"/>
    <x v="4"/>
    <n v="36"/>
    <n v="54"/>
    <n v="40"/>
    <x v="0"/>
  </r>
  <r>
    <s v="India"/>
    <x v="6"/>
    <x v="40"/>
    <s v="Dr. Karni Singh Shooting Range, Delhi - DPCC"/>
    <d v="2025-04-12T09:00:00"/>
    <n v="28.498570999999998"/>
    <n v="77.264840000000007"/>
    <x v="5"/>
    <n v="12"/>
    <n v="122"/>
    <n v="22"/>
    <x v="0"/>
  </r>
  <r>
    <s v="India"/>
    <x v="6"/>
    <x v="40"/>
    <s v="IGI Airport (T3), Delhi - IMD"/>
    <d v="2025-04-12T09:00:00"/>
    <n v="28.562776299999999"/>
    <n v="77.118005299999993"/>
    <x v="5"/>
    <n v="7"/>
    <n v="94"/>
    <n v="9"/>
    <x v="0"/>
  </r>
  <r>
    <s v="India"/>
    <x v="6"/>
    <x v="40"/>
    <s v="IHBAS, Dilshad Garden, Delhi - CPCB"/>
    <d v="2025-04-12T09:00:00"/>
    <n v="28.681173600000001"/>
    <n v="77.302523399999998"/>
    <x v="2"/>
    <n v="49"/>
    <n v="500"/>
    <n v="119"/>
    <x v="0"/>
  </r>
  <r>
    <s v="India"/>
    <x v="6"/>
    <x v="40"/>
    <s v="ITO, Delhi - CPCB"/>
    <d v="2025-04-12T09:00:00"/>
    <n v="28.628623999999999"/>
    <n v="77.241060000000004"/>
    <x v="6"/>
    <n v="3"/>
    <n v="21"/>
    <n v="9"/>
    <x v="0"/>
  </r>
  <r>
    <s v="India"/>
    <x v="6"/>
    <x v="40"/>
    <s v="ITO, Delhi - CPCB"/>
    <d v="2025-04-12T09:00:00"/>
    <n v="28.628623999999999"/>
    <n v="77.241060000000004"/>
    <x v="4"/>
    <n v="36"/>
    <n v="72"/>
    <n v="47"/>
    <x v="0"/>
  </r>
  <r>
    <s v="India"/>
    <x v="6"/>
    <x v="40"/>
    <s v="Jahangirpuri, Delhi - DPCC"/>
    <d v="2025-04-12T09:00:00"/>
    <n v="28.73282"/>
    <n v="77.170632999999995"/>
    <x v="3"/>
    <n v="76"/>
    <n v="144"/>
    <n v="102"/>
    <x v="0"/>
  </r>
  <r>
    <s v="India"/>
    <x v="6"/>
    <x v="40"/>
    <s v="Jawaharlal Nehru Stadium, Delhi - DPCC"/>
    <d v="2025-04-12T09:00:00"/>
    <n v="28.580279999999998"/>
    <n v="77.233829"/>
    <x v="1"/>
    <n v="15"/>
    <n v="133"/>
    <n v="42"/>
    <x v="0"/>
  </r>
  <r>
    <s v="India"/>
    <x v="1"/>
    <x v="36"/>
    <s v="DM Office_Kasipur, Samastipur - BSPCB"/>
    <d v="2025-04-12T09:00:00"/>
    <n v="25.859655"/>
    <n v="85.779439999999994"/>
    <x v="5"/>
    <n v="6"/>
    <n v="34"/>
    <n v="8"/>
    <x v="0"/>
  </r>
  <r>
    <s v="India"/>
    <x v="1"/>
    <x v="37"/>
    <s v="Dada Peer, Sasaram - BSPCB"/>
    <d v="2025-04-12T09:00:00"/>
    <n v="24.952822000000001"/>
    <n v="84.002396000000005"/>
    <x v="5"/>
    <n v="1"/>
    <n v="15"/>
    <n v="8"/>
    <x v="0"/>
  </r>
  <r>
    <s v="India"/>
    <x v="1"/>
    <x v="38"/>
    <s v="Chitragupta Nagar, Siwan - BSPCB"/>
    <d v="2025-04-12T09:00:00"/>
    <n v="26.227166499999999"/>
    <n v="84.357042699999994"/>
    <x v="3"/>
    <n v="7"/>
    <n v="13"/>
    <n v="8"/>
    <x v="0"/>
  </r>
  <r>
    <s v="India"/>
    <x v="5"/>
    <x v="39"/>
    <s v="Sector 22, Chandigarh - CPCC"/>
    <d v="2025-04-12T09:00:00"/>
    <n v="30.735567"/>
    <n v="76.775713999999994"/>
    <x v="0"/>
    <n v="0"/>
    <n v="0"/>
    <n v="0"/>
    <x v="0"/>
  </r>
  <r>
    <s v="India"/>
    <x v="5"/>
    <x v="39"/>
    <s v="Sector-25, Chandigarh - CPCC"/>
    <d v="2025-04-12T09:00:00"/>
    <n v="30.751462"/>
    <n v="76.762878999999998"/>
    <x v="1"/>
    <n v="42"/>
    <n v="78"/>
    <n v="58"/>
    <x v="0"/>
  </r>
  <r>
    <s v="India"/>
    <x v="4"/>
    <x v="31"/>
    <s v="OP Jindal School, Kunjemura - CECB"/>
    <d v="2025-04-12T09:00:00"/>
    <n v="22.126650000000001"/>
    <n v="83.483211999999995"/>
    <x v="5"/>
    <n v="8"/>
    <n v="9"/>
    <n v="8"/>
    <x v="0"/>
  </r>
  <r>
    <s v="India"/>
    <x v="4"/>
    <x v="32"/>
    <s v="Govt. Higher Secondary School, Milupara - CECB"/>
    <d v="2025-04-12T09:00:00"/>
    <n v="22.191017200000001"/>
    <n v="83.519700900000004"/>
    <x v="0"/>
    <n v="0"/>
    <n v="0"/>
    <n v="0"/>
    <x v="0"/>
  </r>
  <r>
    <s v="India"/>
    <x v="4"/>
    <x v="32"/>
    <s v="Govt. Higher Secondary School, Milupara - CECB"/>
    <d v="2025-04-12T09:00:00"/>
    <n v="22.191017200000001"/>
    <n v="83.519700900000004"/>
    <x v="4"/>
    <n v="0"/>
    <n v="0"/>
    <n v="0"/>
    <x v="0"/>
  </r>
  <r>
    <s v="India"/>
    <x v="4"/>
    <x v="33"/>
    <s v="AIIMS, Raipur - CECB"/>
    <d v="2025-04-12T09:00:00"/>
    <n v="21.258814999999998"/>
    <n v="81.578979000000004"/>
    <x v="0"/>
    <n v="7"/>
    <n v="7"/>
    <n v="7"/>
    <x v="0"/>
  </r>
  <r>
    <s v="India"/>
    <x v="4"/>
    <x v="33"/>
    <s v="AIIMS, Raipur - CECB"/>
    <d v="2025-04-12T09:00:00"/>
    <n v="21.258814999999998"/>
    <n v="81.578979000000004"/>
    <x v="6"/>
    <n v="2"/>
    <n v="52"/>
    <n v="15"/>
    <x v="0"/>
  </r>
  <r>
    <s v="India"/>
    <x v="4"/>
    <x v="33"/>
    <s v="Bhatagaon New ISBT, Raipur - CECB"/>
    <d v="2025-04-12T09:00:00"/>
    <n v="21.219664999999999"/>
    <n v="81.630094"/>
    <x v="5"/>
    <n v="8"/>
    <n v="34"/>
    <n v="11"/>
    <x v="0"/>
  </r>
  <r>
    <s v="India"/>
    <x v="4"/>
    <x v="33"/>
    <s v="Siltara Phase-II, Raipur - CECB"/>
    <d v="2025-04-12T09:00:00"/>
    <n v="21.371751"/>
    <n v="81.664929000000001"/>
    <x v="1"/>
    <n v="51"/>
    <n v="117"/>
    <n v="74"/>
    <x v="0"/>
  </r>
  <r>
    <s v="India"/>
    <x v="4"/>
    <x v="33"/>
    <s v="Siltara Phase-II, Raipur - CECB"/>
    <d v="2025-04-12T09:00:00"/>
    <n v="21.371751"/>
    <n v="81.664929000000001"/>
    <x v="3"/>
    <n v="22"/>
    <n v="62"/>
    <n v="36"/>
    <x v="0"/>
  </r>
  <r>
    <s v="India"/>
    <x v="4"/>
    <x v="41"/>
    <s v="OP Jindal Industrial Park, Tumidih - CECB"/>
    <d v="2025-04-12T09:00:00"/>
    <n v="22.06631475"/>
    <n v="83.33820077"/>
    <x v="5"/>
    <n v="24"/>
    <n v="79"/>
    <n v="44"/>
    <x v="0"/>
  </r>
  <r>
    <s v="India"/>
    <x v="6"/>
    <x v="40"/>
    <s v="Alipur, Delhi - DPCC"/>
    <d v="2025-04-12T09:00:00"/>
    <n v="28.815328999999998"/>
    <n v="77.153009999999995"/>
    <x v="1"/>
    <n v="18"/>
    <n v="260"/>
    <n v="70"/>
    <x v="0"/>
  </r>
  <r>
    <s v="India"/>
    <x v="6"/>
    <x v="40"/>
    <s v="Alipur, Delhi - DPCC"/>
    <d v="2025-04-12T09:00:00"/>
    <n v="28.815328999999998"/>
    <n v="77.153009999999995"/>
    <x v="0"/>
    <n v="8"/>
    <n v="12"/>
    <n v="11"/>
    <x v="0"/>
  </r>
  <r>
    <s v="India"/>
    <x v="6"/>
    <x v="40"/>
    <s v="Alipur, Delhi - DPCC"/>
    <d v="2025-04-12T09:00:00"/>
    <n v="28.815328999999998"/>
    <n v="77.153009999999995"/>
    <x v="4"/>
    <n v="8"/>
    <n v="38"/>
    <n v="24"/>
    <x v="0"/>
  </r>
  <r>
    <s v="India"/>
    <x v="5"/>
    <x v="39"/>
    <s v="Sector-25, Chandigarh - CPCC"/>
    <d v="2025-04-12T09:00:00"/>
    <n v="30.751462"/>
    <n v="76.762878999999998"/>
    <x v="3"/>
    <n v="21"/>
    <n v="48"/>
    <n v="30"/>
    <x v="0"/>
  </r>
  <r>
    <s v="India"/>
    <x v="5"/>
    <x v="39"/>
    <s v="Sector-25, Chandigarh - CPCC"/>
    <d v="2025-04-12T09:00:00"/>
    <n v="30.751462"/>
    <n v="76.762878999999998"/>
    <x v="0"/>
    <n v="18"/>
    <n v="29"/>
    <n v="24"/>
    <x v="0"/>
  </r>
  <r>
    <s v="India"/>
    <x v="5"/>
    <x v="39"/>
    <s v="Sector-53, Chandigarh - CPCC"/>
    <d v="2025-04-12T09:00:00"/>
    <n v="30.719859"/>
    <n v="76.738636999999997"/>
    <x v="6"/>
    <n v="10"/>
    <n v="23"/>
    <n v="15"/>
    <x v="0"/>
  </r>
  <r>
    <s v="India"/>
    <x v="4"/>
    <x v="27"/>
    <s v="32Bungalows, Bhilai - CECB"/>
    <d v="2025-04-12T09:00:00"/>
    <n v="21.194814999999998"/>
    <n v="81.314769999999996"/>
    <x v="1"/>
    <n v="1"/>
    <n v="102"/>
    <n v="50"/>
    <x v="0"/>
  </r>
  <r>
    <s v="India"/>
    <x v="4"/>
    <x v="27"/>
    <s v="32Bungalows, Bhilai - CECB"/>
    <d v="2025-04-12T09:00:00"/>
    <n v="21.194814999999998"/>
    <n v="81.314769999999996"/>
    <x v="2"/>
    <n v="38"/>
    <n v="95"/>
    <n v="67"/>
    <x v="0"/>
  </r>
  <r>
    <s v="India"/>
    <x v="4"/>
    <x v="27"/>
    <s v="32Bungalows, Bhilai - CECB"/>
    <d v="2025-04-12T09:00:00"/>
    <n v="21.194814999999998"/>
    <n v="81.314769999999996"/>
    <x v="6"/>
    <n v="11"/>
    <n v="43"/>
    <n v="22"/>
    <x v="0"/>
  </r>
  <r>
    <s v="India"/>
    <x v="6"/>
    <x v="40"/>
    <s v="Anand Vihar, Delhi - DPCC"/>
    <d v="2025-04-12T09:00:00"/>
    <n v="28.647621999999998"/>
    <n v="77.315809000000002"/>
    <x v="4"/>
    <n v="62"/>
    <n v="197"/>
    <n v="193"/>
    <x v="0"/>
  </r>
  <r>
    <s v="India"/>
    <x v="6"/>
    <x v="40"/>
    <s v="Bawana, Delhi - DPCC"/>
    <d v="2025-04-12T09:00:00"/>
    <n v="28.776199999999999"/>
    <n v="77.051074"/>
    <x v="2"/>
    <n v="22"/>
    <n v="198"/>
    <n v="119"/>
    <x v="0"/>
  </r>
  <r>
    <s v="India"/>
    <x v="6"/>
    <x v="40"/>
    <s v="Bawana, Delhi - DPCC"/>
    <d v="2025-04-12T09:00:00"/>
    <n v="28.776199999999999"/>
    <n v="77.051074"/>
    <x v="6"/>
    <n v="3"/>
    <n v="23"/>
    <n v="11"/>
    <x v="0"/>
  </r>
  <r>
    <s v="India"/>
    <x v="6"/>
    <x v="40"/>
    <s v="Bawana, Delhi - DPCC"/>
    <d v="2025-04-12T09:00:00"/>
    <n v="28.776199999999999"/>
    <n v="77.051074"/>
    <x v="4"/>
    <n v="16"/>
    <n v="42"/>
    <n v="30"/>
    <x v="0"/>
  </r>
  <r>
    <s v="India"/>
    <x v="6"/>
    <x v="40"/>
    <s v="Burari Crossing, Delhi - IMD"/>
    <d v="2025-04-12T09:00:00"/>
    <n v="28.725650399999999"/>
    <n v="77.201157300000006"/>
    <x v="3"/>
    <n v="19"/>
    <n v="30"/>
    <n v="22"/>
    <x v="0"/>
  </r>
  <r>
    <s v="India"/>
    <x v="4"/>
    <x v="27"/>
    <s v="Hathkhoj, Bhilai - CECB"/>
    <d v="2025-04-12T09:00:00"/>
    <n v="21.224231"/>
    <n v="81.408349999999999"/>
    <x v="0"/>
    <n v="3"/>
    <n v="6"/>
    <n v="4"/>
    <x v="0"/>
  </r>
  <r>
    <s v="India"/>
    <x v="4"/>
    <x v="27"/>
    <s v="Hathkhoj, Bhilai - CECB"/>
    <d v="2025-04-12T09:00:00"/>
    <n v="21.224231"/>
    <n v="81.408349999999999"/>
    <x v="6"/>
    <n v="29"/>
    <n v="115"/>
    <n v="54"/>
    <x v="0"/>
  </r>
  <r>
    <s v="India"/>
    <x v="4"/>
    <x v="30"/>
    <s v="Rampur, Korba - CECB"/>
    <d v="2025-04-12T09:00:00"/>
    <n v="22.368195"/>
    <n v="82.746431000000001"/>
    <x v="2"/>
    <n v="0"/>
    <n v="0"/>
    <n v="0"/>
    <x v="0"/>
  </r>
  <r>
    <s v="India"/>
    <x v="4"/>
    <x v="30"/>
    <s v="Rampur, Korba - CECB"/>
    <d v="2025-04-12T09:00:00"/>
    <n v="22.368195"/>
    <n v="82.746431000000001"/>
    <x v="6"/>
    <n v="0"/>
    <n v="0"/>
    <n v="0"/>
    <x v="0"/>
  </r>
  <r>
    <s v="India"/>
    <x v="4"/>
    <x v="30"/>
    <s v="Rampur, Korba - CECB"/>
    <d v="2025-04-12T09:00:00"/>
    <n v="22.368195"/>
    <n v="82.746431000000001"/>
    <x v="5"/>
    <n v="0"/>
    <n v="0"/>
    <n v="0"/>
    <x v="0"/>
  </r>
  <r>
    <s v="India"/>
    <x v="6"/>
    <x v="40"/>
    <s v="Pusa, Delhi - DPCC"/>
    <d v="2025-04-12T09:00:00"/>
    <n v="28.639652000000002"/>
    <n v="77.146275000000003"/>
    <x v="6"/>
    <n v="12"/>
    <n v="22"/>
    <n v="17"/>
    <x v="0"/>
  </r>
  <r>
    <s v="India"/>
    <x v="6"/>
    <x v="40"/>
    <s v="Pusa, Delhi - IMD"/>
    <d v="2025-04-12T09:00:00"/>
    <n v="28.636109999999999"/>
    <n v="77.173332000000002"/>
    <x v="2"/>
    <n v="19"/>
    <n v="415"/>
    <n v="101"/>
    <x v="0"/>
  </r>
  <r>
    <s v="India"/>
    <x v="6"/>
    <x v="40"/>
    <s v="Pusa, Delhi - IMD"/>
    <d v="2025-04-12T09:00:00"/>
    <n v="28.636109999999999"/>
    <n v="77.173332000000002"/>
    <x v="4"/>
    <n v="24"/>
    <n v="47"/>
    <n v="39"/>
    <x v="0"/>
  </r>
  <r>
    <s v="India"/>
    <x v="6"/>
    <x v="40"/>
    <s v="R K Puram, Delhi - DPCC"/>
    <d v="2025-04-12T09:00:00"/>
    <n v="28.563262000000002"/>
    <n v="77.186937"/>
    <x v="1"/>
    <n v="47"/>
    <n v="409"/>
    <n v="85"/>
    <x v="0"/>
  </r>
  <r>
    <s v="India"/>
    <x v="6"/>
    <x v="40"/>
    <s v="R K Puram, Delhi - DPCC"/>
    <d v="2025-04-12T09:00:00"/>
    <n v="28.563262000000002"/>
    <n v="77.186937"/>
    <x v="5"/>
    <n v="4"/>
    <n v="81"/>
    <n v="9"/>
    <x v="0"/>
  </r>
  <r>
    <s v="India"/>
    <x v="6"/>
    <x v="40"/>
    <s v="Rohini, Delhi - DPCC"/>
    <d v="2025-04-12T09:00:00"/>
    <n v="28.732527999999999"/>
    <n v="77.119919999999993"/>
    <x v="1"/>
    <n v="12"/>
    <n v="277"/>
    <n v="75"/>
    <x v="0"/>
  </r>
  <r>
    <s v="India"/>
    <x v="6"/>
    <x v="40"/>
    <s v="Rohini, Delhi - DPCC"/>
    <d v="2025-04-12T09:00:00"/>
    <n v="28.732527999999999"/>
    <n v="77.119919999999993"/>
    <x v="2"/>
    <n v="34"/>
    <n v="181"/>
    <n v="113"/>
    <x v="0"/>
  </r>
  <r>
    <s v="India"/>
    <x v="6"/>
    <x v="40"/>
    <s v="Shadipur, Delhi - CPCB"/>
    <d v="2025-04-12T09:00:00"/>
    <n v="28.651478099999999"/>
    <n v="77.147310500000003"/>
    <x v="2"/>
    <n v="10"/>
    <n v="166"/>
    <n v="98"/>
    <x v="0"/>
  </r>
  <r>
    <s v="India"/>
    <x v="6"/>
    <x v="40"/>
    <s v="Shadipur, Delhi - CPCB"/>
    <d v="2025-04-12T09:00:00"/>
    <n v="28.651478099999999"/>
    <n v="77.147310500000003"/>
    <x v="5"/>
    <n v="19"/>
    <n v="55"/>
    <n v="27"/>
    <x v="0"/>
  </r>
  <r>
    <s v="India"/>
    <x v="6"/>
    <x v="40"/>
    <s v="Sirifort, Delhi - CPCB"/>
    <d v="2025-04-12T09:00:00"/>
    <n v="28.550424899999999"/>
    <n v="77.215937699999998"/>
    <x v="1"/>
    <n v="44"/>
    <n v="111"/>
    <n v="79"/>
    <x v="0"/>
  </r>
  <r>
    <s v="India"/>
    <x v="6"/>
    <x v="40"/>
    <s v="Sirifort, Delhi - CPCB"/>
    <d v="2025-04-12T09:00:00"/>
    <n v="28.550424899999999"/>
    <n v="77.215937699999998"/>
    <x v="3"/>
    <n v="42"/>
    <n v="47"/>
    <n v="44"/>
    <x v="0"/>
  </r>
  <r>
    <s v="India"/>
    <x v="7"/>
    <x v="43"/>
    <s v="SAC ISRO Bopal, Ahmedabad - IITM"/>
    <d v="2025-04-12T09:00:00"/>
    <n v="23.041136999999999"/>
    <n v="72.456691000000006"/>
    <x v="2"/>
    <n v="50"/>
    <n v="97"/>
    <n v="64"/>
    <x v="0"/>
  </r>
  <r>
    <s v="India"/>
    <x v="7"/>
    <x v="43"/>
    <s v="SAC ISRO Bopal, Ahmedabad - IITM"/>
    <d v="2025-04-12T09:00:00"/>
    <n v="23.041136999999999"/>
    <n v="72.456691000000006"/>
    <x v="3"/>
    <n v="8"/>
    <n v="27"/>
    <n v="13"/>
    <x v="0"/>
  </r>
  <r>
    <s v="India"/>
    <x v="7"/>
    <x v="43"/>
    <s v="SAC ISRO Bopal, Ahmedabad - IITM"/>
    <d v="2025-04-12T09:00:00"/>
    <n v="23.041136999999999"/>
    <n v="72.456691000000006"/>
    <x v="4"/>
    <n v="4"/>
    <n v="33"/>
    <n v="22"/>
    <x v="0"/>
  </r>
  <r>
    <s v="India"/>
    <x v="7"/>
    <x v="43"/>
    <s v="SAC ISRO Bopal, Ahmedabad - IITM"/>
    <d v="2025-04-12T09:00:00"/>
    <n v="23.041136999999999"/>
    <n v="72.456691000000006"/>
    <x v="5"/>
    <n v="1"/>
    <n v="46"/>
    <n v="3"/>
    <x v="0"/>
  </r>
  <r>
    <s v="India"/>
    <x v="7"/>
    <x v="43"/>
    <s v="SAC ISRO Satellite, Ahmedabad - IITM"/>
    <d v="2025-04-12T09:00:00"/>
    <n v="23.023389000000002"/>
    <n v="72.515201000000005"/>
    <x v="5"/>
    <n v="36"/>
    <n v="72"/>
    <n v="38"/>
    <x v="0"/>
  </r>
  <r>
    <s v="India"/>
    <x v="7"/>
    <x v="43"/>
    <s v="Sardar Vallabhbhai Patel Stadium, Ahmedabad - IITM"/>
    <d v="2025-04-12T09:00:00"/>
    <n v="23.04307"/>
    <n v="72.562967999999998"/>
    <x v="1"/>
    <n v="38"/>
    <n v="147"/>
    <n v="75"/>
    <x v="0"/>
  </r>
  <r>
    <s v="India"/>
    <x v="7"/>
    <x v="43"/>
    <s v="Sardar Vallabhbhai Patel Stadium, Ahmedabad - IITM"/>
    <d v="2025-04-12T09:00:00"/>
    <n v="23.04307"/>
    <n v="72.562967999999998"/>
    <x v="5"/>
    <n v="8"/>
    <n v="153"/>
    <n v="17"/>
    <x v="0"/>
  </r>
  <r>
    <s v="India"/>
    <x v="7"/>
    <x v="44"/>
    <s v="GIDC, Ankleshwar - GPCB"/>
    <d v="2025-04-12T09:00:00"/>
    <n v="21.613267"/>
    <n v="73.010554999999997"/>
    <x v="1"/>
    <n v="27"/>
    <n v="64"/>
    <n v="42"/>
    <x v="0"/>
  </r>
  <r>
    <s v="India"/>
    <x v="7"/>
    <x v="44"/>
    <s v="GIDC, Ankleshwar - GPCB"/>
    <d v="2025-04-12T09:00:00"/>
    <n v="21.613267"/>
    <n v="73.010554999999997"/>
    <x v="5"/>
    <n v="30"/>
    <n v="33"/>
    <n v="32"/>
    <x v="0"/>
  </r>
  <r>
    <s v="India"/>
    <x v="7"/>
    <x v="43"/>
    <s v="Chandkheda, Ahmedabad - IITM"/>
    <d v="2025-04-12T09:00:00"/>
    <n v="23.107969000000001"/>
    <n v="72.574647999999996"/>
    <x v="1"/>
    <n v="31"/>
    <n v="313"/>
    <n v="104"/>
    <x v="0"/>
  </r>
  <r>
    <s v="India"/>
    <x v="7"/>
    <x v="43"/>
    <s v="Chandkheda, Ahmedabad - IITM"/>
    <d v="2025-04-12T09:00:00"/>
    <n v="23.107969000000001"/>
    <n v="72.574647999999996"/>
    <x v="4"/>
    <n v="18"/>
    <n v="52"/>
    <n v="44"/>
    <x v="0"/>
  </r>
  <r>
    <s v="India"/>
    <x v="7"/>
    <x v="43"/>
    <s v="Gyaspur, Ahmedabad - IITM"/>
    <d v="2025-04-12T09:00:00"/>
    <n v="22.977134"/>
    <n v="72.553023999999994"/>
    <x v="3"/>
    <n v="20"/>
    <n v="22"/>
    <n v="21"/>
    <x v="0"/>
  </r>
  <r>
    <s v="India"/>
    <x v="7"/>
    <x v="43"/>
    <s v="Gyaspur, Ahmedabad - IITM"/>
    <d v="2025-04-12T09:00:00"/>
    <n v="22.977134"/>
    <n v="72.553023999999994"/>
    <x v="4"/>
    <n v="18"/>
    <n v="98"/>
    <n v="90"/>
    <x v="0"/>
  </r>
  <r>
    <s v="India"/>
    <x v="7"/>
    <x v="43"/>
    <s v="Gyaspur, Ahmedabad - IITM"/>
    <d v="2025-04-12T09:00:00"/>
    <n v="22.977134"/>
    <n v="72.553023999999994"/>
    <x v="5"/>
    <n v="2"/>
    <n v="24"/>
    <n v="10"/>
    <x v="0"/>
  </r>
  <r>
    <s v="India"/>
    <x v="7"/>
    <x v="43"/>
    <s v="Maninagar, Ahmedabad - GPCB"/>
    <d v="2025-04-12T09:00:00"/>
    <n v="23.002656999999999"/>
    <n v="72.591911999999994"/>
    <x v="1"/>
    <n v="0"/>
    <n v="0"/>
    <n v="0"/>
    <x v="0"/>
  </r>
  <r>
    <s v="India"/>
    <x v="7"/>
    <x v="43"/>
    <s v="Raikhad, Ahmedabad - IITM"/>
    <d v="2025-04-12T09:00:00"/>
    <n v="23.020509000000001"/>
    <n v="72.579261000000002"/>
    <x v="1"/>
    <n v="0"/>
    <n v="0"/>
    <n v="0"/>
    <x v="0"/>
  </r>
  <r>
    <s v="India"/>
    <x v="7"/>
    <x v="43"/>
    <s v="Raikhad, Ahmedabad - IITM"/>
    <d v="2025-04-12T09:00:00"/>
    <n v="23.020509000000001"/>
    <n v="72.579261000000002"/>
    <x v="5"/>
    <n v="4"/>
    <n v="68"/>
    <n v="6"/>
    <x v="0"/>
  </r>
  <r>
    <s v="India"/>
    <x v="7"/>
    <x v="43"/>
    <s v="Rakhial, Ahmedabad - IITM"/>
    <d v="2025-04-12T09:00:00"/>
    <n v="23.016833999999999"/>
    <n v="72.625775000000004"/>
    <x v="0"/>
    <n v="6"/>
    <n v="12"/>
    <n v="7"/>
    <x v="0"/>
  </r>
  <r>
    <s v="India"/>
    <x v="6"/>
    <x v="40"/>
    <s v="Jawaharlal Nehru Stadium, Delhi - DPCC"/>
    <d v="2025-04-12T09:00:00"/>
    <n v="28.580279999999998"/>
    <n v="77.233829"/>
    <x v="6"/>
    <n v="7"/>
    <n v="27"/>
    <n v="14"/>
    <x v="0"/>
  </r>
  <r>
    <s v="India"/>
    <x v="6"/>
    <x v="40"/>
    <s v="Lodhi Road, Delhi - IMD"/>
    <d v="2025-04-12T09:00:00"/>
    <n v="28.591824500000001"/>
    <n v="77.227307400000001"/>
    <x v="1"/>
    <n v="1"/>
    <n v="96"/>
    <n v="60"/>
    <x v="0"/>
  </r>
  <r>
    <s v="India"/>
    <x v="6"/>
    <x v="40"/>
    <s v="Lodhi Road, Delhi - IMD"/>
    <d v="2025-04-12T09:00:00"/>
    <n v="28.591824500000001"/>
    <n v="77.227307400000001"/>
    <x v="3"/>
    <n v="21"/>
    <n v="41"/>
    <n v="27"/>
    <x v="0"/>
  </r>
  <r>
    <s v="India"/>
    <x v="6"/>
    <x v="40"/>
    <s v="Major Dhyan Chand National Stadium, Delhi - DPCC"/>
    <d v="2025-04-12T09:00:00"/>
    <n v="28.611281000000002"/>
    <n v="77.237737999999993"/>
    <x v="1"/>
    <n v="18"/>
    <n v="130"/>
    <n v="66"/>
    <x v="0"/>
  </r>
  <r>
    <s v="India"/>
    <x v="6"/>
    <x v="40"/>
    <s v="Major Dhyan Chand National Stadium, Delhi - DPCC"/>
    <d v="2025-04-12T09:00:00"/>
    <n v="28.611281000000002"/>
    <n v="77.237737999999993"/>
    <x v="4"/>
    <n v="20"/>
    <n v="42"/>
    <n v="30"/>
    <x v="0"/>
  </r>
  <r>
    <s v="India"/>
    <x v="6"/>
    <x v="40"/>
    <s v="Mandir Marg, Delhi - DPCC"/>
    <d v="2025-04-12T09:00:00"/>
    <n v="28.636429"/>
    <n v="77.201066999999995"/>
    <x v="2"/>
    <n v="30"/>
    <n v="500"/>
    <n v="111"/>
    <x v="0"/>
  </r>
  <r>
    <s v="India"/>
    <x v="6"/>
    <x v="40"/>
    <s v="Mandir Marg, Delhi - DPCC"/>
    <d v="2025-04-12T09:00:00"/>
    <n v="28.636429"/>
    <n v="77.201066999999995"/>
    <x v="3"/>
    <n v="120"/>
    <n v="166"/>
    <n v="135"/>
    <x v="0"/>
  </r>
  <r>
    <s v="India"/>
    <x v="6"/>
    <x v="40"/>
    <s v="Nehru Nagar, Delhi - DPCC"/>
    <d v="2025-04-12T09:00:00"/>
    <n v="28.567889999999998"/>
    <n v="77.250514999999993"/>
    <x v="4"/>
    <n v="10"/>
    <n v="27"/>
    <n v="18"/>
    <x v="0"/>
  </r>
  <r>
    <s v="India"/>
    <x v="6"/>
    <x v="40"/>
    <s v="North Campus, DU, Delhi - IMD"/>
    <d v="2025-04-12T09:00:00"/>
    <n v="28.657381399999998"/>
    <n v="77.158544699999993"/>
    <x v="1"/>
    <n v="2"/>
    <n v="174"/>
    <n v="59"/>
    <x v="0"/>
  </r>
  <r>
    <s v="India"/>
    <x v="6"/>
    <x v="40"/>
    <s v="Okhla Phase-2, Delhi - DPCC"/>
    <d v="2025-04-12T09:00:00"/>
    <n v="28.530785000000002"/>
    <n v="77.271254999999996"/>
    <x v="1"/>
    <n v="15"/>
    <n v="133"/>
    <n v="61"/>
    <x v="0"/>
  </r>
  <r>
    <s v="India"/>
    <x v="6"/>
    <x v="40"/>
    <s v="Okhla Phase-2, Delhi - DPCC"/>
    <d v="2025-04-12T09:00:00"/>
    <n v="28.530785000000002"/>
    <n v="77.271254999999996"/>
    <x v="4"/>
    <n v="70"/>
    <n v="95"/>
    <n v="82"/>
    <x v="0"/>
  </r>
  <r>
    <s v="India"/>
    <x v="6"/>
    <x v="40"/>
    <s v="Patparganj, Delhi - DPCC"/>
    <d v="2025-04-12T09:00:00"/>
    <n v="28.623763"/>
    <n v="77.287209000000004"/>
    <x v="2"/>
    <n v="46"/>
    <n v="189"/>
    <n v="123"/>
    <x v="0"/>
  </r>
  <r>
    <s v="India"/>
    <x v="6"/>
    <x v="40"/>
    <s v="Patparganj, Delhi - DPCC"/>
    <d v="2025-04-12T09:00:00"/>
    <n v="28.623763"/>
    <n v="77.287209000000004"/>
    <x v="3"/>
    <n v="12"/>
    <n v="79"/>
    <n v="29"/>
    <x v="0"/>
  </r>
  <r>
    <s v="India"/>
    <x v="6"/>
    <x v="40"/>
    <s v="Pusa, Delhi - DPCC"/>
    <d v="2025-04-12T09:00:00"/>
    <n v="28.639652000000002"/>
    <n v="77.146275000000003"/>
    <x v="0"/>
    <n v="5"/>
    <n v="13"/>
    <n v="10"/>
    <x v="0"/>
  </r>
  <r>
    <s v="India"/>
    <x v="6"/>
    <x v="40"/>
    <s v="Mundka, Delhi - DPCC"/>
    <d v="2025-04-12T09:00:00"/>
    <n v="28.684678000000002"/>
    <n v="77.076573999999994"/>
    <x v="6"/>
    <n v="3"/>
    <n v="14"/>
    <n v="9"/>
    <x v="0"/>
  </r>
  <r>
    <s v="India"/>
    <x v="6"/>
    <x v="40"/>
    <s v="Mundka, Delhi - DPCC"/>
    <d v="2025-04-12T09:00:00"/>
    <n v="28.684678000000002"/>
    <n v="77.076573999999994"/>
    <x v="5"/>
    <n v="3"/>
    <n v="91"/>
    <n v="12"/>
    <x v="0"/>
  </r>
  <r>
    <s v="India"/>
    <x v="6"/>
    <x v="40"/>
    <s v="Najafgarh, Delhi - DPCC"/>
    <d v="2025-04-12T09:00:00"/>
    <n v="28.570173"/>
    <n v="76.933762000000002"/>
    <x v="1"/>
    <n v="20"/>
    <n v="240"/>
    <n v="57"/>
    <x v="0"/>
  </r>
  <r>
    <s v="India"/>
    <x v="6"/>
    <x v="40"/>
    <s v="Narela, Delhi - DPCC"/>
    <d v="2025-04-12T09:00:00"/>
    <n v="28.822835999999999"/>
    <n v="77.101980999999995"/>
    <x v="4"/>
    <n v="27"/>
    <n v="61"/>
    <n v="50"/>
    <x v="0"/>
  </r>
  <r>
    <s v="India"/>
    <x v="6"/>
    <x v="40"/>
    <s v="Narela, Delhi - DPCC"/>
    <d v="2025-04-12T09:00:00"/>
    <n v="28.822835999999999"/>
    <n v="77.101980999999995"/>
    <x v="5"/>
    <n v="8"/>
    <n v="48"/>
    <n v="9"/>
    <x v="0"/>
  </r>
  <r>
    <s v="India"/>
    <x v="6"/>
    <x v="40"/>
    <s v="Nehru Nagar, Delhi - DPCC"/>
    <d v="2025-04-12T09:00:00"/>
    <n v="28.567889999999998"/>
    <n v="77.250514999999993"/>
    <x v="1"/>
    <n v="18"/>
    <n v="110"/>
    <n v="61"/>
    <x v="0"/>
  </r>
  <r>
    <s v="India"/>
    <x v="6"/>
    <x v="40"/>
    <s v="Nehru Nagar, Delhi - DPCC"/>
    <d v="2025-04-12T09:00:00"/>
    <n v="28.567889999999998"/>
    <n v="77.250514999999993"/>
    <x v="3"/>
    <n v="23"/>
    <n v="74"/>
    <n v="46"/>
    <x v="0"/>
  </r>
  <r>
    <s v="India"/>
    <x v="7"/>
    <x v="45"/>
    <s v="IIPHG Lekawada, Gandhinagar - IITM"/>
    <d v="2025-04-12T09:00:00"/>
    <n v="23.243639000000002"/>
    <n v="72.689940000000007"/>
    <x v="1"/>
    <n v="47"/>
    <n v="277"/>
    <n v="77"/>
    <x v="0"/>
  </r>
  <r>
    <s v="India"/>
    <x v="7"/>
    <x v="45"/>
    <s v="IIPHG Lekawada, Gandhinagar - IITM"/>
    <d v="2025-04-12T09:00:00"/>
    <n v="23.243639000000002"/>
    <n v="72.689940000000007"/>
    <x v="2"/>
    <n v="44"/>
    <n v="153"/>
    <n v="74"/>
    <x v="0"/>
  </r>
  <r>
    <s v="India"/>
    <x v="7"/>
    <x v="45"/>
    <s v="Sector-10, Gandhinagar - GPCB"/>
    <d v="2025-04-12T09:00:00"/>
    <n v="23.221713999999999"/>
    <n v="72.654328000000007"/>
    <x v="2"/>
    <n v="28"/>
    <n v="124"/>
    <n v="63"/>
    <x v="0"/>
  </r>
  <r>
    <s v="India"/>
    <x v="7"/>
    <x v="45"/>
    <s v="Sector-10, Gandhinagar - GPCB"/>
    <d v="2025-04-12T09:00:00"/>
    <n v="23.221713999999999"/>
    <n v="72.654328000000007"/>
    <x v="0"/>
    <n v="3"/>
    <n v="4"/>
    <n v="4"/>
    <x v="0"/>
  </r>
  <r>
    <s v="India"/>
    <x v="7"/>
    <x v="45"/>
    <s v="Sector-10, Gandhinagar - GPCB"/>
    <d v="2025-04-12T09:00:00"/>
    <n v="23.221713999999999"/>
    <n v="72.654328000000007"/>
    <x v="4"/>
    <n v="16"/>
    <n v="28"/>
    <n v="25"/>
    <x v="0"/>
  </r>
  <r>
    <s v="India"/>
    <x v="7"/>
    <x v="50"/>
    <s v="Phase-1 GIDC, Vapi - GPCB"/>
    <d v="2025-04-12T09:00:00"/>
    <n v="20.362421000000001"/>
    <n v="72.918013000000002"/>
    <x v="1"/>
    <n v="23"/>
    <n v="81"/>
    <n v="36"/>
    <x v="0"/>
  </r>
  <r>
    <s v="India"/>
    <x v="6"/>
    <x v="40"/>
    <s v="Sri Aurobindo Marg, Delhi - DPCC"/>
    <d v="2025-04-12T09:00:00"/>
    <n v="28.531345999999999"/>
    <n v="77.190156000000002"/>
    <x v="0"/>
    <n v="7"/>
    <n v="9"/>
    <n v="8"/>
    <x v="0"/>
  </r>
  <r>
    <s v="India"/>
    <x v="6"/>
    <x v="40"/>
    <s v="Sri Aurobindo Marg, Delhi - DPCC"/>
    <d v="2025-04-12T09:00:00"/>
    <n v="28.531345999999999"/>
    <n v="77.190156000000002"/>
    <x v="5"/>
    <n v="1"/>
    <n v="170"/>
    <n v="19"/>
    <x v="0"/>
  </r>
  <r>
    <s v="India"/>
    <x v="6"/>
    <x v="40"/>
    <s v="Vivek Vihar, Delhi - DPCC"/>
    <d v="2025-04-12T09:00:00"/>
    <n v="28.672342"/>
    <n v="77.315259999999995"/>
    <x v="4"/>
    <n v="32"/>
    <n v="49"/>
    <n v="42"/>
    <x v="0"/>
  </r>
  <r>
    <s v="India"/>
    <x v="6"/>
    <x v="40"/>
    <s v="Wazirpur, Delhi - DPCC"/>
    <d v="2025-04-12T09:00:00"/>
    <n v="28.699793"/>
    <n v="77.165452999999999"/>
    <x v="3"/>
    <n v="27"/>
    <n v="93"/>
    <n v="49"/>
    <x v="0"/>
  </r>
  <r>
    <s v="India"/>
    <x v="6"/>
    <x v="40"/>
    <s v="Wazirpur, Delhi - DPCC"/>
    <d v="2025-04-12T09:00:00"/>
    <n v="28.699793"/>
    <n v="77.165452999999999"/>
    <x v="6"/>
    <n v="7"/>
    <n v="20"/>
    <n v="12"/>
    <x v="0"/>
  </r>
  <r>
    <s v="India"/>
    <x v="6"/>
    <x v="40"/>
    <s v="Sonia Vihar, Delhi - DPCC"/>
    <d v="2025-04-12T09:00:00"/>
    <n v="28.710508000000001"/>
    <n v="77.249485000000007"/>
    <x v="2"/>
    <n v="20"/>
    <n v="500"/>
    <n v="108"/>
    <x v="0"/>
  </r>
  <r>
    <s v="India"/>
    <x v="6"/>
    <x v="40"/>
    <s v="Sonia Vihar, Delhi - DPCC"/>
    <d v="2025-04-12T09:00:00"/>
    <n v="28.710508000000001"/>
    <n v="77.249485000000007"/>
    <x v="0"/>
    <n v="8"/>
    <n v="13"/>
    <n v="10"/>
    <x v="0"/>
  </r>
  <r>
    <s v="India"/>
    <x v="6"/>
    <x v="40"/>
    <s v="Sonia Vihar, Delhi - DPCC"/>
    <d v="2025-04-12T09:00:00"/>
    <n v="28.710508000000001"/>
    <n v="77.249485000000007"/>
    <x v="5"/>
    <n v="5"/>
    <n v="89"/>
    <n v="19"/>
    <x v="0"/>
  </r>
  <r>
    <s v="India"/>
    <x v="6"/>
    <x v="40"/>
    <s v="Sri Aurobindo Marg, Delhi - DPCC"/>
    <d v="2025-04-12T09:00:00"/>
    <n v="28.531345999999999"/>
    <n v="77.190156000000002"/>
    <x v="2"/>
    <n v="33"/>
    <n v="268"/>
    <n v="103"/>
    <x v="0"/>
  </r>
  <r>
    <s v="India"/>
    <x v="9"/>
    <x v="49"/>
    <s v="Silk Board, Bengaluru - KSPCB"/>
    <d v="2025-04-12T09:00:00"/>
    <n v="12.917348"/>
    <n v="77.622812999999994"/>
    <x v="4"/>
    <n v="2"/>
    <n v="46"/>
    <n v="13"/>
    <x v="0"/>
  </r>
  <r>
    <s v="India"/>
    <x v="9"/>
    <x v="49"/>
    <s v="Silk Board, Bengaluru - KSPCB"/>
    <d v="2025-04-12T09:00:00"/>
    <n v="12.917348"/>
    <n v="77.622812999999994"/>
    <x v="5"/>
    <n v="10"/>
    <n v="43"/>
    <n v="22"/>
    <x v="0"/>
  </r>
  <r>
    <s v="India"/>
    <x v="9"/>
    <x v="216"/>
    <s v="Naubad, Bidar - KSPCB"/>
    <d v="2025-04-12T09:00:00"/>
    <n v="17.930306000000002"/>
    <n v="77.482194000000007"/>
    <x v="2"/>
    <n v="36"/>
    <n v="108"/>
    <n v="63"/>
    <x v="0"/>
  </r>
  <r>
    <s v="India"/>
    <x v="9"/>
    <x v="216"/>
    <s v="Naubad, Bidar - KSPCB"/>
    <d v="2025-04-12T09:00:00"/>
    <n v="17.930306000000002"/>
    <n v="77.482194000000007"/>
    <x v="6"/>
    <n v="24"/>
    <n v="29"/>
    <n v="25"/>
    <x v="0"/>
  </r>
  <r>
    <s v="India"/>
    <x v="9"/>
    <x v="217"/>
    <s v="Chikkaballapur Rural, Chikkaballapur - KSPCB"/>
    <d v="2025-04-12T09:00:00"/>
    <n v="13.428827999999999"/>
    <n v="77.731418000000005"/>
    <x v="0"/>
    <n v="3"/>
    <n v="4"/>
    <n v="4"/>
    <x v="0"/>
  </r>
  <r>
    <s v="India"/>
    <x v="9"/>
    <x v="217"/>
    <s v="Chikkaballapur Rural, Chikkaballapur - KSPCB"/>
    <d v="2025-04-12T09:00:00"/>
    <n v="13.428827999999999"/>
    <n v="77.731418000000005"/>
    <x v="4"/>
    <n v="12"/>
    <n v="16"/>
    <n v="14"/>
    <x v="0"/>
  </r>
  <r>
    <s v="India"/>
    <x v="9"/>
    <x v="218"/>
    <s v="Kalyana Nagara, Chikkamagaluru - KSPCB"/>
    <d v="2025-04-12T09:00:00"/>
    <n v="13.328028"/>
    <n v="75.797055999999998"/>
    <x v="1"/>
    <n v="13"/>
    <n v="57"/>
    <n v="33"/>
    <x v="0"/>
  </r>
  <r>
    <s v="India"/>
    <x v="9"/>
    <x v="218"/>
    <s v="Kalyana Nagara, Chikkamagaluru - KSPCB"/>
    <d v="2025-04-12T09:00:00"/>
    <n v="13.328028"/>
    <n v="75.797055999999998"/>
    <x v="3"/>
    <n v="18"/>
    <n v="27"/>
    <n v="25"/>
    <x v="0"/>
  </r>
  <r>
    <s v="India"/>
    <x v="9"/>
    <x v="218"/>
    <s v="Kalyana Nagara, Chikkamagaluru - KSPCB"/>
    <d v="2025-04-12T09:00:00"/>
    <n v="13.328028"/>
    <n v="75.797055999999998"/>
    <x v="6"/>
    <n v="1"/>
    <n v="9"/>
    <n v="4"/>
    <x v="0"/>
  </r>
  <r>
    <s v="India"/>
    <x v="9"/>
    <x v="64"/>
    <s v="Devaraj Urs Badavane, Davanagere - KSPCB"/>
    <d v="2025-04-12T09:00:00"/>
    <n v="14.4758"/>
    <n v="75.905199999999994"/>
    <x v="5"/>
    <n v="19"/>
    <n v="19"/>
    <n v="19"/>
    <x v="0"/>
  </r>
  <r>
    <s v="India"/>
    <x v="9"/>
    <x v="65"/>
    <s v="Kalabhavan, Dharwad - KSPCB"/>
    <d v="2025-04-12T09:00:00"/>
    <n v="15.459706000000001"/>
    <n v="75.008381"/>
    <x v="1"/>
    <n v="42"/>
    <n v="56"/>
    <n v="50"/>
    <x v="0"/>
  </r>
  <r>
    <s v="India"/>
    <x v="9"/>
    <x v="65"/>
    <s v="Kalabhavan, Dharwad - KSPCB"/>
    <d v="2025-04-12T09:00:00"/>
    <n v="15.459706000000001"/>
    <n v="75.008381"/>
    <x v="5"/>
    <n v="6"/>
    <n v="21"/>
    <n v="7"/>
    <x v="0"/>
  </r>
  <r>
    <s v="India"/>
    <x v="9"/>
    <x v="219"/>
    <s v="Panchal Nagar, Gadag - KSPCB"/>
    <d v="2025-04-12T09:00:00"/>
    <n v="15.411455999999999"/>
    <n v="75.638132999999996"/>
    <x v="1"/>
    <n v="5"/>
    <n v="16"/>
    <n v="9"/>
    <x v="0"/>
  </r>
  <r>
    <s v="India"/>
    <x v="9"/>
    <x v="219"/>
    <s v="Panchal Nagar, Gadag - KSPCB"/>
    <d v="2025-04-12T09:00:00"/>
    <n v="15.411455999999999"/>
    <n v="75.638132999999996"/>
    <x v="6"/>
    <n v="18"/>
    <n v="20"/>
    <n v="19"/>
    <x v="0"/>
  </r>
  <r>
    <s v="India"/>
    <x v="9"/>
    <x v="49"/>
    <s v="Kasturi Nagar, Bengaluru - KSPCB"/>
    <d v="2025-04-12T09:00:00"/>
    <n v="13.003871999999999"/>
    <n v="77.664216999999994"/>
    <x v="6"/>
    <n v="8"/>
    <n v="9"/>
    <n v="8"/>
    <x v="0"/>
  </r>
  <r>
    <s v="India"/>
    <x v="9"/>
    <x v="49"/>
    <s v="Kasturi Nagar, Bengaluru - KSPCB"/>
    <d v="2025-04-12T09:00:00"/>
    <n v="13.003871999999999"/>
    <n v="77.664216999999994"/>
    <x v="4"/>
    <n v="20"/>
    <n v="45"/>
    <n v="32"/>
    <x v="0"/>
  </r>
  <r>
    <s v="India"/>
    <x v="9"/>
    <x v="49"/>
    <s v="Peenya, Bengaluru - CPCB"/>
    <d v="2025-04-12T09:00:00"/>
    <n v="13.027019900000001"/>
    <n v="77.494094000000004"/>
    <x v="1"/>
    <n v="8"/>
    <n v="94"/>
    <n v="43"/>
    <x v="0"/>
  </r>
  <r>
    <s v="India"/>
    <x v="9"/>
    <x v="49"/>
    <s v="Peenya, Bengaluru - CPCB"/>
    <d v="2025-04-12T09:00:00"/>
    <n v="13.027019900000001"/>
    <n v="77.494094000000004"/>
    <x v="2"/>
    <n v="49"/>
    <n v="87"/>
    <n v="65"/>
    <x v="0"/>
  </r>
  <r>
    <s v="India"/>
    <x v="9"/>
    <x v="49"/>
    <s v="Peenya, Bengaluru - CPCB"/>
    <d v="2025-04-12T09:00:00"/>
    <n v="13.027019900000001"/>
    <n v="77.494094000000004"/>
    <x v="4"/>
    <n v="4"/>
    <n v="102"/>
    <n v="30"/>
    <x v="0"/>
  </r>
  <r>
    <s v="India"/>
    <x v="9"/>
    <x v="49"/>
    <s v="RVCE-Mailasandra, Bengaluru - KSPCB"/>
    <d v="2025-04-12T09:00:00"/>
    <n v="12.921417999999999"/>
    <n v="77.502465999999998"/>
    <x v="4"/>
    <n v="24"/>
    <n v="46"/>
    <n v="33"/>
    <x v="0"/>
  </r>
  <r>
    <s v="India"/>
    <x v="9"/>
    <x v="49"/>
    <s v="Sanegurava Halli, Bengaluru - KSPCB"/>
    <d v="2025-04-12T09:00:00"/>
    <n v="12.990328"/>
    <n v="77.543138499999998"/>
    <x v="2"/>
    <n v="38"/>
    <n v="38"/>
    <n v="38"/>
    <x v="0"/>
  </r>
  <r>
    <s v="India"/>
    <x v="7"/>
    <x v="50"/>
    <s v="Phase-1 GIDC, Vapi - GPCB"/>
    <d v="2025-04-12T09:00:00"/>
    <n v="20.362421000000001"/>
    <n v="72.918013000000002"/>
    <x v="6"/>
    <n v="36"/>
    <n v="38"/>
    <n v="38"/>
    <x v="0"/>
  </r>
  <r>
    <s v="India"/>
    <x v="10"/>
    <x v="52"/>
    <s v="NISE Gwal Pahari, Gurugram - IMD"/>
    <d v="2025-04-12T09:00:00"/>
    <n v="28.422681000000001"/>
    <n v="77.148944"/>
    <x v="4"/>
    <n v="14"/>
    <n v="56"/>
    <n v="37"/>
    <x v="0"/>
  </r>
  <r>
    <s v="India"/>
    <x v="10"/>
    <x v="53"/>
    <s v="Amity University, Panchgaon - IITM"/>
    <d v="2025-04-12T09:00:00"/>
    <n v="28.315300000000001"/>
    <n v="76.914299999999997"/>
    <x v="5"/>
    <n v="6"/>
    <n v="111"/>
    <n v="15"/>
    <x v="0"/>
  </r>
  <r>
    <s v="India"/>
    <x v="29"/>
    <x v="220"/>
    <s v="HIMUDA Complex Phase-1, Baddi - HPPCB"/>
    <d v="2025-04-12T09:00:00"/>
    <n v="30.943887"/>
    <n v="76.801991000000001"/>
    <x v="1"/>
    <n v="13"/>
    <n v="150"/>
    <n v="56"/>
    <x v="0"/>
  </r>
  <r>
    <s v="India"/>
    <x v="29"/>
    <x v="220"/>
    <s v="HIMUDA Complex Phase-1, Baddi - HPPCB"/>
    <d v="2025-04-12T09:00:00"/>
    <n v="30.943887"/>
    <n v="76.801991000000001"/>
    <x v="0"/>
    <n v="4"/>
    <n v="9"/>
    <n v="6"/>
    <x v="0"/>
  </r>
  <r>
    <s v="India"/>
    <x v="9"/>
    <x v="58"/>
    <s v="Hebbal 1st Stage, Mysuru - KSPCB"/>
    <d v="2025-04-12T09:00:00"/>
    <n v="12.21041"/>
    <n v="76.373760000000004"/>
    <x v="2"/>
    <n v="38"/>
    <n v="70"/>
    <n v="51"/>
    <x v="0"/>
  </r>
  <r>
    <s v="India"/>
    <x v="9"/>
    <x v="58"/>
    <s v="Hebbal 1st Stage, Mysuru - KSPCB"/>
    <d v="2025-04-12T09:00:00"/>
    <n v="12.21041"/>
    <n v="76.373760000000004"/>
    <x v="6"/>
    <n v="1"/>
    <n v="31"/>
    <n v="10"/>
    <x v="0"/>
  </r>
  <r>
    <s v="India"/>
    <x v="9"/>
    <x v="60"/>
    <s v="Vinoba Nagara, Shivamogga - KSPCB"/>
    <d v="2025-04-12T09:00:00"/>
    <n v="13.94"/>
    <n v="75.555916999999994"/>
    <x v="0"/>
    <n v="2"/>
    <n v="3"/>
    <n v="3"/>
    <x v="0"/>
  </r>
  <r>
    <s v="India"/>
    <x v="9"/>
    <x v="60"/>
    <s v="Vinoba Nagara, Shivamogga - KSPCB"/>
    <d v="2025-04-12T09:00:00"/>
    <n v="13.94"/>
    <n v="75.555916999999994"/>
    <x v="6"/>
    <n v="4"/>
    <n v="6"/>
    <n v="6"/>
    <x v="0"/>
  </r>
  <r>
    <s v="India"/>
    <x v="9"/>
    <x v="60"/>
    <s v="Vinoba Nagara, Shivamogga - KSPCB"/>
    <d v="2025-04-12T09:00:00"/>
    <n v="13.94"/>
    <n v="75.555916999999994"/>
    <x v="5"/>
    <n v="9"/>
    <n v="72"/>
    <n v="19"/>
    <x v="0"/>
  </r>
  <r>
    <s v="India"/>
    <x v="9"/>
    <x v="61"/>
    <s v="Thimmalapura, Tumakuru - KSPCB"/>
    <d v="2025-04-12T09:00:00"/>
    <n v="13.377516"/>
    <n v="77.099072000000007"/>
    <x v="0"/>
    <n v="2"/>
    <n v="2"/>
    <n v="2"/>
    <x v="0"/>
  </r>
  <r>
    <s v="India"/>
    <x v="9"/>
    <x v="54"/>
    <s v="Lingaraj Nagar, Hubballi - KSPCB"/>
    <d v="2025-04-12T09:00:00"/>
    <n v="15.3714823"/>
    <n v="75.116016799999997"/>
    <x v="4"/>
    <n v="6"/>
    <n v="16"/>
    <n v="7"/>
    <x v="0"/>
  </r>
  <r>
    <s v="India"/>
    <x v="9"/>
    <x v="55"/>
    <s v="Lal Bahadur Shastri Nagar, Kalaburagi - KSPCB"/>
    <d v="2025-04-12T09:00:00"/>
    <n v="17.321992999999999"/>
    <n v="76.822627999999995"/>
    <x v="1"/>
    <n v="44"/>
    <n v="104"/>
    <n v="70"/>
    <x v="0"/>
  </r>
  <r>
    <s v="India"/>
    <x v="9"/>
    <x v="55"/>
    <s v="Mahatma Basaveswar Colony, Kalaburgi - KSPCB"/>
    <d v="2025-04-12T09:00:00"/>
    <n v="17.336317999999999"/>
    <n v="76.847397000000001"/>
    <x v="2"/>
    <n v="24"/>
    <n v="84"/>
    <n v="40"/>
    <x v="0"/>
  </r>
  <r>
    <s v="India"/>
    <x v="9"/>
    <x v="55"/>
    <s v="Mahatma Basaveswar Colony, Kalaburgi - KSPCB"/>
    <d v="2025-04-12T09:00:00"/>
    <n v="17.336317999999999"/>
    <n v="76.847397000000001"/>
    <x v="6"/>
    <n v="3"/>
    <n v="6"/>
    <n v="3"/>
    <x v="0"/>
  </r>
  <r>
    <s v="India"/>
    <x v="9"/>
    <x v="55"/>
    <s v="Mahatma Basaveswar Colony, Kalaburgi - KSPCB"/>
    <d v="2025-04-12T09:00:00"/>
    <n v="17.336317999999999"/>
    <n v="76.847397000000001"/>
    <x v="5"/>
    <n v="2"/>
    <n v="27"/>
    <n v="4"/>
    <x v="0"/>
  </r>
  <r>
    <s v="India"/>
    <x v="9"/>
    <x v="221"/>
    <s v="Collector Office, Yadgir - KSPCB"/>
    <d v="2025-04-12T09:00:00"/>
    <n v="16.760200000000001"/>
    <n v="77.142799999999994"/>
    <x v="6"/>
    <n v="1"/>
    <n v="24"/>
    <n v="13"/>
    <x v="0"/>
  </r>
  <r>
    <s v="India"/>
    <x v="9"/>
    <x v="221"/>
    <s v="Collector Office, Yadgir - KSPCB"/>
    <d v="2025-04-12T09:00:00"/>
    <n v="16.760200000000001"/>
    <n v="77.142799999999994"/>
    <x v="4"/>
    <n v="10"/>
    <n v="36"/>
    <n v="13"/>
    <x v="0"/>
  </r>
  <r>
    <s v="India"/>
    <x v="11"/>
    <x v="222"/>
    <s v="Udyogamandal, Eloor - Kerala PCB"/>
    <d v="2025-04-12T09:00:00"/>
    <n v="10.073232000000001"/>
    <n v="76.302764999999994"/>
    <x v="5"/>
    <n v="12"/>
    <n v="21"/>
    <n v="14"/>
    <x v="0"/>
  </r>
  <r>
    <s v="India"/>
    <x v="11"/>
    <x v="87"/>
    <s v="Polayathode, Kollam - Kerala PCB"/>
    <d v="2025-04-12T09:00:00"/>
    <n v="8.8787000000000003"/>
    <n v="76.607299999999995"/>
    <x v="1"/>
    <n v="28"/>
    <n v="34"/>
    <n v="31"/>
    <x v="0"/>
  </r>
  <r>
    <s v="India"/>
    <x v="11"/>
    <x v="87"/>
    <s v="Polayathode, Kollam - Kerala PCB"/>
    <d v="2025-04-12T09:00:00"/>
    <n v="8.8787000000000003"/>
    <n v="76.607299999999995"/>
    <x v="0"/>
    <n v="1"/>
    <n v="1"/>
    <n v="1"/>
    <x v="0"/>
  </r>
  <r>
    <s v="India"/>
    <x v="11"/>
    <x v="87"/>
    <s v="Polayathode, Kollam - Kerala PCB"/>
    <d v="2025-04-12T09:00:00"/>
    <n v="8.8787000000000003"/>
    <n v="76.607299999999995"/>
    <x v="4"/>
    <n v="14"/>
    <n v="17"/>
    <n v="15"/>
    <x v="0"/>
  </r>
  <r>
    <s v="India"/>
    <x v="9"/>
    <x v="49"/>
    <s v="Bapuji Nagar, Bengaluru - KSPCB"/>
    <d v="2025-04-12T09:00:00"/>
    <n v="12.951912999999999"/>
    <n v="77.539783999999997"/>
    <x v="4"/>
    <n v="14"/>
    <n v="82"/>
    <n v="23"/>
    <x v="0"/>
  </r>
  <r>
    <s v="India"/>
    <x v="9"/>
    <x v="49"/>
    <s v="Hebbal, Bengaluru - KSPCB"/>
    <d v="2025-04-12T09:00:00"/>
    <n v="13.029152"/>
    <n v="77.585901000000007"/>
    <x v="1"/>
    <n v="26"/>
    <n v="68"/>
    <n v="42"/>
    <x v="0"/>
  </r>
  <r>
    <s v="India"/>
    <x v="9"/>
    <x v="49"/>
    <s v="Hebbal, Bengaluru - KSPCB"/>
    <d v="2025-04-12T09:00:00"/>
    <n v="13.029152"/>
    <n v="77.585901000000007"/>
    <x v="0"/>
    <n v="0"/>
    <n v="0"/>
    <n v="0"/>
    <x v="0"/>
  </r>
  <r>
    <s v="India"/>
    <x v="9"/>
    <x v="49"/>
    <s v="Hebbal, Bengaluru - KSPCB"/>
    <d v="2025-04-12T09:00:00"/>
    <n v="13.029152"/>
    <n v="77.585901000000007"/>
    <x v="6"/>
    <n v="1"/>
    <n v="8"/>
    <n v="4"/>
    <x v="0"/>
  </r>
  <r>
    <s v="India"/>
    <x v="9"/>
    <x v="49"/>
    <s v="Hombegowda Nagar, Bengaluru - KSPCB"/>
    <d v="2025-04-12T09:00:00"/>
    <n v="12.938539"/>
    <n v="77.590100000000007"/>
    <x v="3"/>
    <n v="8"/>
    <n v="37"/>
    <n v="15"/>
    <x v="0"/>
  </r>
  <r>
    <s v="India"/>
    <x v="30"/>
    <x v="223"/>
    <s v="Sardar Patel Nagar, Dhanbad - JSPCB"/>
    <d v="2025-04-12T09:00:00"/>
    <n v="23.805689999999998"/>
    <n v="86.442679999999996"/>
    <x v="5"/>
    <n v="18"/>
    <n v="313"/>
    <n v="56"/>
    <x v="0"/>
  </r>
  <r>
    <s v="India"/>
    <x v="11"/>
    <x v="67"/>
    <s v="Plammoodu, Thiruvananthapuram - Kerala PCB"/>
    <d v="2025-04-12T09:00:00"/>
    <n v="8.5149092999999993"/>
    <n v="76.943587899999997"/>
    <x v="2"/>
    <n v="3"/>
    <n v="136"/>
    <n v="52"/>
    <x v="0"/>
  </r>
  <r>
    <s v="India"/>
    <x v="11"/>
    <x v="67"/>
    <s v="Plammoodu, Thiruvananthapuram - Kerala PCB"/>
    <d v="2025-04-12T09:00:00"/>
    <n v="8.5149092999999993"/>
    <n v="76.943587899999997"/>
    <x v="6"/>
    <n v="9"/>
    <n v="28"/>
    <n v="17"/>
    <x v="0"/>
  </r>
  <r>
    <s v="India"/>
    <x v="11"/>
    <x v="68"/>
    <s v="Corporation Ground, Thrissur - Kerala PCB"/>
    <d v="2025-04-12T09:00:00"/>
    <n v="10.532400000000001"/>
    <n v="76.215900000000005"/>
    <x v="3"/>
    <n v="9"/>
    <n v="11"/>
    <n v="10"/>
    <x v="0"/>
  </r>
  <r>
    <s v="India"/>
    <x v="12"/>
    <x v="69"/>
    <s v="Idgah Hills, Bhopal - MPPCB"/>
    <d v="2025-04-12T09:00:00"/>
    <n v="23.264759000000002"/>
    <n v="77.381568000000001"/>
    <x v="3"/>
    <n v="23"/>
    <n v="72"/>
    <n v="40"/>
    <x v="0"/>
  </r>
  <r>
    <s v="India"/>
    <x v="12"/>
    <x v="69"/>
    <s v="Idgah Hills, Bhopal - MPPCB"/>
    <d v="2025-04-12T09:00:00"/>
    <n v="23.264759000000002"/>
    <n v="77.381568000000001"/>
    <x v="6"/>
    <n v="6"/>
    <n v="7"/>
    <n v="7"/>
    <x v="0"/>
  </r>
  <r>
    <s v="India"/>
    <x v="12"/>
    <x v="69"/>
    <s v="Idgah Hills, Bhopal - MPPCB"/>
    <d v="2025-04-12T09:00:00"/>
    <n v="23.264759000000002"/>
    <n v="77.381568000000001"/>
    <x v="4"/>
    <n v="20"/>
    <n v="63"/>
    <n v="26"/>
    <x v="0"/>
  </r>
  <r>
    <s v="India"/>
    <x v="12"/>
    <x v="69"/>
    <s v="Paryavaran Parisar, Bhopal - MPPCB"/>
    <d v="2025-04-12T09:00:00"/>
    <n v="23.210494000000001"/>
    <n v="77.425409000000002"/>
    <x v="0"/>
    <n v="2"/>
    <n v="4"/>
    <n v="3"/>
    <x v="0"/>
  </r>
  <r>
    <s v="India"/>
    <x v="12"/>
    <x v="69"/>
    <s v="Paryavaran Parisar, Bhopal - MPPCB"/>
    <d v="2025-04-12T09:00:00"/>
    <n v="23.210494000000001"/>
    <n v="77.425409000000002"/>
    <x v="6"/>
    <n v="1"/>
    <n v="17"/>
    <n v="10"/>
    <x v="0"/>
  </r>
  <r>
    <s v="India"/>
    <x v="12"/>
    <x v="69"/>
    <s v="Paryavaran Parisar, Bhopal - MPPCB"/>
    <d v="2025-04-12T09:00:00"/>
    <n v="23.210494000000001"/>
    <n v="77.425409000000002"/>
    <x v="4"/>
    <n v="11"/>
    <n v="20"/>
    <n v="15"/>
    <x v="0"/>
  </r>
  <r>
    <s v="India"/>
    <x v="12"/>
    <x v="69"/>
    <s v="Paryavaran Parisar, Bhopal - MPPCB"/>
    <d v="2025-04-12T09:00:00"/>
    <n v="23.210494000000001"/>
    <n v="77.425409000000002"/>
    <x v="5"/>
    <n v="58"/>
    <n v="94"/>
    <n v="65"/>
    <x v="0"/>
  </r>
  <r>
    <s v="India"/>
    <x v="12"/>
    <x v="69"/>
    <s v="T T Nagar, Bhopal - MPPCB"/>
    <d v="2025-04-12T09:00:00"/>
    <n v="23.233584"/>
    <n v="77.400574000000006"/>
    <x v="3"/>
    <n v="16"/>
    <n v="57"/>
    <n v="29"/>
    <x v="0"/>
  </r>
  <r>
    <s v="India"/>
    <x v="12"/>
    <x v="69"/>
    <s v="T T Nagar, Bhopal - MPPCB"/>
    <d v="2025-04-12T09:00:00"/>
    <n v="23.233584"/>
    <n v="77.400574000000006"/>
    <x v="4"/>
    <n v="30"/>
    <n v="57"/>
    <n v="40"/>
    <x v="0"/>
  </r>
  <r>
    <s v="India"/>
    <x v="12"/>
    <x v="224"/>
    <s v="Shrivastav Colony, Damoh - MPPCB"/>
    <d v="2025-04-12T09:00:00"/>
    <n v="23.817486779999999"/>
    <n v="79.446246000000002"/>
    <x v="2"/>
    <n v="32"/>
    <n v="171"/>
    <n v="65"/>
    <x v="0"/>
  </r>
  <r>
    <s v="India"/>
    <x v="12"/>
    <x v="80"/>
    <s v="Bhopal Chauraha, Dewas - MPPCB"/>
    <d v="2025-04-12T09:00:00"/>
    <n v="22.968259100000001"/>
    <n v="76.064117999999993"/>
    <x v="0"/>
    <n v="6"/>
    <n v="10"/>
    <n v="8"/>
    <x v="0"/>
  </r>
  <r>
    <s v="India"/>
    <x v="12"/>
    <x v="81"/>
    <s v="City Center, Gwalior - MPPCB"/>
    <d v="2025-04-12T09:00:00"/>
    <n v="26.203441999999999"/>
    <n v="78.193251000000004"/>
    <x v="3"/>
    <n v="7"/>
    <n v="67"/>
    <n v="14"/>
    <x v="0"/>
  </r>
  <r>
    <s v="India"/>
    <x v="12"/>
    <x v="81"/>
    <s v="City Center, Gwalior - MPPCB"/>
    <d v="2025-04-12T09:00:00"/>
    <n v="26.203441999999999"/>
    <n v="78.193251000000004"/>
    <x v="5"/>
    <n v="23"/>
    <n v="108"/>
    <n v="33"/>
    <x v="0"/>
  </r>
  <r>
    <s v="India"/>
    <x v="12"/>
    <x v="81"/>
    <s v="Deen Dayal Nagar, Gwalior - MPPCB"/>
    <d v="2025-04-12T09:00:00"/>
    <n v="26.259242"/>
    <n v="78.216431999999998"/>
    <x v="3"/>
    <n v="5"/>
    <n v="88"/>
    <n v="23"/>
    <x v="0"/>
  </r>
  <r>
    <s v="India"/>
    <x v="12"/>
    <x v="81"/>
    <s v="Deen Dayal Nagar, Gwalior - MPPCB"/>
    <d v="2025-04-12T09:00:00"/>
    <n v="26.259242"/>
    <n v="78.216431999999998"/>
    <x v="4"/>
    <n v="14"/>
    <n v="101"/>
    <n v="15"/>
    <x v="0"/>
  </r>
  <r>
    <s v="India"/>
    <x v="12"/>
    <x v="81"/>
    <s v="Maharaj Bada, Gwalior - MPPCB"/>
    <d v="2025-04-12T09:00:00"/>
    <n v="26.200388"/>
    <n v="78.147713999999993"/>
    <x v="0"/>
    <n v="2"/>
    <n v="2"/>
    <n v="2"/>
    <x v="0"/>
  </r>
  <r>
    <s v="India"/>
    <x v="12"/>
    <x v="81"/>
    <s v="Maharaj Bada, Gwalior - MPPCB"/>
    <d v="2025-04-12T09:00:00"/>
    <n v="26.200388"/>
    <n v="78.147713999999993"/>
    <x v="6"/>
    <n v="6"/>
    <n v="20"/>
    <n v="15"/>
    <x v="0"/>
  </r>
  <r>
    <s v="India"/>
    <x v="12"/>
    <x v="81"/>
    <s v="Maharaj Bada, Gwalior - MPPCB"/>
    <d v="2025-04-12T09:00:00"/>
    <n v="26.200388"/>
    <n v="78.147713999999993"/>
    <x v="4"/>
    <n v="24"/>
    <n v="123"/>
    <n v="59"/>
    <x v="0"/>
  </r>
  <r>
    <s v="India"/>
    <x v="13"/>
    <x v="79"/>
    <s v="Shivneri Colony, Amravati - MPCB"/>
    <d v="2025-04-12T09:00:00"/>
    <n v="20.940235900000001"/>
    <n v="77.789524799999995"/>
    <x v="4"/>
    <n v="14"/>
    <n v="47"/>
    <n v="18"/>
    <x v="0"/>
  </r>
  <r>
    <s v="India"/>
    <x v="13"/>
    <x v="79"/>
    <s v="Shivneri Colony, Amravati - MPCB"/>
    <d v="2025-04-12T09:00:00"/>
    <n v="20.940235900000001"/>
    <n v="77.789524799999995"/>
    <x v="5"/>
    <n v="13"/>
    <n v="99"/>
    <n v="32"/>
    <x v="0"/>
  </r>
  <r>
    <s v="India"/>
    <x v="13"/>
    <x v="79"/>
    <s v="Shri Shivaji Science College, Amaravati - MPCB"/>
    <d v="2025-04-12T09:00:00"/>
    <n v="20.939198000000001"/>
    <n v="77.765701000000007"/>
    <x v="3"/>
    <n v="4"/>
    <n v="57"/>
    <n v="13"/>
    <x v="0"/>
  </r>
  <r>
    <s v="India"/>
    <x v="13"/>
    <x v="79"/>
    <s v="Shri Shivaji Science College, Amaravati - MPCB"/>
    <d v="2025-04-12T09:00:00"/>
    <n v="20.939198000000001"/>
    <n v="77.765701000000007"/>
    <x v="0"/>
    <n v="1"/>
    <n v="6"/>
    <n v="2"/>
    <x v="0"/>
  </r>
  <r>
    <s v="India"/>
    <x v="13"/>
    <x v="79"/>
    <s v="Shri Shivaji Science College, Amaravati - MPCB"/>
    <d v="2025-04-12T09:00:00"/>
    <n v="20.939198000000001"/>
    <n v="77.765701000000007"/>
    <x v="6"/>
    <n v="6"/>
    <n v="19"/>
    <n v="10"/>
    <x v="0"/>
  </r>
  <r>
    <s v="India"/>
    <x v="13"/>
    <x v="5"/>
    <s v="MIDC Chilkalthana, Aurangabad - MPCB"/>
    <d v="2025-04-12T09:00:00"/>
    <n v="19.875620000000001"/>
    <n v="75.387309999999999"/>
    <x v="1"/>
    <n v="0"/>
    <n v="0"/>
    <n v="0"/>
    <x v="0"/>
  </r>
  <r>
    <s v="India"/>
    <x v="13"/>
    <x v="5"/>
    <s v="MIDC Chilkalthana, Aurangabad - MPCB"/>
    <d v="2025-04-12T09:00:00"/>
    <n v="19.875620000000001"/>
    <n v="75.387309999999999"/>
    <x v="4"/>
    <n v="28"/>
    <n v="34"/>
    <n v="31"/>
    <x v="0"/>
  </r>
  <r>
    <s v="India"/>
    <x v="13"/>
    <x v="5"/>
    <s v="MIDC Chilkalthana, Aurangabad - MPCB"/>
    <d v="2025-04-12T09:00:00"/>
    <n v="19.875620000000001"/>
    <n v="75.387309999999999"/>
    <x v="5"/>
    <n v="15"/>
    <n v="70"/>
    <n v="20"/>
    <x v="0"/>
  </r>
  <r>
    <s v="India"/>
    <x v="13"/>
    <x v="5"/>
    <s v="Rachnakar Colony, Aurangabad - MPCB"/>
    <d v="2025-04-12T09:00:00"/>
    <n v="19.863755999999999"/>
    <n v="75.321188000000006"/>
    <x v="3"/>
    <n v="22"/>
    <n v="29"/>
    <n v="26"/>
    <x v="0"/>
  </r>
  <r>
    <s v="India"/>
    <x v="13"/>
    <x v="5"/>
    <s v="Rachnakar Colony, Aurangabad - MPCB"/>
    <d v="2025-04-12T09:00:00"/>
    <n v="19.863755999999999"/>
    <n v="75.321188000000006"/>
    <x v="4"/>
    <n v="10"/>
    <n v="16"/>
    <n v="13"/>
    <x v="0"/>
  </r>
  <r>
    <s v="India"/>
    <x v="12"/>
    <x v="84"/>
    <s v="Sahilara, Maihar - KJS Cements"/>
    <d v="2025-04-12T09:00:00"/>
    <n v="24.261300899999998"/>
    <n v="80.723178300000001"/>
    <x v="6"/>
    <n v="4"/>
    <n v="6"/>
    <n v="5"/>
    <x v="0"/>
  </r>
  <r>
    <s v="India"/>
    <x v="12"/>
    <x v="225"/>
    <s v="Sector-D Industrial Area, Mandideep - MPPCB"/>
    <d v="2025-04-12T09:00:00"/>
    <n v="23.108440000000002"/>
    <n v="77.511427999999995"/>
    <x v="2"/>
    <n v="89"/>
    <n v="149"/>
    <n v="110"/>
    <x v="0"/>
  </r>
  <r>
    <s v="India"/>
    <x v="12"/>
    <x v="88"/>
    <s v="Sector-2 Industrial Area, Pithampur - MPPCB"/>
    <d v="2025-04-12T09:00:00"/>
    <n v="22.624758"/>
    <n v="75.675237999999993"/>
    <x v="1"/>
    <n v="52"/>
    <n v="225"/>
    <n v="110"/>
    <x v="0"/>
  </r>
  <r>
    <s v="India"/>
    <x v="12"/>
    <x v="88"/>
    <s v="Sector-2 Industrial Area, Pithampur - MPPCB"/>
    <d v="2025-04-12T09:00:00"/>
    <n v="22.624758"/>
    <n v="75.675237999999993"/>
    <x v="4"/>
    <n v="16"/>
    <n v="105"/>
    <n v="29"/>
    <x v="0"/>
  </r>
  <r>
    <s v="India"/>
    <x v="12"/>
    <x v="226"/>
    <s v="Shasthri Nagar, Ratlam - IPCA Lab"/>
    <d v="2025-04-12T09:00:00"/>
    <n v="23.331731000000001"/>
    <n v="75.045980999999998"/>
    <x v="2"/>
    <n v="32"/>
    <n v="315"/>
    <n v="121"/>
    <x v="0"/>
  </r>
  <r>
    <s v="India"/>
    <x v="12"/>
    <x v="226"/>
    <s v="Shasthri Nagar, Ratlam - IPCA Lab"/>
    <d v="2025-04-12T09:00:00"/>
    <n v="23.331731000000001"/>
    <n v="75.045980999999998"/>
    <x v="6"/>
    <n v="39"/>
    <n v="48"/>
    <n v="42"/>
    <x v="0"/>
  </r>
  <r>
    <s v="India"/>
    <x v="12"/>
    <x v="227"/>
    <s v="Civil Lines, Sagar - MPPCB"/>
    <d v="2025-04-12T09:00:00"/>
    <n v="23.838585999999999"/>
    <n v="78.759431000000006"/>
    <x v="0"/>
    <n v="1"/>
    <n v="2"/>
    <n v="1"/>
    <x v="0"/>
  </r>
  <r>
    <s v="India"/>
    <x v="12"/>
    <x v="71"/>
    <s v="Suryakiran Bhawan NCL, Singrauli - MPPCB"/>
    <d v="2025-04-12T09:00:00"/>
    <n v="24.108969999999999"/>
    <n v="82.645579999999995"/>
    <x v="6"/>
    <n v="0"/>
    <n v="0"/>
    <n v="0"/>
    <x v="0"/>
  </r>
  <r>
    <s v="India"/>
    <x v="12"/>
    <x v="71"/>
    <s v="Suryakiran Bhawan NCL, Singrauli - MPPCB"/>
    <d v="2025-04-12T09:00:00"/>
    <n v="24.108969999999999"/>
    <n v="82.645579999999995"/>
    <x v="5"/>
    <n v="0"/>
    <n v="0"/>
    <n v="0"/>
    <x v="0"/>
  </r>
  <r>
    <s v="India"/>
    <x v="12"/>
    <x v="72"/>
    <s v="Mahakaleshwar Temple, Ujjain - MPPCB"/>
    <d v="2025-04-12T09:00:00"/>
    <n v="23.182718999999999"/>
    <n v="75.768218000000005"/>
    <x v="3"/>
    <n v="0"/>
    <n v="0"/>
    <n v="0"/>
    <x v="0"/>
  </r>
  <r>
    <s v="India"/>
    <x v="12"/>
    <x v="72"/>
    <s v="Mahakaleshwar Temple, Ujjain - MPPCB"/>
    <d v="2025-04-12T09:00:00"/>
    <n v="23.182718999999999"/>
    <n v="75.768218000000005"/>
    <x v="6"/>
    <n v="0"/>
    <n v="0"/>
    <n v="0"/>
    <x v="0"/>
  </r>
  <r>
    <s v="India"/>
    <x v="13"/>
    <x v="73"/>
    <s v="Tarakpur, Ahmednagar - MPCB"/>
    <d v="2025-04-12T09:00:00"/>
    <n v="19.101220000000001"/>
    <n v="74.73339"/>
    <x v="2"/>
    <n v="62"/>
    <n v="81"/>
    <n v="72"/>
    <x v="0"/>
  </r>
  <r>
    <s v="India"/>
    <x v="13"/>
    <x v="74"/>
    <s v="Ramdaspeth, Akola - MPCB"/>
    <d v="2025-04-12T09:00:00"/>
    <n v="20.719515999999999"/>
    <n v="77.000253000000001"/>
    <x v="1"/>
    <n v="30"/>
    <n v="281"/>
    <n v="67"/>
    <x v="0"/>
  </r>
  <r>
    <s v="India"/>
    <x v="13"/>
    <x v="74"/>
    <s v="Ramdaspeth, Akola - MPCB"/>
    <d v="2025-04-12T09:00:00"/>
    <n v="20.719515999999999"/>
    <n v="77.000253000000001"/>
    <x v="3"/>
    <n v="11"/>
    <n v="88"/>
    <n v="22"/>
    <x v="0"/>
  </r>
  <r>
    <s v="India"/>
    <x v="13"/>
    <x v="79"/>
    <s v="Shivneri Colony, Amravati - MPCB"/>
    <d v="2025-04-12T09:00:00"/>
    <n v="20.940235900000001"/>
    <n v="77.789524799999995"/>
    <x v="1"/>
    <n v="41"/>
    <n v="83"/>
    <n v="58"/>
    <x v="0"/>
  </r>
  <r>
    <s v="India"/>
    <x v="13"/>
    <x v="78"/>
    <s v="MIDC Khutala, Chandrapur - MPCB"/>
    <d v="2025-04-12T09:00:00"/>
    <n v="19.9775302"/>
    <n v="79.2337086"/>
    <x v="2"/>
    <n v="86"/>
    <n v="192"/>
    <n v="130"/>
    <x v="0"/>
  </r>
  <r>
    <s v="India"/>
    <x v="13"/>
    <x v="78"/>
    <s v="MIDC Khutala, Chandrapur - MPCB"/>
    <d v="2025-04-12T09:00:00"/>
    <n v="19.9775302"/>
    <n v="79.2337086"/>
    <x v="3"/>
    <n v="30"/>
    <n v="35"/>
    <n v="33"/>
    <x v="0"/>
  </r>
  <r>
    <s v="India"/>
    <x v="13"/>
    <x v="228"/>
    <s v="Deopur, Dhule - MPCB"/>
    <d v="2025-04-12T09:00:00"/>
    <n v="20.918945999999998"/>
    <n v="74.776387999999997"/>
    <x v="3"/>
    <n v="0"/>
    <n v="0"/>
    <n v="0"/>
    <x v="0"/>
  </r>
  <r>
    <s v="India"/>
    <x v="13"/>
    <x v="228"/>
    <s v="Deopur, Dhule - MPCB"/>
    <d v="2025-04-12T09:00:00"/>
    <n v="20.918945999999998"/>
    <n v="74.776387999999997"/>
    <x v="0"/>
    <n v="0"/>
    <n v="0"/>
    <n v="0"/>
    <x v="0"/>
  </r>
  <r>
    <s v="India"/>
    <x v="13"/>
    <x v="228"/>
    <s v="Deopur, Dhule - MPCB"/>
    <d v="2025-04-12T09:00:00"/>
    <n v="20.918945999999998"/>
    <n v="74.776387999999997"/>
    <x v="4"/>
    <n v="6"/>
    <n v="28"/>
    <n v="20"/>
    <x v="0"/>
  </r>
  <r>
    <s v="India"/>
    <x v="13"/>
    <x v="94"/>
    <s v="Prabhat Colony, Jalgaon - MPCB"/>
    <d v="2025-04-12T09:00:00"/>
    <n v="21.001263999999999"/>
    <n v="75.565601999999998"/>
    <x v="1"/>
    <n v="26"/>
    <n v="77"/>
    <n v="51"/>
    <x v="0"/>
  </r>
  <r>
    <s v="India"/>
    <x v="13"/>
    <x v="94"/>
    <s v="Prabhat Colony, Jalgaon - MPCB"/>
    <d v="2025-04-12T09:00:00"/>
    <n v="21.001263999999999"/>
    <n v="75.565601999999998"/>
    <x v="0"/>
    <n v="6"/>
    <n v="12"/>
    <n v="7"/>
    <x v="0"/>
  </r>
  <r>
    <s v="India"/>
    <x v="13"/>
    <x v="96"/>
    <s v="Khadakpada, Kalyan - MPCB"/>
    <d v="2025-04-12T09:00:00"/>
    <n v="19.25292"/>
    <n v="73.142019000000005"/>
    <x v="2"/>
    <n v="74"/>
    <n v="109"/>
    <n v="93"/>
    <x v="0"/>
  </r>
  <r>
    <s v="India"/>
    <x v="12"/>
    <x v="85"/>
    <s v="Chhoti Gwaltoli, Indore - MPPCB"/>
    <d v="2025-04-12T09:00:00"/>
    <n v="22.431000000000001"/>
    <n v="75.521299999999997"/>
    <x v="1"/>
    <n v="26"/>
    <n v="123"/>
    <n v="78"/>
    <x v="0"/>
  </r>
  <r>
    <s v="India"/>
    <x v="12"/>
    <x v="85"/>
    <s v="Chhoti Gwaltoli, Indore - MPPCB"/>
    <d v="2025-04-12T09:00:00"/>
    <n v="22.431000000000001"/>
    <n v="75.521299999999997"/>
    <x v="2"/>
    <n v="81"/>
    <n v="338"/>
    <n v="153"/>
    <x v="0"/>
  </r>
  <r>
    <s v="India"/>
    <x v="12"/>
    <x v="85"/>
    <s v="Chhoti Gwaltoli, Indore - MPPCB"/>
    <d v="2025-04-12T09:00:00"/>
    <n v="22.431000000000001"/>
    <n v="75.521299999999997"/>
    <x v="4"/>
    <n v="1"/>
    <n v="146"/>
    <n v="71"/>
    <x v="0"/>
  </r>
  <r>
    <s v="India"/>
    <x v="12"/>
    <x v="85"/>
    <s v="Regional Park, Indore - IMC"/>
    <d v="2025-04-12T09:00:00"/>
    <n v="22.678000000000001"/>
    <n v="75.855900000000005"/>
    <x v="1"/>
    <n v="46"/>
    <n v="121"/>
    <n v="70"/>
    <x v="0"/>
  </r>
  <r>
    <s v="India"/>
    <x v="12"/>
    <x v="85"/>
    <s v="Regional Park, Indore - IMC"/>
    <d v="2025-04-12T09:00:00"/>
    <n v="22.678000000000001"/>
    <n v="75.855900000000005"/>
    <x v="6"/>
    <n v="58"/>
    <n v="65"/>
    <n v="61"/>
    <x v="0"/>
  </r>
  <r>
    <s v="India"/>
    <x v="12"/>
    <x v="85"/>
    <s v="Residency Area, Indore - IMC"/>
    <d v="2025-04-12T09:00:00"/>
    <n v="22.708400000000001"/>
    <n v="75.881500000000003"/>
    <x v="1"/>
    <n v="34"/>
    <n v="88"/>
    <n v="60"/>
    <x v="0"/>
  </r>
  <r>
    <s v="India"/>
    <x v="12"/>
    <x v="85"/>
    <s v="Residency Area, Indore - IMC"/>
    <d v="2025-04-12T09:00:00"/>
    <n v="22.708400000000001"/>
    <n v="75.881500000000003"/>
    <x v="6"/>
    <n v="32"/>
    <n v="34"/>
    <n v="33"/>
    <x v="0"/>
  </r>
  <r>
    <s v="India"/>
    <x v="12"/>
    <x v="85"/>
    <s v="Residency Area, Indore - IMC"/>
    <d v="2025-04-12T09:00:00"/>
    <n v="22.708400000000001"/>
    <n v="75.881500000000003"/>
    <x v="5"/>
    <n v="10"/>
    <n v="22"/>
    <n v="12"/>
    <x v="0"/>
  </r>
  <r>
    <s v="India"/>
    <x v="12"/>
    <x v="82"/>
    <s v="Gupteshwar, Jabalpur - JMC"/>
    <d v="2025-04-12T09:00:00"/>
    <n v="23.142887999999999"/>
    <n v="79.916146999999995"/>
    <x v="4"/>
    <n v="27"/>
    <n v="87"/>
    <n v="37"/>
    <x v="0"/>
  </r>
  <r>
    <s v="India"/>
    <x v="12"/>
    <x v="82"/>
    <s v="Marhatal, Jabalpur - MPPCB"/>
    <d v="2025-04-12T09:00:00"/>
    <n v="23.168606"/>
    <n v="79.932247000000004"/>
    <x v="5"/>
    <n v="3"/>
    <n v="84"/>
    <n v="49"/>
    <x v="0"/>
  </r>
  <r>
    <s v="India"/>
    <x v="12"/>
    <x v="82"/>
    <s v="Suhagi, Jabalpur - JMC"/>
    <d v="2025-04-12T09:00:00"/>
    <n v="23.218135"/>
    <n v="79.957769999999996"/>
    <x v="2"/>
    <n v="57"/>
    <n v="145"/>
    <n v="90"/>
    <x v="0"/>
  </r>
  <r>
    <s v="India"/>
    <x v="12"/>
    <x v="82"/>
    <s v="Suhagi, Jabalpur - JMC"/>
    <d v="2025-04-12T09:00:00"/>
    <n v="23.218135"/>
    <n v="79.957769999999996"/>
    <x v="3"/>
    <n v="23"/>
    <n v="135"/>
    <n v="53"/>
    <x v="0"/>
  </r>
  <r>
    <s v="India"/>
    <x v="12"/>
    <x v="83"/>
    <s v="Gole Bazar, Katni - MPPCB"/>
    <d v="2025-04-12T09:00:00"/>
    <n v="23.500160000000001"/>
    <n v="80.232839999999996"/>
    <x v="2"/>
    <n v="92"/>
    <n v="288"/>
    <n v="154"/>
    <x v="0"/>
  </r>
  <r>
    <s v="India"/>
    <x v="12"/>
    <x v="83"/>
    <s v="Gole Bazar, Katni - MPPCB"/>
    <d v="2025-04-12T09:00:00"/>
    <n v="23.500160000000001"/>
    <n v="80.232839999999996"/>
    <x v="6"/>
    <n v="10"/>
    <n v="70"/>
    <n v="30"/>
    <x v="0"/>
  </r>
  <r>
    <s v="India"/>
    <x v="13"/>
    <x v="76"/>
    <s v="CBD Belapur, Belapur - MPCB"/>
    <d v="2025-04-12T09:00:00"/>
    <n v="19.024390199999999"/>
    <n v="73.040672099999995"/>
    <x v="2"/>
    <n v="45"/>
    <n v="103"/>
    <n v="75"/>
    <x v="0"/>
  </r>
  <r>
    <s v="India"/>
    <x v="13"/>
    <x v="76"/>
    <s v="CBD Belapur, Belapur - MPCB"/>
    <d v="2025-04-12T09:00:00"/>
    <n v="19.024390199999999"/>
    <n v="73.040672099999995"/>
    <x v="0"/>
    <n v="5"/>
    <n v="10"/>
    <n v="7"/>
    <x v="0"/>
  </r>
  <r>
    <s v="India"/>
    <x v="13"/>
    <x v="76"/>
    <s v="CBD Belapur, Belapur - MPCB"/>
    <d v="2025-04-12T09:00:00"/>
    <n v="19.024390199999999"/>
    <n v="73.040672099999995"/>
    <x v="5"/>
    <n v="14"/>
    <n v="77"/>
    <n v="34"/>
    <x v="0"/>
  </r>
  <r>
    <s v="India"/>
    <x v="13"/>
    <x v="229"/>
    <s v="Khaira, Boisar - MPCB"/>
    <d v="2025-04-12T09:00:00"/>
    <n v="19.786089"/>
    <n v="72.757970999999998"/>
    <x v="1"/>
    <n v="20"/>
    <n v="41"/>
    <n v="31"/>
    <x v="0"/>
  </r>
  <r>
    <s v="India"/>
    <x v="13"/>
    <x v="229"/>
    <s v="Khaira, Boisar - MPCB"/>
    <d v="2025-04-12T09:00:00"/>
    <n v="19.786089"/>
    <n v="72.757970999999998"/>
    <x v="3"/>
    <n v="0"/>
    <n v="0"/>
    <n v="0"/>
    <x v="0"/>
  </r>
  <r>
    <s v="India"/>
    <x v="13"/>
    <x v="78"/>
    <s v="MIDC Khutala, Chandrapur - MPCB"/>
    <d v="2025-04-12T09:00:00"/>
    <n v="19.9775302"/>
    <n v="79.2337086"/>
    <x v="1"/>
    <n v="32"/>
    <n v="98"/>
    <n v="65"/>
    <x v="0"/>
  </r>
  <r>
    <s v="India"/>
    <x v="13"/>
    <x v="91"/>
    <s v="Kamble Tarf Birwadi, Mahad - MPCB"/>
    <d v="2025-04-12T09:00:00"/>
    <n v="18.1023399"/>
    <n v="73.478368700000004"/>
    <x v="0"/>
    <n v="5"/>
    <n v="8"/>
    <n v="7"/>
    <x v="0"/>
  </r>
  <r>
    <s v="India"/>
    <x v="13"/>
    <x v="91"/>
    <s v="Kamble Tarf Birwadi, Mahad - MPCB"/>
    <d v="2025-04-12T09:00:00"/>
    <n v="18.1023399"/>
    <n v="73.478368700000004"/>
    <x v="6"/>
    <n v="20"/>
    <n v="85"/>
    <n v="29"/>
    <x v="0"/>
  </r>
  <r>
    <s v="India"/>
    <x v="13"/>
    <x v="230"/>
    <s v="Mahesh Nagar, Malegaon - MPCB"/>
    <d v="2025-04-12T09:00:00"/>
    <n v="20.555712"/>
    <n v="74.529235999999997"/>
    <x v="6"/>
    <n v="23"/>
    <n v="37"/>
    <n v="30"/>
    <x v="0"/>
  </r>
  <r>
    <s v="India"/>
    <x v="13"/>
    <x v="92"/>
    <s v="Bhayandar West, Mira-Bhayandar - MPCB"/>
    <d v="2025-04-12T09:00:00"/>
    <n v="19.296481"/>
    <n v="72.840923000000004"/>
    <x v="4"/>
    <n v="4"/>
    <n v="27"/>
    <n v="16"/>
    <x v="0"/>
  </r>
  <r>
    <s v="India"/>
    <x v="13"/>
    <x v="93"/>
    <s v="Bandra Kurla Complex, Mumbai - MPCB"/>
    <d v="2025-04-12T09:00:00"/>
    <n v="19.065930999999999"/>
    <n v="72.862131000000005"/>
    <x v="2"/>
    <n v="59"/>
    <n v="93"/>
    <n v="73"/>
    <x v="0"/>
  </r>
  <r>
    <s v="India"/>
    <x v="13"/>
    <x v="93"/>
    <s v="Borivali East, Mumbai - IITM"/>
    <d v="2025-04-12T09:00:00"/>
    <n v="19.232410000000002"/>
    <n v="72.868949999999998"/>
    <x v="3"/>
    <n v="28"/>
    <n v="68"/>
    <n v="44"/>
    <x v="0"/>
  </r>
  <r>
    <s v="India"/>
    <x v="13"/>
    <x v="93"/>
    <s v="Borivali East, Mumbai - IITM"/>
    <d v="2025-04-12T09:00:00"/>
    <n v="19.232410000000002"/>
    <n v="72.868949999999998"/>
    <x v="4"/>
    <n v="8"/>
    <n v="43"/>
    <n v="37"/>
    <x v="0"/>
  </r>
  <r>
    <s v="India"/>
    <x v="13"/>
    <x v="93"/>
    <s v="Borivali East, Mumbai - MPCB"/>
    <d v="2025-04-12T09:00:00"/>
    <n v="19.224333300000001"/>
    <n v="72.865811300000004"/>
    <x v="2"/>
    <n v="34"/>
    <n v="68"/>
    <n v="50"/>
    <x v="0"/>
  </r>
  <r>
    <s v="India"/>
    <x v="13"/>
    <x v="93"/>
    <s v="Borivali East, Mumbai - MPCB"/>
    <d v="2025-04-12T09:00:00"/>
    <n v="19.224333300000001"/>
    <n v="72.865811300000004"/>
    <x v="3"/>
    <n v="6"/>
    <n v="27"/>
    <n v="12"/>
    <x v="0"/>
  </r>
  <r>
    <s v="India"/>
    <x v="13"/>
    <x v="93"/>
    <s v="Borivali East, Mumbai - MPCB"/>
    <d v="2025-04-12T09:00:00"/>
    <n v="19.224333300000001"/>
    <n v="72.865811300000004"/>
    <x v="0"/>
    <n v="1"/>
    <n v="1"/>
    <n v="1"/>
    <x v="0"/>
  </r>
  <r>
    <s v="India"/>
    <x v="13"/>
    <x v="93"/>
    <s v="Chakala-Andheri East, Mumbai - IITM"/>
    <d v="2025-04-12T09:00:00"/>
    <n v="19.11074"/>
    <n v="72.860839999999996"/>
    <x v="6"/>
    <n v="1"/>
    <n v="39"/>
    <n v="14"/>
    <x v="0"/>
  </r>
  <r>
    <s v="India"/>
    <x v="13"/>
    <x v="93"/>
    <s v="Chakala-Andheri East, Mumbai - IITM"/>
    <d v="2025-04-12T09:00:00"/>
    <n v="19.11074"/>
    <n v="72.860839999999996"/>
    <x v="4"/>
    <n v="2"/>
    <n v="28"/>
    <n v="20"/>
    <x v="0"/>
  </r>
  <r>
    <s v="India"/>
    <x v="13"/>
    <x v="93"/>
    <s v="Vile Parle West, Mumbai - MPCB"/>
    <d v="2025-04-12T09:00:00"/>
    <n v="19.108609999999999"/>
    <n v="72.836219999999997"/>
    <x v="6"/>
    <n v="36"/>
    <n v="37"/>
    <n v="36"/>
    <x v="0"/>
  </r>
  <r>
    <s v="India"/>
    <x v="13"/>
    <x v="99"/>
    <s v="Ambazari, Nagpur - MPCB"/>
    <d v="2025-04-12T09:00:00"/>
    <n v="21.121801000000001"/>
    <n v="79.049520000000001"/>
    <x v="6"/>
    <n v="4"/>
    <n v="59"/>
    <n v="20"/>
    <x v="0"/>
  </r>
  <r>
    <s v="India"/>
    <x v="13"/>
    <x v="99"/>
    <s v="Mahal, Nagpur - MPCB"/>
    <d v="2025-04-12T09:00:00"/>
    <n v="21.14472"/>
    <n v="79.107595000000003"/>
    <x v="6"/>
    <n v="2"/>
    <n v="110"/>
    <n v="66"/>
    <x v="0"/>
  </r>
  <r>
    <s v="India"/>
    <x v="13"/>
    <x v="99"/>
    <s v="Opp GPO Civil Lines, Nagpur - MPCB"/>
    <d v="2025-04-12T09:00:00"/>
    <n v="21.152875000000002"/>
    <n v="79.051753099999999"/>
    <x v="2"/>
    <n v="59"/>
    <n v="141"/>
    <n v="96"/>
    <x v="0"/>
  </r>
  <r>
    <s v="India"/>
    <x v="13"/>
    <x v="93"/>
    <s v="Sewri, Mumbai - BMC"/>
    <d v="2025-04-12T09:00:00"/>
    <n v="19.000084000000001"/>
    <n v="72.856729999999999"/>
    <x v="3"/>
    <n v="0"/>
    <n v="0"/>
    <n v="0"/>
    <x v="0"/>
  </r>
  <r>
    <s v="India"/>
    <x v="13"/>
    <x v="93"/>
    <s v="Sewri, Mumbai - BMC"/>
    <d v="2025-04-12T09:00:00"/>
    <n v="19.000084000000001"/>
    <n v="72.856729999999999"/>
    <x v="4"/>
    <n v="9"/>
    <n v="18"/>
    <n v="11"/>
    <x v="0"/>
  </r>
  <r>
    <s v="India"/>
    <x v="13"/>
    <x v="93"/>
    <s v="Siddharth Nagar-Worli, Mumbai - IITM"/>
    <d v="2025-04-12T09:00:00"/>
    <n v="19.000083"/>
    <n v="72.813992999999996"/>
    <x v="3"/>
    <n v="15"/>
    <n v="37"/>
    <n v="19"/>
    <x v="0"/>
  </r>
  <r>
    <s v="India"/>
    <x v="13"/>
    <x v="93"/>
    <s v="Siddharth Nagar-Worli, Mumbai - IITM"/>
    <d v="2025-04-12T09:00:00"/>
    <n v="19.000083"/>
    <n v="72.813992999999996"/>
    <x v="0"/>
    <n v="2"/>
    <n v="2"/>
    <n v="2"/>
    <x v="0"/>
  </r>
  <r>
    <s v="India"/>
    <x v="13"/>
    <x v="93"/>
    <s v="Vasai West, Mumbai - MPCB"/>
    <d v="2025-04-12T09:00:00"/>
    <n v="19.383199999999999"/>
    <n v="72.820400000000006"/>
    <x v="3"/>
    <n v="0"/>
    <n v="0"/>
    <n v="0"/>
    <x v="0"/>
  </r>
  <r>
    <s v="India"/>
    <x v="13"/>
    <x v="89"/>
    <s v="Shivaji University, Kolhapur - MPCB"/>
    <d v="2025-04-12T09:00:00"/>
    <n v="16.6870449"/>
    <n v="74.250587199999998"/>
    <x v="5"/>
    <n v="0"/>
    <n v="0"/>
    <n v="0"/>
    <x v="0"/>
  </r>
  <r>
    <s v="India"/>
    <x v="13"/>
    <x v="89"/>
    <s v="Sinchan Bhavan, Kolhapur - MPCB"/>
    <d v="2025-04-12T09:00:00"/>
    <n v="16.714374500000002"/>
    <n v="74.242639800000006"/>
    <x v="3"/>
    <n v="5"/>
    <n v="15"/>
    <n v="8"/>
    <x v="0"/>
  </r>
  <r>
    <s v="India"/>
    <x v="13"/>
    <x v="90"/>
    <s v="Sawe Wadi, Latur - MPCB"/>
    <d v="2025-04-12T09:00:00"/>
    <n v="18.399629999999998"/>
    <n v="76.574520000000007"/>
    <x v="3"/>
    <n v="13"/>
    <n v="128"/>
    <n v="42"/>
    <x v="0"/>
  </r>
  <r>
    <s v="India"/>
    <x v="13"/>
    <x v="93"/>
    <s v="Chembur, Mumbai - MPCB"/>
    <d v="2025-04-12T09:00:00"/>
    <n v="19.036458499999998"/>
    <n v="72.895437099999995"/>
    <x v="0"/>
    <n v="6"/>
    <n v="8"/>
    <n v="7"/>
    <x v="0"/>
  </r>
  <r>
    <s v="India"/>
    <x v="13"/>
    <x v="93"/>
    <s v="Chhatrapati Shivaji Intl. Airport (T2), Mumbai - MPCB"/>
    <d v="2025-04-12T09:00:00"/>
    <n v="19.10078"/>
    <n v="72.874619999999993"/>
    <x v="2"/>
    <n v="0"/>
    <n v="0"/>
    <n v="0"/>
    <x v="0"/>
  </r>
  <r>
    <s v="India"/>
    <x v="13"/>
    <x v="93"/>
    <s v="Deonar, Mumbai - IITM"/>
    <d v="2025-04-12T09:00:00"/>
    <n v="19.04946"/>
    <n v="72.923000000000002"/>
    <x v="1"/>
    <n v="12"/>
    <n v="82"/>
    <n v="41"/>
    <x v="0"/>
  </r>
  <r>
    <s v="India"/>
    <x v="13"/>
    <x v="93"/>
    <s v="Kandivali East, Mumbai - MPCB"/>
    <d v="2025-04-12T09:00:00"/>
    <n v="19.2058"/>
    <n v="72.868200000000002"/>
    <x v="2"/>
    <n v="0"/>
    <n v="0"/>
    <n v="0"/>
    <x v="0"/>
  </r>
  <r>
    <s v="India"/>
    <x v="13"/>
    <x v="93"/>
    <s v="Kandivali East, Mumbai - MPCB"/>
    <d v="2025-04-12T09:00:00"/>
    <n v="19.2058"/>
    <n v="72.868200000000002"/>
    <x v="6"/>
    <n v="0"/>
    <n v="0"/>
    <n v="0"/>
    <x v="0"/>
  </r>
  <r>
    <s v="India"/>
    <x v="13"/>
    <x v="93"/>
    <s v="Khindipada-Bhandup West, Mumbai - IITM"/>
    <d v="2025-04-12T09:00:00"/>
    <n v="19.165332299999999"/>
    <n v="72.922099000000003"/>
    <x v="0"/>
    <n v="2"/>
    <n v="3"/>
    <n v="3"/>
    <x v="0"/>
  </r>
  <r>
    <s v="India"/>
    <x v="13"/>
    <x v="93"/>
    <s v="Mazgaon, Mumbai - IITM"/>
    <d v="2025-04-12T09:00:00"/>
    <n v="18.967020000000002"/>
    <n v="72.842140000000001"/>
    <x v="5"/>
    <n v="11"/>
    <n v="36"/>
    <n v="20"/>
    <x v="0"/>
  </r>
  <r>
    <s v="India"/>
    <x v="13"/>
    <x v="93"/>
    <s v="Navy Nagar-Colaba, Mumbai - IITM"/>
    <d v="2025-04-12T09:00:00"/>
    <n v="18.897756000000001"/>
    <n v="72.813320000000004"/>
    <x v="3"/>
    <n v="18"/>
    <n v="37"/>
    <n v="24"/>
    <x v="0"/>
  </r>
  <r>
    <s v="India"/>
    <x v="13"/>
    <x v="96"/>
    <s v="Pimpleshwar Mandir, Kalyan - MPCB"/>
    <d v="2025-04-12T09:00:00"/>
    <n v="19.192056000000001"/>
    <n v="72.958518799999993"/>
    <x v="1"/>
    <n v="1"/>
    <n v="28"/>
    <n v="16"/>
    <x v="0"/>
  </r>
  <r>
    <s v="India"/>
    <x v="13"/>
    <x v="96"/>
    <s v="Pimpleshwar Mandir, Kalyan - MPCB"/>
    <d v="2025-04-12T09:00:00"/>
    <n v="19.192056000000001"/>
    <n v="72.958518799999993"/>
    <x v="2"/>
    <n v="20"/>
    <n v="500"/>
    <n v="82"/>
    <x v="0"/>
  </r>
  <r>
    <s v="India"/>
    <x v="13"/>
    <x v="97"/>
    <s v="Hadapsar, Pune - IITM"/>
    <d v="2025-04-12T09:00:00"/>
    <n v="18.501792999999999"/>
    <n v="73.927531999999999"/>
    <x v="5"/>
    <n v="5"/>
    <n v="60"/>
    <n v="17"/>
    <x v="0"/>
  </r>
  <r>
    <s v="India"/>
    <x v="13"/>
    <x v="97"/>
    <s v="Karve Road, Pune - MPCB"/>
    <d v="2025-04-12T09:00:00"/>
    <n v="18.501174299999999"/>
    <n v="73.816552700000003"/>
    <x v="5"/>
    <n v="149"/>
    <n v="149"/>
    <n v="149"/>
    <x v="0"/>
  </r>
  <r>
    <s v="India"/>
    <x v="13"/>
    <x v="97"/>
    <s v="Katraj Dairy, Pune - MPCB"/>
    <d v="2025-04-12T09:00:00"/>
    <n v="18.454450000000001"/>
    <n v="73.854155000000006"/>
    <x v="0"/>
    <n v="1"/>
    <n v="5"/>
    <n v="2"/>
    <x v="0"/>
  </r>
  <r>
    <s v="India"/>
    <x v="13"/>
    <x v="97"/>
    <s v="Mhada Colony, Pune - IITM"/>
    <d v="2025-04-12T09:00:00"/>
    <n v="18.573039999999999"/>
    <n v="73.927715000000006"/>
    <x v="2"/>
    <n v="74"/>
    <n v="121"/>
    <n v="99"/>
    <x v="0"/>
  </r>
  <r>
    <s v="India"/>
    <x v="13"/>
    <x v="97"/>
    <s v="Mhada Colony, Pune - IITM"/>
    <d v="2025-04-12T09:00:00"/>
    <n v="18.573039999999999"/>
    <n v="73.927715000000006"/>
    <x v="4"/>
    <n v="24"/>
    <n v="103"/>
    <n v="39"/>
    <x v="0"/>
  </r>
  <r>
    <s v="India"/>
    <x v="13"/>
    <x v="97"/>
    <s v="Revenue Colony-Shivajinagar, Pune - IITM"/>
    <d v="2025-04-12T09:00:00"/>
    <n v="18.530085"/>
    <n v="73.849598"/>
    <x v="5"/>
    <n v="16"/>
    <n v="70"/>
    <n v="26"/>
    <x v="0"/>
  </r>
  <r>
    <s v="India"/>
    <x v="13"/>
    <x v="97"/>
    <s v="Savitribai Phule Pune University, Pune - MPCB"/>
    <d v="2025-04-12T09:00:00"/>
    <n v="18.547056000000001"/>
    <n v="73.826908000000003"/>
    <x v="3"/>
    <n v="4"/>
    <n v="10"/>
    <n v="6"/>
    <x v="0"/>
  </r>
  <r>
    <s v="India"/>
    <x v="13"/>
    <x v="98"/>
    <s v="Vijay Nagar, Sangli - MPCB"/>
    <d v="2025-04-12T09:00:00"/>
    <n v="16.503799999999998"/>
    <n v="74.362300000000005"/>
    <x v="1"/>
    <n v="20"/>
    <n v="85"/>
    <n v="51"/>
    <x v="0"/>
  </r>
  <r>
    <s v="India"/>
    <x v="18"/>
    <x v="110"/>
    <s v="DM College of Science, Imphal - Manipur PCB"/>
    <d v="2025-04-12T09:00:00"/>
    <n v="24.820738899999998"/>
    <n v="93.942308499999996"/>
    <x v="6"/>
    <n v="0"/>
    <n v="0"/>
    <n v="0"/>
    <x v="0"/>
  </r>
  <r>
    <s v="India"/>
    <x v="18"/>
    <x v="110"/>
    <s v="DM College of Science, Imphal - Manipur PCB"/>
    <d v="2025-04-12T09:00:00"/>
    <n v="24.820738899999998"/>
    <n v="93.942308499999996"/>
    <x v="4"/>
    <n v="0"/>
    <n v="0"/>
    <n v="0"/>
    <x v="0"/>
  </r>
  <r>
    <s v="India"/>
    <x v="14"/>
    <x v="100"/>
    <s v="Lumpyngngad, Shillong - Meghalaya PCB"/>
    <d v="2025-04-12T09:00:00"/>
    <n v="25.558599999999998"/>
    <n v="91.898499999999999"/>
    <x v="1"/>
    <n v="2"/>
    <n v="28"/>
    <n v="11"/>
    <x v="0"/>
  </r>
  <r>
    <s v="India"/>
    <x v="14"/>
    <x v="100"/>
    <s v="Lumpyngngad, Shillong - Meghalaya PCB"/>
    <d v="2025-04-12T09:00:00"/>
    <n v="25.558599999999998"/>
    <n v="91.898499999999999"/>
    <x v="4"/>
    <n v="7"/>
    <n v="38"/>
    <n v="9"/>
    <x v="0"/>
  </r>
  <r>
    <s v="India"/>
    <x v="15"/>
    <x v="101"/>
    <s v="Sikulpuikawn, Aizawl - Mizoram PCB"/>
    <d v="2025-04-12T09:00:00"/>
    <n v="23.717634199999999"/>
    <n v="92.719284099999996"/>
    <x v="1"/>
    <n v="2"/>
    <n v="18"/>
    <n v="7"/>
    <x v="0"/>
  </r>
  <r>
    <s v="India"/>
    <x v="15"/>
    <x v="101"/>
    <s v="Sikulpuikawn, Aizawl - Mizoram PCB"/>
    <d v="2025-04-12T09:00:00"/>
    <n v="23.717634199999999"/>
    <n v="92.719284099999996"/>
    <x v="4"/>
    <n v="3"/>
    <n v="3"/>
    <n v="3"/>
    <x v="0"/>
  </r>
  <r>
    <s v="India"/>
    <x v="16"/>
    <x v="102"/>
    <s v="PWD Juction, Kohima - NPCB"/>
    <d v="2025-04-12T09:00:00"/>
    <n v="25.663541299999999"/>
    <n v="94.098987800000003"/>
    <x v="6"/>
    <n v="58"/>
    <n v="60"/>
    <n v="59"/>
    <x v="0"/>
  </r>
  <r>
    <s v="India"/>
    <x v="16"/>
    <x v="102"/>
    <s v="PWD Juction, Kohima - NPCB"/>
    <d v="2025-04-12T09:00:00"/>
    <n v="25.663541299999999"/>
    <n v="94.098987800000003"/>
    <x v="4"/>
    <n v="2"/>
    <n v="19"/>
    <n v="8"/>
    <x v="0"/>
  </r>
  <r>
    <s v="India"/>
    <x v="16"/>
    <x v="102"/>
    <s v="PWD Juction, Kohima - NPCB"/>
    <d v="2025-04-12T09:00:00"/>
    <n v="25.663541299999999"/>
    <n v="94.098987800000003"/>
    <x v="5"/>
    <n v="6"/>
    <n v="20"/>
    <n v="7"/>
    <x v="0"/>
  </r>
  <r>
    <s v="India"/>
    <x v="13"/>
    <x v="99"/>
    <s v="Ram Nagar, Nagpur - MPCB"/>
    <d v="2025-04-12T09:00:00"/>
    <n v="21.143383"/>
    <n v="79.048912000000001"/>
    <x v="1"/>
    <n v="65"/>
    <n v="123"/>
    <n v="79"/>
    <x v="0"/>
  </r>
  <r>
    <s v="India"/>
    <x v="13"/>
    <x v="231"/>
    <s v="Sneh Nagar, Nanded - MPCB"/>
    <d v="2025-04-12T09:00:00"/>
    <n v="19.173852"/>
    <n v="77.296290999999997"/>
    <x v="1"/>
    <n v="32"/>
    <n v="55"/>
    <n v="45"/>
    <x v="0"/>
  </r>
  <r>
    <s v="India"/>
    <x v="13"/>
    <x v="231"/>
    <s v="Sneh Nagar, Nanded - MPCB"/>
    <d v="2025-04-12T09:00:00"/>
    <n v="19.173852"/>
    <n v="77.296290999999997"/>
    <x v="2"/>
    <n v="51"/>
    <n v="95"/>
    <n v="67"/>
    <x v="0"/>
  </r>
  <r>
    <s v="India"/>
    <x v="13"/>
    <x v="104"/>
    <s v="Gangapur Road, Nashik - MPCB"/>
    <d v="2025-04-12T09:00:00"/>
    <n v="20.0073285"/>
    <n v="73.776242699999997"/>
    <x v="2"/>
    <n v="32"/>
    <n v="472"/>
    <n v="153"/>
    <x v="0"/>
  </r>
  <r>
    <s v="India"/>
    <x v="13"/>
    <x v="104"/>
    <s v="Gangapur Road, Nashik - MPCB"/>
    <d v="2025-04-12T09:00:00"/>
    <n v="20.0073285"/>
    <n v="73.776242699999997"/>
    <x v="3"/>
    <n v="7"/>
    <n v="29"/>
    <n v="20"/>
    <x v="0"/>
  </r>
  <r>
    <s v="India"/>
    <x v="13"/>
    <x v="104"/>
    <s v="Gangapur Road, Nashik - MPCB"/>
    <d v="2025-04-12T09:00:00"/>
    <n v="20.0073285"/>
    <n v="73.776242699999997"/>
    <x v="0"/>
    <n v="3"/>
    <n v="6"/>
    <n v="4"/>
    <x v="0"/>
  </r>
  <r>
    <s v="India"/>
    <x v="13"/>
    <x v="104"/>
    <s v="Gangapur Road, Nashik - MPCB"/>
    <d v="2025-04-12T09:00:00"/>
    <n v="20.0073285"/>
    <n v="73.776242699999997"/>
    <x v="5"/>
    <n v="27"/>
    <n v="90"/>
    <n v="32"/>
    <x v="0"/>
  </r>
  <r>
    <s v="India"/>
    <x v="13"/>
    <x v="104"/>
    <s v="Hirawadi, Nashik - MPCB"/>
    <d v="2025-04-12T09:00:00"/>
    <n v="20.021502999999999"/>
    <n v="73.813844000000003"/>
    <x v="4"/>
    <n v="6"/>
    <n v="32"/>
    <n v="17"/>
    <x v="0"/>
  </r>
  <r>
    <s v="India"/>
    <x v="13"/>
    <x v="104"/>
    <s v="MIDC Ambad, Nashik - MPCB"/>
    <d v="2025-04-12T09:00:00"/>
    <n v="19.950220000000002"/>
    <n v="73.731480000000005"/>
    <x v="1"/>
    <n v="36"/>
    <n v="94"/>
    <n v="62"/>
    <x v="0"/>
  </r>
  <r>
    <s v="India"/>
    <x v="13"/>
    <x v="104"/>
    <s v="MIDC Ambad, Nashik - MPCB"/>
    <d v="2025-04-12T09:00:00"/>
    <n v="19.950220000000002"/>
    <n v="73.731480000000005"/>
    <x v="0"/>
    <n v="2"/>
    <n v="4"/>
    <n v="3"/>
    <x v="0"/>
  </r>
  <r>
    <s v="India"/>
    <x v="13"/>
    <x v="104"/>
    <s v="MIDC Ambad, Nashik - MPCB"/>
    <d v="2025-04-12T09:00:00"/>
    <n v="19.950220000000002"/>
    <n v="73.731480000000005"/>
    <x v="4"/>
    <n v="5"/>
    <n v="28"/>
    <n v="16"/>
    <x v="0"/>
  </r>
  <r>
    <s v="India"/>
    <x v="13"/>
    <x v="104"/>
    <s v="Pandav Nagari, Nashik - MPCB"/>
    <d v="2025-04-12T09:00:00"/>
    <n v="19.959134599999999"/>
    <n v="73.778800799999999"/>
    <x v="3"/>
    <n v="5"/>
    <n v="18"/>
    <n v="9"/>
    <x v="0"/>
  </r>
  <r>
    <s v="India"/>
    <x v="13"/>
    <x v="105"/>
    <s v="Kopripada-Vashi, Navi Mumbai - MPCB"/>
    <d v="2025-04-12T09:00:00"/>
    <n v="19.090337000000002"/>
    <n v="73.014232000000007"/>
    <x v="6"/>
    <n v="2"/>
    <n v="5"/>
    <n v="3"/>
    <x v="0"/>
  </r>
  <r>
    <s v="India"/>
    <x v="13"/>
    <x v="105"/>
    <s v="Mahape, Navi Mumbai - MPCB"/>
    <d v="2025-04-12T09:00:00"/>
    <n v="19.113505100000001"/>
    <n v="73.008977999999999"/>
    <x v="6"/>
    <n v="23"/>
    <n v="23"/>
    <n v="23"/>
    <x v="0"/>
  </r>
  <r>
    <s v="India"/>
    <x v="13"/>
    <x v="105"/>
    <s v="Sanpada, Navi Mumbai - MPCB"/>
    <d v="2025-04-12T09:00:00"/>
    <n v="19.057575199999999"/>
    <n v="73.015136699999999"/>
    <x v="0"/>
    <n v="5"/>
    <n v="8"/>
    <n v="6"/>
    <x v="0"/>
  </r>
  <r>
    <s v="India"/>
    <x v="17"/>
    <x v="232"/>
    <s v="Kalidaspur, Balasore - OSPCB"/>
    <d v="2025-04-12T09:00:00"/>
    <n v="21.511610000000001"/>
    <n v="86.890879999999996"/>
    <x v="4"/>
    <n v="36"/>
    <n v="50"/>
    <n v="39"/>
    <x v="0"/>
  </r>
  <r>
    <s v="India"/>
    <x v="17"/>
    <x v="132"/>
    <s v="Meher Colony, Baripada - OSPCB"/>
    <d v="2025-04-12T09:00:00"/>
    <n v="21.941841"/>
    <n v="86.728318000000002"/>
    <x v="1"/>
    <n v="0"/>
    <n v="0"/>
    <n v="0"/>
    <x v="0"/>
  </r>
  <r>
    <s v="India"/>
    <x v="17"/>
    <x v="132"/>
    <s v="Meher Colony, Baripada - OSPCB"/>
    <d v="2025-04-12T09:00:00"/>
    <n v="21.941841"/>
    <n v="86.728318000000002"/>
    <x v="4"/>
    <n v="0"/>
    <n v="0"/>
    <n v="0"/>
    <x v="0"/>
  </r>
  <r>
    <s v="India"/>
    <x v="17"/>
    <x v="123"/>
    <s v="Lingraj Mandir, Bhubaneswar - OSPCB"/>
    <d v="2025-04-12T09:00:00"/>
    <n v="20.240790000000001"/>
    <n v="85.836783999999994"/>
    <x v="2"/>
    <n v="27"/>
    <n v="97"/>
    <n v="41"/>
    <x v="0"/>
  </r>
  <r>
    <s v="India"/>
    <x v="17"/>
    <x v="123"/>
    <s v="Lingraj Mandir, Bhubaneswar - OSPCB"/>
    <d v="2025-04-12T09:00:00"/>
    <n v="20.240790000000001"/>
    <n v="85.836783999999994"/>
    <x v="6"/>
    <n v="1"/>
    <n v="7"/>
    <n v="5"/>
    <x v="0"/>
  </r>
  <r>
    <s v="India"/>
    <x v="17"/>
    <x v="123"/>
    <s v="Patia, Bhubaneswar - OSPCB"/>
    <d v="2025-04-12T09:00:00"/>
    <n v="20.346520000000002"/>
    <n v="85.816299999999998"/>
    <x v="1"/>
    <n v="17"/>
    <n v="47"/>
    <n v="30"/>
    <x v="0"/>
  </r>
  <r>
    <s v="India"/>
    <x v="17"/>
    <x v="123"/>
    <s v="Patia, Bhubaneswar - OSPCB"/>
    <d v="2025-04-12T09:00:00"/>
    <n v="20.346520000000002"/>
    <n v="85.816299999999998"/>
    <x v="2"/>
    <n v="21"/>
    <n v="57"/>
    <n v="35"/>
    <x v="0"/>
  </r>
  <r>
    <s v="India"/>
    <x v="13"/>
    <x v="108"/>
    <s v="Park Street Wakad, Pimpri Chinchwad - MPCB"/>
    <d v="2025-04-12T09:00:00"/>
    <n v="18.590509999999998"/>
    <n v="73.77946"/>
    <x v="5"/>
    <n v="6"/>
    <n v="51"/>
    <n v="14"/>
    <x v="0"/>
  </r>
  <r>
    <s v="India"/>
    <x v="13"/>
    <x v="108"/>
    <s v="Thergaon, Pimpri Chinchwad - MPCB"/>
    <d v="2025-04-12T09:00:00"/>
    <n v="18.616318"/>
    <n v="73.765797000000006"/>
    <x v="0"/>
    <n v="10"/>
    <n v="24"/>
    <n v="15"/>
    <x v="0"/>
  </r>
  <r>
    <s v="India"/>
    <x v="13"/>
    <x v="108"/>
    <s v="Thergaon, Pimpri Chinchwad - MPCB"/>
    <d v="2025-04-12T09:00:00"/>
    <n v="18.616318"/>
    <n v="73.765797000000006"/>
    <x v="6"/>
    <n v="1"/>
    <n v="7"/>
    <n v="3"/>
    <x v="0"/>
  </r>
  <r>
    <s v="India"/>
    <x v="13"/>
    <x v="108"/>
    <s v="Thergaon, Pimpri Chinchwad - MPCB"/>
    <d v="2025-04-12T09:00:00"/>
    <n v="18.616318"/>
    <n v="73.765797000000006"/>
    <x v="5"/>
    <n v="6"/>
    <n v="34"/>
    <n v="8"/>
    <x v="0"/>
  </r>
  <r>
    <s v="India"/>
    <x v="13"/>
    <x v="97"/>
    <s v="Hadapsar, Pune - IITM"/>
    <d v="2025-04-12T09:00:00"/>
    <n v="18.501792999999999"/>
    <n v="73.927531999999999"/>
    <x v="4"/>
    <n v="62"/>
    <n v="109"/>
    <n v="78"/>
    <x v="0"/>
  </r>
  <r>
    <s v="India"/>
    <x v="13"/>
    <x v="98"/>
    <s v="Vijay Nagar, Sangli - MPCB"/>
    <d v="2025-04-12T09:00:00"/>
    <n v="16.503799999999998"/>
    <n v="74.362300000000005"/>
    <x v="4"/>
    <n v="14"/>
    <n v="28"/>
    <n v="18"/>
    <x v="0"/>
  </r>
  <r>
    <s v="India"/>
    <x v="13"/>
    <x v="106"/>
    <s v="Dnyaneshwar Nagar, Solapur - MPCB"/>
    <d v="2025-04-12T09:00:00"/>
    <n v="17.633626400000001"/>
    <n v="75.913249500000006"/>
    <x v="0"/>
    <n v="9"/>
    <n v="25"/>
    <n v="14"/>
    <x v="0"/>
  </r>
  <r>
    <s v="India"/>
    <x v="13"/>
    <x v="106"/>
    <s v="Dnyaneshwar Nagar, Solapur - MPCB"/>
    <d v="2025-04-12T09:00:00"/>
    <n v="17.633626400000001"/>
    <n v="75.913249500000006"/>
    <x v="5"/>
    <n v="12"/>
    <n v="71"/>
    <n v="22"/>
    <x v="0"/>
  </r>
  <r>
    <s v="India"/>
    <x v="13"/>
    <x v="107"/>
    <s v="Kasarvadavali, Thane - MPCB"/>
    <d v="2025-04-12T09:00:00"/>
    <n v="19.267769999999999"/>
    <n v="72.971819999999994"/>
    <x v="6"/>
    <n v="1"/>
    <n v="13"/>
    <n v="3"/>
    <x v="0"/>
  </r>
  <r>
    <s v="India"/>
    <x v="13"/>
    <x v="107"/>
    <s v="Kasarvadavali, Thane - MPCB"/>
    <d v="2025-04-12T09:00:00"/>
    <n v="19.267769999999999"/>
    <n v="72.971819999999994"/>
    <x v="5"/>
    <n v="1"/>
    <n v="26"/>
    <n v="4"/>
    <x v="0"/>
  </r>
  <r>
    <s v="India"/>
    <x v="13"/>
    <x v="107"/>
    <s v="Upvan Fort, Thane - MPCB"/>
    <d v="2025-04-12T09:00:00"/>
    <n v="19.222279"/>
    <n v="72.957978999999995"/>
    <x v="5"/>
    <n v="1"/>
    <n v="45"/>
    <n v="5"/>
    <x v="0"/>
  </r>
  <r>
    <s v="India"/>
    <x v="13"/>
    <x v="233"/>
    <s v="Sidhi Vinayak Nagar, Ulhasnagar - MPCB"/>
    <d v="2025-04-12T09:00:00"/>
    <n v="19.235581"/>
    <n v="73.159120999999999"/>
    <x v="1"/>
    <n v="15"/>
    <n v="487"/>
    <n v="72"/>
    <x v="0"/>
  </r>
  <r>
    <s v="India"/>
    <x v="13"/>
    <x v="233"/>
    <s v="Sidhi Vinayak Nagar, Ulhasnagar - MPCB"/>
    <d v="2025-04-12T09:00:00"/>
    <n v="19.235581"/>
    <n v="73.159120999999999"/>
    <x v="0"/>
    <n v="3"/>
    <n v="7"/>
    <n v="5"/>
    <x v="0"/>
  </r>
  <r>
    <s v="India"/>
    <x v="13"/>
    <x v="105"/>
    <s v="Tondare-Taloja, Navi Mumbai - MPCB"/>
    <d v="2025-04-12T09:00:00"/>
    <n v="19.062999999999999"/>
    <n v="73.120900000000006"/>
    <x v="2"/>
    <n v="35"/>
    <n v="67"/>
    <n v="51"/>
    <x v="0"/>
  </r>
  <r>
    <s v="India"/>
    <x v="13"/>
    <x v="105"/>
    <s v="Tondare-Taloja, Navi Mumbai - MPCB"/>
    <d v="2025-04-12T09:00:00"/>
    <n v="19.062999999999999"/>
    <n v="73.120900000000006"/>
    <x v="0"/>
    <n v="4"/>
    <n v="7"/>
    <n v="5"/>
    <x v="0"/>
  </r>
  <r>
    <s v="India"/>
    <x v="13"/>
    <x v="108"/>
    <s v="Gavalinagar, Pimpri Chinchwad - MPCB"/>
    <d v="2025-04-12T09:00:00"/>
    <n v="18.63673"/>
    <n v="73.824870000000004"/>
    <x v="2"/>
    <n v="35"/>
    <n v="72"/>
    <n v="49"/>
    <x v="0"/>
  </r>
  <r>
    <s v="India"/>
    <x v="17"/>
    <x v="126"/>
    <s v="Fertilizer Township, Rourkela - OSPCB"/>
    <d v="2025-04-12T09:00:00"/>
    <n v="22.18972222"/>
    <n v="84.862777780000002"/>
    <x v="2"/>
    <n v="0"/>
    <n v="0"/>
    <n v="0"/>
    <x v="0"/>
  </r>
  <r>
    <s v="India"/>
    <x v="17"/>
    <x v="126"/>
    <s v="Fertilizer Township, Rourkela - OSPCB"/>
    <d v="2025-04-12T09:00:00"/>
    <n v="22.18972222"/>
    <n v="84.862777780000002"/>
    <x v="4"/>
    <n v="14"/>
    <n v="42"/>
    <n v="22"/>
    <x v="0"/>
  </r>
  <r>
    <s v="India"/>
    <x v="17"/>
    <x v="127"/>
    <s v="OMC Colony, Suakati - OSPCB"/>
    <d v="2025-04-12T09:00:00"/>
    <n v="21.606864999999999"/>
    <n v="85.510537999999997"/>
    <x v="1"/>
    <n v="39"/>
    <n v="71"/>
    <n v="55"/>
    <x v="0"/>
  </r>
  <r>
    <s v="India"/>
    <x v="17"/>
    <x v="128"/>
    <s v="Talcher Coalfields,Talcher - OSPCB"/>
    <d v="2025-04-12T09:00:00"/>
    <n v="20.936071099999999"/>
    <n v="85.1707021"/>
    <x v="3"/>
    <n v="19"/>
    <n v="34"/>
    <n v="24"/>
    <x v="0"/>
  </r>
  <r>
    <s v="India"/>
    <x v="17"/>
    <x v="128"/>
    <s v="Talcher Coalfields,Talcher - OSPCB"/>
    <d v="2025-04-12T09:00:00"/>
    <n v="20.936071099999999"/>
    <n v="85.1707021"/>
    <x v="0"/>
    <n v="3"/>
    <n v="4"/>
    <n v="4"/>
    <x v="0"/>
  </r>
  <r>
    <s v="India"/>
    <x v="17"/>
    <x v="128"/>
    <s v="Talcher Coalfields,Talcher - OSPCB"/>
    <d v="2025-04-12T09:00:00"/>
    <n v="20.936071099999999"/>
    <n v="85.1707021"/>
    <x v="4"/>
    <n v="40"/>
    <n v="117"/>
    <n v="43"/>
    <x v="0"/>
  </r>
  <r>
    <s v="India"/>
    <x v="17"/>
    <x v="234"/>
    <s v="Barsua Iron Ore Mines, Tensa - OSPCB"/>
    <d v="2025-04-12T09:00:00"/>
    <n v="21.869985"/>
    <n v="85.167016000000004"/>
    <x v="2"/>
    <n v="0"/>
    <n v="0"/>
    <n v="0"/>
    <x v="0"/>
  </r>
  <r>
    <s v="India"/>
    <x v="17"/>
    <x v="234"/>
    <s v="Barsua Iron Ore Mines, Tensa - OSPCB"/>
    <d v="2025-04-12T09:00:00"/>
    <n v="21.869985"/>
    <n v="85.167016000000004"/>
    <x v="3"/>
    <n v="40"/>
    <n v="64"/>
    <n v="53"/>
    <x v="0"/>
  </r>
  <r>
    <s v="India"/>
    <x v="17"/>
    <x v="119"/>
    <s v="CDA Area, Cuttack - OSPCB"/>
    <d v="2025-04-12T09:00:00"/>
    <n v="20.488910000000001"/>
    <n v="85.847679999999997"/>
    <x v="0"/>
    <n v="1"/>
    <n v="2"/>
    <n v="2"/>
    <x v="0"/>
  </r>
  <r>
    <s v="India"/>
    <x v="17"/>
    <x v="119"/>
    <s v="CDA Area, Cuttack - OSPCB"/>
    <d v="2025-04-12T09:00:00"/>
    <n v="20.488910000000001"/>
    <n v="85.847679999999997"/>
    <x v="6"/>
    <n v="4"/>
    <n v="16"/>
    <n v="5"/>
    <x v="0"/>
  </r>
  <r>
    <s v="India"/>
    <x v="17"/>
    <x v="119"/>
    <s v="CDA Area, Cuttack - OSPCB"/>
    <d v="2025-04-12T09:00:00"/>
    <n v="20.488910000000001"/>
    <n v="85.847679999999997"/>
    <x v="4"/>
    <n v="77"/>
    <n v="98"/>
    <n v="94"/>
    <x v="0"/>
  </r>
  <r>
    <s v="India"/>
    <x v="17"/>
    <x v="120"/>
    <s v="Jagamohanpur, Keonjhar - OSPCB"/>
    <d v="2025-04-12T09:00:00"/>
    <n v="21.643899999999999"/>
    <n v="85.599355000000003"/>
    <x v="4"/>
    <n v="15"/>
    <n v="70"/>
    <n v="38"/>
    <x v="0"/>
  </r>
  <r>
    <s v="India"/>
    <x v="17"/>
    <x v="121"/>
    <s v="Dabuna, Nayagarh - OSPCB"/>
    <d v="2025-04-12T09:00:00"/>
    <n v="21.847279"/>
    <n v="85.416905"/>
    <x v="1"/>
    <n v="35"/>
    <n v="72"/>
    <n v="49"/>
    <x v="0"/>
  </r>
  <r>
    <s v="India"/>
    <x v="17"/>
    <x v="121"/>
    <s v="Dabuna, Nayagarh - OSPCB"/>
    <d v="2025-04-12T09:00:00"/>
    <n v="21.847279"/>
    <n v="85.416905"/>
    <x v="6"/>
    <n v="2"/>
    <n v="6"/>
    <n v="4"/>
    <x v="0"/>
  </r>
  <r>
    <s v="India"/>
    <x v="17"/>
    <x v="121"/>
    <s v="Dabuna, Nayagarh - OSPCB"/>
    <d v="2025-04-12T09:00:00"/>
    <n v="21.847279"/>
    <n v="85.416905"/>
    <x v="5"/>
    <n v="5"/>
    <n v="19"/>
    <n v="7"/>
    <x v="0"/>
  </r>
  <r>
    <s v="India"/>
    <x v="17"/>
    <x v="126"/>
    <s v="Fertilizer Township, Rourkela - OSPCB"/>
    <d v="2025-04-12T09:00:00"/>
    <n v="22.18972222"/>
    <n v="84.862777780000002"/>
    <x v="1"/>
    <n v="0"/>
    <n v="0"/>
    <n v="0"/>
    <x v="0"/>
  </r>
  <r>
    <s v="India"/>
    <x v="21"/>
    <x v="118"/>
    <s v="Kalal Majra, Khanna - PPCB"/>
    <d v="2025-04-12T09:00:00"/>
    <n v="30.736056000000001"/>
    <n v="76.209693999999999"/>
    <x v="0"/>
    <n v="7"/>
    <n v="7"/>
    <n v="7"/>
    <x v="0"/>
  </r>
  <r>
    <s v="India"/>
    <x v="21"/>
    <x v="235"/>
    <s v="Punjab Agricultural University, Ludhiana - PPCB"/>
    <d v="2025-04-12T09:00:00"/>
    <n v="30.902799999999999"/>
    <n v="75.808599999999998"/>
    <x v="2"/>
    <n v="79"/>
    <n v="122"/>
    <n v="105"/>
    <x v="0"/>
  </r>
  <r>
    <s v="India"/>
    <x v="21"/>
    <x v="130"/>
    <s v="Model Town, Patiala - PPCB"/>
    <d v="2025-04-12T09:00:00"/>
    <n v="30.349388000000001"/>
    <n v="76.366641999999999"/>
    <x v="5"/>
    <n v="17"/>
    <n v="114"/>
    <n v="47"/>
    <x v="0"/>
  </r>
  <r>
    <s v="India"/>
    <x v="21"/>
    <x v="236"/>
    <s v="Ratanpura, Rupnagar - Ambuja Cements"/>
    <d v="2025-04-12T09:00:00"/>
    <n v="31.0325454"/>
    <n v="76.562304600000004"/>
    <x v="1"/>
    <n v="23"/>
    <n v="371"/>
    <n v="77"/>
    <x v="0"/>
  </r>
  <r>
    <s v="India"/>
    <x v="19"/>
    <x v="237"/>
    <s v="Civil Lines,  Ajmer - RSPCB"/>
    <d v="2025-04-12T09:00:00"/>
    <n v="26.470859000000001"/>
    <n v="74.646593999999993"/>
    <x v="1"/>
    <n v="37"/>
    <n v="186"/>
    <n v="103"/>
    <x v="0"/>
  </r>
  <r>
    <s v="India"/>
    <x v="19"/>
    <x v="139"/>
    <s v="New Colony, Bundi - RSPCB"/>
    <d v="2025-04-12T09:00:00"/>
    <n v="25.435773999999999"/>
    <n v="75.644272000000001"/>
    <x v="2"/>
    <n v="114"/>
    <n v="500"/>
    <n v="253"/>
    <x v="0"/>
  </r>
  <r>
    <s v="India"/>
    <x v="19"/>
    <x v="140"/>
    <s v="Shastri Nagar, Chittorgarh - RSPCB"/>
    <d v="2025-04-12T09:00:00"/>
    <n v="24.892047000000002"/>
    <n v="74.623526999999996"/>
    <x v="1"/>
    <n v="14"/>
    <n v="151"/>
    <n v="67"/>
    <x v="0"/>
  </r>
  <r>
    <s v="India"/>
    <x v="19"/>
    <x v="141"/>
    <s v="Subash Chowk, Churu - RSPCB"/>
    <d v="2025-04-12T09:00:00"/>
    <n v="28.296139"/>
    <n v="74.961696000000003"/>
    <x v="2"/>
    <n v="29"/>
    <n v="487"/>
    <n v="129"/>
    <x v="0"/>
  </r>
  <r>
    <s v="India"/>
    <x v="19"/>
    <x v="141"/>
    <s v="Subash Chowk, Churu - RSPCB"/>
    <d v="2025-04-12T09:00:00"/>
    <n v="28.296139"/>
    <n v="74.961696000000003"/>
    <x v="0"/>
    <n v="5"/>
    <n v="11"/>
    <n v="7"/>
    <x v="0"/>
  </r>
  <r>
    <s v="India"/>
    <x v="19"/>
    <x v="142"/>
    <s v="Khatikan Mohalla, Dausa - RSPCB"/>
    <d v="2025-04-12T09:00:00"/>
    <n v="26.895551999999999"/>
    <n v="76.334753000000006"/>
    <x v="1"/>
    <n v="17"/>
    <n v="320"/>
    <n v="71"/>
    <x v="0"/>
  </r>
  <r>
    <s v="India"/>
    <x v="19"/>
    <x v="143"/>
    <s v="Raja Ganj, Dholpur - RSPCB"/>
    <d v="2025-04-12T09:00:00"/>
    <n v="26.699556999999999"/>
    <n v="77.898881000000003"/>
    <x v="1"/>
    <n v="22"/>
    <n v="400"/>
    <n v="54"/>
    <x v="0"/>
  </r>
  <r>
    <s v="India"/>
    <x v="17"/>
    <x v="234"/>
    <s v="Barsua Iron Ore Mines, Tensa - OSPCB"/>
    <d v="2025-04-12T09:00:00"/>
    <n v="21.869985"/>
    <n v="85.167016000000004"/>
    <x v="5"/>
    <n v="15"/>
    <n v="45"/>
    <n v="18"/>
    <x v="0"/>
  </r>
  <r>
    <s v="India"/>
    <x v="21"/>
    <x v="116"/>
    <s v="Golden Temple, Amritsar - PPCB"/>
    <d v="2025-04-12T09:00:00"/>
    <n v="31.62"/>
    <n v="74.876512000000005"/>
    <x v="3"/>
    <n v="22"/>
    <n v="25"/>
    <n v="23"/>
    <x v="0"/>
  </r>
  <r>
    <s v="India"/>
    <x v="21"/>
    <x v="238"/>
    <s v="Hardev Nagar, Bathinda - PPCB"/>
    <d v="2025-04-12T09:00:00"/>
    <n v="30.233011000000001"/>
    <n v="74.907758000000001"/>
    <x v="1"/>
    <n v="21"/>
    <n v="329"/>
    <n v="112"/>
    <x v="0"/>
  </r>
  <r>
    <s v="India"/>
    <x v="21"/>
    <x v="238"/>
    <s v="Hardev Nagar, Bathinda - PPCB"/>
    <d v="2025-04-12T09:00:00"/>
    <n v="30.233011000000001"/>
    <n v="74.907758000000001"/>
    <x v="4"/>
    <n v="9"/>
    <n v="95"/>
    <n v="63"/>
    <x v="0"/>
  </r>
  <r>
    <s v="India"/>
    <x v="21"/>
    <x v="117"/>
    <s v="Civil Line, Jalandhar - PPCB"/>
    <d v="2025-04-12T09:00:00"/>
    <n v="31.321906999999999"/>
    <n v="75.578913999999997"/>
    <x v="5"/>
    <n v="23"/>
    <n v="79"/>
    <n v="61"/>
    <x v="0"/>
  </r>
  <r>
    <s v="India"/>
    <x v="19"/>
    <x v="239"/>
    <s v="Pratap Nagar, Bhilwara - RSPCB"/>
    <d v="2025-04-12T09:00:00"/>
    <n v="25.339604999999999"/>
    <n v="74.618882999999997"/>
    <x v="0"/>
    <n v="2"/>
    <n v="5"/>
    <n v="4"/>
    <x v="0"/>
  </r>
  <r>
    <s v="India"/>
    <x v="19"/>
    <x v="239"/>
    <s v="Pratap Nagar, Bhilwara - RSPCB"/>
    <d v="2025-04-12T09:00:00"/>
    <n v="25.339604999999999"/>
    <n v="74.618882999999997"/>
    <x v="5"/>
    <n v="27"/>
    <n v="62"/>
    <n v="50"/>
    <x v="0"/>
  </r>
  <r>
    <s v="India"/>
    <x v="19"/>
    <x v="134"/>
    <s v="RIICO Ind. Area III, Bhiwadi - RSPCB"/>
    <d v="2025-04-12T09:00:00"/>
    <n v="28.194908999999999"/>
    <n v="76.862296000000001"/>
    <x v="1"/>
    <n v="0"/>
    <n v="0"/>
    <n v="0"/>
    <x v="0"/>
  </r>
  <r>
    <s v="India"/>
    <x v="19"/>
    <x v="134"/>
    <s v="Vasundhara Nagar_UIT, Bhiwadi - RSPCB"/>
    <d v="2025-04-12T09:00:00"/>
    <n v="28.207266000000001"/>
    <n v="76.829265000000007"/>
    <x v="6"/>
    <n v="0"/>
    <n v="0"/>
    <n v="0"/>
    <x v="0"/>
  </r>
  <r>
    <s v="India"/>
    <x v="17"/>
    <x v="124"/>
    <s v="Tata Township, Bileipada - OSPCB"/>
    <d v="2025-04-12T09:00:00"/>
    <n v="22.061567029999999"/>
    <n v="85.474096130000007"/>
    <x v="1"/>
    <n v="17"/>
    <n v="302"/>
    <n v="89"/>
    <x v="0"/>
  </r>
  <r>
    <s v="India"/>
    <x v="17"/>
    <x v="124"/>
    <s v="Tata Township, Bileipada - OSPCB"/>
    <d v="2025-04-12T09:00:00"/>
    <n v="22.061567029999999"/>
    <n v="85.474096130000007"/>
    <x v="3"/>
    <n v="7"/>
    <n v="7"/>
    <n v="7"/>
    <x v="0"/>
  </r>
  <r>
    <s v="India"/>
    <x v="17"/>
    <x v="240"/>
    <s v="GM Office, Brajrajnagar - OSPCB"/>
    <d v="2025-04-12T09:00:00"/>
    <n v="21.800499599999998"/>
    <n v="83.839697700000002"/>
    <x v="0"/>
    <n v="7"/>
    <n v="7"/>
    <n v="7"/>
    <x v="0"/>
  </r>
  <r>
    <s v="India"/>
    <x v="17"/>
    <x v="240"/>
    <s v="GM Office, Brajrajnagar - OSPCB"/>
    <d v="2025-04-12T09:00:00"/>
    <n v="21.800499599999998"/>
    <n v="83.839697700000002"/>
    <x v="4"/>
    <n v="48"/>
    <n v="80"/>
    <n v="78"/>
    <x v="0"/>
  </r>
  <r>
    <s v="India"/>
    <x v="19"/>
    <x v="111"/>
    <s v="Rati Talai, Banswara - RSPCB"/>
    <d v="2025-04-12T09:00:00"/>
    <n v="23.55519"/>
    <n v="74.440010000000001"/>
    <x v="0"/>
    <n v="2"/>
    <n v="27"/>
    <n v="9"/>
    <x v="0"/>
  </r>
  <r>
    <s v="India"/>
    <x v="19"/>
    <x v="112"/>
    <s v="Bamboliya, Baran - RSPCB"/>
    <d v="2025-04-12T09:00:00"/>
    <n v="25.106006000000001"/>
    <n v="76.469948000000002"/>
    <x v="6"/>
    <n v="5"/>
    <n v="16"/>
    <n v="8"/>
    <x v="0"/>
  </r>
  <r>
    <s v="India"/>
    <x v="19"/>
    <x v="237"/>
    <s v="Civil Lines,  Ajmer - RSPCB"/>
    <d v="2025-04-12T09:00:00"/>
    <n v="26.470859000000001"/>
    <n v="74.646593999999993"/>
    <x v="0"/>
    <n v="7"/>
    <n v="9"/>
    <n v="8"/>
    <x v="0"/>
  </r>
  <r>
    <s v="India"/>
    <x v="19"/>
    <x v="148"/>
    <s v="Radhakishan Pura, Sikar - RSPCB"/>
    <d v="2025-04-12T09:00:00"/>
    <n v="27.608912"/>
    <n v="75.153301999999996"/>
    <x v="0"/>
    <n v="6"/>
    <n v="14"/>
    <n v="8"/>
    <x v="0"/>
  </r>
  <r>
    <s v="India"/>
    <x v="19"/>
    <x v="148"/>
    <s v="Radhakishan Pura, Sikar - RSPCB"/>
    <d v="2025-04-12T09:00:00"/>
    <n v="27.608912"/>
    <n v="75.153301999999996"/>
    <x v="4"/>
    <n v="8"/>
    <n v="26"/>
    <n v="13"/>
    <x v="0"/>
  </r>
  <r>
    <s v="India"/>
    <x v="19"/>
    <x v="149"/>
    <s v="Vedhaynath Colony, Sirohi - RSPCB"/>
    <d v="2025-04-12T09:00:00"/>
    <n v="24.885261"/>
    <n v="72.857549000000006"/>
    <x v="1"/>
    <n v="11"/>
    <n v="500"/>
    <n v="72"/>
    <x v="0"/>
  </r>
  <r>
    <s v="India"/>
    <x v="19"/>
    <x v="149"/>
    <s v="Vedhaynath Colony, Sirohi - RSPCB"/>
    <d v="2025-04-12T09:00:00"/>
    <n v="24.885261"/>
    <n v="72.857549000000006"/>
    <x v="3"/>
    <n v="5"/>
    <n v="20"/>
    <n v="11"/>
    <x v="0"/>
  </r>
  <r>
    <s v="India"/>
    <x v="19"/>
    <x v="241"/>
    <s v="Old City, Sri Ganganagar - RSPCB"/>
    <d v="2025-04-12T09:00:00"/>
    <n v="29.931623999999999"/>
    <n v="73.864510999999993"/>
    <x v="2"/>
    <n v="0"/>
    <n v="0"/>
    <n v="0"/>
    <x v="0"/>
  </r>
  <r>
    <s v="India"/>
    <x v="19"/>
    <x v="241"/>
    <s v="Old City, Sri Ganganagar - RSPCB"/>
    <d v="2025-04-12T09:00:00"/>
    <n v="29.931623999999999"/>
    <n v="73.864510999999993"/>
    <x v="0"/>
    <n v="3"/>
    <n v="5"/>
    <n v="4"/>
    <x v="0"/>
  </r>
  <r>
    <s v="India"/>
    <x v="19"/>
    <x v="241"/>
    <s v="Old City, Sri Ganganagar - RSPCB"/>
    <d v="2025-04-12T09:00:00"/>
    <n v="29.931623999999999"/>
    <n v="73.864510999999993"/>
    <x v="5"/>
    <n v="18"/>
    <n v="97"/>
    <n v="38"/>
    <x v="0"/>
  </r>
  <r>
    <s v="India"/>
    <x v="19"/>
    <x v="150"/>
    <s v="Shastri Nagar, Tonk - RSPCB"/>
    <d v="2025-04-12T09:00:00"/>
    <n v="26.159932999999999"/>
    <n v="75.780517000000003"/>
    <x v="1"/>
    <n v="35"/>
    <n v="100"/>
    <n v="55"/>
    <x v="0"/>
  </r>
  <r>
    <s v="India"/>
    <x v="19"/>
    <x v="151"/>
    <s v="Ashok Nagar, Udaipur - RSPCB"/>
    <d v="2025-04-12T09:00:00"/>
    <n v="24.588616600000002"/>
    <n v="73.632139699999996"/>
    <x v="3"/>
    <n v="29"/>
    <n v="43"/>
    <n v="36"/>
    <x v="0"/>
  </r>
  <r>
    <s v="India"/>
    <x v="19"/>
    <x v="151"/>
    <s v="Ashok Nagar, Udaipur - RSPCB"/>
    <d v="2025-04-12T09:00:00"/>
    <n v="24.588616600000002"/>
    <n v="73.632139699999996"/>
    <x v="4"/>
    <n v="5"/>
    <n v="112"/>
    <n v="30"/>
    <x v="0"/>
  </r>
  <r>
    <s v="India"/>
    <x v="19"/>
    <x v="159"/>
    <s v="Dhanmandi, Kota - RSPCB"/>
    <d v="2025-04-12T09:00:00"/>
    <n v="25.164090000000002"/>
    <n v="75.858136999999999"/>
    <x v="0"/>
    <n v="0"/>
    <n v="0"/>
    <n v="0"/>
    <x v="0"/>
  </r>
  <r>
    <s v="India"/>
    <x v="19"/>
    <x v="159"/>
    <s v="Dhanmandi, Kota - RSPCB"/>
    <d v="2025-04-12T09:00:00"/>
    <n v="25.164090000000002"/>
    <n v="75.858136999999999"/>
    <x v="4"/>
    <n v="0"/>
    <n v="0"/>
    <n v="0"/>
    <x v="0"/>
  </r>
  <r>
    <s v="India"/>
    <x v="19"/>
    <x v="159"/>
    <s v="Dhanmandi, Kota - RSPCB"/>
    <d v="2025-04-12T09:00:00"/>
    <n v="25.164090000000002"/>
    <n v="75.858136999999999"/>
    <x v="5"/>
    <n v="0"/>
    <n v="0"/>
    <n v="0"/>
    <x v="0"/>
  </r>
  <r>
    <s v="India"/>
    <x v="19"/>
    <x v="159"/>
    <s v="Nayapura, Kota - RSPCB"/>
    <d v="2025-04-12T09:00:00"/>
    <n v="25.196024000000001"/>
    <n v="75.855667999999994"/>
    <x v="1"/>
    <n v="29"/>
    <n v="149"/>
    <n v="62"/>
    <x v="0"/>
  </r>
  <r>
    <s v="India"/>
    <x v="19"/>
    <x v="159"/>
    <s v="Nayapura, Kota - RSPCB"/>
    <d v="2025-04-12T09:00:00"/>
    <n v="25.196024000000001"/>
    <n v="75.855667999999994"/>
    <x v="6"/>
    <n v="3"/>
    <n v="45"/>
    <n v="16"/>
    <x v="0"/>
  </r>
  <r>
    <s v="India"/>
    <x v="19"/>
    <x v="159"/>
    <s v="Nayapura, Kota - RSPCB"/>
    <d v="2025-04-12T09:00:00"/>
    <n v="25.196024000000001"/>
    <n v="75.855667999999994"/>
    <x v="4"/>
    <n v="18"/>
    <n v="32"/>
    <n v="24"/>
    <x v="0"/>
  </r>
  <r>
    <s v="India"/>
    <x v="19"/>
    <x v="159"/>
    <s v="Shrinath Puram, Kota - RSPCB"/>
    <d v="2025-04-12T09:00:00"/>
    <n v="25.143889999999999"/>
    <n v="75.821256000000005"/>
    <x v="2"/>
    <n v="58"/>
    <n v="291"/>
    <n v="160"/>
    <x v="0"/>
  </r>
  <r>
    <s v="India"/>
    <x v="19"/>
    <x v="159"/>
    <s v="Shrinath Puram, Kota - RSPCB"/>
    <d v="2025-04-12T09:00:00"/>
    <n v="25.143889999999999"/>
    <n v="75.821256000000005"/>
    <x v="4"/>
    <n v="17"/>
    <n v="68"/>
    <n v="41"/>
    <x v="0"/>
  </r>
  <r>
    <s v="India"/>
    <x v="19"/>
    <x v="159"/>
    <s v="Shrinath Puram, Kota - RSPCB"/>
    <d v="2025-04-12T09:00:00"/>
    <n v="25.143889999999999"/>
    <n v="75.821256000000005"/>
    <x v="5"/>
    <n v="28"/>
    <n v="67"/>
    <n v="42"/>
    <x v="0"/>
  </r>
  <r>
    <s v="India"/>
    <x v="19"/>
    <x v="242"/>
    <s v="Karni Colony, Nagaur - RSPCB"/>
    <d v="2025-04-12T09:00:00"/>
    <n v="27.213494000000001"/>
    <n v="73.734443999999996"/>
    <x v="0"/>
    <n v="5"/>
    <n v="17"/>
    <n v="10"/>
    <x v="0"/>
  </r>
  <r>
    <s v="India"/>
    <x v="19"/>
    <x v="147"/>
    <s v="Digari Kalan, Jodhpur - RSPCB"/>
    <d v="2025-04-12T09:00:00"/>
    <n v="26.295809999999999"/>
    <n v="73.082283000000004"/>
    <x v="0"/>
    <n v="4"/>
    <n v="7"/>
    <n v="5"/>
    <x v="0"/>
  </r>
  <r>
    <s v="India"/>
    <x v="19"/>
    <x v="147"/>
    <s v="Jhalamand, Jodhpur - RSPCB"/>
    <d v="2025-04-12T09:00:00"/>
    <n v="26.215415"/>
    <n v="73.070155999999997"/>
    <x v="0"/>
    <n v="6"/>
    <n v="15"/>
    <n v="8"/>
    <x v="0"/>
  </r>
  <r>
    <s v="India"/>
    <x v="19"/>
    <x v="147"/>
    <s v="Jhalamand, Jodhpur - RSPCB"/>
    <d v="2025-04-12T09:00:00"/>
    <n v="26.215415"/>
    <n v="73.070155999999997"/>
    <x v="6"/>
    <n v="4"/>
    <n v="11"/>
    <n v="6"/>
    <x v="0"/>
  </r>
  <r>
    <s v="India"/>
    <x v="19"/>
    <x v="147"/>
    <s v="Samrat Ashok Udhyan, Jodhpur - RSPCB"/>
    <d v="2025-04-12T09:00:00"/>
    <n v="26.253384"/>
    <n v="72.976571000000007"/>
    <x v="2"/>
    <n v="9"/>
    <n v="132"/>
    <n v="65"/>
    <x v="0"/>
  </r>
  <r>
    <s v="India"/>
    <x v="19"/>
    <x v="147"/>
    <s v="Samrat Ashok Udhyan, Jodhpur - RSPCB"/>
    <d v="2025-04-12T09:00:00"/>
    <n v="26.253384"/>
    <n v="72.976571000000007"/>
    <x v="3"/>
    <n v="2"/>
    <n v="19"/>
    <n v="7"/>
    <x v="0"/>
  </r>
  <r>
    <s v="India"/>
    <x v="19"/>
    <x v="147"/>
    <s v="Samrat Ashok Udhyan, Jodhpur - RSPCB"/>
    <d v="2025-04-12T09:00:00"/>
    <n v="26.253384"/>
    <n v="72.976571000000007"/>
    <x v="6"/>
    <n v="1"/>
    <n v="12"/>
    <n v="5"/>
    <x v="0"/>
  </r>
  <r>
    <s v="India"/>
    <x v="19"/>
    <x v="147"/>
    <s v="Samrat Ashok Udhyan, Jodhpur - RSPCB"/>
    <d v="2025-04-12T09:00:00"/>
    <n v="26.253384"/>
    <n v="72.976571000000007"/>
    <x v="5"/>
    <n v="32"/>
    <n v="86"/>
    <n v="46"/>
    <x v="0"/>
  </r>
  <r>
    <s v="India"/>
    <x v="19"/>
    <x v="146"/>
    <s v="RIICO Sitapura, Jaipur - RSPCB"/>
    <d v="2025-04-12T09:00:00"/>
    <n v="26.786681999999999"/>
    <n v="75.827928"/>
    <x v="0"/>
    <n v="4"/>
    <n v="9"/>
    <n v="5"/>
    <x v="0"/>
  </r>
  <r>
    <s v="India"/>
    <x v="19"/>
    <x v="146"/>
    <s v="RIICO Sitapura, Jaipur - RSPCB"/>
    <d v="2025-04-12T09:00:00"/>
    <n v="26.786681999999999"/>
    <n v="75.827928"/>
    <x v="5"/>
    <n v="39"/>
    <n v="110"/>
    <n v="62"/>
    <x v="0"/>
  </r>
  <r>
    <s v="India"/>
    <x v="19"/>
    <x v="146"/>
    <s v="Sector-2 Murlipura, Jaipur - RSPCB"/>
    <d v="2025-04-12T09:00:00"/>
    <n v="26.960668999999999"/>
    <n v="75.771816999999999"/>
    <x v="6"/>
    <n v="1"/>
    <n v="19"/>
    <n v="7"/>
    <x v="0"/>
  </r>
  <r>
    <s v="India"/>
    <x v="19"/>
    <x v="146"/>
    <s v="Shastri Nagar, Jaipur - RSPCB"/>
    <d v="2025-04-12T09:00:00"/>
    <n v="26.950292900000001"/>
    <n v="75.730942999999996"/>
    <x v="4"/>
    <n v="8"/>
    <n v="72"/>
    <n v="37"/>
    <x v="0"/>
  </r>
  <r>
    <s v="India"/>
    <x v="19"/>
    <x v="152"/>
    <s v="Sadar Bazar, Jaisalmer - RSPCB"/>
    <d v="2025-04-12T09:00:00"/>
    <n v="26.912329"/>
    <n v="70.909167999999994"/>
    <x v="1"/>
    <n v="32"/>
    <n v="60"/>
    <n v="42"/>
    <x v="0"/>
  </r>
  <r>
    <s v="India"/>
    <x v="19"/>
    <x v="152"/>
    <s v="Sadar Bazar, Jaisalmer - RSPCB"/>
    <d v="2025-04-12T09:00:00"/>
    <n v="26.912329"/>
    <n v="70.909167999999994"/>
    <x v="0"/>
    <n v="3"/>
    <n v="50"/>
    <n v="12"/>
    <x v="0"/>
  </r>
  <r>
    <s v="India"/>
    <x v="19"/>
    <x v="154"/>
    <s v="Indra Nagar, Jhunjhunu - RSPCB"/>
    <d v="2025-04-12T09:00:00"/>
    <n v="28.108988"/>
    <n v="75.386577000000003"/>
    <x v="3"/>
    <n v="8"/>
    <n v="49"/>
    <n v="21"/>
    <x v="0"/>
  </r>
  <r>
    <s v="India"/>
    <x v="19"/>
    <x v="154"/>
    <s v="Indra Nagar, Jhunjhunu - RSPCB"/>
    <d v="2025-04-12T09:00:00"/>
    <n v="28.108988"/>
    <n v="75.386577000000003"/>
    <x v="6"/>
    <n v="4"/>
    <n v="8"/>
    <n v="6"/>
    <x v="0"/>
  </r>
  <r>
    <s v="India"/>
    <x v="19"/>
    <x v="147"/>
    <s v="Collectorate, Jodhpur - RSPCB"/>
    <d v="2025-04-12T09:00:00"/>
    <n v="26.268249000000001"/>
    <n v="73.019385299999996"/>
    <x v="2"/>
    <n v="19"/>
    <n v="131"/>
    <n v="59"/>
    <x v="0"/>
  </r>
  <r>
    <s v="India"/>
    <x v="19"/>
    <x v="147"/>
    <s v="Collectorate, Jodhpur - RSPCB"/>
    <d v="2025-04-12T09:00:00"/>
    <n v="26.268249000000001"/>
    <n v="73.019385299999996"/>
    <x v="3"/>
    <n v="6"/>
    <n v="25"/>
    <n v="11"/>
    <x v="0"/>
  </r>
  <r>
    <s v="India"/>
    <x v="22"/>
    <x v="135"/>
    <s v="Zero Point GICI, Gangtok - SSPCB"/>
    <d v="2025-04-12T09:00:00"/>
    <n v="27.338529999999999"/>
    <n v="88.614098999999996"/>
    <x v="5"/>
    <n v="0"/>
    <n v="0"/>
    <n v="0"/>
    <x v="0"/>
  </r>
  <r>
    <s v="India"/>
    <x v="23"/>
    <x v="137"/>
    <s v="Crescent University, Chengalpattu - TNPCB"/>
    <d v="2025-04-12T09:00:00"/>
    <n v="12.877731600000001"/>
    <n v="80.083480699999996"/>
    <x v="4"/>
    <n v="20"/>
    <n v="22"/>
    <n v="20"/>
    <x v="0"/>
  </r>
  <r>
    <s v="India"/>
    <x v="23"/>
    <x v="138"/>
    <s v="Alandur Bus Depot, Chennai - CPCB"/>
    <d v="2025-04-12T09:00:00"/>
    <n v="12.9099161"/>
    <n v="80.107653799999994"/>
    <x v="1"/>
    <n v="13"/>
    <n v="22"/>
    <n v="17"/>
    <x v="0"/>
  </r>
  <r>
    <s v="India"/>
    <x v="23"/>
    <x v="138"/>
    <s v="Alandur Bus Depot, Chennai - CPCB"/>
    <d v="2025-04-12T09:00:00"/>
    <n v="12.9099161"/>
    <n v="80.107653799999994"/>
    <x v="6"/>
    <n v="15"/>
    <n v="16"/>
    <n v="15"/>
    <x v="0"/>
  </r>
  <r>
    <s v="India"/>
    <x v="19"/>
    <x v="155"/>
    <s v="Indira Colony Vistar, Pali - RSPCB"/>
    <d v="2025-04-12T09:00:00"/>
    <n v="25.771061"/>
    <n v="73.340226999999999"/>
    <x v="2"/>
    <n v="43"/>
    <n v="500"/>
    <n v="138"/>
    <x v="0"/>
  </r>
  <r>
    <s v="India"/>
    <x v="19"/>
    <x v="148"/>
    <s v="Radhakishan Pura, Sikar - RSPCB"/>
    <d v="2025-04-12T09:00:00"/>
    <n v="27.608912"/>
    <n v="75.153301999999996"/>
    <x v="2"/>
    <n v="45"/>
    <n v="259"/>
    <n v="115"/>
    <x v="0"/>
  </r>
  <r>
    <s v="India"/>
    <x v="19"/>
    <x v="148"/>
    <s v="Radhakishan Pura, Sikar - RSPCB"/>
    <d v="2025-04-12T09:00:00"/>
    <n v="27.608912"/>
    <n v="75.153301999999996"/>
    <x v="3"/>
    <n v="12"/>
    <n v="40"/>
    <n v="20"/>
    <x v="0"/>
  </r>
  <r>
    <s v="India"/>
    <x v="19"/>
    <x v="145"/>
    <s v="Housing Board, Hanumangarh - RSPCB"/>
    <d v="2025-04-12T09:00:00"/>
    <n v="29.610749999999999"/>
    <n v="74.283608000000001"/>
    <x v="0"/>
    <n v="11"/>
    <n v="23"/>
    <n v="17"/>
    <x v="0"/>
  </r>
  <r>
    <s v="India"/>
    <x v="19"/>
    <x v="146"/>
    <s v="Adarsh Nagar, Jaipur - RSPCB"/>
    <d v="2025-04-12T09:00:00"/>
    <n v="26.902909000000001"/>
    <n v="75.836858000000007"/>
    <x v="3"/>
    <n v="15"/>
    <n v="48"/>
    <n v="30"/>
    <x v="0"/>
  </r>
  <r>
    <s v="India"/>
    <x v="19"/>
    <x v="146"/>
    <s v="Adarsh Nagar, Jaipur - RSPCB"/>
    <d v="2025-04-12T09:00:00"/>
    <n v="26.902909000000001"/>
    <n v="75.836858000000007"/>
    <x v="6"/>
    <n v="8"/>
    <n v="35"/>
    <n v="18"/>
    <x v="0"/>
  </r>
  <r>
    <s v="India"/>
    <x v="23"/>
    <x v="138"/>
    <s v="Perungudi, Chennai - TNPCB"/>
    <d v="2025-04-12T09:00:00"/>
    <n v="12.9533"/>
    <n v="80.235699999999994"/>
    <x v="3"/>
    <n v="5"/>
    <n v="12"/>
    <n v="8"/>
    <x v="0"/>
  </r>
  <r>
    <s v="India"/>
    <x v="24"/>
    <x v="175"/>
    <s v="New Malakpet, Hyderabad - TSPCB"/>
    <d v="2025-04-12T09:00:00"/>
    <n v="17.372060000000001"/>
    <n v="78.50864"/>
    <x v="5"/>
    <n v="2"/>
    <n v="31"/>
    <n v="17"/>
    <x v="0"/>
  </r>
  <r>
    <s v="India"/>
    <x v="24"/>
    <x v="175"/>
    <s v="Sanathnagar, Hyderabad - TSPCB"/>
    <d v="2025-04-12T09:00:00"/>
    <n v="17.455945799999999"/>
    <n v="78.433215200000006"/>
    <x v="6"/>
    <n v="4"/>
    <n v="11"/>
    <n v="6"/>
    <x v="0"/>
  </r>
  <r>
    <s v="India"/>
    <x v="24"/>
    <x v="175"/>
    <s v="Somajiguda, Hyderabad - TSPCB"/>
    <d v="2025-04-12T09:00:00"/>
    <n v="17.417093999999999"/>
    <n v="78.457436999999999"/>
    <x v="3"/>
    <n v="7"/>
    <n v="93"/>
    <n v="30"/>
    <x v="0"/>
  </r>
  <r>
    <s v="India"/>
    <x v="24"/>
    <x v="175"/>
    <s v="Somajiguda, Hyderabad - TSPCB"/>
    <d v="2025-04-12T09:00:00"/>
    <n v="17.417093999999999"/>
    <n v="78.457436999999999"/>
    <x v="4"/>
    <n v="32"/>
    <n v="129"/>
    <n v="34"/>
    <x v="0"/>
  </r>
  <r>
    <s v="India"/>
    <x v="26"/>
    <x v="188"/>
    <s v="Bardowali, Agartala - Tripura SPCB"/>
    <d v="2025-04-12T09:00:00"/>
    <n v="23.817549700000001"/>
    <n v="91.272697399999998"/>
    <x v="2"/>
    <n v="15"/>
    <n v="32"/>
    <n v="24"/>
    <x v="0"/>
  </r>
  <r>
    <s v="India"/>
    <x v="26"/>
    <x v="188"/>
    <s v="Bardowali, Agartala - Tripura SPCB"/>
    <d v="2025-04-12T09:00:00"/>
    <n v="23.817549700000001"/>
    <n v="91.272697399999998"/>
    <x v="4"/>
    <n v="5"/>
    <n v="20"/>
    <n v="6"/>
    <x v="0"/>
  </r>
  <r>
    <s v="India"/>
    <x v="25"/>
    <x v="187"/>
    <s v="Manoharpur, Agra - UPPCB"/>
    <d v="2025-04-12T09:00:00"/>
    <n v="27.237110000000001"/>
    <n v="78.019360000000006"/>
    <x v="3"/>
    <n v="11"/>
    <n v="15"/>
    <n v="11"/>
    <x v="0"/>
  </r>
  <r>
    <s v="India"/>
    <x v="23"/>
    <x v="161"/>
    <s v="Bombay Castel, Ooty - TNPCB"/>
    <d v="2025-04-12T09:00:00"/>
    <n v="11.4068288"/>
    <n v="76.713897299999999"/>
    <x v="2"/>
    <n v="53"/>
    <n v="132"/>
    <n v="87"/>
    <x v="0"/>
  </r>
  <r>
    <s v="India"/>
    <x v="23"/>
    <x v="163"/>
    <s v="SIPCOT Industrial Park, Perundurai - TNPCB"/>
    <d v="2025-04-12T09:00:00"/>
    <n v="11.258241999999999"/>
    <n v="77.552761000000004"/>
    <x v="2"/>
    <n v="29"/>
    <n v="50"/>
    <n v="38"/>
    <x v="0"/>
  </r>
  <r>
    <s v="India"/>
    <x v="23"/>
    <x v="163"/>
    <s v="SIPCOT Industrial Park, Perundurai - TNPCB"/>
    <d v="2025-04-12T09:00:00"/>
    <n v="11.258241999999999"/>
    <n v="77.552761000000004"/>
    <x v="3"/>
    <n v="2"/>
    <n v="4"/>
    <n v="2"/>
    <x v="0"/>
  </r>
  <r>
    <s v="India"/>
    <x v="23"/>
    <x v="163"/>
    <s v="SIPCOT Industrial Park, Perundurai - TNPCB"/>
    <d v="2025-04-12T09:00:00"/>
    <n v="11.258241999999999"/>
    <n v="77.552761000000004"/>
    <x v="6"/>
    <n v="20"/>
    <n v="21"/>
    <n v="20"/>
    <x v="0"/>
  </r>
  <r>
    <s v="India"/>
    <x v="23"/>
    <x v="164"/>
    <s v="SIPCOT Nathampannai, Pudukottai - TNPCB"/>
    <d v="2025-04-12T09:00:00"/>
    <n v="10.423417000000001"/>
    <n v="78.784889000000007"/>
    <x v="2"/>
    <n v="16"/>
    <n v="51"/>
    <n v="32"/>
    <x v="0"/>
  </r>
  <r>
    <s v="India"/>
    <x v="23"/>
    <x v="164"/>
    <s v="SIPCOT Nathampannai, Pudukottai - TNPCB"/>
    <d v="2025-04-12T09:00:00"/>
    <n v="10.423417000000001"/>
    <n v="78.784889000000007"/>
    <x v="6"/>
    <n v="7"/>
    <n v="30"/>
    <n v="13"/>
    <x v="0"/>
  </r>
  <r>
    <s v="India"/>
    <x v="23"/>
    <x v="165"/>
    <s v="Chalai Bazaar, Ramanathapuram - TNPCB"/>
    <d v="2025-04-12T09:00:00"/>
    <n v="9.3639899999999994"/>
    <n v="78.831976999999995"/>
    <x v="2"/>
    <n v="18"/>
    <n v="56"/>
    <n v="39"/>
    <x v="0"/>
  </r>
  <r>
    <s v="India"/>
    <x v="23"/>
    <x v="176"/>
    <s v="St Joseph College, Tiruchirappalli - TNPCB"/>
    <d v="2025-04-12T09:00:00"/>
    <n v="10.830158000000001"/>
    <n v="78.691849000000005"/>
    <x v="3"/>
    <n v="10"/>
    <n v="16"/>
    <n v="11"/>
    <x v="0"/>
  </r>
  <r>
    <s v="India"/>
    <x v="23"/>
    <x v="177"/>
    <s v="Municipal Corporation Office, Tirunelveli - TNPCB"/>
    <d v="2025-04-12T09:00:00"/>
    <n v="8.7284419999999994"/>
    <n v="77.696200000000005"/>
    <x v="3"/>
    <n v="3"/>
    <n v="11"/>
    <n v="5"/>
    <x v="0"/>
  </r>
  <r>
    <s v="India"/>
    <x v="23"/>
    <x v="243"/>
    <s v="Kumaran College, Tirupur - TNPCB"/>
    <d v="2025-04-12T09:00:00"/>
    <n v="11.0973603"/>
    <n v="77.322867299999999"/>
    <x v="2"/>
    <n v="30"/>
    <n v="500"/>
    <n v="82"/>
    <x v="0"/>
  </r>
  <r>
    <s v="India"/>
    <x v="23"/>
    <x v="243"/>
    <s v="Kumaran College, Tirupur - TNPCB"/>
    <d v="2025-04-12T09:00:00"/>
    <n v="11.0973603"/>
    <n v="77.322867299999999"/>
    <x v="3"/>
    <n v="4"/>
    <n v="13"/>
    <n v="9"/>
    <x v="0"/>
  </r>
  <r>
    <s v="India"/>
    <x v="23"/>
    <x v="243"/>
    <s v="Kumaran College, Tirupur - TNPCB"/>
    <d v="2025-04-12T09:00:00"/>
    <n v="11.0973603"/>
    <n v="77.322867299999999"/>
    <x v="6"/>
    <n v="1"/>
    <n v="11"/>
    <n v="5"/>
    <x v="0"/>
  </r>
  <r>
    <s v="India"/>
    <x v="23"/>
    <x v="243"/>
    <s v="Kumaran College, Tirupur - TNPCB"/>
    <d v="2025-04-12T09:00:00"/>
    <n v="11.0973603"/>
    <n v="77.322867299999999"/>
    <x v="4"/>
    <n v="50"/>
    <n v="64"/>
    <n v="56"/>
    <x v="0"/>
  </r>
  <r>
    <s v="India"/>
    <x v="23"/>
    <x v="178"/>
    <s v="Vasanthapuram, Vellore - TNPCB"/>
    <d v="2025-04-12T09:00:00"/>
    <n v="12.909494"/>
    <n v="79.131861000000001"/>
    <x v="0"/>
    <n v="1"/>
    <n v="30"/>
    <n v="3"/>
    <x v="0"/>
  </r>
  <r>
    <s v="India"/>
    <x v="24"/>
    <x v="175"/>
    <s v="IDA Pashamylaram, Hyderabad - TSPCB"/>
    <d v="2025-04-12T09:00:00"/>
    <n v="17.531689499999999"/>
    <n v="78.218939000000006"/>
    <x v="5"/>
    <n v="10"/>
    <n v="36"/>
    <n v="17"/>
    <x v="0"/>
  </r>
  <r>
    <s v="India"/>
    <x v="24"/>
    <x v="175"/>
    <s v="IITH Kandi, Hyderabad - TSPCB"/>
    <d v="2025-04-12T09:00:00"/>
    <n v="17.585705000000001"/>
    <n v="78.126199"/>
    <x v="3"/>
    <n v="14"/>
    <n v="18"/>
    <n v="17"/>
    <x v="0"/>
  </r>
  <r>
    <s v="India"/>
    <x v="24"/>
    <x v="175"/>
    <s v="Kokapet, Hyderabad - TSPCB"/>
    <d v="2025-04-12T09:00:00"/>
    <n v="17.393559"/>
    <n v="78.339194000000006"/>
    <x v="3"/>
    <n v="13"/>
    <n v="15"/>
    <n v="13"/>
    <x v="0"/>
  </r>
  <r>
    <s v="India"/>
    <x v="24"/>
    <x v="175"/>
    <s v="Kokapet, Hyderabad - TSPCB"/>
    <d v="2025-04-12T09:00:00"/>
    <n v="17.393559"/>
    <n v="78.339194000000006"/>
    <x v="4"/>
    <n v="28"/>
    <n v="44"/>
    <n v="37"/>
    <x v="0"/>
  </r>
  <r>
    <s v="India"/>
    <x v="24"/>
    <x v="175"/>
    <s v="Kompally Municipal Office, Hyderabad - TSPCB"/>
    <d v="2025-04-12T09:00:00"/>
    <n v="17.544899000000001"/>
    <n v="78.486948999999996"/>
    <x v="4"/>
    <n v="13"/>
    <n v="23"/>
    <n v="15"/>
    <x v="0"/>
  </r>
  <r>
    <s v="India"/>
    <x v="24"/>
    <x v="175"/>
    <s v="New Malakpet, Hyderabad - TSPCB"/>
    <d v="2025-04-12T09:00:00"/>
    <n v="17.372060000000001"/>
    <n v="78.50864"/>
    <x v="3"/>
    <n v="18"/>
    <n v="19"/>
    <n v="18"/>
    <x v="0"/>
  </r>
  <r>
    <s v="India"/>
    <x v="24"/>
    <x v="175"/>
    <s v="New Malakpet, Hyderabad - TSPCB"/>
    <d v="2025-04-12T09:00:00"/>
    <n v="17.372060000000001"/>
    <n v="78.50864"/>
    <x v="4"/>
    <n v="4"/>
    <n v="104"/>
    <n v="8"/>
    <x v="0"/>
  </r>
  <r>
    <s v="India"/>
    <x v="23"/>
    <x v="138"/>
    <s v="Velachery Res. Area, Chennai - CPCB"/>
    <d v="2025-04-12T09:00:00"/>
    <n v="13.005218899999999"/>
    <n v="80.239812499999999"/>
    <x v="6"/>
    <n v="0"/>
    <n v="0"/>
    <n v="0"/>
    <x v="0"/>
  </r>
  <r>
    <s v="India"/>
    <x v="23"/>
    <x v="138"/>
    <s v="Velachery Res. Area, Chennai - CPCB"/>
    <d v="2025-04-12T09:00:00"/>
    <n v="13.005218899999999"/>
    <n v="80.239812499999999"/>
    <x v="4"/>
    <n v="0"/>
    <n v="0"/>
    <n v="0"/>
    <x v="0"/>
  </r>
  <r>
    <s v="India"/>
    <x v="23"/>
    <x v="179"/>
    <s v="PSG College of Arts and Science, Coimbatore - TNPCB"/>
    <d v="2025-04-12T09:00:00"/>
    <n v="11.0328"/>
    <n v="77.034899999999993"/>
    <x v="3"/>
    <n v="9"/>
    <n v="11"/>
    <n v="10"/>
    <x v="0"/>
  </r>
  <r>
    <s v="India"/>
    <x v="23"/>
    <x v="179"/>
    <s v="PSG College of Arts and Science, Coimbatore - TNPCB"/>
    <d v="2025-04-12T09:00:00"/>
    <n v="11.0328"/>
    <n v="77.034899999999993"/>
    <x v="6"/>
    <n v="6"/>
    <n v="8"/>
    <n v="7"/>
    <x v="0"/>
  </r>
  <r>
    <s v="India"/>
    <x v="23"/>
    <x v="170"/>
    <s v="Kudikadu, Cuddalore - TNPCB"/>
    <d v="2025-04-12T09:00:00"/>
    <n v="11.6829898"/>
    <n v="79.753209900000002"/>
    <x v="1"/>
    <n v="0"/>
    <n v="0"/>
    <n v="0"/>
    <x v="0"/>
  </r>
  <r>
    <s v="India"/>
    <x v="23"/>
    <x v="170"/>
    <s v="Semmandalam, Cuddalore - TNPCB"/>
    <d v="2025-04-12T09:00:00"/>
    <n v="11.763768300000001"/>
    <n v="79.749983499999999"/>
    <x v="1"/>
    <n v="23"/>
    <n v="142"/>
    <n v="54"/>
    <x v="0"/>
  </r>
  <r>
    <s v="India"/>
    <x v="23"/>
    <x v="171"/>
    <s v="Mendonsa Colony, Dindigul - TNPCB"/>
    <d v="2025-04-12T09:00:00"/>
    <n v="10.358535"/>
    <n v="77.984320999999994"/>
    <x v="1"/>
    <n v="28"/>
    <n v="157"/>
    <n v="61"/>
    <x v="0"/>
  </r>
  <r>
    <s v="India"/>
    <x v="23"/>
    <x v="171"/>
    <s v="Mendonsa Colony, Dindigul - TNPCB"/>
    <d v="2025-04-12T09:00:00"/>
    <n v="10.358535"/>
    <n v="77.984320999999994"/>
    <x v="4"/>
    <n v="4"/>
    <n v="10"/>
    <n v="8"/>
    <x v="0"/>
  </r>
  <r>
    <s v="India"/>
    <x v="23"/>
    <x v="172"/>
    <s v="Anthoni Pillai Nagar, Gummidipoondi - TNPCB"/>
    <d v="2025-04-12T09:00:00"/>
    <n v="13.412699999999999"/>
    <n v="80.108099999999993"/>
    <x v="0"/>
    <n v="3"/>
    <n v="5"/>
    <n v="4"/>
    <x v="0"/>
  </r>
  <r>
    <s v="India"/>
    <x v="23"/>
    <x v="172"/>
    <s v="Anthoni Pillai Nagar, Gummidipoondi - TNPCB"/>
    <d v="2025-04-12T09:00:00"/>
    <n v="13.412699999999999"/>
    <n v="80.108099999999993"/>
    <x v="6"/>
    <n v="2"/>
    <n v="117"/>
    <n v="25"/>
    <x v="0"/>
  </r>
  <r>
    <s v="India"/>
    <x v="23"/>
    <x v="173"/>
    <s v="SIPCOT Phase-1, Hosur - TNPCB"/>
    <d v="2025-04-12T09:00:00"/>
    <n v="12.746998"/>
    <n v="77.813811000000001"/>
    <x v="3"/>
    <n v="1"/>
    <n v="2"/>
    <n v="2"/>
    <x v="0"/>
  </r>
  <r>
    <s v="India"/>
    <x v="23"/>
    <x v="173"/>
    <s v="SIPCOT Phase-1, Hosur - TNPCB"/>
    <d v="2025-04-12T09:00:00"/>
    <n v="12.746998"/>
    <n v="77.813811000000001"/>
    <x v="0"/>
    <n v="1"/>
    <n v="1"/>
    <n v="1"/>
    <x v="0"/>
  </r>
  <r>
    <s v="India"/>
    <x v="23"/>
    <x v="181"/>
    <s v="Uchapatti, Madurai - TNPCB"/>
    <d v="2025-04-12T09:00:00"/>
    <n v="9.8659350000000003"/>
    <n v="78.022668999999993"/>
    <x v="5"/>
    <n v="6"/>
    <n v="6"/>
    <n v="6"/>
    <x v="0"/>
  </r>
  <r>
    <s v="India"/>
    <x v="23"/>
    <x v="182"/>
    <s v="Velippalayam, Nagapattinam - TNPCB"/>
    <d v="2025-04-12T09:00:00"/>
    <n v="10.798548"/>
    <n v="79.838211999999999"/>
    <x v="4"/>
    <n v="11"/>
    <n v="22"/>
    <n v="15"/>
    <x v="0"/>
  </r>
  <r>
    <s v="India"/>
    <x v="23"/>
    <x v="160"/>
    <s v="Ponnusamy Nagar, Namakkal - TNPCB"/>
    <d v="2025-04-12T09:00:00"/>
    <n v="11.273992"/>
    <n v="78.163544999999999"/>
    <x v="0"/>
    <n v="2"/>
    <n v="2"/>
    <n v="2"/>
    <x v="0"/>
  </r>
  <r>
    <s v="India"/>
    <x v="23"/>
    <x v="166"/>
    <s v="VOC Nagar_SIPCOT, Ranipet - TNPCB"/>
    <d v="2025-04-12T09:00:00"/>
    <n v="12.952707"/>
    <n v="79.303939999999997"/>
    <x v="3"/>
    <n v="1"/>
    <n v="6"/>
    <n v="3"/>
    <x v="0"/>
  </r>
  <r>
    <s v="India"/>
    <x v="23"/>
    <x v="166"/>
    <s v="VOC Nagar_SIPCOT, Ranipet - TNPCB"/>
    <d v="2025-04-12T09:00:00"/>
    <n v="12.952707"/>
    <n v="79.303939999999997"/>
    <x v="6"/>
    <n v="15"/>
    <n v="16"/>
    <n v="16"/>
    <x v="0"/>
  </r>
  <r>
    <s v="India"/>
    <x v="23"/>
    <x v="168"/>
    <s v="Parisutham Nagar, Thanjavur - TNPCB"/>
    <d v="2025-04-12T09:00:00"/>
    <n v="10.7654824"/>
    <n v="79.138996800000001"/>
    <x v="2"/>
    <n v="18"/>
    <n v="75"/>
    <n v="43"/>
    <x v="0"/>
  </r>
  <r>
    <s v="India"/>
    <x v="24"/>
    <x v="175"/>
    <s v="Central University, Hyderabad - TSPCB"/>
    <d v="2025-04-12T09:00:00"/>
    <n v="17.460103"/>
    <n v="78.334361000000001"/>
    <x v="5"/>
    <n v="12"/>
    <n v="17"/>
    <n v="16"/>
    <x v="0"/>
  </r>
  <r>
    <s v="India"/>
    <x v="24"/>
    <x v="175"/>
    <s v="ECIL Kapra, Hyderabad - TSPCB"/>
    <d v="2025-04-12T09:00:00"/>
    <n v="17.470431000000001"/>
    <n v="78.566958999999997"/>
    <x v="5"/>
    <n v="11"/>
    <n v="24"/>
    <n v="11"/>
    <x v="0"/>
  </r>
  <r>
    <s v="India"/>
    <x v="25"/>
    <x v="190"/>
    <s v="Jai Bhim Nagar, Meerut - UPPCB"/>
    <d v="2025-04-12T09:00:00"/>
    <n v="28.953588199999999"/>
    <n v="77.762294100000005"/>
    <x v="5"/>
    <n v="13"/>
    <n v="76"/>
    <n v="19"/>
    <x v="0"/>
  </r>
  <r>
    <s v="India"/>
    <x v="25"/>
    <x v="190"/>
    <s v="Pallavpuram Phase 2, Meerut - UPPCB"/>
    <d v="2025-04-12T09:00:00"/>
    <n v="29.063510000000001"/>
    <n v="77.709722999999997"/>
    <x v="2"/>
    <n v="18"/>
    <n v="83"/>
    <n v="50"/>
    <x v="0"/>
  </r>
  <r>
    <s v="India"/>
    <x v="25"/>
    <x v="190"/>
    <s v="Pallavpuram Phase 2, Meerut - UPPCB"/>
    <d v="2025-04-12T09:00:00"/>
    <n v="29.063510000000001"/>
    <n v="77.709722999999997"/>
    <x v="3"/>
    <n v="9"/>
    <n v="23"/>
    <n v="14"/>
    <x v="0"/>
  </r>
  <r>
    <s v="India"/>
    <x v="25"/>
    <x v="190"/>
    <s v="Pallavpuram Phase 2, Meerut - UPPCB"/>
    <d v="2025-04-12T09:00:00"/>
    <n v="29.063510000000001"/>
    <n v="77.709722999999997"/>
    <x v="0"/>
    <n v="11"/>
    <n v="18"/>
    <n v="13"/>
    <x v="0"/>
  </r>
  <r>
    <s v="India"/>
    <x v="25"/>
    <x v="190"/>
    <s v="Pallavpuram Phase 2, Meerut - UPPCB"/>
    <d v="2025-04-12T09:00:00"/>
    <n v="29.063510000000001"/>
    <n v="77.709722999999997"/>
    <x v="4"/>
    <n v="18"/>
    <n v="65"/>
    <n v="32"/>
    <x v="0"/>
  </r>
  <r>
    <s v="India"/>
    <x v="25"/>
    <x v="206"/>
    <s v="Buddhi Vihar, Moradabad - UPPCB"/>
    <d v="2025-04-12T09:00:00"/>
    <n v="28.835260000000002"/>
    <n v="78.744600000000005"/>
    <x v="2"/>
    <n v="28"/>
    <n v="341"/>
    <n v="51"/>
    <x v="0"/>
  </r>
  <r>
    <s v="India"/>
    <x v="25"/>
    <x v="206"/>
    <s v="Buddhi Vihar, Moradabad - UPPCB"/>
    <d v="2025-04-12T09:00:00"/>
    <n v="28.835260000000002"/>
    <n v="78.744600000000005"/>
    <x v="5"/>
    <n v="8"/>
    <n v="30"/>
    <n v="13"/>
    <x v="0"/>
  </r>
  <r>
    <s v="India"/>
    <x v="25"/>
    <x v="206"/>
    <s v="Eco Herbal Park, Moradabad - UPPCB"/>
    <d v="2025-04-12T09:00:00"/>
    <n v="28.840738999999999"/>
    <n v="78.697530999999998"/>
    <x v="0"/>
    <n v="6"/>
    <n v="9"/>
    <n v="7"/>
    <x v="0"/>
  </r>
  <r>
    <s v="India"/>
    <x v="25"/>
    <x v="206"/>
    <s v="Eco Herbal Park, Moradabad - UPPCB"/>
    <d v="2025-04-12T09:00:00"/>
    <n v="28.840738999999999"/>
    <n v="78.697530999999998"/>
    <x v="6"/>
    <n v="1"/>
    <n v="8"/>
    <n v="5"/>
    <x v="0"/>
  </r>
  <r>
    <s v="India"/>
    <x v="25"/>
    <x v="206"/>
    <s v="Employment Office, Moradabad - UPPCB"/>
    <d v="2025-04-12T09:00:00"/>
    <n v="28.885280000000002"/>
    <n v="78.738799999999998"/>
    <x v="3"/>
    <n v="13"/>
    <n v="16"/>
    <n v="16"/>
    <x v="0"/>
  </r>
  <r>
    <s v="India"/>
    <x v="25"/>
    <x v="192"/>
    <s v="Vibhab Nagar, Firozabad - UPPCB"/>
    <d v="2025-04-12T09:00:00"/>
    <n v="27.159400000000002"/>
    <n v="78.395300000000006"/>
    <x v="4"/>
    <n v="2"/>
    <n v="15"/>
    <n v="4"/>
    <x v="0"/>
  </r>
  <r>
    <s v="India"/>
    <x v="25"/>
    <x v="193"/>
    <s v="Indirapuram, Ghaziabad - UPPCB"/>
    <d v="2025-04-12T09:00:00"/>
    <n v="28.646232999999999"/>
    <n v="77.358074999999999"/>
    <x v="4"/>
    <n v="8"/>
    <n v="52"/>
    <n v="27"/>
    <x v="0"/>
  </r>
  <r>
    <s v="India"/>
    <x v="25"/>
    <x v="193"/>
    <s v="Loni, Ghaziabad - UPPCB"/>
    <d v="2025-04-12T09:00:00"/>
    <n v="28.757294000000002"/>
    <n v="77.278791999999996"/>
    <x v="2"/>
    <n v="39"/>
    <n v="137"/>
    <n v="85"/>
    <x v="0"/>
  </r>
  <r>
    <s v="India"/>
    <x v="25"/>
    <x v="193"/>
    <s v="Loni, Ghaziabad - UPPCB"/>
    <d v="2025-04-12T09:00:00"/>
    <n v="28.757294000000002"/>
    <n v="77.278791999999996"/>
    <x v="4"/>
    <n v="6"/>
    <n v="58"/>
    <n v="46"/>
    <x v="0"/>
  </r>
  <r>
    <s v="India"/>
    <x v="25"/>
    <x v="193"/>
    <s v="Sanjay Nagar, Ghaziabad - UPPCB"/>
    <d v="2025-04-12T09:00:00"/>
    <n v="28.685382000000001"/>
    <n v="77.453839000000002"/>
    <x v="1"/>
    <n v="20"/>
    <n v="107"/>
    <n v="61"/>
    <x v="0"/>
  </r>
  <r>
    <s v="India"/>
    <x v="25"/>
    <x v="193"/>
    <s v="Sanjay Nagar, Ghaziabad - UPPCB"/>
    <d v="2025-04-12T09:00:00"/>
    <n v="28.685382000000001"/>
    <n v="77.453839000000002"/>
    <x v="3"/>
    <n v="16"/>
    <n v="62"/>
    <n v="30"/>
    <x v="0"/>
  </r>
  <r>
    <s v="India"/>
    <x v="25"/>
    <x v="193"/>
    <s v="Vasundhara, Ghaziabad - UPPCB"/>
    <d v="2025-04-12T09:00:00"/>
    <n v="28.660334599999999"/>
    <n v="77.357256300000003"/>
    <x v="4"/>
    <n v="8"/>
    <n v="46"/>
    <n v="37"/>
    <x v="0"/>
  </r>
  <r>
    <s v="India"/>
    <x v="25"/>
    <x v="193"/>
    <s v="Vasundhara, Ghaziabad - UPPCB"/>
    <d v="2025-04-12T09:00:00"/>
    <n v="28.660334599999999"/>
    <n v="77.357256300000003"/>
    <x v="5"/>
    <n v="6"/>
    <n v="57"/>
    <n v="22"/>
    <x v="0"/>
  </r>
  <r>
    <s v="India"/>
    <x v="25"/>
    <x v="191"/>
    <s v="Kalindi Kunj, Khurja - UPPCB"/>
    <d v="2025-04-12T09:00:00"/>
    <n v="28.2348927"/>
    <n v="77.868300199999993"/>
    <x v="4"/>
    <n v="8"/>
    <n v="32"/>
    <n v="22"/>
    <x v="0"/>
  </r>
  <r>
    <s v="India"/>
    <x v="25"/>
    <x v="191"/>
    <s v="Kalindi Kunj, Khurja - UPPCB"/>
    <d v="2025-04-12T09:00:00"/>
    <n v="28.2348927"/>
    <n v="77.868300199999993"/>
    <x v="5"/>
    <n v="5"/>
    <n v="40"/>
    <n v="6"/>
    <x v="0"/>
  </r>
  <r>
    <s v="India"/>
    <x v="25"/>
    <x v="189"/>
    <s v="Gomti Nagar, Lucknow - UPPCB"/>
    <d v="2025-04-12T09:00:00"/>
    <n v="26.868120000000001"/>
    <n v="81.005118999999993"/>
    <x v="3"/>
    <n v="8"/>
    <n v="10"/>
    <n v="9"/>
    <x v="0"/>
  </r>
  <r>
    <s v="India"/>
    <x v="25"/>
    <x v="189"/>
    <s v="Gomti Nagar, Lucknow - UPPCB"/>
    <d v="2025-04-12T09:00:00"/>
    <n v="26.868120000000001"/>
    <n v="81.005118999999993"/>
    <x v="4"/>
    <n v="35"/>
    <n v="40"/>
    <n v="36"/>
    <x v="0"/>
  </r>
  <r>
    <s v="India"/>
    <x v="25"/>
    <x v="189"/>
    <s v="Kendriya Vidyalaya, Lucknow - CPCB"/>
    <d v="2025-04-12T09:00:00"/>
    <n v="26.906110999999999"/>
    <n v="80.948222000000001"/>
    <x v="0"/>
    <n v="3"/>
    <n v="21"/>
    <n v="13"/>
    <x v="0"/>
  </r>
  <r>
    <s v="India"/>
    <x v="25"/>
    <x v="189"/>
    <s v="Kukrail Picnic Spot-1, Lucknow - UPPCB"/>
    <d v="2025-04-12T09:00:00"/>
    <n v="26.907229999999998"/>
    <n v="80.985789999999994"/>
    <x v="1"/>
    <n v="14"/>
    <n v="61"/>
    <n v="31"/>
    <x v="0"/>
  </r>
  <r>
    <s v="India"/>
    <x v="25"/>
    <x v="189"/>
    <s v="Kukrail Picnic Spot-1, Lucknow - UPPCB"/>
    <d v="2025-04-12T09:00:00"/>
    <n v="26.907229999999998"/>
    <n v="80.985789999999994"/>
    <x v="0"/>
    <n v="4"/>
    <n v="4"/>
    <n v="4"/>
    <x v="0"/>
  </r>
  <r>
    <s v="India"/>
    <x v="25"/>
    <x v="189"/>
    <s v="Kukrail Picnic Spot-1, Lucknow - UPPCB"/>
    <d v="2025-04-12T09:00:00"/>
    <n v="26.907229999999998"/>
    <n v="80.985789999999994"/>
    <x v="4"/>
    <n v="3"/>
    <n v="30"/>
    <n v="13"/>
    <x v="0"/>
  </r>
  <r>
    <s v="India"/>
    <x v="25"/>
    <x v="189"/>
    <s v="Talkatora District Industries Center, Lucknow - CPCB"/>
    <d v="2025-04-12T09:00:00"/>
    <n v="26.833997220000001"/>
    <n v="80.891736100000003"/>
    <x v="1"/>
    <n v="42"/>
    <n v="121"/>
    <n v="79"/>
    <x v="0"/>
  </r>
  <r>
    <s v="India"/>
    <x v="25"/>
    <x v="189"/>
    <s v="Talkatora District Industries Center, Lucknow - CPCB"/>
    <d v="2025-04-12T09:00:00"/>
    <n v="26.833997220000001"/>
    <n v="80.891736100000003"/>
    <x v="5"/>
    <n v="2"/>
    <n v="81"/>
    <n v="7"/>
    <x v="0"/>
  </r>
  <r>
    <s v="India"/>
    <x v="25"/>
    <x v="190"/>
    <s v="Ganga Nagar, Meerut - UPPCB"/>
    <d v="2025-04-12T09:00:00"/>
    <n v="28.999264"/>
    <n v="77.759035400000002"/>
    <x v="0"/>
    <n v="7"/>
    <n v="9"/>
    <n v="8"/>
    <x v="0"/>
  </r>
  <r>
    <s v="India"/>
    <x v="25"/>
    <x v="190"/>
    <s v="Jai Bhim Nagar, Meerut - UPPCB"/>
    <d v="2025-04-12T09:00:00"/>
    <n v="28.953588199999999"/>
    <n v="77.762294100000005"/>
    <x v="1"/>
    <n v="3"/>
    <n v="26"/>
    <n v="13"/>
    <x v="0"/>
  </r>
  <r>
    <s v="India"/>
    <x v="25"/>
    <x v="244"/>
    <s v="Madan Mohan Malaviya University of Technology, Gorakhpur - UPPCB"/>
    <d v="2025-04-12T09:00:00"/>
    <n v="26.730136000000002"/>
    <n v="83.433858999999998"/>
    <x v="2"/>
    <n v="46"/>
    <n v="135"/>
    <n v="91"/>
    <x v="0"/>
  </r>
  <r>
    <s v="India"/>
    <x v="25"/>
    <x v="183"/>
    <s v="Knowledge Park - III, Greater Noida - UPPCB"/>
    <d v="2025-04-12T09:00:00"/>
    <n v="28.472719999999999"/>
    <n v="77.481999999999999"/>
    <x v="4"/>
    <n v="19"/>
    <n v="42"/>
    <n v="37"/>
    <x v="0"/>
  </r>
  <r>
    <s v="India"/>
    <x v="25"/>
    <x v="183"/>
    <s v="Knowledge Park - V, Greater Noida - UPPCB"/>
    <d v="2025-04-12T09:00:00"/>
    <n v="28.557054000000001"/>
    <n v="77.453663000000006"/>
    <x v="2"/>
    <n v="64"/>
    <n v="250"/>
    <n v="130"/>
    <x v="0"/>
  </r>
  <r>
    <s v="India"/>
    <x v="25"/>
    <x v="183"/>
    <s v="Knowledge Park - V, Greater Noida - UPPCB"/>
    <d v="2025-04-12T09:00:00"/>
    <n v="28.557054000000001"/>
    <n v="77.453663000000006"/>
    <x v="6"/>
    <n v="18"/>
    <n v="25"/>
    <n v="22"/>
    <x v="0"/>
  </r>
  <r>
    <s v="India"/>
    <x v="25"/>
    <x v="183"/>
    <s v="Knowledge Park - V, Greater Noida - UPPCB"/>
    <d v="2025-04-12T09:00:00"/>
    <n v="28.557054000000001"/>
    <n v="77.453663000000006"/>
    <x v="4"/>
    <n v="16"/>
    <n v="53"/>
    <n v="40"/>
    <x v="0"/>
  </r>
  <r>
    <s v="India"/>
    <x v="25"/>
    <x v="187"/>
    <s v="Shahjahan Garden, Agra - UPPCB"/>
    <d v="2025-04-12T09:00:00"/>
    <n v="27.169338"/>
    <n v="78.035820000000001"/>
    <x v="6"/>
    <n v="31"/>
    <n v="54"/>
    <n v="41"/>
    <x v="0"/>
  </r>
  <r>
    <s v="India"/>
    <x v="25"/>
    <x v="187"/>
    <s v="Shahjahan Garden, Agra - UPPCB"/>
    <d v="2025-04-12T09:00:00"/>
    <n v="27.169338"/>
    <n v="78.035820000000001"/>
    <x v="4"/>
    <n v="8"/>
    <n v="14"/>
    <n v="8"/>
    <x v="0"/>
  </r>
  <r>
    <s v="India"/>
    <x v="25"/>
    <x v="187"/>
    <s v="Shastripuram, Agra - UPPCB"/>
    <d v="2025-04-12T09:00:00"/>
    <n v="27.198619999999998"/>
    <n v="77.920659999999998"/>
    <x v="0"/>
    <n v="2"/>
    <n v="3"/>
    <n v="2"/>
    <x v="0"/>
  </r>
  <r>
    <s v="India"/>
    <x v="25"/>
    <x v="196"/>
    <s v="Civil Lines, Bareilly - UPPCB"/>
    <d v="2025-04-12T09:00:00"/>
    <n v="28.359580999999999"/>
    <n v="79.414455000000004"/>
    <x v="1"/>
    <n v="0"/>
    <n v="0"/>
    <n v="0"/>
    <x v="0"/>
  </r>
  <r>
    <s v="India"/>
    <x v="25"/>
    <x v="196"/>
    <s v="Civil Lines, Bareilly - UPPCB"/>
    <d v="2025-04-12T09:00:00"/>
    <n v="28.359580999999999"/>
    <n v="79.414455000000004"/>
    <x v="0"/>
    <n v="0"/>
    <n v="0"/>
    <n v="0"/>
    <x v="0"/>
  </r>
  <r>
    <s v="India"/>
    <x v="25"/>
    <x v="196"/>
    <s v="Civil Lines, Bareilly - UPPCB"/>
    <d v="2025-04-12T09:00:00"/>
    <n v="28.359580999999999"/>
    <n v="79.414455000000004"/>
    <x v="6"/>
    <n v="0"/>
    <n v="0"/>
    <n v="0"/>
    <x v="0"/>
  </r>
  <r>
    <s v="India"/>
    <x v="25"/>
    <x v="187"/>
    <s v="Manoharpur, Agra - UPPCB"/>
    <d v="2025-04-12T09:00:00"/>
    <n v="27.237110000000001"/>
    <n v="78.019360000000006"/>
    <x v="5"/>
    <n v="1"/>
    <n v="45"/>
    <n v="1"/>
    <x v="0"/>
  </r>
  <r>
    <s v="India"/>
    <x v="25"/>
    <x v="187"/>
    <s v="Rohta, Agra - UPPCB"/>
    <d v="2025-04-12T09:00:00"/>
    <n v="27.106971999999999"/>
    <n v="78.000111000000004"/>
    <x v="1"/>
    <n v="0"/>
    <n v="0"/>
    <n v="0"/>
    <x v="0"/>
  </r>
  <r>
    <s v="India"/>
    <x v="25"/>
    <x v="187"/>
    <s v="Sector-3B Avas Vikas Colony, Agra - UPPCB"/>
    <d v="2025-04-12T09:00:00"/>
    <n v="27.194120000000002"/>
    <n v="77.962370000000007"/>
    <x v="1"/>
    <n v="17"/>
    <n v="332"/>
    <n v="107"/>
    <x v="0"/>
  </r>
  <r>
    <s v="India"/>
    <x v="25"/>
    <x v="187"/>
    <s v="Sector-3B Avas Vikas Colony, Agra - UPPCB"/>
    <d v="2025-04-12T09:00:00"/>
    <n v="27.194120000000002"/>
    <n v="77.962370000000007"/>
    <x v="5"/>
    <n v="1"/>
    <n v="5"/>
    <n v="1"/>
    <x v="0"/>
  </r>
  <r>
    <s v="India"/>
    <x v="25"/>
    <x v="187"/>
    <s v="Shahjahan Garden, Agra - UPPCB"/>
    <d v="2025-04-12T09:00:00"/>
    <n v="27.169338"/>
    <n v="78.035820000000001"/>
    <x v="2"/>
    <n v="56"/>
    <n v="142"/>
    <n v="80"/>
    <x v="0"/>
  </r>
  <r>
    <s v="India"/>
    <x v="25"/>
    <x v="185"/>
    <s v="Shivaji Nagar, Jhansi - UPPCB"/>
    <d v="2025-04-12T09:00:00"/>
    <n v="25.454699999999999"/>
    <n v="78.603899999999996"/>
    <x v="2"/>
    <n v="70"/>
    <n v="270"/>
    <n v="122"/>
    <x v="0"/>
  </r>
  <r>
    <s v="India"/>
    <x v="25"/>
    <x v="185"/>
    <s v="Shivaji Nagar, Jhansi - UPPCB"/>
    <d v="2025-04-12T09:00:00"/>
    <n v="25.454699999999999"/>
    <n v="78.603899999999996"/>
    <x v="3"/>
    <n v="6"/>
    <n v="6"/>
    <n v="6"/>
    <x v="0"/>
  </r>
  <r>
    <s v="India"/>
    <x v="25"/>
    <x v="185"/>
    <s v="Shivaji Nagar, Jhansi - UPPCB"/>
    <d v="2025-04-12T09:00:00"/>
    <n v="25.454699999999999"/>
    <n v="78.603899999999996"/>
    <x v="0"/>
    <n v="4"/>
    <n v="4"/>
    <n v="4"/>
    <x v="0"/>
  </r>
  <r>
    <s v="India"/>
    <x v="25"/>
    <x v="185"/>
    <s v="Shivaji Nagar, Jhansi - UPPCB"/>
    <d v="2025-04-12T09:00:00"/>
    <n v="25.454699999999999"/>
    <n v="78.603899999999996"/>
    <x v="6"/>
    <n v="44"/>
    <n v="77"/>
    <n v="55"/>
    <x v="0"/>
  </r>
  <r>
    <s v="India"/>
    <x v="25"/>
    <x v="186"/>
    <s v="FTI Kidwai Nagar, Kanpur - UPPCB"/>
    <d v="2025-04-12T09:00:00"/>
    <n v="26.428281999999999"/>
    <n v="80.327067"/>
    <x v="3"/>
    <n v="16"/>
    <n v="17"/>
    <n v="17"/>
    <x v="0"/>
  </r>
  <r>
    <s v="India"/>
    <x v="25"/>
    <x v="186"/>
    <s v="FTI Kidwai Nagar, Kanpur - UPPCB"/>
    <d v="2025-04-12T09:00:00"/>
    <n v="26.428281999999999"/>
    <n v="80.327067"/>
    <x v="5"/>
    <n v="15"/>
    <n v="38"/>
    <n v="22"/>
    <x v="0"/>
  </r>
  <r>
    <s v="India"/>
    <x v="25"/>
    <x v="196"/>
    <s v="Rajendra Nagar, Bareilly - UPPCB"/>
    <d v="2025-04-12T09:00:00"/>
    <n v="28.389109359999999"/>
    <n v="79.429637080000006"/>
    <x v="2"/>
    <n v="0"/>
    <n v="0"/>
    <n v="0"/>
    <x v="0"/>
  </r>
  <r>
    <s v="India"/>
    <x v="25"/>
    <x v="196"/>
    <s v="Rajendra Nagar, Bareilly - UPPCB"/>
    <d v="2025-04-12T09:00:00"/>
    <n v="28.389109359999999"/>
    <n v="79.429637080000006"/>
    <x v="3"/>
    <n v="0"/>
    <n v="0"/>
    <n v="0"/>
    <x v="0"/>
  </r>
  <r>
    <s v="India"/>
    <x v="25"/>
    <x v="196"/>
    <s v="Rajendra Nagar, Bareilly - UPPCB"/>
    <d v="2025-04-12T09:00:00"/>
    <n v="28.389109359999999"/>
    <n v="79.429637080000006"/>
    <x v="0"/>
    <n v="0"/>
    <n v="0"/>
    <n v="0"/>
    <x v="0"/>
  </r>
  <r>
    <s v="India"/>
    <x v="25"/>
    <x v="196"/>
    <s v="Rajendra Nagar, Bareilly - UPPCB"/>
    <d v="2025-04-12T09:00:00"/>
    <n v="28.389109359999999"/>
    <n v="79.429637080000006"/>
    <x v="4"/>
    <n v="0"/>
    <n v="0"/>
    <n v="0"/>
    <x v="0"/>
  </r>
  <r>
    <s v="India"/>
    <x v="25"/>
    <x v="192"/>
    <s v="Vibhab Nagar, Firozabad - UPPCB"/>
    <d v="2025-04-12T09:00:00"/>
    <n v="27.159400000000002"/>
    <n v="78.395300000000006"/>
    <x v="2"/>
    <n v="34"/>
    <n v="457"/>
    <n v="82"/>
    <x v="0"/>
  </r>
  <r>
    <s v="India"/>
    <x v="28"/>
    <x v="209"/>
    <s v="Bidhannagar, Kolkata - WBPCB"/>
    <d v="2025-04-12T09:00:00"/>
    <n v="22.58157048"/>
    <n v="88.410024570000004"/>
    <x v="0"/>
    <n v="7"/>
    <n v="9"/>
    <n v="8"/>
    <x v="0"/>
  </r>
  <r>
    <s v="India"/>
    <x v="28"/>
    <x v="209"/>
    <s v="Bidhannagar, Kolkata - WBPCB"/>
    <d v="2025-04-12T09:00:00"/>
    <n v="22.58157048"/>
    <n v="88.410024570000004"/>
    <x v="6"/>
    <n v="7"/>
    <n v="10"/>
    <n v="9"/>
    <x v="0"/>
  </r>
  <r>
    <s v="India"/>
    <x v="28"/>
    <x v="209"/>
    <s v="Bidhannagar, Kolkata - WBPCB"/>
    <d v="2025-04-12T09:00:00"/>
    <n v="22.58157048"/>
    <n v="88.410024570000004"/>
    <x v="4"/>
    <n v="18"/>
    <n v="22"/>
    <n v="20"/>
    <x v="0"/>
  </r>
  <r>
    <s v="India"/>
    <x v="28"/>
    <x v="209"/>
    <s v="Jadavpur, Kolkata - WBPCB"/>
    <d v="2025-04-12T09:00:00"/>
    <n v="22.499289999999998"/>
    <n v="88.369169999999997"/>
    <x v="0"/>
    <n v="7"/>
    <n v="13"/>
    <n v="9"/>
    <x v="0"/>
  </r>
  <r>
    <s v="India"/>
    <x v="28"/>
    <x v="209"/>
    <s v="Jadavpur, Kolkata - WBPCB"/>
    <d v="2025-04-12T09:00:00"/>
    <n v="22.499289999999998"/>
    <n v="88.369169999999997"/>
    <x v="6"/>
    <n v="4"/>
    <n v="7"/>
    <n v="6"/>
    <x v="0"/>
  </r>
  <r>
    <s v="India"/>
    <x v="28"/>
    <x v="209"/>
    <s v="Jadavpur, Kolkata - WBPCB"/>
    <d v="2025-04-12T09:00:00"/>
    <n v="22.499289999999998"/>
    <n v="88.369169999999997"/>
    <x v="4"/>
    <n v="14"/>
    <n v="26"/>
    <n v="18"/>
    <x v="0"/>
  </r>
  <r>
    <s v="India"/>
    <x v="28"/>
    <x v="209"/>
    <s v="Rabindra Bharati University, Kolkata - WBPCB"/>
    <d v="2025-04-12T09:00:00"/>
    <n v="22.627846999999999"/>
    <n v="88.380668999999997"/>
    <x v="2"/>
    <n v="16"/>
    <n v="46"/>
    <n v="29"/>
    <x v="0"/>
  </r>
  <r>
    <s v="India"/>
    <x v="28"/>
    <x v="209"/>
    <s v="Rabindra Bharati University, Kolkata - WBPCB"/>
    <d v="2025-04-12T09:00:00"/>
    <n v="22.627846999999999"/>
    <n v="88.380668999999997"/>
    <x v="5"/>
    <n v="7"/>
    <n v="76"/>
    <n v="11"/>
    <x v="0"/>
  </r>
  <r>
    <s v="India"/>
    <x v="28"/>
    <x v="209"/>
    <s v="Rabindra Sarobar, Kolkata - WBPCB"/>
    <d v="2025-04-12T09:00:00"/>
    <n v="22.511060000000001"/>
    <n v="88.351420000000005"/>
    <x v="1"/>
    <n v="15"/>
    <n v="36"/>
    <n v="23"/>
    <x v="0"/>
  </r>
  <r>
    <s v="India"/>
    <x v="28"/>
    <x v="209"/>
    <s v="Rabindra Sarobar, Kolkata - WBPCB"/>
    <d v="2025-04-12T09:00:00"/>
    <n v="22.511060000000001"/>
    <n v="88.351420000000005"/>
    <x v="2"/>
    <n v="22"/>
    <n v="51"/>
    <n v="34"/>
    <x v="0"/>
  </r>
  <r>
    <s v="India"/>
    <x v="28"/>
    <x v="209"/>
    <s v="Rabindra Sarobar, Kolkata - WBPCB"/>
    <d v="2025-04-12T09:00:00"/>
    <n v="22.511060000000001"/>
    <n v="88.351420000000005"/>
    <x v="0"/>
    <n v="4"/>
    <n v="8"/>
    <n v="5"/>
    <x v="0"/>
  </r>
  <r>
    <s v="India"/>
    <x v="28"/>
    <x v="205"/>
    <s v="SVSPA Campus, Barrackpore - WBPCB"/>
    <d v="2025-04-12T09:00:00"/>
    <n v="22.760558100000001"/>
    <n v="88.361758899999998"/>
    <x v="4"/>
    <n v="58"/>
    <n v="69"/>
    <n v="61"/>
    <x v="0"/>
  </r>
  <r>
    <s v="India"/>
    <x v="28"/>
    <x v="210"/>
    <s v="Mahishkapur Road_B-Zone, Durgapur - WBPCB"/>
    <d v="2025-04-12T09:00:00"/>
    <n v="23.567923"/>
    <n v="87.306843000000001"/>
    <x v="2"/>
    <n v="47"/>
    <n v="101"/>
    <n v="69"/>
    <x v="0"/>
  </r>
  <r>
    <s v="India"/>
    <x v="28"/>
    <x v="210"/>
    <s v="Mahishkapur Road_B-Zone, Durgapur - WBPCB"/>
    <d v="2025-04-12T09:00:00"/>
    <n v="23.567923"/>
    <n v="87.306843000000001"/>
    <x v="5"/>
    <n v="8"/>
    <n v="62"/>
    <n v="17"/>
    <x v="0"/>
  </r>
  <r>
    <s v="India"/>
    <x v="28"/>
    <x v="210"/>
    <s v="PCBL Residential Complex, Durgapur - WBPCB"/>
    <d v="2025-04-12T09:00:00"/>
    <n v="23.508763999999999"/>
    <n v="87.354439999999997"/>
    <x v="3"/>
    <n v="12"/>
    <n v="83"/>
    <n v="39"/>
    <x v="0"/>
  </r>
  <r>
    <s v="India"/>
    <x v="28"/>
    <x v="245"/>
    <s v="Priyambada Housing Estate, Haldia - WBPCB"/>
    <d v="2025-04-12T09:00:00"/>
    <n v="22.060469999999999"/>
    <n v="88.109736999999996"/>
    <x v="2"/>
    <n v="17"/>
    <n v="47"/>
    <n v="29"/>
    <x v="0"/>
  </r>
  <r>
    <s v="India"/>
    <x v="28"/>
    <x v="245"/>
    <s v="Priyambada Housing Estate, Haldia - WBPCB"/>
    <d v="2025-04-12T09:00:00"/>
    <n v="22.060469999999999"/>
    <n v="88.109736999999996"/>
    <x v="6"/>
    <n v="10"/>
    <n v="27"/>
    <n v="15"/>
    <x v="0"/>
  </r>
  <r>
    <s v="India"/>
    <x v="28"/>
    <x v="245"/>
    <s v="Priyambada Housing Estate, Haldia - WBPCB"/>
    <d v="2025-04-12T09:00:00"/>
    <n v="22.060469999999999"/>
    <n v="88.109736999999996"/>
    <x v="5"/>
    <n v="17"/>
    <n v="51"/>
    <n v="20"/>
    <x v="0"/>
  </r>
  <r>
    <s v="India"/>
    <x v="28"/>
    <x v="208"/>
    <s v="Belur Math, Howrah - WBPCB"/>
    <d v="2025-04-12T09:00:00"/>
    <n v="22.629801"/>
    <n v="88.352017000000004"/>
    <x v="5"/>
    <n v="12"/>
    <n v="54"/>
    <n v="15"/>
    <x v="0"/>
  </r>
  <r>
    <s v="India"/>
    <x v="25"/>
    <x v="203"/>
    <s v="Sector - 125, Noida - UPPCB"/>
    <d v="2025-04-12T09:00:00"/>
    <n v="28.544760799999999"/>
    <n v="77.323125700000006"/>
    <x v="2"/>
    <n v="29"/>
    <n v="426"/>
    <n v="97"/>
    <x v="0"/>
  </r>
  <r>
    <s v="India"/>
    <x v="25"/>
    <x v="203"/>
    <s v="Sector - 125, Noida - UPPCB"/>
    <d v="2025-04-12T09:00:00"/>
    <n v="28.544760799999999"/>
    <n v="77.323125700000006"/>
    <x v="0"/>
    <n v="12"/>
    <n v="21"/>
    <n v="16"/>
    <x v="0"/>
  </r>
  <r>
    <s v="India"/>
    <x v="25"/>
    <x v="203"/>
    <s v="Sector - 125, Noida - UPPCB"/>
    <d v="2025-04-12T09:00:00"/>
    <n v="28.544760799999999"/>
    <n v="77.323125700000006"/>
    <x v="6"/>
    <n v="16"/>
    <n v="33"/>
    <n v="23"/>
    <x v="0"/>
  </r>
  <r>
    <s v="India"/>
    <x v="25"/>
    <x v="203"/>
    <s v="Sector - 125, Noida - UPPCB"/>
    <d v="2025-04-12T09:00:00"/>
    <n v="28.544760799999999"/>
    <n v="77.323125700000006"/>
    <x v="4"/>
    <n v="25"/>
    <n v="66"/>
    <n v="51"/>
    <x v="0"/>
  </r>
  <r>
    <s v="India"/>
    <x v="25"/>
    <x v="203"/>
    <s v="Sector-116, Noida - UPPCB"/>
    <d v="2025-04-12T09:00:00"/>
    <n v="28.569230000000001"/>
    <n v="77.393848000000006"/>
    <x v="3"/>
    <n v="26"/>
    <n v="125"/>
    <n v="54"/>
    <x v="0"/>
  </r>
  <r>
    <s v="India"/>
    <x v="25"/>
    <x v="204"/>
    <s v="Jhunsi, Prayagraj - UPPCB"/>
    <d v="2025-04-12T09:00:00"/>
    <n v="25.425602000000001"/>
    <n v="81.917152000000002"/>
    <x v="5"/>
    <n v="33"/>
    <n v="98"/>
    <n v="46"/>
    <x v="0"/>
  </r>
  <r>
    <s v="India"/>
    <x v="25"/>
    <x v="204"/>
    <s v="Motilal Nehru NIT, Prayagraj - UPPCB"/>
    <d v="2025-04-12T09:00:00"/>
    <n v="25.494"/>
    <n v="81.863"/>
    <x v="4"/>
    <n v="10"/>
    <n v="16"/>
    <n v="14"/>
    <x v="0"/>
  </r>
  <r>
    <s v="India"/>
    <x v="25"/>
    <x v="204"/>
    <s v="Motilal Nehru NIT, Prayagraj - UPPCB"/>
    <d v="2025-04-12T09:00:00"/>
    <n v="25.494"/>
    <n v="81.863"/>
    <x v="5"/>
    <n v="17"/>
    <n v="68"/>
    <n v="23"/>
    <x v="0"/>
  </r>
  <r>
    <s v="India"/>
    <x v="25"/>
    <x v="204"/>
    <s v="Nagar Nigam, Prayagraj - UPPCB"/>
    <d v="2025-04-12T09:00:00"/>
    <n v="25.449199159999999"/>
    <n v="81.827359860000001"/>
    <x v="0"/>
    <n v="11"/>
    <n v="17"/>
    <n v="15"/>
    <x v="0"/>
  </r>
  <r>
    <s v="India"/>
    <x v="25"/>
    <x v="197"/>
    <s v="Ardhali Bazar, Varanasi - UPPCB"/>
    <d v="2025-04-12T09:00:00"/>
    <n v="25.350598600000001"/>
    <n v="82.908307399999998"/>
    <x v="6"/>
    <n v="15"/>
    <n v="23"/>
    <n v="19"/>
    <x v="0"/>
  </r>
  <r>
    <s v="India"/>
    <x v="25"/>
    <x v="197"/>
    <s v="Bhelupur, Varanasi - UPPCB"/>
    <d v="2025-04-12T09:00:00"/>
    <n v="25.301777999999999"/>
    <n v="82.996789000000007"/>
    <x v="3"/>
    <n v="8"/>
    <n v="8"/>
    <n v="8"/>
    <x v="0"/>
  </r>
  <r>
    <s v="India"/>
    <x v="25"/>
    <x v="197"/>
    <s v="Bhelupur, Varanasi - UPPCB"/>
    <d v="2025-04-12T09:00:00"/>
    <n v="25.301777999999999"/>
    <n v="82.996789000000007"/>
    <x v="0"/>
    <n v="1"/>
    <n v="1"/>
    <n v="1"/>
    <x v="0"/>
  </r>
  <r>
    <s v="India"/>
    <x v="25"/>
    <x v="197"/>
    <s v="IESD Banaras Hindu University, Varanasi - UPPCB"/>
    <d v="2025-04-12T09:00:00"/>
    <n v="25.262326000000002"/>
    <n v="82.995407999999998"/>
    <x v="3"/>
    <n v="2"/>
    <n v="2"/>
    <n v="2"/>
    <x v="0"/>
  </r>
  <r>
    <s v="India"/>
    <x v="25"/>
    <x v="197"/>
    <s v="Maldahiya, Varanasi - UPPCB"/>
    <d v="2025-04-12T09:00:00"/>
    <n v="25.323930000000001"/>
    <n v="82.996870000000001"/>
    <x v="1"/>
    <n v="15"/>
    <n v="55"/>
    <n v="30"/>
    <x v="0"/>
  </r>
  <r>
    <s v="India"/>
    <x v="25"/>
    <x v="197"/>
    <s v="Maldahiya, Varanasi - UPPCB"/>
    <d v="2025-04-12T09:00:00"/>
    <n v="25.323930000000001"/>
    <n v="82.996870000000001"/>
    <x v="6"/>
    <n v="28"/>
    <n v="28"/>
    <n v="28"/>
    <x v="0"/>
  </r>
  <r>
    <s v="India"/>
    <x v="27"/>
    <x v="199"/>
    <s v="Doon University, Dehradun - UKPCB"/>
    <d v="2025-04-12T09:00:00"/>
    <n v="30.269444"/>
    <n v="78.044167000000002"/>
    <x v="2"/>
    <n v="12"/>
    <n v="97"/>
    <n v="41"/>
    <x v="0"/>
  </r>
  <r>
    <s v="India"/>
    <x v="27"/>
    <x v="199"/>
    <s v="Doon University, Dehradun - UKPCB"/>
    <d v="2025-04-12T09:00:00"/>
    <n v="30.269444"/>
    <n v="78.044167000000002"/>
    <x v="3"/>
    <n v="1"/>
    <n v="4"/>
    <n v="2"/>
    <x v="0"/>
  </r>
  <r>
    <s v="India"/>
    <x v="27"/>
    <x v="199"/>
    <s v="Doon University, Dehradun - UKPCB"/>
    <d v="2025-04-12T09:00:00"/>
    <n v="30.269444"/>
    <n v="78.044167000000002"/>
    <x v="4"/>
    <n v="9"/>
    <n v="21"/>
    <n v="13"/>
    <x v="0"/>
  </r>
  <r>
    <s v="India"/>
    <x v="27"/>
    <x v="200"/>
    <s v="Govt. Girls Inter College, Kashipur - UKPCB"/>
    <d v="2025-04-12T09:00:00"/>
    <n v="29.212411400000001"/>
    <n v="78.961175299999994"/>
    <x v="2"/>
    <n v="20"/>
    <n v="173"/>
    <n v="56"/>
    <x v="0"/>
  </r>
  <r>
    <s v="India"/>
    <x v="27"/>
    <x v="200"/>
    <s v="Govt. Girls Inter College, Kashipur - UKPCB"/>
    <d v="2025-04-12T09:00:00"/>
    <n v="29.212411400000001"/>
    <n v="78.961175299999994"/>
    <x v="6"/>
    <n v="0"/>
    <n v="0"/>
    <n v="0"/>
    <x v="0"/>
  </r>
  <r>
    <s v="India"/>
    <x v="27"/>
    <x v="201"/>
    <s v="Shivaji Nagar, Rishikesh - UKPCB"/>
    <d v="2025-04-12T09:00:00"/>
    <n v="30.075911000000001"/>
    <n v="78.285954700000005"/>
    <x v="6"/>
    <n v="3"/>
    <n v="5"/>
    <n v="4"/>
    <x v="0"/>
  </r>
  <r>
    <s v="India"/>
    <x v="27"/>
    <x v="201"/>
    <s v="Shivaji Nagar, Rishikesh - UKPCB"/>
    <d v="2025-04-12T09:00:00"/>
    <n v="30.075911000000001"/>
    <n v="78.285954700000005"/>
    <x v="5"/>
    <n v="10"/>
    <n v="60"/>
    <n v="26"/>
    <x v="0"/>
  </r>
  <r>
    <s v="India"/>
    <x v="28"/>
    <x v="208"/>
    <s v="Dasnagar, Howrah - WBPCB"/>
    <d v="2025-04-12T09:00:00"/>
    <n v="22.602557099999999"/>
    <n v="88.310566399999999"/>
    <x v="5"/>
    <n v="42"/>
    <n v="140"/>
    <n v="49"/>
    <x v="0"/>
  </r>
  <r>
    <s v="India"/>
    <x v="28"/>
    <x v="208"/>
    <s v="Ghusuri, Howrah - WBPCB"/>
    <d v="2025-04-12T09:00:00"/>
    <n v="22.611968000000001"/>
    <n v="88.347421999999995"/>
    <x v="3"/>
    <n v="21"/>
    <n v="27"/>
    <n v="24"/>
    <x v="0"/>
  </r>
  <r>
    <s v="India"/>
    <x v="28"/>
    <x v="208"/>
    <s v="Padmapukur, Howrah - WBPCB"/>
    <d v="2025-04-12T09:00:00"/>
    <n v="22.5687319"/>
    <n v="88.279727600000001"/>
    <x v="1"/>
    <n v="32"/>
    <n v="114"/>
    <n v="51"/>
    <x v="0"/>
  </r>
  <r>
    <s v="India"/>
    <x v="28"/>
    <x v="208"/>
    <s v="Padmapukur, Howrah - WBPCB"/>
    <d v="2025-04-12T09:00:00"/>
    <n v="22.5687319"/>
    <n v="88.279727600000001"/>
    <x v="5"/>
    <n v="12"/>
    <n v="53"/>
    <n v="16"/>
    <x v="0"/>
  </r>
  <r>
    <s v="India"/>
    <x v="25"/>
    <x v="206"/>
    <s v="Jigar Colony, Moradabad - UPPCB"/>
    <d v="2025-04-12T09:00:00"/>
    <n v="28.856663999999999"/>
    <n v="78.772638000000001"/>
    <x v="0"/>
    <n v="5"/>
    <n v="13"/>
    <n v="6"/>
    <x v="0"/>
  </r>
  <r>
    <s v="India"/>
    <x v="25"/>
    <x v="206"/>
    <s v="Kashiram Nagar, Moradabad - UPPCB"/>
    <d v="2025-04-12T09:00:00"/>
    <n v="28.849398999999998"/>
    <n v="78.742362"/>
    <x v="0"/>
    <n v="0"/>
    <n v="0"/>
    <n v="0"/>
    <x v="0"/>
  </r>
  <r>
    <s v="India"/>
    <x v="25"/>
    <x v="206"/>
    <s v="Kashiram Nagar, Moradabad - UPPCB"/>
    <d v="2025-04-12T09:00:00"/>
    <n v="28.849398999999998"/>
    <n v="78.742362"/>
    <x v="6"/>
    <n v="0"/>
    <n v="0"/>
    <n v="0"/>
    <x v="0"/>
  </r>
  <r>
    <s v="India"/>
    <x v="25"/>
    <x v="206"/>
    <s v="Transport Nagar, Moradabad - UPPCB"/>
    <d v="2025-04-12T09:00:00"/>
    <n v="28.802624999999999"/>
    <n v="78.753727999999995"/>
    <x v="1"/>
    <n v="12"/>
    <n v="46"/>
    <n v="22"/>
    <x v="0"/>
  </r>
  <r>
    <s v="India"/>
    <x v="28"/>
    <x v="209"/>
    <s v="Victoria, Kolkata - WBPCB"/>
    <d v="2025-04-12T09:00:00"/>
    <n v="22.544808199999999"/>
    <n v="88.340369100000004"/>
    <x v="0"/>
    <n v="4"/>
    <n v="5"/>
    <n v="5"/>
    <x v="0"/>
  </r>
  <r>
    <s v="India"/>
    <x v="28"/>
    <x v="246"/>
    <s v="Ward-32 Bapupara, Siliguri - WBPCB"/>
    <d v="2025-04-12T09:00:00"/>
    <n v="26.6879226"/>
    <n v="88.415249500000002"/>
    <x v="1"/>
    <n v="30"/>
    <n v="53"/>
    <n v="40"/>
    <x v="0"/>
  </r>
  <r>
    <s v="India"/>
    <x v="28"/>
    <x v="246"/>
    <s v="Ward-32 Bapupara, Siliguri - WBPCB"/>
    <d v="2025-04-12T09:00:00"/>
    <n v="26.6879226"/>
    <n v="88.415249500000002"/>
    <x v="2"/>
    <n v="30"/>
    <n v="58"/>
    <n v="41"/>
    <x v="0"/>
  </r>
  <r>
    <s v="India"/>
    <x v="28"/>
    <x v="246"/>
    <s v="Ward-32 Bapupara, Siliguri - WBPCB"/>
    <d v="2025-04-12T09:00:00"/>
    <n v="26.6879226"/>
    <n v="88.415249500000002"/>
    <x v="6"/>
    <n v="11"/>
    <n v="13"/>
    <n v="12"/>
    <x v="0"/>
  </r>
  <r>
    <s v="India"/>
    <x v="28"/>
    <x v="202"/>
    <s v="Mahabir Colliery, Asansol - WBPCB"/>
    <d v="2025-04-12T09:00:00"/>
    <n v="23.618182999999998"/>
    <n v="87.105717999999996"/>
    <x v="6"/>
    <n v="6"/>
    <n v="65"/>
    <n v="19"/>
    <x v="0"/>
  </r>
  <r>
    <s v="India"/>
    <x v="28"/>
    <x v="202"/>
    <s v="Trivenidevi Bhalotia College, Asansol - WBPCB"/>
    <d v="2025-04-12T09:00:00"/>
    <n v="23.616515"/>
    <n v="87.119133000000005"/>
    <x v="6"/>
    <n v="10"/>
    <n v="110"/>
    <n v="29"/>
    <x v="0"/>
  </r>
  <r>
    <s v="India"/>
    <x v="1"/>
    <x v="17"/>
    <s v="Industrial Area, Hajipur - BSPCB"/>
    <d v="2025-04-12T09:00:00"/>
    <n v="25.697189000000002"/>
    <n v="85.245900000000006"/>
    <x v="0"/>
    <n v="5"/>
    <n v="8"/>
    <n v="7"/>
    <x v="0"/>
  </r>
  <r>
    <s v="India"/>
    <x v="1"/>
    <x v="18"/>
    <s v="Mirchaibari, Katihar - BSPCB"/>
    <d v="2025-04-12T09:00:00"/>
    <n v="25.560082999999999"/>
    <n v="87.553264999999996"/>
    <x v="1"/>
    <n v="0"/>
    <n v="0"/>
    <n v="0"/>
    <x v="0"/>
  </r>
  <r>
    <s v="India"/>
    <x v="1"/>
    <x v="19"/>
    <s v="SDM Office_Khagra, Kishanganj - BSPCB"/>
    <d v="2025-04-12T09:00:00"/>
    <n v="26.088130499999998"/>
    <n v="87.938403359999995"/>
    <x v="2"/>
    <n v="30"/>
    <n v="139"/>
    <n v="67"/>
    <x v="0"/>
  </r>
  <r>
    <s v="India"/>
    <x v="1"/>
    <x v="19"/>
    <s v="SDM Office_Khagra, Kishanganj - BSPCB"/>
    <d v="2025-04-12T09:00:00"/>
    <n v="26.088130499999998"/>
    <n v="87.938403359999995"/>
    <x v="3"/>
    <n v="1"/>
    <n v="4"/>
    <n v="2"/>
    <x v="0"/>
  </r>
  <r>
    <s v="India"/>
    <x v="1"/>
    <x v="19"/>
    <s v="SDM Office_Khagra, Kishanganj - BSPCB"/>
    <d v="2025-04-12T09:00:00"/>
    <n v="26.088130499999998"/>
    <n v="87.938403359999995"/>
    <x v="0"/>
    <n v="8"/>
    <n v="10"/>
    <n v="9"/>
    <x v="0"/>
  </r>
  <r>
    <s v="India"/>
    <x v="1"/>
    <x v="211"/>
    <s v="Forest Rest House, Manguraha - BSPCB"/>
    <d v="2025-04-12T09:00:00"/>
    <n v="27.308327999999999"/>
    <n v="84.531741999999994"/>
    <x v="2"/>
    <n v="27"/>
    <n v="116"/>
    <n v="43"/>
    <x v="0"/>
  </r>
  <r>
    <s v="India"/>
    <x v="1"/>
    <x v="211"/>
    <s v="Forest Rest House, Manguraha - BSPCB"/>
    <d v="2025-04-12T09:00:00"/>
    <n v="27.308327999999999"/>
    <n v="84.531741999999994"/>
    <x v="0"/>
    <n v="1"/>
    <n v="1"/>
    <n v="1"/>
    <x v="0"/>
  </r>
  <r>
    <s v="India"/>
    <x v="1"/>
    <x v="25"/>
    <s v="Gandak Colony, Motihari - BSPCB"/>
    <d v="2025-04-12T09:00:00"/>
    <n v="26.630859999999998"/>
    <n v="84.900509999999997"/>
    <x v="3"/>
    <n v="16"/>
    <n v="28"/>
    <n v="21"/>
    <x v="0"/>
  </r>
  <r>
    <s v="India"/>
    <x v="31"/>
    <x v="247"/>
    <s v="Police Line, Sri Vijaya Puram - ANPCC"/>
    <d v="2025-04-12T09:00:00"/>
    <n v="11.654054"/>
    <n v="92.734054999999998"/>
    <x v="6"/>
    <n v="3"/>
    <n v="30"/>
    <n v="16"/>
    <x v="0"/>
  </r>
  <r>
    <s v="India"/>
    <x v="31"/>
    <x v="247"/>
    <s v="Police Line, Sri Vijaya Puram - ANPCC"/>
    <d v="2025-04-12T09:00:00"/>
    <n v="11.654054"/>
    <n v="92.734054999999998"/>
    <x v="4"/>
    <n v="24"/>
    <n v="38"/>
    <n v="32"/>
    <x v="0"/>
  </r>
  <r>
    <s v="India"/>
    <x v="31"/>
    <x v="247"/>
    <s v="Police Line, Sri Vijaya Puram - ANPCC"/>
    <d v="2025-04-12T09:00:00"/>
    <n v="11.654054"/>
    <n v="92.734054999999998"/>
    <x v="5"/>
    <n v="5"/>
    <n v="21"/>
    <n v="6"/>
    <x v="0"/>
  </r>
  <r>
    <s v="India"/>
    <x v="2"/>
    <x v="23"/>
    <s v="Secretariat, Amaravati - APPCB"/>
    <d v="2025-04-12T09:00:00"/>
    <n v="16.515083300000001"/>
    <n v="80.518166699999995"/>
    <x v="1"/>
    <n v="33"/>
    <n v="76"/>
    <n v="49"/>
    <x v="0"/>
  </r>
  <r>
    <s v="India"/>
    <x v="2"/>
    <x v="23"/>
    <s v="Secretariat, Amaravati - APPCB"/>
    <d v="2025-04-12T09:00:00"/>
    <n v="16.515083300000001"/>
    <n v="80.518166699999995"/>
    <x v="6"/>
    <n v="12"/>
    <n v="21"/>
    <n v="14"/>
    <x v="0"/>
  </r>
  <r>
    <s v="India"/>
    <x v="2"/>
    <x v="23"/>
    <s v="Secretariat, Amaravati - APPCB"/>
    <d v="2025-04-12T09:00:00"/>
    <n v="16.515083300000001"/>
    <n v="80.518166699999995"/>
    <x v="5"/>
    <n v="35"/>
    <n v="90"/>
    <n v="41"/>
    <x v="0"/>
  </r>
  <r>
    <s v="India"/>
    <x v="2"/>
    <x v="20"/>
    <s v="Gulzarpet, Anantapur - APPCB"/>
    <d v="2025-04-12T09:00:00"/>
    <n v="14.675886"/>
    <n v="77.593027000000006"/>
    <x v="4"/>
    <n v="22"/>
    <n v="22"/>
    <n v="22"/>
    <x v="0"/>
  </r>
  <r>
    <s v="India"/>
    <x v="2"/>
    <x v="21"/>
    <s v="Yerramukkapalli, Kadapa - APPCB"/>
    <d v="2025-04-12T09:00:00"/>
    <n v="14.465052"/>
    <n v="78.824186999999995"/>
    <x v="3"/>
    <n v="0"/>
    <n v="0"/>
    <n v="0"/>
    <x v="0"/>
  </r>
  <r>
    <s v="India"/>
    <x v="2"/>
    <x v="22"/>
    <s v="Anand Kala Kshetram, Rajamahendravaram - APPCB"/>
    <d v="2025-04-12T09:00:00"/>
    <n v="16.987286699999999"/>
    <n v="81.736317600000007"/>
    <x v="1"/>
    <n v="35"/>
    <n v="64"/>
    <n v="45"/>
    <x v="0"/>
  </r>
  <r>
    <s v="India"/>
    <x v="2"/>
    <x v="22"/>
    <s v="Anand Kala Kshetram, Rajamahendravaram - APPCB"/>
    <d v="2025-04-12T09:00:00"/>
    <n v="16.987286699999999"/>
    <n v="81.736317600000007"/>
    <x v="4"/>
    <n v="2"/>
    <n v="90"/>
    <n v="48"/>
    <x v="0"/>
  </r>
  <r>
    <s v="India"/>
    <x v="2"/>
    <x v="213"/>
    <s v="Toll Gate, Tirumala - APPCB (Formerly known as Tirumala, Tirupati - APPCB)"/>
    <d v="2025-04-12T09:00:00"/>
    <n v="13.67"/>
    <n v="79.349999999999994"/>
    <x v="0"/>
    <n v="1"/>
    <n v="2"/>
    <n v="1"/>
    <x v="0"/>
  </r>
  <r>
    <s v="India"/>
    <x v="2"/>
    <x v="214"/>
    <s v="Vaikuntapuram, Tirupati - APPCB"/>
    <d v="2025-04-12T09:00:00"/>
    <n v="13.615387"/>
    <n v="79.409229999999994"/>
    <x v="3"/>
    <n v="0"/>
    <n v="0"/>
    <n v="0"/>
    <x v="0"/>
  </r>
  <r>
    <s v="India"/>
    <x v="2"/>
    <x v="214"/>
    <s v="Vaikuntapuram, Tirupati - APPCB"/>
    <d v="2025-04-12T09:00:00"/>
    <n v="13.615387"/>
    <n v="79.409229999999994"/>
    <x v="4"/>
    <n v="0"/>
    <n v="0"/>
    <n v="0"/>
    <x v="0"/>
  </r>
  <r>
    <s v="India"/>
    <x v="2"/>
    <x v="24"/>
    <s v="HB Colony, Vijayawada - APPCB"/>
    <d v="2025-04-12T09:00:00"/>
    <n v="16.536107000000001"/>
    <n v="80.594233000000003"/>
    <x v="1"/>
    <n v="0"/>
    <n v="0"/>
    <n v="0"/>
    <x v="0"/>
  </r>
  <r>
    <s v="India"/>
    <x v="2"/>
    <x v="24"/>
    <s v="HB Colony, Vijayawada - APPCB"/>
    <d v="2025-04-12T09:00:00"/>
    <n v="16.536107000000001"/>
    <n v="80.594233000000003"/>
    <x v="0"/>
    <n v="0"/>
    <n v="0"/>
    <n v="0"/>
    <x v="0"/>
  </r>
  <r>
    <s v="India"/>
    <x v="2"/>
    <x v="24"/>
    <s v="HB Colony, Vijayawada - APPCB"/>
    <d v="2025-04-12T09:00:00"/>
    <n v="16.536107000000001"/>
    <n v="80.594233000000003"/>
    <x v="6"/>
    <n v="0"/>
    <n v="0"/>
    <n v="0"/>
    <x v="0"/>
  </r>
  <r>
    <s v="India"/>
    <x v="1"/>
    <x v="9"/>
    <s v="Charitra Van, Buxar - BSPCB"/>
    <d v="2025-04-12T09:00:00"/>
    <n v="25.567519999999998"/>
    <n v="83.966379000000003"/>
    <x v="4"/>
    <n v="0"/>
    <n v="0"/>
    <n v="0"/>
    <x v="0"/>
  </r>
  <r>
    <s v="India"/>
    <x v="1"/>
    <x v="10"/>
    <s v="Darshan Nagar, Chhapra - BSPCB"/>
    <d v="2025-04-12T09:00:00"/>
    <n v="25.780825700000001"/>
    <n v="84.744676799999993"/>
    <x v="5"/>
    <n v="1"/>
    <n v="66"/>
    <n v="4"/>
    <x v="0"/>
  </r>
  <r>
    <s v="India"/>
    <x v="1"/>
    <x v="11"/>
    <s v="Collectorate, Gaya - BSPCB"/>
    <d v="2025-04-12T09:00:00"/>
    <n v="24.795500000000001"/>
    <n v="84.999399999999994"/>
    <x v="1"/>
    <n v="53"/>
    <n v="252"/>
    <n v="105"/>
    <x v="0"/>
  </r>
  <r>
    <s v="India"/>
    <x v="1"/>
    <x v="11"/>
    <s v="Kareemganj, Gaya - BSPCB"/>
    <d v="2025-04-12T09:00:00"/>
    <n v="24.792403"/>
    <n v="84.992416000000006"/>
    <x v="0"/>
    <n v="4"/>
    <n v="6"/>
    <n v="5"/>
    <x v="0"/>
  </r>
  <r>
    <s v="India"/>
    <x v="1"/>
    <x v="11"/>
    <s v="Kareemganj, Gaya - BSPCB"/>
    <d v="2025-04-12T09:00:00"/>
    <n v="24.792403"/>
    <n v="84.992416000000006"/>
    <x v="6"/>
    <n v="13"/>
    <n v="16"/>
    <n v="14"/>
    <x v="0"/>
  </r>
  <r>
    <s v="India"/>
    <x v="1"/>
    <x v="11"/>
    <s v="SFTI Kusdihra, Gaya - BSPCB"/>
    <d v="2025-04-12T09:00:00"/>
    <n v="24.762518"/>
    <n v="84.982348000000002"/>
    <x v="0"/>
    <n v="3"/>
    <n v="4"/>
    <n v="3"/>
    <x v="0"/>
  </r>
  <r>
    <s v="India"/>
    <x v="2"/>
    <x v="24"/>
    <s v="Rajiv Gandhi Park, Vijayawada - APPCB"/>
    <d v="2025-04-12T09:00:00"/>
    <n v="16.509716999999998"/>
    <n v="80.612222000000003"/>
    <x v="3"/>
    <n v="0"/>
    <n v="0"/>
    <n v="0"/>
    <x v="0"/>
  </r>
  <r>
    <s v="India"/>
    <x v="2"/>
    <x v="24"/>
    <s v="Rajiv Nagar, Vijayawada - APPCB"/>
    <d v="2025-04-12T09:00:00"/>
    <n v="16.554731"/>
    <n v="80.649109999999993"/>
    <x v="2"/>
    <n v="0"/>
    <n v="0"/>
    <n v="0"/>
    <x v="0"/>
  </r>
  <r>
    <s v="India"/>
    <x v="2"/>
    <x v="24"/>
    <s v="Rajiv Nagar, Vijayawada - APPCB"/>
    <d v="2025-04-12T09:00:00"/>
    <n v="16.554731"/>
    <n v="80.649109999999993"/>
    <x v="3"/>
    <n v="0"/>
    <n v="0"/>
    <n v="0"/>
    <x v="0"/>
  </r>
  <r>
    <s v="India"/>
    <x v="2"/>
    <x v="14"/>
    <s v="GVM Corporation, Visakhapatnam - APPCB"/>
    <d v="2025-04-12T09:00:00"/>
    <n v="17.72"/>
    <n v="83.3"/>
    <x v="6"/>
    <n v="5"/>
    <n v="12"/>
    <n v="9"/>
    <x v="0"/>
  </r>
  <r>
    <s v="India"/>
    <x v="2"/>
    <x v="14"/>
    <s v="GVM Corporation, Visakhapatnam - APPCB"/>
    <d v="2025-04-12T09:00:00"/>
    <n v="17.72"/>
    <n v="83.3"/>
    <x v="4"/>
    <n v="15"/>
    <n v="36"/>
    <n v="23"/>
    <x v="0"/>
  </r>
  <r>
    <s v="India"/>
    <x v="3"/>
    <x v="15"/>
    <s v="Naharlagun, Naharlagun - APSPCB"/>
    <d v="2025-04-12T09:00:00"/>
    <n v="27.103358"/>
    <n v="93.679644999999994"/>
    <x v="6"/>
    <n v="6"/>
    <n v="7"/>
    <n v="6"/>
    <x v="0"/>
  </r>
  <r>
    <s v="India"/>
    <x v="0"/>
    <x v="16"/>
    <s v="Central Academy for SFS, Byrnihat - PCBA"/>
    <d v="2025-04-12T09:00:00"/>
    <n v="26.071318000000002"/>
    <n v="91.874880000000005"/>
    <x v="6"/>
    <n v="24"/>
    <n v="34"/>
    <n v="31"/>
    <x v="0"/>
  </r>
  <r>
    <s v="India"/>
    <x v="0"/>
    <x v="12"/>
    <s v="IITG, Guwahati - PCBA"/>
    <d v="2025-04-12T09:00:00"/>
    <n v="26.202863600000001"/>
    <n v="91.700464359999998"/>
    <x v="5"/>
    <n v="1"/>
    <n v="55"/>
    <n v="6"/>
    <x v="0"/>
  </r>
  <r>
    <s v="India"/>
    <x v="0"/>
    <x v="12"/>
    <s v="LGBI Airport, Guwahati - PCBA"/>
    <d v="2025-04-12T09:00:00"/>
    <n v="26.10887"/>
    <n v="91.589544000000004"/>
    <x v="6"/>
    <n v="9"/>
    <n v="17"/>
    <n v="12"/>
    <x v="0"/>
  </r>
  <r>
    <s v="India"/>
    <x v="0"/>
    <x v="12"/>
    <s v="Pan Bazaar, Guwahati - PCBA"/>
    <d v="2025-04-12T09:00:00"/>
    <n v="26.1875"/>
    <n v="91.744193999999993"/>
    <x v="2"/>
    <n v="54"/>
    <n v="145"/>
    <n v="96"/>
    <x v="0"/>
  </r>
  <r>
    <s v="India"/>
    <x v="1"/>
    <x v="7"/>
    <s v="DM Office_Kachari Chowk, Bhagalpur - BSPCB"/>
    <d v="2025-04-12T09:00:00"/>
    <n v="25.251013"/>
    <n v="86.989001000000002"/>
    <x v="3"/>
    <n v="16"/>
    <n v="33"/>
    <n v="24"/>
    <x v="0"/>
  </r>
  <r>
    <s v="India"/>
    <x v="1"/>
    <x v="7"/>
    <s v="Mayaganj, Bhagalpur - BSPCB"/>
    <d v="2025-04-12T09:00:00"/>
    <n v="25.265194000000001"/>
    <n v="87.012946999999997"/>
    <x v="3"/>
    <n v="9"/>
    <n v="10"/>
    <n v="10"/>
    <x v="0"/>
  </r>
  <r>
    <s v="India"/>
    <x v="1"/>
    <x v="8"/>
    <s v="D M Colony, Bihar Sharif - BSPCB"/>
    <d v="2025-04-12T09:00:00"/>
    <n v="25.204761999999999"/>
    <n v="85.514960000000002"/>
    <x v="1"/>
    <n v="0"/>
    <n v="0"/>
    <n v="0"/>
    <x v="0"/>
  </r>
  <r>
    <s v="India"/>
    <x v="1"/>
    <x v="8"/>
    <s v="D M Colony, Bihar Sharif - BSPCB"/>
    <d v="2025-04-12T09:00:00"/>
    <n v="25.204761999999999"/>
    <n v="85.514960000000002"/>
    <x v="2"/>
    <n v="0"/>
    <n v="0"/>
    <n v="0"/>
    <x v="0"/>
  </r>
  <r>
    <s v="India"/>
    <x v="1"/>
    <x v="8"/>
    <s v="D M Colony, Bihar Sharif - BSPCB"/>
    <d v="2025-04-12T09:00:00"/>
    <n v="25.204761999999999"/>
    <n v="85.514960000000002"/>
    <x v="5"/>
    <n v="17"/>
    <n v="40"/>
    <n v="28"/>
    <x v="0"/>
  </r>
  <r>
    <s v="India"/>
    <x v="0"/>
    <x v="2"/>
    <s v="Girls College, Sivasagar - PCBA"/>
    <d v="2025-04-12T09:00:00"/>
    <n v="26.987634"/>
    <n v="94.636573999999996"/>
    <x v="6"/>
    <n v="6"/>
    <n v="11"/>
    <n v="9"/>
    <x v="0"/>
  </r>
  <r>
    <s v="India"/>
    <x v="1"/>
    <x v="3"/>
    <s v="Kharahiya Basti, Araria - BSPCB"/>
    <d v="2025-04-12T09:00:00"/>
    <n v="26.146529000000001"/>
    <n v="87.454183999999998"/>
    <x v="0"/>
    <n v="4"/>
    <n v="7"/>
    <n v="6"/>
    <x v="0"/>
  </r>
  <r>
    <s v="India"/>
    <x v="1"/>
    <x v="5"/>
    <s v="Gurdeo Nagar, Aurangabad - BSPCB"/>
    <d v="2025-04-12T09:00:00"/>
    <n v="24.757459999999998"/>
    <n v="84.366208"/>
    <x v="0"/>
    <n v="1"/>
    <n v="1"/>
    <n v="1"/>
    <x v="0"/>
  </r>
  <r>
    <s v="India"/>
    <x v="0"/>
    <x v="12"/>
    <s v="Railway Colony, Guwahati - PCBA"/>
    <d v="2025-04-12T09:00:00"/>
    <n v="26.181742"/>
    <n v="91.780630000000002"/>
    <x v="1"/>
    <n v="72"/>
    <n v="216"/>
    <n v="138"/>
    <x v="0"/>
  </r>
  <r>
    <s v="India"/>
    <x v="0"/>
    <x v="0"/>
    <s v="Bata Chowk, Nalbari - PCBA"/>
    <d v="2025-04-12T09:00:00"/>
    <n v="26.446912000000001"/>
    <n v="91.439057000000005"/>
    <x v="5"/>
    <n v="11"/>
    <n v="16"/>
    <n v="15"/>
    <x v="0"/>
  </r>
  <r>
    <s v="India"/>
    <x v="0"/>
    <x v="1"/>
    <s v="Tarapur, Silchar - PCBA"/>
    <d v="2025-04-12T09:00:00"/>
    <n v="24.82827"/>
    <n v="92.795249999999996"/>
    <x v="5"/>
    <n v="0"/>
    <n v="0"/>
    <n v="0"/>
    <x v="0"/>
  </r>
  <r>
    <s v="India"/>
    <x v="31"/>
    <x v="247"/>
    <s v="Police Line, Sri Vijaya Puram - ANPCC"/>
    <d v="2025-04-12T09:00:00"/>
    <n v="11.654054"/>
    <n v="92.734054999999998"/>
    <x v="0"/>
    <n v="0"/>
    <n v="0"/>
    <n v="0"/>
    <x v="0"/>
  </r>
  <r>
    <s v="India"/>
    <x v="4"/>
    <x v="27"/>
    <s v="32Bungalows, Bhilai - CECB"/>
    <d v="2025-04-12T09:00:00"/>
    <n v="21.194814999999998"/>
    <n v="81.314769999999996"/>
    <x v="3"/>
    <n v="8"/>
    <n v="51"/>
    <n v="22"/>
    <x v="0"/>
  </r>
  <r>
    <s v="India"/>
    <x v="4"/>
    <x v="27"/>
    <s v="Civic Center, Bhilai - Bhilai Steel Plant"/>
    <d v="2025-04-12T09:00:00"/>
    <n v="21.185570999999999"/>
    <n v="81.343175000000002"/>
    <x v="3"/>
    <n v="7"/>
    <n v="10"/>
    <n v="8"/>
    <x v="0"/>
  </r>
  <r>
    <s v="India"/>
    <x v="4"/>
    <x v="27"/>
    <s v="Civic Center, Bhilai - Bhilai Steel Plant"/>
    <d v="2025-04-12T09:00:00"/>
    <n v="21.185570999999999"/>
    <n v="81.343175000000002"/>
    <x v="0"/>
    <n v="2"/>
    <n v="2"/>
    <n v="2"/>
    <x v="0"/>
  </r>
  <r>
    <s v="India"/>
    <x v="4"/>
    <x v="27"/>
    <s v="Civic Center, Bhilai - Bhilai Steel Plant"/>
    <d v="2025-04-12T09:00:00"/>
    <n v="21.185570999999999"/>
    <n v="81.343175000000002"/>
    <x v="6"/>
    <n v="8"/>
    <n v="12"/>
    <n v="10"/>
    <x v="0"/>
  </r>
  <r>
    <s v="India"/>
    <x v="4"/>
    <x v="27"/>
    <s v="Hathkhoj, Bhilai - CECB"/>
    <d v="2025-04-12T09:00:00"/>
    <n v="21.224231"/>
    <n v="81.408349999999999"/>
    <x v="2"/>
    <n v="63"/>
    <n v="123"/>
    <n v="95"/>
    <x v="0"/>
  </r>
  <r>
    <s v="India"/>
    <x v="4"/>
    <x v="28"/>
    <s v="Mangala, Bilaspur - NTPC"/>
    <d v="2025-04-12T09:00:00"/>
    <n v="22.088149999999999"/>
    <n v="82.137370000000004"/>
    <x v="2"/>
    <n v="46"/>
    <n v="80"/>
    <n v="57"/>
    <x v="0"/>
  </r>
  <r>
    <s v="India"/>
    <x v="4"/>
    <x v="29"/>
    <s v="Nawapara SECL Colony, Chhal - CECB"/>
    <d v="2025-04-12T09:00:00"/>
    <n v="22.118124999999999"/>
    <n v="83.140608"/>
    <x v="3"/>
    <n v="9"/>
    <n v="19"/>
    <n v="13"/>
    <x v="0"/>
  </r>
  <r>
    <s v="India"/>
    <x v="4"/>
    <x v="29"/>
    <s v="Nawapara SECL Colony, Chhal - CECB"/>
    <d v="2025-04-12T09:00:00"/>
    <n v="22.118124999999999"/>
    <n v="83.140608"/>
    <x v="0"/>
    <n v="7"/>
    <n v="7"/>
    <n v="7"/>
    <x v="0"/>
  </r>
  <r>
    <s v="India"/>
    <x v="4"/>
    <x v="29"/>
    <s v="Nawapara SECL Colony, Chhal - CECB"/>
    <d v="2025-04-12T09:00:00"/>
    <n v="22.118124999999999"/>
    <n v="83.140608"/>
    <x v="6"/>
    <n v="14"/>
    <n v="47"/>
    <n v="21"/>
    <x v="0"/>
  </r>
  <r>
    <s v="India"/>
    <x v="4"/>
    <x v="33"/>
    <s v="AIIMS, Raipur - CECB"/>
    <d v="2025-04-12T09:00:00"/>
    <n v="21.258814999999998"/>
    <n v="81.578979000000004"/>
    <x v="2"/>
    <n v="18"/>
    <n v="187"/>
    <n v="72"/>
    <x v="0"/>
  </r>
  <r>
    <s v="India"/>
    <x v="4"/>
    <x v="33"/>
    <s v="AIIMS, Raipur - CECB"/>
    <d v="2025-04-12T09:00:00"/>
    <n v="21.258814999999998"/>
    <n v="81.578979000000004"/>
    <x v="3"/>
    <n v="27"/>
    <n v="63"/>
    <n v="49"/>
    <x v="0"/>
  </r>
  <r>
    <s v="India"/>
    <x v="4"/>
    <x v="33"/>
    <s v="Bhatagaon New ISBT, Raipur - CECB"/>
    <d v="2025-04-12T09:00:00"/>
    <n v="21.219664999999999"/>
    <n v="81.630094"/>
    <x v="2"/>
    <n v="42"/>
    <n v="101"/>
    <n v="66"/>
    <x v="0"/>
  </r>
  <r>
    <s v="India"/>
    <x v="4"/>
    <x v="33"/>
    <s v="Bhatagaon New ISBT, Raipur - CECB"/>
    <d v="2025-04-12T09:00:00"/>
    <n v="21.219664999999999"/>
    <n v="81.630094"/>
    <x v="4"/>
    <n v="20"/>
    <n v="106"/>
    <n v="33"/>
    <x v="0"/>
  </r>
  <r>
    <s v="India"/>
    <x v="4"/>
    <x v="33"/>
    <s v="Krishak Nagar, Raipur - CECB"/>
    <d v="2025-04-12T09:00:00"/>
    <n v="21.237755"/>
    <n v="81.705301000000006"/>
    <x v="2"/>
    <n v="48"/>
    <n v="98"/>
    <n v="72"/>
    <x v="0"/>
  </r>
  <r>
    <s v="India"/>
    <x v="4"/>
    <x v="33"/>
    <s v="Krishak Nagar, Raipur - CECB"/>
    <d v="2025-04-12T09:00:00"/>
    <n v="21.237755"/>
    <n v="81.705301000000006"/>
    <x v="6"/>
    <n v="10"/>
    <n v="28"/>
    <n v="14"/>
    <x v="0"/>
  </r>
  <r>
    <s v="India"/>
    <x v="4"/>
    <x v="33"/>
    <s v="Krishak Nagar, Raipur - CECB"/>
    <d v="2025-04-12T09:00:00"/>
    <n v="21.237755"/>
    <n v="81.705301000000006"/>
    <x v="4"/>
    <n v="25"/>
    <n v="42"/>
    <n v="38"/>
    <x v="0"/>
  </r>
  <r>
    <s v="India"/>
    <x v="4"/>
    <x v="33"/>
    <s v="Siltara Phase-II, Raipur - CECB"/>
    <d v="2025-04-12T09:00:00"/>
    <n v="21.371751"/>
    <n v="81.664929000000001"/>
    <x v="0"/>
    <n v="3"/>
    <n v="3"/>
    <n v="3"/>
    <x v="0"/>
  </r>
  <r>
    <s v="India"/>
    <x v="1"/>
    <x v="38"/>
    <s v="Chitragupta Nagar, Siwan - BSPCB"/>
    <d v="2025-04-12T09:00:00"/>
    <n v="26.227166499999999"/>
    <n v="84.357042699999994"/>
    <x v="0"/>
    <n v="1"/>
    <n v="2"/>
    <n v="2"/>
    <x v="0"/>
  </r>
  <r>
    <s v="India"/>
    <x v="1"/>
    <x v="38"/>
    <s v="Chitragupta Nagar, Siwan - BSPCB"/>
    <d v="2025-04-12T09:00:00"/>
    <n v="26.227166499999999"/>
    <n v="84.357042699999994"/>
    <x v="6"/>
    <n v="2"/>
    <n v="8"/>
    <n v="5"/>
    <x v="0"/>
  </r>
  <r>
    <s v="India"/>
    <x v="5"/>
    <x v="39"/>
    <s v="Sector 22, Chandigarh - CPCC"/>
    <d v="2025-04-12T09:00:00"/>
    <n v="30.735567"/>
    <n v="76.775713999999994"/>
    <x v="2"/>
    <n v="33"/>
    <n v="100"/>
    <n v="50"/>
    <x v="0"/>
  </r>
  <r>
    <s v="India"/>
    <x v="5"/>
    <x v="39"/>
    <s v="Sector 22, Chandigarh - CPCC"/>
    <d v="2025-04-12T09:00:00"/>
    <n v="30.735567"/>
    <n v="76.775713999999994"/>
    <x v="5"/>
    <n v="49"/>
    <n v="178"/>
    <n v="75"/>
    <x v="0"/>
  </r>
  <r>
    <s v="India"/>
    <x v="5"/>
    <x v="39"/>
    <s v="Sector-53, Chandigarh - CPCC"/>
    <d v="2025-04-12T09:00:00"/>
    <n v="30.719859"/>
    <n v="76.738636999999997"/>
    <x v="1"/>
    <n v="25"/>
    <n v="70"/>
    <n v="43"/>
    <x v="0"/>
  </r>
  <r>
    <s v="India"/>
    <x v="5"/>
    <x v="39"/>
    <s v="Sector-53, Chandigarh - CPCC"/>
    <d v="2025-04-12T09:00:00"/>
    <n v="30.719859"/>
    <n v="76.738636999999997"/>
    <x v="3"/>
    <n v="14"/>
    <n v="66"/>
    <n v="31"/>
    <x v="0"/>
  </r>
  <r>
    <s v="India"/>
    <x v="5"/>
    <x v="39"/>
    <s v="Sector-53, Chandigarh - CPCC"/>
    <d v="2025-04-12T09:00:00"/>
    <n v="30.719859"/>
    <n v="76.738636999999997"/>
    <x v="4"/>
    <n v="17"/>
    <n v="90"/>
    <n v="42"/>
    <x v="0"/>
  </r>
  <r>
    <s v="India"/>
    <x v="1"/>
    <x v="35"/>
    <s v="Govt. High School Shikarpur, Patna - BSPCB"/>
    <d v="2025-04-12T09:00:00"/>
    <n v="25.592538999999999"/>
    <n v="85.227158000000003"/>
    <x v="1"/>
    <n v="28"/>
    <n v="85"/>
    <n v="61"/>
    <x v="0"/>
  </r>
  <r>
    <s v="India"/>
    <x v="1"/>
    <x v="35"/>
    <s v="Govt. High School Shikarpur, Patna - BSPCB"/>
    <d v="2025-04-12T09:00:00"/>
    <n v="25.592538999999999"/>
    <n v="85.227158000000003"/>
    <x v="6"/>
    <n v="3"/>
    <n v="12"/>
    <n v="7"/>
    <x v="0"/>
  </r>
  <r>
    <s v="India"/>
    <x v="1"/>
    <x v="35"/>
    <s v="Govt. High School Shikarpur, Patna - BSPCB"/>
    <d v="2025-04-12T09:00:00"/>
    <n v="25.592538999999999"/>
    <n v="85.227158000000003"/>
    <x v="4"/>
    <n v="14"/>
    <n v="103"/>
    <n v="39"/>
    <x v="0"/>
  </r>
  <r>
    <s v="India"/>
    <x v="1"/>
    <x v="35"/>
    <s v="IGSC Planetarium Complex, Patna - BSPCB"/>
    <d v="2025-04-12T09:00:00"/>
    <n v="25.610368999999999"/>
    <n v="85.132568000000006"/>
    <x v="3"/>
    <n v="0"/>
    <n v="0"/>
    <n v="0"/>
    <x v="0"/>
  </r>
  <r>
    <s v="India"/>
    <x v="1"/>
    <x v="35"/>
    <s v="IGSC Planetarium Complex, Patna - BSPCB"/>
    <d v="2025-04-12T09:00:00"/>
    <n v="25.610368999999999"/>
    <n v="85.132568000000006"/>
    <x v="5"/>
    <n v="27"/>
    <n v="42"/>
    <n v="41"/>
    <x v="0"/>
  </r>
  <r>
    <s v="India"/>
    <x v="1"/>
    <x v="35"/>
    <s v="Samanpura, Patna - BSPCB"/>
    <d v="2025-04-12T09:00:00"/>
    <n v="25.596727000000001"/>
    <n v="85.085623999999996"/>
    <x v="1"/>
    <n v="16"/>
    <n v="163"/>
    <n v="118"/>
    <x v="0"/>
  </r>
  <r>
    <s v="India"/>
    <x v="1"/>
    <x v="35"/>
    <s v="Samanpura, Patna - BSPCB"/>
    <d v="2025-04-12T09:00:00"/>
    <n v="25.596727000000001"/>
    <n v="85.085623999999996"/>
    <x v="0"/>
    <n v="6"/>
    <n v="7"/>
    <n v="6"/>
    <x v="0"/>
  </r>
  <r>
    <s v="India"/>
    <x v="1"/>
    <x v="26"/>
    <s v="Town Hall, Munger - BSPCB"/>
    <d v="2025-04-12T09:00:00"/>
    <n v="25.376776"/>
    <n v="86.471523000000005"/>
    <x v="4"/>
    <n v="0"/>
    <n v="0"/>
    <n v="0"/>
    <x v="0"/>
  </r>
  <r>
    <s v="India"/>
    <x v="1"/>
    <x v="34"/>
    <s v="MIT-Daudpur Kothi, Muzaffarpur - BSPCB"/>
    <d v="2025-04-12T09:00:00"/>
    <n v="26.140334500000002"/>
    <n v="85.365019200000006"/>
    <x v="1"/>
    <n v="22"/>
    <n v="327"/>
    <n v="77"/>
    <x v="0"/>
  </r>
  <r>
    <s v="India"/>
    <x v="1"/>
    <x v="34"/>
    <s v="MIT-Daudpur Kothi, Muzaffarpur - BSPCB"/>
    <d v="2025-04-12T09:00:00"/>
    <n v="26.140334500000002"/>
    <n v="85.365019200000006"/>
    <x v="0"/>
    <n v="2"/>
    <n v="3"/>
    <n v="2"/>
    <x v="0"/>
  </r>
  <r>
    <s v="India"/>
    <x v="1"/>
    <x v="34"/>
    <s v="MIT-Daudpur Kothi, Muzaffarpur - BSPCB"/>
    <d v="2025-04-12T09:00:00"/>
    <n v="26.140334500000002"/>
    <n v="85.365019200000006"/>
    <x v="6"/>
    <n v="6"/>
    <n v="8"/>
    <n v="7"/>
    <x v="0"/>
  </r>
  <r>
    <s v="India"/>
    <x v="1"/>
    <x v="34"/>
    <s v="MIT-Daudpur Kothi, Muzaffarpur - BSPCB"/>
    <d v="2025-04-12T09:00:00"/>
    <n v="26.140334500000002"/>
    <n v="85.365019200000006"/>
    <x v="5"/>
    <n v="1"/>
    <n v="2"/>
    <n v="2"/>
    <x v="0"/>
  </r>
  <r>
    <s v="India"/>
    <x v="1"/>
    <x v="34"/>
    <s v="Muzaffarpur Collectorate, Muzaffarpur - BSPCB"/>
    <d v="2025-04-12T09:00:00"/>
    <n v="26.120899999999999"/>
    <n v="85.364699999999999"/>
    <x v="5"/>
    <n v="9"/>
    <n v="126"/>
    <n v="15"/>
    <x v="0"/>
  </r>
  <r>
    <s v="India"/>
    <x v="4"/>
    <x v="41"/>
    <s v="OP Jindal Industrial Park, Tumidih - CECB"/>
    <d v="2025-04-12T09:00:00"/>
    <n v="22.06631475"/>
    <n v="83.33820077"/>
    <x v="0"/>
    <n v="1"/>
    <n v="2"/>
    <n v="2"/>
    <x v="0"/>
  </r>
  <r>
    <s v="India"/>
    <x v="4"/>
    <x v="41"/>
    <s v="OP Jindal Industrial Park, Tumidih - CECB"/>
    <d v="2025-04-12T09:00:00"/>
    <n v="22.06631475"/>
    <n v="83.33820077"/>
    <x v="6"/>
    <n v="5"/>
    <n v="14"/>
    <n v="8"/>
    <x v="0"/>
  </r>
  <r>
    <s v="India"/>
    <x v="4"/>
    <x v="41"/>
    <s v="OP Jindal Industrial Park, Tumidih - CECB"/>
    <d v="2025-04-12T09:00:00"/>
    <n v="22.06631475"/>
    <n v="83.33820077"/>
    <x v="4"/>
    <n v="12"/>
    <n v="38"/>
    <n v="26"/>
    <x v="0"/>
  </r>
  <r>
    <s v="India"/>
    <x v="6"/>
    <x v="40"/>
    <s v="Alipur, Delhi - DPCC"/>
    <d v="2025-04-12T09:00:00"/>
    <n v="28.815328999999998"/>
    <n v="77.153009999999995"/>
    <x v="6"/>
    <n v="3"/>
    <n v="19"/>
    <n v="11"/>
    <x v="0"/>
  </r>
  <r>
    <s v="India"/>
    <x v="6"/>
    <x v="40"/>
    <s v="Anand Vihar, Delhi - DPCC"/>
    <d v="2025-04-12T09:00:00"/>
    <n v="28.647621999999998"/>
    <n v="77.315809000000002"/>
    <x v="5"/>
    <n v="1"/>
    <n v="40"/>
    <n v="3"/>
    <x v="0"/>
  </r>
  <r>
    <s v="India"/>
    <x v="1"/>
    <x v="36"/>
    <s v="DM Office_Kasipur, Samastipur - BSPCB"/>
    <d v="2025-04-12T09:00:00"/>
    <n v="25.859655"/>
    <n v="85.779439999999994"/>
    <x v="3"/>
    <n v="1"/>
    <n v="2"/>
    <n v="1"/>
    <x v="0"/>
  </r>
  <r>
    <s v="India"/>
    <x v="1"/>
    <x v="37"/>
    <s v="Dada Peer, Sasaram - BSPCB"/>
    <d v="2025-04-12T09:00:00"/>
    <n v="24.952822000000001"/>
    <n v="84.002396000000005"/>
    <x v="2"/>
    <n v="38"/>
    <n v="103"/>
    <n v="57"/>
    <x v="0"/>
  </r>
  <r>
    <s v="India"/>
    <x v="1"/>
    <x v="37"/>
    <s v="Dada Peer, Sasaram - BSPCB"/>
    <d v="2025-04-12T09:00:00"/>
    <n v="24.952822000000001"/>
    <n v="84.002396000000005"/>
    <x v="6"/>
    <n v="5"/>
    <n v="5"/>
    <n v="5"/>
    <x v="0"/>
  </r>
  <r>
    <s v="India"/>
    <x v="1"/>
    <x v="37"/>
    <s v="Dada Peer, Sasaram - BSPCB"/>
    <d v="2025-04-12T09:00:00"/>
    <n v="24.952822000000001"/>
    <n v="84.002396000000005"/>
    <x v="4"/>
    <n v="47"/>
    <n v="57"/>
    <n v="53"/>
    <x v="0"/>
  </r>
  <r>
    <s v="India"/>
    <x v="4"/>
    <x v="30"/>
    <s v="Rampur, Korba - CECB"/>
    <d v="2025-04-12T09:00:00"/>
    <n v="22.368195"/>
    <n v="82.746431000000001"/>
    <x v="3"/>
    <n v="0"/>
    <n v="0"/>
    <n v="0"/>
    <x v="0"/>
  </r>
  <r>
    <s v="India"/>
    <x v="4"/>
    <x v="30"/>
    <s v="Rampur, Korba - CECB"/>
    <d v="2025-04-12T09:00:00"/>
    <n v="22.368195"/>
    <n v="82.746431000000001"/>
    <x v="4"/>
    <n v="0"/>
    <n v="0"/>
    <n v="0"/>
    <x v="0"/>
  </r>
  <r>
    <s v="India"/>
    <x v="4"/>
    <x v="31"/>
    <s v="OP Jindal School, Kunjemura - CECB"/>
    <d v="2025-04-12T09:00:00"/>
    <n v="22.126650000000001"/>
    <n v="83.483211999999995"/>
    <x v="2"/>
    <n v="34"/>
    <n v="243"/>
    <n v="108"/>
    <x v="0"/>
  </r>
  <r>
    <s v="India"/>
    <x v="1"/>
    <x v="42"/>
    <s v="Mariam Nagar, Purnia - BSPCB"/>
    <d v="2025-04-12T09:00:00"/>
    <n v="25.366336"/>
    <n v="87.117468000000002"/>
    <x v="6"/>
    <n v="14"/>
    <n v="17"/>
    <n v="16"/>
    <x v="0"/>
  </r>
  <r>
    <s v="India"/>
    <x v="1"/>
    <x v="215"/>
    <s v="Police Line, Saharsa - BSPCB"/>
    <d v="2025-04-12T09:00:00"/>
    <n v="25.892357000000001"/>
    <n v="86.590325000000007"/>
    <x v="2"/>
    <n v="0"/>
    <n v="0"/>
    <n v="0"/>
    <x v="0"/>
  </r>
  <r>
    <s v="India"/>
    <x v="1"/>
    <x v="215"/>
    <s v="Police Line, Saharsa - BSPCB"/>
    <d v="2025-04-12T09:00:00"/>
    <n v="25.892357000000001"/>
    <n v="86.590325000000007"/>
    <x v="0"/>
    <n v="4"/>
    <n v="4"/>
    <n v="4"/>
    <x v="0"/>
  </r>
  <r>
    <s v="India"/>
    <x v="6"/>
    <x v="40"/>
    <s v="Aya Nagar, Delhi - IMD"/>
    <d v="2025-04-12T09:00:00"/>
    <n v="28.4706914"/>
    <n v="77.109936399999995"/>
    <x v="1"/>
    <n v="0"/>
    <n v="0"/>
    <n v="0"/>
    <x v="0"/>
  </r>
  <r>
    <s v="India"/>
    <x v="6"/>
    <x v="40"/>
    <s v="Aya Nagar, Delhi - IMD"/>
    <d v="2025-04-12T09:00:00"/>
    <n v="28.4706914"/>
    <n v="77.109936399999995"/>
    <x v="3"/>
    <n v="0"/>
    <n v="0"/>
    <n v="0"/>
    <x v="0"/>
  </r>
  <r>
    <s v="India"/>
    <x v="6"/>
    <x v="40"/>
    <s v="Aya Nagar, Delhi - IMD"/>
    <d v="2025-04-12T09:00:00"/>
    <n v="28.4706914"/>
    <n v="77.109936399999995"/>
    <x v="5"/>
    <n v="0"/>
    <n v="0"/>
    <n v="0"/>
    <x v="0"/>
  </r>
  <r>
    <s v="India"/>
    <x v="6"/>
    <x v="40"/>
    <s v="Burari Crossing, Delhi - IMD"/>
    <d v="2025-04-12T09:00:00"/>
    <n v="28.725650399999999"/>
    <n v="77.201157300000006"/>
    <x v="1"/>
    <n v="13"/>
    <n v="312"/>
    <n v="67"/>
    <x v="0"/>
  </r>
  <r>
    <s v="India"/>
    <x v="6"/>
    <x v="40"/>
    <s v="Burari Crossing, Delhi - IMD"/>
    <d v="2025-04-12T09:00:00"/>
    <n v="28.725650399999999"/>
    <n v="77.201157300000006"/>
    <x v="4"/>
    <n v="18"/>
    <n v="28"/>
    <n v="24"/>
    <x v="0"/>
  </r>
  <r>
    <s v="India"/>
    <x v="6"/>
    <x v="40"/>
    <s v="CRRI Mathura Road, Delhi - IMD"/>
    <d v="2025-04-12T09:00:00"/>
    <n v="28.5512005"/>
    <n v="77.2735737"/>
    <x v="1"/>
    <n v="21"/>
    <n v="440"/>
    <n v="98"/>
    <x v="0"/>
  </r>
  <r>
    <s v="India"/>
    <x v="6"/>
    <x v="40"/>
    <s v="CRRI Mathura Road, Delhi - IMD"/>
    <d v="2025-04-12T09:00:00"/>
    <n v="28.5512005"/>
    <n v="77.2735737"/>
    <x v="2"/>
    <n v="54"/>
    <n v="487"/>
    <n v="128"/>
    <x v="0"/>
  </r>
  <r>
    <s v="India"/>
    <x v="6"/>
    <x v="40"/>
    <s v="CRRI Mathura Road, Delhi - IMD"/>
    <d v="2025-04-12T09:00:00"/>
    <n v="28.5512005"/>
    <n v="77.2735737"/>
    <x v="3"/>
    <n v="4"/>
    <n v="165"/>
    <n v="46"/>
    <x v="0"/>
  </r>
  <r>
    <s v="India"/>
    <x v="6"/>
    <x v="40"/>
    <s v="Chandni Chowk, Delhi - IITM"/>
    <d v="2025-04-12T09:00:00"/>
    <n v="28.656756000000001"/>
    <n v="77.227233999999996"/>
    <x v="3"/>
    <n v="54"/>
    <n v="84"/>
    <n v="67"/>
    <x v="0"/>
  </r>
  <r>
    <s v="India"/>
    <x v="6"/>
    <x v="40"/>
    <s v="Chandni Chowk, Delhi - IITM"/>
    <d v="2025-04-12T09:00:00"/>
    <n v="28.656756000000001"/>
    <n v="77.227233999999996"/>
    <x v="6"/>
    <n v="6"/>
    <n v="21"/>
    <n v="17"/>
    <x v="0"/>
  </r>
  <r>
    <s v="India"/>
    <x v="6"/>
    <x v="40"/>
    <s v="DTU, Delhi - CPCB"/>
    <d v="2025-04-12T09:00:00"/>
    <n v="28.7500499"/>
    <n v="77.111261499999998"/>
    <x v="1"/>
    <n v="14"/>
    <n v="326"/>
    <n v="65"/>
    <x v="0"/>
  </r>
  <r>
    <s v="India"/>
    <x v="6"/>
    <x v="40"/>
    <s v="ITO, Delhi - CPCB"/>
    <d v="2025-04-12T09:00:00"/>
    <n v="28.628623999999999"/>
    <n v="77.241060000000004"/>
    <x v="2"/>
    <n v="32"/>
    <n v="484"/>
    <n v="109"/>
    <x v="0"/>
  </r>
  <r>
    <s v="India"/>
    <x v="6"/>
    <x v="40"/>
    <s v="ITO, Delhi - CPCB"/>
    <d v="2025-04-12T09:00:00"/>
    <n v="28.628623999999999"/>
    <n v="77.241060000000004"/>
    <x v="0"/>
    <n v="6"/>
    <n v="8"/>
    <n v="7"/>
    <x v="0"/>
  </r>
  <r>
    <s v="India"/>
    <x v="6"/>
    <x v="40"/>
    <s v="Jahangirpuri, Delhi - DPCC"/>
    <d v="2025-04-12T09:00:00"/>
    <n v="28.73282"/>
    <n v="77.170632999999995"/>
    <x v="5"/>
    <n v="10"/>
    <n v="138"/>
    <n v="23"/>
    <x v="0"/>
  </r>
  <r>
    <s v="India"/>
    <x v="6"/>
    <x v="40"/>
    <s v="Jawaharlal Nehru Stadium, Delhi - DPCC"/>
    <d v="2025-04-12T09:00:00"/>
    <n v="28.580279999999998"/>
    <n v="77.233829"/>
    <x v="2"/>
    <n v="50"/>
    <n v="246"/>
    <n v="103"/>
    <x v="0"/>
  </r>
  <r>
    <s v="India"/>
    <x v="6"/>
    <x v="40"/>
    <s v="Jawaharlal Nehru Stadium, Delhi - DPCC"/>
    <d v="2025-04-12T09:00:00"/>
    <n v="28.580279999999998"/>
    <n v="77.233829"/>
    <x v="0"/>
    <n v="7"/>
    <n v="16"/>
    <n v="10"/>
    <x v="0"/>
  </r>
  <r>
    <s v="India"/>
    <x v="6"/>
    <x v="40"/>
    <s v="Lodhi Road, Delhi - IITM"/>
    <d v="2025-04-12T09:00:00"/>
    <n v="28.588332999999999"/>
    <n v="77.221666999999997"/>
    <x v="1"/>
    <n v="63"/>
    <n v="274"/>
    <n v="105"/>
    <x v="0"/>
  </r>
  <r>
    <s v="India"/>
    <x v="6"/>
    <x v="40"/>
    <s v="Lodhi Road, Delhi - IMD"/>
    <d v="2025-04-12T09:00:00"/>
    <n v="28.591824500000001"/>
    <n v="77.227307400000001"/>
    <x v="2"/>
    <n v="40"/>
    <n v="500"/>
    <n v="126"/>
    <x v="0"/>
  </r>
  <r>
    <s v="India"/>
    <x v="6"/>
    <x v="40"/>
    <s v="Lodhi Road, Delhi - IMD"/>
    <d v="2025-04-12T09:00:00"/>
    <n v="28.591824500000001"/>
    <n v="77.227307400000001"/>
    <x v="5"/>
    <n v="28"/>
    <n v="246"/>
    <n v="46"/>
    <x v="0"/>
  </r>
  <r>
    <s v="India"/>
    <x v="6"/>
    <x v="40"/>
    <s v="Najafgarh, Delhi - DPCC"/>
    <d v="2025-04-12T09:00:00"/>
    <n v="28.570173"/>
    <n v="76.933762000000002"/>
    <x v="0"/>
    <n v="5"/>
    <n v="21"/>
    <n v="12"/>
    <x v="0"/>
  </r>
  <r>
    <s v="India"/>
    <x v="6"/>
    <x v="40"/>
    <s v="Najafgarh, Delhi - DPCC"/>
    <d v="2025-04-12T09:00:00"/>
    <n v="28.570173"/>
    <n v="76.933762000000002"/>
    <x v="4"/>
    <n v="5"/>
    <n v="46"/>
    <n v="17"/>
    <x v="0"/>
  </r>
  <r>
    <s v="India"/>
    <x v="6"/>
    <x v="40"/>
    <s v="Narela, Delhi - DPCC"/>
    <d v="2025-04-12T09:00:00"/>
    <n v="28.822835999999999"/>
    <n v="77.101980999999995"/>
    <x v="2"/>
    <n v="29"/>
    <n v="149"/>
    <n v="105"/>
    <x v="0"/>
  </r>
  <r>
    <s v="India"/>
    <x v="6"/>
    <x v="40"/>
    <s v="Narela, Delhi - DPCC"/>
    <d v="2025-04-12T09:00:00"/>
    <n v="28.822835999999999"/>
    <n v="77.101980999999995"/>
    <x v="3"/>
    <n v="8"/>
    <n v="36"/>
    <n v="19"/>
    <x v="0"/>
  </r>
  <r>
    <s v="India"/>
    <x v="6"/>
    <x v="40"/>
    <s v="Nehru Nagar, Delhi - DPCC"/>
    <d v="2025-04-12T09:00:00"/>
    <n v="28.567889999999998"/>
    <n v="77.250514999999993"/>
    <x v="0"/>
    <n v="8"/>
    <n v="13"/>
    <n v="10"/>
    <x v="0"/>
  </r>
  <r>
    <s v="India"/>
    <x v="6"/>
    <x v="40"/>
    <s v="Nehru Nagar, Delhi - DPCC"/>
    <d v="2025-04-12T09:00:00"/>
    <n v="28.567889999999998"/>
    <n v="77.250514999999993"/>
    <x v="6"/>
    <n v="5"/>
    <n v="20"/>
    <n v="11"/>
    <x v="0"/>
  </r>
  <r>
    <s v="India"/>
    <x v="6"/>
    <x v="40"/>
    <s v="Okhla Phase-2, Delhi - DPCC"/>
    <d v="2025-04-12T09:00:00"/>
    <n v="28.530785000000002"/>
    <n v="77.271254999999996"/>
    <x v="6"/>
    <n v="4"/>
    <n v="13"/>
    <n v="8"/>
    <x v="0"/>
  </r>
  <r>
    <s v="India"/>
    <x v="6"/>
    <x v="40"/>
    <s v="Okhla Phase-2, Delhi - DPCC"/>
    <d v="2025-04-12T09:00:00"/>
    <n v="28.530785000000002"/>
    <n v="77.271254999999996"/>
    <x v="5"/>
    <n v="4"/>
    <n v="139"/>
    <n v="29"/>
    <x v="0"/>
  </r>
  <r>
    <s v="India"/>
    <x v="7"/>
    <x v="43"/>
    <s v="Maninagar, Ahmedabad - GPCB"/>
    <d v="2025-04-12T09:00:00"/>
    <n v="23.002656999999999"/>
    <n v="72.591911999999994"/>
    <x v="6"/>
    <n v="32"/>
    <n v="45"/>
    <n v="38"/>
    <x v="0"/>
  </r>
  <r>
    <s v="India"/>
    <x v="7"/>
    <x v="43"/>
    <s v="Raikhad, Ahmedabad - IITM"/>
    <d v="2025-04-12T09:00:00"/>
    <n v="23.020509000000001"/>
    <n v="72.579261000000002"/>
    <x v="3"/>
    <n v="0"/>
    <n v="0"/>
    <n v="0"/>
    <x v="0"/>
  </r>
  <r>
    <s v="India"/>
    <x v="7"/>
    <x v="43"/>
    <s v="Rakhial, Ahmedabad - IITM"/>
    <d v="2025-04-12T09:00:00"/>
    <n v="23.016833999999999"/>
    <n v="72.625775000000004"/>
    <x v="6"/>
    <n v="8"/>
    <n v="27"/>
    <n v="14"/>
    <x v="0"/>
  </r>
  <r>
    <s v="India"/>
    <x v="7"/>
    <x v="43"/>
    <s v="Rakhial, Ahmedabad - IITM"/>
    <d v="2025-04-12T09:00:00"/>
    <n v="23.016833999999999"/>
    <n v="72.625775000000004"/>
    <x v="4"/>
    <n v="50"/>
    <n v="70"/>
    <n v="56"/>
    <x v="0"/>
  </r>
  <r>
    <s v="India"/>
    <x v="7"/>
    <x v="43"/>
    <s v="SAC ISRO Bopal, Ahmedabad - IITM"/>
    <d v="2025-04-12T09:00:00"/>
    <n v="23.041136999999999"/>
    <n v="72.456691000000006"/>
    <x v="6"/>
    <n v="1"/>
    <n v="2"/>
    <n v="1"/>
    <x v="0"/>
  </r>
  <r>
    <s v="India"/>
    <x v="7"/>
    <x v="43"/>
    <s v="SAC ISRO Satellite, Ahmedabad - IITM"/>
    <d v="2025-04-12T09:00:00"/>
    <n v="23.023389000000002"/>
    <n v="72.515201000000005"/>
    <x v="1"/>
    <n v="18"/>
    <n v="40"/>
    <n v="29"/>
    <x v="0"/>
  </r>
  <r>
    <s v="India"/>
    <x v="6"/>
    <x v="40"/>
    <s v="DTU, Delhi - CPCB"/>
    <d v="2025-04-12T09:00:00"/>
    <n v="28.7500499"/>
    <n v="77.111261499999998"/>
    <x v="0"/>
    <n v="10"/>
    <n v="12"/>
    <n v="11"/>
    <x v="0"/>
  </r>
  <r>
    <s v="India"/>
    <x v="6"/>
    <x v="40"/>
    <s v="DTU, Delhi - CPCB"/>
    <d v="2025-04-12T09:00:00"/>
    <n v="28.7500499"/>
    <n v="77.111261499999998"/>
    <x v="6"/>
    <n v="65"/>
    <n v="74"/>
    <n v="69"/>
    <x v="0"/>
  </r>
  <r>
    <s v="India"/>
    <x v="6"/>
    <x v="40"/>
    <s v="Dwarka-Sector 8, Delhi - DPCC "/>
    <d v="2025-04-12T09:00:00"/>
    <n v="28.571027399999998"/>
    <n v="77.071900600000006"/>
    <x v="6"/>
    <n v="2"/>
    <n v="17"/>
    <n v="8"/>
    <x v="0"/>
  </r>
  <r>
    <s v="India"/>
    <x v="6"/>
    <x v="40"/>
    <s v="Dwarka-Sector 8, Delhi - DPCC "/>
    <d v="2025-04-12T09:00:00"/>
    <n v="28.571027399999998"/>
    <n v="77.071900600000006"/>
    <x v="4"/>
    <n v="10"/>
    <n v="57"/>
    <n v="44"/>
    <x v="0"/>
  </r>
  <r>
    <s v="India"/>
    <x v="6"/>
    <x v="40"/>
    <s v="IGI Airport (T3), Delhi - IMD"/>
    <d v="2025-04-12T09:00:00"/>
    <n v="28.562776299999999"/>
    <n v="77.118005299999993"/>
    <x v="4"/>
    <n v="24"/>
    <n v="43"/>
    <n v="35"/>
    <x v="0"/>
  </r>
  <r>
    <s v="India"/>
    <x v="6"/>
    <x v="40"/>
    <s v="IHBAS, Dilshad Garden, Delhi - CPCB"/>
    <d v="2025-04-12T09:00:00"/>
    <n v="28.681173600000001"/>
    <n v="77.302523399999998"/>
    <x v="5"/>
    <n v="8"/>
    <n v="59"/>
    <n v="14"/>
    <x v="0"/>
  </r>
  <r>
    <s v="India"/>
    <x v="6"/>
    <x v="40"/>
    <s v="Sri Aurobindo Marg, Delhi - DPCC"/>
    <d v="2025-04-12T09:00:00"/>
    <n v="28.531345999999999"/>
    <n v="77.190156000000002"/>
    <x v="6"/>
    <n v="8"/>
    <n v="12"/>
    <n v="10"/>
    <x v="0"/>
  </r>
  <r>
    <s v="India"/>
    <x v="6"/>
    <x v="40"/>
    <s v="Sri Aurobindo Marg, Delhi - DPCC"/>
    <d v="2025-04-12T09:00:00"/>
    <n v="28.531345999999999"/>
    <n v="77.190156000000002"/>
    <x v="4"/>
    <n v="23"/>
    <n v="46"/>
    <n v="40"/>
    <x v="0"/>
  </r>
  <r>
    <s v="India"/>
    <x v="6"/>
    <x v="40"/>
    <s v="Vivek Vihar, Delhi - DPCC"/>
    <d v="2025-04-12T09:00:00"/>
    <n v="28.672342"/>
    <n v="77.315259999999995"/>
    <x v="1"/>
    <n v="23"/>
    <n v="140"/>
    <n v="71"/>
    <x v="0"/>
  </r>
  <r>
    <s v="India"/>
    <x v="6"/>
    <x v="40"/>
    <s v="Wazirpur, Delhi - DPCC"/>
    <d v="2025-04-12T09:00:00"/>
    <n v="28.699793"/>
    <n v="77.165452999999999"/>
    <x v="2"/>
    <n v="52"/>
    <n v="300"/>
    <n v="170"/>
    <x v="0"/>
  </r>
  <r>
    <s v="India"/>
    <x v="7"/>
    <x v="43"/>
    <s v="Chandkheda, Ahmedabad - IITM"/>
    <d v="2025-04-12T09:00:00"/>
    <n v="23.107969000000001"/>
    <n v="72.574647999999996"/>
    <x v="5"/>
    <n v="4"/>
    <n v="79"/>
    <n v="8"/>
    <x v="0"/>
  </r>
  <r>
    <s v="India"/>
    <x v="6"/>
    <x v="40"/>
    <s v="Patparganj, Delhi - DPCC"/>
    <d v="2025-04-12T09:00:00"/>
    <n v="28.623763"/>
    <n v="77.287209000000004"/>
    <x v="0"/>
    <n v="7"/>
    <n v="9"/>
    <n v="8"/>
    <x v="0"/>
  </r>
  <r>
    <s v="India"/>
    <x v="6"/>
    <x v="40"/>
    <s v="Punjabi Bagh, Delhi - DPCC"/>
    <d v="2025-04-12T09:00:00"/>
    <n v="28.674045"/>
    <n v="77.131022999999999"/>
    <x v="0"/>
    <n v="7"/>
    <n v="10"/>
    <n v="8"/>
    <x v="0"/>
  </r>
  <r>
    <s v="India"/>
    <x v="6"/>
    <x v="40"/>
    <s v="Punjabi Bagh, Delhi - DPCC"/>
    <d v="2025-04-12T09:00:00"/>
    <n v="28.674045"/>
    <n v="77.131022999999999"/>
    <x v="5"/>
    <n v="1"/>
    <n v="17"/>
    <n v="4"/>
    <x v="0"/>
  </r>
  <r>
    <s v="India"/>
    <x v="6"/>
    <x v="40"/>
    <s v="Pusa, Delhi - DPCC"/>
    <d v="2025-04-12T09:00:00"/>
    <n v="28.639652000000002"/>
    <n v="77.146275000000003"/>
    <x v="3"/>
    <n v="26"/>
    <n v="95"/>
    <n v="46"/>
    <x v="0"/>
  </r>
  <r>
    <s v="India"/>
    <x v="6"/>
    <x v="40"/>
    <s v="Pusa, Delhi - IMD"/>
    <d v="2025-04-12T09:00:00"/>
    <n v="28.636109999999999"/>
    <n v="77.173332000000002"/>
    <x v="5"/>
    <n v="1"/>
    <n v="117"/>
    <n v="16"/>
    <x v="0"/>
  </r>
  <r>
    <s v="India"/>
    <x v="6"/>
    <x v="40"/>
    <s v="R K Puram, Delhi - DPCC"/>
    <d v="2025-04-12T09:00:00"/>
    <n v="28.563262000000002"/>
    <n v="77.186937"/>
    <x v="0"/>
    <n v="2"/>
    <n v="26"/>
    <n v="15"/>
    <x v="0"/>
  </r>
  <r>
    <s v="India"/>
    <x v="6"/>
    <x v="40"/>
    <s v="Major Dhyan Chand National Stadium, Delhi - DPCC"/>
    <d v="2025-04-12T09:00:00"/>
    <n v="28.611281000000002"/>
    <n v="77.237737999999993"/>
    <x v="2"/>
    <n v="34"/>
    <n v="144"/>
    <n v="95"/>
    <x v="0"/>
  </r>
  <r>
    <s v="India"/>
    <x v="6"/>
    <x v="40"/>
    <s v="Mundka, Delhi - DPCC"/>
    <d v="2025-04-12T09:00:00"/>
    <n v="28.684678000000002"/>
    <n v="77.076573999999994"/>
    <x v="0"/>
    <n v="9"/>
    <n v="31"/>
    <n v="17"/>
    <x v="0"/>
  </r>
  <r>
    <s v="India"/>
    <x v="6"/>
    <x v="40"/>
    <s v="Mundka, Delhi - DPCC"/>
    <d v="2025-04-12T09:00:00"/>
    <n v="28.684678000000002"/>
    <n v="77.076573999999994"/>
    <x v="4"/>
    <n v="10"/>
    <n v="31"/>
    <n v="14"/>
    <x v="0"/>
  </r>
  <r>
    <s v="India"/>
    <x v="6"/>
    <x v="40"/>
    <s v="NSIT Dwarka, Delhi - CPCB"/>
    <d v="2025-04-12T09:00:00"/>
    <n v="28.609089999999998"/>
    <n v="77.032541300000005"/>
    <x v="1"/>
    <n v="47"/>
    <n v="378"/>
    <n v="116"/>
    <x v="0"/>
  </r>
  <r>
    <s v="India"/>
    <x v="6"/>
    <x v="40"/>
    <s v="NSIT Dwarka, Delhi - CPCB"/>
    <d v="2025-04-12T09:00:00"/>
    <n v="28.609089999999998"/>
    <n v="77.032541300000005"/>
    <x v="3"/>
    <n v="45"/>
    <n v="50"/>
    <n v="48"/>
    <x v="0"/>
  </r>
  <r>
    <s v="India"/>
    <x v="6"/>
    <x v="40"/>
    <s v="Rohini, Delhi - DPCC"/>
    <d v="2025-04-12T09:00:00"/>
    <n v="28.732527999999999"/>
    <n v="77.119919999999993"/>
    <x v="3"/>
    <n v="7"/>
    <n v="73"/>
    <n v="30"/>
    <x v="0"/>
  </r>
  <r>
    <s v="India"/>
    <x v="6"/>
    <x v="40"/>
    <s v="Shadipur, Delhi - CPCB"/>
    <d v="2025-04-12T09:00:00"/>
    <n v="28.651478099999999"/>
    <n v="77.147310500000003"/>
    <x v="1"/>
    <n v="17"/>
    <n v="500"/>
    <n v="120"/>
    <x v="0"/>
  </r>
  <r>
    <s v="India"/>
    <x v="6"/>
    <x v="40"/>
    <s v="Sirifort, Delhi - CPCB"/>
    <d v="2025-04-12T09:00:00"/>
    <n v="28.550424899999999"/>
    <n v="77.215937699999998"/>
    <x v="5"/>
    <n v="19"/>
    <n v="44"/>
    <n v="20"/>
    <x v="0"/>
  </r>
  <r>
    <s v="India"/>
    <x v="6"/>
    <x v="40"/>
    <s v="Sri Aurobindo Marg, Delhi - DPCC"/>
    <d v="2025-04-12T09:00:00"/>
    <n v="28.531345999999999"/>
    <n v="77.190156000000002"/>
    <x v="1"/>
    <n v="23"/>
    <n v="207"/>
    <n v="65"/>
    <x v="0"/>
  </r>
  <r>
    <s v="India"/>
    <x v="9"/>
    <x v="48"/>
    <s v="Ramteerth Nagar, Belgaum - KSPCB"/>
    <d v="2025-04-12T09:00:00"/>
    <n v="15.888653"/>
    <n v="74.541751000000005"/>
    <x v="1"/>
    <n v="0"/>
    <n v="0"/>
    <n v="0"/>
    <x v="0"/>
  </r>
  <r>
    <s v="India"/>
    <x v="9"/>
    <x v="48"/>
    <s v="Ramteerth Nagar, Belgaum - KSPCB"/>
    <d v="2025-04-12T09:00:00"/>
    <n v="15.888653"/>
    <n v="74.541751000000005"/>
    <x v="2"/>
    <n v="0"/>
    <n v="0"/>
    <n v="0"/>
    <x v="0"/>
  </r>
  <r>
    <s v="India"/>
    <x v="9"/>
    <x v="49"/>
    <s v="BTM Layout, Bengaluru - CPCB"/>
    <d v="2025-04-12T09:00:00"/>
    <n v="12.9135218"/>
    <n v="77.595080400000001"/>
    <x v="1"/>
    <n v="28"/>
    <n v="68"/>
    <n v="44"/>
    <x v="0"/>
  </r>
  <r>
    <s v="India"/>
    <x v="9"/>
    <x v="49"/>
    <s v="BTM Layout, Bengaluru - CPCB"/>
    <d v="2025-04-12T09:00:00"/>
    <n v="12.9135218"/>
    <n v="77.595080400000001"/>
    <x v="6"/>
    <n v="3"/>
    <n v="16"/>
    <n v="8"/>
    <x v="0"/>
  </r>
  <r>
    <s v="India"/>
    <x v="9"/>
    <x v="49"/>
    <s v="BTM Layout, Bengaluru - CPCB"/>
    <d v="2025-04-12T09:00:00"/>
    <n v="12.9135218"/>
    <n v="77.595080400000001"/>
    <x v="4"/>
    <n v="26"/>
    <n v="33"/>
    <n v="29"/>
    <x v="0"/>
  </r>
  <r>
    <s v="India"/>
    <x v="9"/>
    <x v="49"/>
    <s v="Bapuji Nagar, Bengaluru - KSPCB"/>
    <d v="2025-04-12T09:00:00"/>
    <n v="12.951912999999999"/>
    <n v="77.539783999999997"/>
    <x v="2"/>
    <n v="30"/>
    <n v="106"/>
    <n v="64"/>
    <x v="0"/>
  </r>
  <r>
    <s v="India"/>
    <x v="9"/>
    <x v="49"/>
    <s v="Bapuji Nagar, Bengaluru - KSPCB"/>
    <d v="2025-04-12T09:00:00"/>
    <n v="12.951912999999999"/>
    <n v="77.539783999999997"/>
    <x v="0"/>
    <n v="1"/>
    <n v="2"/>
    <n v="1"/>
    <x v="0"/>
  </r>
  <r>
    <s v="India"/>
    <x v="9"/>
    <x v="49"/>
    <s v="City Railway Station, Bengaluru - KSPCB"/>
    <d v="2025-04-12T09:00:00"/>
    <n v="12.975684299999999"/>
    <n v="77.566074900000004"/>
    <x v="4"/>
    <n v="48"/>
    <n v="133"/>
    <n v="72"/>
    <x v="0"/>
  </r>
  <r>
    <s v="India"/>
    <x v="9"/>
    <x v="49"/>
    <s v="Hebbal, Bengaluru - KSPCB"/>
    <d v="2025-04-12T09:00:00"/>
    <n v="13.029152"/>
    <n v="77.585901000000007"/>
    <x v="2"/>
    <n v="24"/>
    <n v="96"/>
    <n v="54"/>
    <x v="0"/>
  </r>
  <r>
    <s v="India"/>
    <x v="9"/>
    <x v="49"/>
    <s v="Hebbal, Bengaluru - KSPCB"/>
    <d v="2025-04-12T09:00:00"/>
    <n v="13.029152"/>
    <n v="77.585901000000007"/>
    <x v="4"/>
    <n v="6"/>
    <n v="62"/>
    <n v="21"/>
    <x v="0"/>
  </r>
  <r>
    <s v="India"/>
    <x v="9"/>
    <x v="66"/>
    <s v="Urban, Chamarajanagar - KSPCB"/>
    <d v="2025-04-12T09:00:00"/>
    <n v="11.55358"/>
    <n v="76.555210000000002"/>
    <x v="3"/>
    <n v="24"/>
    <n v="36"/>
    <n v="30"/>
    <x v="0"/>
  </r>
  <r>
    <s v="India"/>
    <x v="9"/>
    <x v="66"/>
    <s v="Urban, Chamarajanagar - KSPCB"/>
    <d v="2025-04-12T09:00:00"/>
    <n v="11.55358"/>
    <n v="76.555210000000002"/>
    <x v="6"/>
    <n v="4"/>
    <n v="8"/>
    <n v="4"/>
    <x v="0"/>
  </r>
  <r>
    <s v="India"/>
    <x v="9"/>
    <x v="66"/>
    <s v="Urban, Chamarajanagar - KSPCB"/>
    <d v="2025-04-12T09:00:00"/>
    <n v="11.55358"/>
    <n v="76.555210000000002"/>
    <x v="5"/>
    <n v="21"/>
    <n v="39"/>
    <n v="25"/>
    <x v="0"/>
  </r>
  <r>
    <s v="India"/>
    <x v="9"/>
    <x v="217"/>
    <s v="Chikkaballapur Rural, Chikkaballapur - KSPCB"/>
    <d v="2025-04-12T09:00:00"/>
    <n v="13.428827999999999"/>
    <n v="77.731418000000005"/>
    <x v="2"/>
    <n v="27"/>
    <n v="161"/>
    <n v="68"/>
    <x v="0"/>
  </r>
  <r>
    <s v="India"/>
    <x v="9"/>
    <x v="217"/>
    <s v="Chikkaballapur Rural, Chikkaballapur - KSPCB"/>
    <d v="2025-04-12T09:00:00"/>
    <n v="13.428827999999999"/>
    <n v="77.731418000000005"/>
    <x v="5"/>
    <n v="25"/>
    <n v="26"/>
    <n v="25"/>
    <x v="0"/>
  </r>
  <r>
    <s v="India"/>
    <x v="9"/>
    <x v="218"/>
    <s v="Kalyana Nagara, Chikkamagaluru - KSPCB"/>
    <d v="2025-04-12T09:00:00"/>
    <n v="13.328028"/>
    <n v="75.797055999999998"/>
    <x v="4"/>
    <n v="11"/>
    <n v="60"/>
    <n v="13"/>
    <x v="0"/>
  </r>
  <r>
    <s v="India"/>
    <x v="9"/>
    <x v="64"/>
    <s v="Devaraj Urs Badavane, Davanagere - KSPCB"/>
    <d v="2025-04-12T09:00:00"/>
    <n v="14.4758"/>
    <n v="75.905199999999994"/>
    <x v="2"/>
    <n v="3"/>
    <n v="30"/>
    <n v="20"/>
    <x v="0"/>
  </r>
  <r>
    <s v="India"/>
    <x v="9"/>
    <x v="65"/>
    <s v="Kalabhavan, Dharwad - KSPCB"/>
    <d v="2025-04-12T09:00:00"/>
    <n v="15.459706000000001"/>
    <n v="75.008381"/>
    <x v="2"/>
    <n v="55"/>
    <n v="73"/>
    <n v="66"/>
    <x v="0"/>
  </r>
  <r>
    <s v="India"/>
    <x v="10"/>
    <x v="53"/>
    <s v="Amity University, Panchgaon - IITM"/>
    <d v="2025-04-12T09:00:00"/>
    <n v="28.315300000000001"/>
    <n v="76.914299999999997"/>
    <x v="4"/>
    <n v="106"/>
    <n v="137"/>
    <n v="132"/>
    <x v="0"/>
  </r>
  <r>
    <s v="India"/>
    <x v="29"/>
    <x v="220"/>
    <s v="HIMUDA Complex Phase-1, Baddi - HPPCB"/>
    <d v="2025-04-12T09:00:00"/>
    <n v="30.943887"/>
    <n v="76.801991000000001"/>
    <x v="3"/>
    <n v="4"/>
    <n v="35"/>
    <n v="16"/>
    <x v="0"/>
  </r>
  <r>
    <s v="India"/>
    <x v="29"/>
    <x v="220"/>
    <s v="HIMUDA Complex Phase-1, Baddi - HPPCB"/>
    <d v="2025-04-12T09:00:00"/>
    <n v="30.943887"/>
    <n v="76.801991000000001"/>
    <x v="6"/>
    <n v="10"/>
    <n v="103"/>
    <n v="32"/>
    <x v="0"/>
  </r>
  <r>
    <s v="India"/>
    <x v="8"/>
    <x v="46"/>
    <s v="Rajbagh, Srinagar - JKSPCB"/>
    <d v="2025-04-12T09:00:00"/>
    <n v="34.066206000000001"/>
    <n v="74.819820000000007"/>
    <x v="2"/>
    <n v="50"/>
    <n v="96"/>
    <n v="73"/>
    <x v="0"/>
  </r>
  <r>
    <s v="India"/>
    <x v="8"/>
    <x v="46"/>
    <s v="Rajbagh, Srinagar - JKSPCB"/>
    <d v="2025-04-12T09:00:00"/>
    <n v="34.066206000000001"/>
    <n v="74.819820000000007"/>
    <x v="3"/>
    <n v="18"/>
    <n v="21"/>
    <n v="21"/>
    <x v="0"/>
  </r>
  <r>
    <s v="India"/>
    <x v="9"/>
    <x v="47"/>
    <s v="Vidayagiri, Bagalkot - KSPCB"/>
    <d v="2025-04-12T09:00:00"/>
    <n v="16.172806000000001"/>
    <n v="75.659694000000002"/>
    <x v="1"/>
    <n v="33"/>
    <n v="34"/>
    <n v="34"/>
    <x v="0"/>
  </r>
  <r>
    <s v="India"/>
    <x v="9"/>
    <x v="47"/>
    <s v="Vidayagiri, Bagalkot - KSPCB"/>
    <d v="2025-04-12T09:00:00"/>
    <n v="16.172806000000001"/>
    <n v="75.659694000000002"/>
    <x v="0"/>
    <n v="1"/>
    <n v="2"/>
    <n v="1"/>
    <x v="0"/>
  </r>
  <r>
    <s v="India"/>
    <x v="7"/>
    <x v="62"/>
    <s v="GIDC, Nandesari - Nandesari Ind. Association"/>
    <d v="2025-04-12T09:00:00"/>
    <n v="22.410802"/>
    <n v="73.097922999999994"/>
    <x v="3"/>
    <n v="6"/>
    <n v="45"/>
    <n v="31"/>
    <x v="0"/>
  </r>
  <r>
    <s v="India"/>
    <x v="7"/>
    <x v="63"/>
    <s v="Science Center, Surat - SMC"/>
    <d v="2025-04-12T09:00:00"/>
    <n v="21.170045999999999"/>
    <n v="72.795405000000002"/>
    <x v="6"/>
    <n v="41"/>
    <n v="43"/>
    <n v="42"/>
    <x v="0"/>
  </r>
  <r>
    <s v="India"/>
    <x v="7"/>
    <x v="50"/>
    <s v="Phase-1 GIDC, Vapi - GPCB"/>
    <d v="2025-04-12T09:00:00"/>
    <n v="20.362421000000001"/>
    <n v="72.918013000000002"/>
    <x v="5"/>
    <n v="2"/>
    <n v="2"/>
    <n v="2"/>
    <x v="0"/>
  </r>
  <r>
    <s v="India"/>
    <x v="7"/>
    <x v="51"/>
    <s v="Phase-4 GIDC, Vatva - GPCB"/>
    <d v="2025-04-12T09:00:00"/>
    <n v="22.969611"/>
    <n v="72.643500000000003"/>
    <x v="0"/>
    <n v="2"/>
    <n v="3"/>
    <n v="2"/>
    <x v="0"/>
  </r>
  <r>
    <s v="India"/>
    <x v="10"/>
    <x v="52"/>
    <s v="NISE Gwal Pahari, Gurugram - IMD"/>
    <d v="2025-04-12T09:00:00"/>
    <n v="28.422681000000001"/>
    <n v="77.148944"/>
    <x v="3"/>
    <n v="27"/>
    <n v="118"/>
    <n v="50"/>
    <x v="0"/>
  </r>
  <r>
    <s v="India"/>
    <x v="9"/>
    <x v="219"/>
    <s v="Panchal Nagar, Gadag - KSPCB"/>
    <d v="2025-04-12T09:00:00"/>
    <n v="15.411455999999999"/>
    <n v="75.638132999999996"/>
    <x v="3"/>
    <n v="6"/>
    <n v="24"/>
    <n v="12"/>
    <x v="0"/>
  </r>
  <r>
    <s v="India"/>
    <x v="9"/>
    <x v="219"/>
    <s v="Panchal Nagar, Gadag - KSPCB"/>
    <d v="2025-04-12T09:00:00"/>
    <n v="15.411455999999999"/>
    <n v="75.638132999999996"/>
    <x v="0"/>
    <n v="2"/>
    <n v="4"/>
    <n v="2"/>
    <x v="0"/>
  </r>
  <r>
    <s v="India"/>
    <x v="9"/>
    <x v="54"/>
    <s v="Lingaraj Nagar, Hubballi - KSPCB"/>
    <d v="2025-04-12T09:00:00"/>
    <n v="15.3714823"/>
    <n v="75.116016799999997"/>
    <x v="3"/>
    <n v="7"/>
    <n v="12"/>
    <n v="8"/>
    <x v="0"/>
  </r>
  <r>
    <s v="India"/>
    <x v="9"/>
    <x v="55"/>
    <s v="Lal Bahadur Shastri Nagar, Kalaburagi - KSPCB"/>
    <d v="2025-04-12T09:00:00"/>
    <n v="17.321992999999999"/>
    <n v="76.822627999999995"/>
    <x v="2"/>
    <n v="52"/>
    <n v="115"/>
    <n v="82"/>
    <x v="0"/>
  </r>
  <r>
    <s v="India"/>
    <x v="9"/>
    <x v="55"/>
    <s v="Lal Bahadur Shastri Nagar, Kalaburagi - KSPCB"/>
    <d v="2025-04-12T09:00:00"/>
    <n v="17.321992999999999"/>
    <n v="76.822627999999995"/>
    <x v="4"/>
    <n v="27"/>
    <n v="48"/>
    <n v="35"/>
    <x v="0"/>
  </r>
  <r>
    <s v="India"/>
    <x v="9"/>
    <x v="49"/>
    <s v="Sanegurava Halli, Bengaluru - KSPCB"/>
    <d v="2025-04-12T09:00:00"/>
    <n v="12.990328"/>
    <n v="77.543138499999998"/>
    <x v="4"/>
    <n v="22"/>
    <n v="44"/>
    <n v="28"/>
    <x v="0"/>
  </r>
  <r>
    <s v="India"/>
    <x v="9"/>
    <x v="49"/>
    <s v="Shivapura_Peenya, Bengaluru - KSPCB"/>
    <d v="2025-04-12T09:00:00"/>
    <n v="13.024634199999999"/>
    <n v="77.508011499999995"/>
    <x v="3"/>
    <n v="8"/>
    <n v="10"/>
    <n v="8"/>
    <x v="0"/>
  </r>
  <r>
    <s v="India"/>
    <x v="9"/>
    <x v="49"/>
    <s v="Shivapura_Peenya, Bengaluru - KSPCB"/>
    <d v="2025-04-12T09:00:00"/>
    <n v="13.024634199999999"/>
    <n v="77.508011499999995"/>
    <x v="0"/>
    <n v="2"/>
    <n v="2"/>
    <n v="2"/>
    <x v="0"/>
  </r>
  <r>
    <s v="India"/>
    <x v="9"/>
    <x v="49"/>
    <s v="Silk Board, Bengaluru - KSPCB"/>
    <d v="2025-04-12T09:00:00"/>
    <n v="12.917348"/>
    <n v="77.622812999999994"/>
    <x v="3"/>
    <n v="8"/>
    <n v="36"/>
    <n v="19"/>
    <x v="0"/>
  </r>
  <r>
    <s v="India"/>
    <x v="9"/>
    <x v="216"/>
    <s v="Naubad, Bidar - KSPCB"/>
    <d v="2025-04-12T09:00:00"/>
    <n v="17.930306000000002"/>
    <n v="77.482194000000007"/>
    <x v="0"/>
    <n v="2"/>
    <n v="3"/>
    <n v="2"/>
    <x v="0"/>
  </r>
  <r>
    <s v="India"/>
    <x v="9"/>
    <x v="49"/>
    <s v="Hombegowda Nagar, Bengaluru - KSPCB"/>
    <d v="2025-04-12T09:00:00"/>
    <n v="12.938539"/>
    <n v="77.590100000000007"/>
    <x v="1"/>
    <n v="14"/>
    <n v="40"/>
    <n v="27"/>
    <x v="0"/>
  </r>
  <r>
    <s v="India"/>
    <x v="9"/>
    <x v="49"/>
    <s v="Hombegowda Nagar, Bengaluru - KSPCB"/>
    <d v="2025-04-12T09:00:00"/>
    <n v="12.938539"/>
    <n v="77.590100000000007"/>
    <x v="2"/>
    <n v="16"/>
    <n v="46"/>
    <n v="30"/>
    <x v="0"/>
  </r>
  <r>
    <s v="India"/>
    <x v="9"/>
    <x v="49"/>
    <s v="Hombegowda Nagar, Bengaluru - KSPCB"/>
    <d v="2025-04-12T09:00:00"/>
    <n v="12.938539"/>
    <n v="77.590100000000007"/>
    <x v="5"/>
    <n v="70"/>
    <n v="152"/>
    <n v="84"/>
    <x v="0"/>
  </r>
  <r>
    <s v="India"/>
    <x v="9"/>
    <x v="49"/>
    <s v="Jayanagar 5th Block, Bengaluru - KSPCB"/>
    <d v="2025-04-12T09:00:00"/>
    <n v="12.920984000000001"/>
    <n v="77.584907999999999"/>
    <x v="2"/>
    <n v="18"/>
    <n v="101"/>
    <n v="55"/>
    <x v="0"/>
  </r>
  <r>
    <s v="India"/>
    <x v="9"/>
    <x v="49"/>
    <s v="Kasturi Nagar, Bengaluru - KSPCB"/>
    <d v="2025-04-12T09:00:00"/>
    <n v="13.003871999999999"/>
    <n v="77.664216999999994"/>
    <x v="5"/>
    <n v="28"/>
    <n v="29"/>
    <n v="29"/>
    <x v="0"/>
  </r>
  <r>
    <s v="India"/>
    <x v="7"/>
    <x v="44"/>
    <s v="GIDC, Ankleshwar - GPCB"/>
    <d v="2025-04-12T09:00:00"/>
    <n v="21.613267"/>
    <n v="73.010554999999997"/>
    <x v="2"/>
    <n v="27"/>
    <n v="63"/>
    <n v="41"/>
    <x v="0"/>
  </r>
  <r>
    <s v="India"/>
    <x v="7"/>
    <x v="45"/>
    <s v="GIFT City, Gandhinagar - IITM"/>
    <d v="2025-04-12T09:00:00"/>
    <n v="23.163798"/>
    <n v="72.677768"/>
    <x v="6"/>
    <n v="2"/>
    <n v="4"/>
    <n v="3"/>
    <x v="0"/>
  </r>
  <r>
    <s v="India"/>
    <x v="7"/>
    <x v="45"/>
    <s v="GIFT City, Gandhinagar - IITM"/>
    <d v="2025-04-12T09:00:00"/>
    <n v="23.163798"/>
    <n v="72.677768"/>
    <x v="5"/>
    <n v="3"/>
    <n v="36"/>
    <n v="5"/>
    <x v="0"/>
  </r>
  <r>
    <s v="India"/>
    <x v="7"/>
    <x v="45"/>
    <s v="IIPHG Lekawada, Gandhinagar - IITM"/>
    <d v="2025-04-12T09:00:00"/>
    <n v="23.243639000000002"/>
    <n v="72.689940000000007"/>
    <x v="0"/>
    <n v="4"/>
    <n v="6"/>
    <n v="5"/>
    <x v="0"/>
  </r>
  <r>
    <s v="India"/>
    <x v="9"/>
    <x v="56"/>
    <s v="Diwator Nagar, Koppal - KSPCB"/>
    <d v="2025-04-12T09:00:00"/>
    <n v="15.347630000000001"/>
    <n v="76.181766999999994"/>
    <x v="1"/>
    <n v="0"/>
    <n v="0"/>
    <n v="0"/>
    <x v="0"/>
  </r>
  <r>
    <s v="India"/>
    <x v="9"/>
    <x v="56"/>
    <s v="Diwator Nagar, Koppal - KSPCB"/>
    <d v="2025-04-12T09:00:00"/>
    <n v="15.347630000000001"/>
    <n v="76.181766999999994"/>
    <x v="4"/>
    <n v="20"/>
    <n v="26"/>
    <n v="23"/>
    <x v="0"/>
  </r>
  <r>
    <s v="India"/>
    <x v="9"/>
    <x v="57"/>
    <s v="Kadri, Mangalore - KSPCB"/>
    <d v="2025-04-12T09:00:00"/>
    <n v="12.889250000000001"/>
    <n v="74.852999999999994"/>
    <x v="0"/>
    <n v="2"/>
    <n v="2"/>
    <n v="2"/>
    <x v="0"/>
  </r>
  <r>
    <s v="India"/>
    <x v="9"/>
    <x v="59"/>
    <s v="Vijay Nagar, Ramanagara - KSPCB"/>
    <d v="2025-04-12T09:00:00"/>
    <n v="12.733409"/>
    <n v="77.298051000000001"/>
    <x v="2"/>
    <n v="21"/>
    <n v="73"/>
    <n v="43"/>
    <x v="0"/>
  </r>
  <r>
    <s v="India"/>
    <x v="9"/>
    <x v="59"/>
    <s v="Vijay Nagar, Ramanagara - KSPCB"/>
    <d v="2025-04-12T09:00:00"/>
    <n v="12.733409"/>
    <n v="77.298051000000001"/>
    <x v="4"/>
    <n v="16"/>
    <n v="40"/>
    <n v="29"/>
    <x v="0"/>
  </r>
  <r>
    <s v="India"/>
    <x v="9"/>
    <x v="60"/>
    <s v="Vinoba Nagara, Shivamogga - KSPCB"/>
    <d v="2025-04-12T09:00:00"/>
    <n v="13.94"/>
    <n v="75.555916999999994"/>
    <x v="1"/>
    <n v="29"/>
    <n v="55"/>
    <n v="48"/>
    <x v="0"/>
  </r>
  <r>
    <s v="India"/>
    <x v="9"/>
    <x v="61"/>
    <s v="Thimmalapura, Tumakuru - KSPCB"/>
    <d v="2025-04-12T09:00:00"/>
    <n v="13.377516"/>
    <n v="77.099072000000007"/>
    <x v="2"/>
    <n v="120"/>
    <n v="155"/>
    <n v="136"/>
    <x v="0"/>
  </r>
  <r>
    <s v="India"/>
    <x v="9"/>
    <x v="61"/>
    <s v="Thimmalapura, Tumakuru - KSPCB"/>
    <d v="2025-04-12T09:00:00"/>
    <n v="13.377516"/>
    <n v="77.099072000000007"/>
    <x v="6"/>
    <n v="6"/>
    <n v="12"/>
    <n v="7"/>
    <x v="0"/>
  </r>
  <r>
    <s v="India"/>
    <x v="9"/>
    <x v="61"/>
    <s v="Thimmalapura, Tumakuru - KSPCB"/>
    <d v="2025-04-12T09:00:00"/>
    <n v="13.377516"/>
    <n v="77.099072000000007"/>
    <x v="4"/>
    <n v="56"/>
    <n v="60"/>
    <n v="57"/>
    <x v="0"/>
  </r>
  <r>
    <s v="India"/>
    <x v="9"/>
    <x v="61"/>
    <s v="Thimmalapura, Tumakuru - KSPCB"/>
    <d v="2025-04-12T09:00:00"/>
    <n v="13.377516"/>
    <n v="77.099072000000007"/>
    <x v="5"/>
    <n v="5"/>
    <n v="7"/>
    <n v="7"/>
    <x v="0"/>
  </r>
  <r>
    <s v="India"/>
    <x v="9"/>
    <x v="221"/>
    <s v="Collector Office, Yadgir - KSPCB"/>
    <d v="2025-04-12T09:00:00"/>
    <n v="16.760200000000001"/>
    <n v="77.142799999999994"/>
    <x v="3"/>
    <n v="38"/>
    <n v="91"/>
    <n v="53"/>
    <x v="0"/>
  </r>
  <r>
    <s v="India"/>
    <x v="11"/>
    <x v="222"/>
    <s v="Udyogamandal, Eloor - Kerala PCB"/>
    <d v="2025-04-12T09:00:00"/>
    <n v="10.073232000000001"/>
    <n v="76.302764999999994"/>
    <x v="6"/>
    <n v="3"/>
    <n v="3"/>
    <n v="3"/>
    <x v="0"/>
  </r>
  <r>
    <s v="India"/>
    <x v="11"/>
    <x v="86"/>
    <s v="Thavakkara, Kannur - Kerala PCB"/>
    <d v="2025-04-12T09:00:00"/>
    <n v="11.875"/>
    <n v="75.373199999999997"/>
    <x v="2"/>
    <n v="54"/>
    <n v="62"/>
    <n v="57"/>
    <x v="0"/>
  </r>
  <r>
    <s v="India"/>
    <x v="12"/>
    <x v="85"/>
    <s v="Regional Park, Indore - IMC"/>
    <d v="2025-04-12T09:00:00"/>
    <n v="22.678000000000001"/>
    <n v="75.855900000000005"/>
    <x v="5"/>
    <n v="8"/>
    <n v="23"/>
    <n v="9"/>
    <x v="0"/>
  </r>
  <r>
    <s v="India"/>
    <x v="12"/>
    <x v="85"/>
    <s v="Residency Area, Indore - IMC"/>
    <d v="2025-04-12T09:00:00"/>
    <n v="22.708400000000001"/>
    <n v="75.881500000000003"/>
    <x v="2"/>
    <n v="51"/>
    <n v="110"/>
    <n v="80"/>
    <x v="0"/>
  </r>
  <r>
    <s v="India"/>
    <x v="12"/>
    <x v="85"/>
    <s v="Vijay Nagar Scheme-78, Indore - Glenmark"/>
    <d v="2025-04-12T09:00:00"/>
    <n v="22.76726"/>
    <n v="75.887100000000004"/>
    <x v="2"/>
    <n v="38"/>
    <n v="43"/>
    <n v="40"/>
    <x v="0"/>
  </r>
  <r>
    <s v="India"/>
    <x v="12"/>
    <x v="85"/>
    <s v="Vijay Nagar Scheme-78, Indore - Glenmark"/>
    <d v="2025-04-12T09:00:00"/>
    <n v="22.76726"/>
    <n v="75.887100000000004"/>
    <x v="3"/>
    <n v="27"/>
    <n v="28"/>
    <n v="27"/>
    <x v="0"/>
  </r>
  <r>
    <s v="India"/>
    <x v="12"/>
    <x v="82"/>
    <s v="Govindh Bhavan Colony, Jabalpur - JMC"/>
    <d v="2025-04-12T09:00:00"/>
    <n v="23.163174000000001"/>
    <n v="79.973061000000001"/>
    <x v="2"/>
    <n v="76"/>
    <n v="288"/>
    <n v="102"/>
    <x v="0"/>
  </r>
  <r>
    <s v="India"/>
    <x v="12"/>
    <x v="82"/>
    <s v="Govindh Bhavan Colony, Jabalpur - JMC"/>
    <d v="2025-04-12T09:00:00"/>
    <n v="23.163174000000001"/>
    <n v="79.973061000000001"/>
    <x v="0"/>
    <n v="1"/>
    <n v="1"/>
    <n v="1"/>
    <x v="0"/>
  </r>
  <r>
    <s v="India"/>
    <x v="12"/>
    <x v="82"/>
    <s v="Govindh Bhavan Colony, Jabalpur - JMC"/>
    <d v="2025-04-12T09:00:00"/>
    <n v="23.163174000000001"/>
    <n v="79.973061000000001"/>
    <x v="6"/>
    <n v="7"/>
    <n v="110"/>
    <n v="56"/>
    <x v="0"/>
  </r>
  <r>
    <s v="India"/>
    <x v="12"/>
    <x v="82"/>
    <s v="Gupteshwar, Jabalpur - JMC"/>
    <d v="2025-04-12T09:00:00"/>
    <n v="23.142887999999999"/>
    <n v="79.916146999999995"/>
    <x v="2"/>
    <n v="66"/>
    <n v="112"/>
    <n v="92"/>
    <x v="0"/>
  </r>
  <r>
    <s v="India"/>
    <x v="12"/>
    <x v="69"/>
    <s v="T T Nagar, Bhopal - MPPCB"/>
    <d v="2025-04-12T09:00:00"/>
    <n v="23.233584"/>
    <n v="77.400574000000006"/>
    <x v="1"/>
    <n v="28"/>
    <n v="88"/>
    <n v="54"/>
    <x v="0"/>
  </r>
  <r>
    <s v="India"/>
    <x v="12"/>
    <x v="69"/>
    <s v="T T Nagar, Bhopal - MPPCB"/>
    <d v="2025-04-12T09:00:00"/>
    <n v="23.233584"/>
    <n v="77.400574000000006"/>
    <x v="0"/>
    <n v="16"/>
    <n v="24"/>
    <n v="21"/>
    <x v="0"/>
  </r>
  <r>
    <s v="India"/>
    <x v="12"/>
    <x v="224"/>
    <s v="Shrivastav Colony, Damoh - MPPCB"/>
    <d v="2025-04-12T09:00:00"/>
    <n v="23.817486779999999"/>
    <n v="79.446246000000002"/>
    <x v="1"/>
    <n v="17"/>
    <n v="109"/>
    <n v="52"/>
    <x v="0"/>
  </r>
  <r>
    <s v="India"/>
    <x v="12"/>
    <x v="224"/>
    <s v="Shrivastav Colony, Damoh - MPPCB"/>
    <d v="2025-04-12T09:00:00"/>
    <n v="23.817486779999999"/>
    <n v="79.446246000000002"/>
    <x v="6"/>
    <n v="21"/>
    <n v="90"/>
    <n v="35"/>
    <x v="0"/>
  </r>
  <r>
    <s v="India"/>
    <x v="12"/>
    <x v="80"/>
    <s v="Bhopal Chauraha, Dewas - MPPCB"/>
    <d v="2025-04-12T09:00:00"/>
    <n v="22.968259100000001"/>
    <n v="76.064117999999993"/>
    <x v="1"/>
    <n v="27"/>
    <n v="118"/>
    <n v="58"/>
    <x v="0"/>
  </r>
  <r>
    <s v="India"/>
    <x v="12"/>
    <x v="81"/>
    <s v="City Center, Gwalior - MPPCB"/>
    <d v="2025-04-12T09:00:00"/>
    <n v="26.203441999999999"/>
    <n v="78.193251000000004"/>
    <x v="2"/>
    <n v="65"/>
    <n v="401"/>
    <n v="122"/>
    <x v="0"/>
  </r>
  <r>
    <s v="India"/>
    <x v="12"/>
    <x v="81"/>
    <s v="City Center, Gwalior - MPPCB"/>
    <d v="2025-04-12T09:00:00"/>
    <n v="26.203441999999999"/>
    <n v="78.193251000000004"/>
    <x v="0"/>
    <n v="2"/>
    <n v="5"/>
    <n v="3"/>
    <x v="0"/>
  </r>
  <r>
    <s v="India"/>
    <x v="12"/>
    <x v="226"/>
    <s v="Shasthri Nagar, Ratlam - IPCA Lab"/>
    <d v="2025-04-12T09:00:00"/>
    <n v="23.331731000000001"/>
    <n v="75.045980999999998"/>
    <x v="3"/>
    <n v="39"/>
    <n v="41"/>
    <n v="40"/>
    <x v="0"/>
  </r>
  <r>
    <s v="India"/>
    <x v="12"/>
    <x v="227"/>
    <s v="Civil Lines, Sagar - MPPCB"/>
    <d v="2025-04-12T09:00:00"/>
    <n v="23.838585999999999"/>
    <n v="78.759431000000006"/>
    <x v="6"/>
    <n v="10"/>
    <n v="26"/>
    <n v="12"/>
    <x v="0"/>
  </r>
  <r>
    <s v="India"/>
    <x v="12"/>
    <x v="227"/>
    <s v="Deen Dayal Nagar, Sagar - MPPCB"/>
    <d v="2025-04-12T09:00:00"/>
    <n v="23.864015800000001"/>
    <n v="78.802893209999993"/>
    <x v="3"/>
    <n v="0"/>
    <n v="0"/>
    <n v="0"/>
    <x v="0"/>
  </r>
  <r>
    <s v="India"/>
    <x v="12"/>
    <x v="227"/>
    <s v="Deen Dayal Nagar, Sagar - MPPCB"/>
    <d v="2025-04-12T09:00:00"/>
    <n v="23.864015800000001"/>
    <n v="78.802893209999993"/>
    <x v="6"/>
    <n v="0"/>
    <n v="0"/>
    <n v="0"/>
    <x v="0"/>
  </r>
  <r>
    <s v="India"/>
    <x v="12"/>
    <x v="71"/>
    <s v="Suryakiran Bhawan NCL, Singrauli - MPPCB"/>
    <d v="2025-04-12T09:00:00"/>
    <n v="24.108969999999999"/>
    <n v="82.645579999999995"/>
    <x v="0"/>
    <n v="0"/>
    <n v="0"/>
    <n v="0"/>
    <x v="0"/>
  </r>
  <r>
    <s v="India"/>
    <x v="12"/>
    <x v="72"/>
    <s v="Mahakaleshwar Temple, Ujjain - MPPCB"/>
    <d v="2025-04-12T09:00:00"/>
    <n v="23.182718999999999"/>
    <n v="75.768218000000005"/>
    <x v="1"/>
    <n v="0"/>
    <n v="0"/>
    <n v="0"/>
    <x v="0"/>
  </r>
  <r>
    <s v="India"/>
    <x v="12"/>
    <x v="72"/>
    <s v="Mahakaleshwar Temple, Ujjain - MPPCB"/>
    <d v="2025-04-12T09:00:00"/>
    <n v="23.182718999999999"/>
    <n v="75.768218000000005"/>
    <x v="2"/>
    <n v="0"/>
    <n v="0"/>
    <n v="0"/>
    <x v="0"/>
  </r>
  <r>
    <s v="India"/>
    <x v="13"/>
    <x v="5"/>
    <s v="More Chowk Waluj, Aurangabad - MPCB"/>
    <d v="2025-04-12T09:00:00"/>
    <n v="19.8389439"/>
    <n v="75.244448000000006"/>
    <x v="0"/>
    <n v="9"/>
    <n v="10"/>
    <n v="9"/>
    <x v="0"/>
  </r>
  <r>
    <s v="India"/>
    <x v="13"/>
    <x v="5"/>
    <s v="Rachnakar Colony, Aurangabad - MPCB"/>
    <d v="2025-04-12T09:00:00"/>
    <n v="19.863755999999999"/>
    <n v="75.321188000000006"/>
    <x v="2"/>
    <n v="55"/>
    <n v="92"/>
    <n v="68"/>
    <x v="0"/>
  </r>
  <r>
    <s v="India"/>
    <x v="13"/>
    <x v="75"/>
    <s v="Katrap, Badlapur - MPCB"/>
    <d v="2025-04-12T09:00:00"/>
    <n v="19.164850000000001"/>
    <n v="73.234089999999995"/>
    <x v="2"/>
    <n v="28"/>
    <n v="120"/>
    <n v="84"/>
    <x v="0"/>
  </r>
  <r>
    <s v="India"/>
    <x v="13"/>
    <x v="76"/>
    <s v="CBD Belapur, Belapur - MPCB"/>
    <d v="2025-04-12T09:00:00"/>
    <n v="19.024390199999999"/>
    <n v="73.040672099999995"/>
    <x v="3"/>
    <n v="4"/>
    <n v="8"/>
    <n v="6"/>
    <x v="0"/>
  </r>
  <r>
    <s v="India"/>
    <x v="13"/>
    <x v="77"/>
    <s v="Gokul Nagar, Bhiwandi - MPCB"/>
    <d v="2025-04-12T09:00:00"/>
    <n v="19.309073000000001"/>
    <n v="73.057222999999993"/>
    <x v="0"/>
    <n v="3"/>
    <n v="5"/>
    <n v="4"/>
    <x v="0"/>
  </r>
  <r>
    <s v="India"/>
    <x v="13"/>
    <x v="77"/>
    <s v="Gokul Nagar, Bhiwandi - MPCB"/>
    <d v="2025-04-12T09:00:00"/>
    <n v="19.309073000000001"/>
    <n v="73.057222999999993"/>
    <x v="5"/>
    <n v="13"/>
    <n v="101"/>
    <n v="20"/>
    <x v="0"/>
  </r>
  <r>
    <s v="India"/>
    <x v="12"/>
    <x v="83"/>
    <s v="Gole Bazar, Katni - MPPCB"/>
    <d v="2025-04-12T09:00:00"/>
    <n v="23.500160000000001"/>
    <n v="80.232839999999996"/>
    <x v="3"/>
    <n v="14"/>
    <n v="112"/>
    <n v="39"/>
    <x v="0"/>
  </r>
  <r>
    <s v="India"/>
    <x v="12"/>
    <x v="83"/>
    <s v="Gole Bazar, Katni - MPPCB"/>
    <d v="2025-04-12T09:00:00"/>
    <n v="23.500160000000001"/>
    <n v="80.232839999999996"/>
    <x v="5"/>
    <n v="18"/>
    <n v="97"/>
    <n v="50"/>
    <x v="0"/>
  </r>
  <r>
    <s v="India"/>
    <x v="12"/>
    <x v="84"/>
    <s v="Sahilara, Maihar - KJS Cements"/>
    <d v="2025-04-12T09:00:00"/>
    <n v="24.261300899999998"/>
    <n v="80.723178300000001"/>
    <x v="2"/>
    <n v="27"/>
    <n v="104"/>
    <n v="56"/>
    <x v="0"/>
  </r>
  <r>
    <s v="India"/>
    <x v="12"/>
    <x v="225"/>
    <s v="Sector-D Industrial Area, Mandideep - MPPCB"/>
    <d v="2025-04-12T09:00:00"/>
    <n v="23.108440000000002"/>
    <n v="77.511427999999995"/>
    <x v="5"/>
    <n v="27"/>
    <n v="34"/>
    <n v="32"/>
    <x v="0"/>
  </r>
  <r>
    <s v="India"/>
    <x v="12"/>
    <x v="88"/>
    <s v="Sector-2 Industrial Area, Pithampur - MPPCB"/>
    <d v="2025-04-12T09:00:00"/>
    <n v="22.624758"/>
    <n v="75.675237999999993"/>
    <x v="3"/>
    <n v="7"/>
    <n v="40"/>
    <n v="19"/>
    <x v="0"/>
  </r>
  <r>
    <s v="India"/>
    <x v="12"/>
    <x v="88"/>
    <s v="Sector-2 Industrial Area, Pithampur - MPPCB"/>
    <d v="2025-04-12T09:00:00"/>
    <n v="22.624758"/>
    <n v="75.675237999999993"/>
    <x v="0"/>
    <n v="3"/>
    <n v="7"/>
    <n v="5"/>
    <x v="0"/>
  </r>
  <r>
    <s v="India"/>
    <x v="13"/>
    <x v="73"/>
    <s v="Tarakpur, Ahmednagar - MPCB"/>
    <d v="2025-04-12T09:00:00"/>
    <n v="19.101220000000001"/>
    <n v="74.73339"/>
    <x v="6"/>
    <n v="0"/>
    <n v="0"/>
    <n v="0"/>
    <x v="0"/>
  </r>
  <r>
    <s v="India"/>
    <x v="13"/>
    <x v="79"/>
    <s v="Shivneri Colony, Amravati - MPCB"/>
    <d v="2025-04-12T09:00:00"/>
    <n v="20.940235900000001"/>
    <n v="77.789524799999995"/>
    <x v="3"/>
    <n v="5"/>
    <n v="42"/>
    <n v="16"/>
    <x v="0"/>
  </r>
  <r>
    <s v="India"/>
    <x v="13"/>
    <x v="79"/>
    <s v="Shivneri Colony, Amravati - MPCB"/>
    <d v="2025-04-12T09:00:00"/>
    <n v="20.940235900000001"/>
    <n v="77.789524799999995"/>
    <x v="6"/>
    <n v="8"/>
    <n v="16"/>
    <n v="11"/>
    <x v="0"/>
  </r>
  <r>
    <s v="India"/>
    <x v="13"/>
    <x v="79"/>
    <s v="Shri Shivaji Science College, Amaravati - MPCB"/>
    <d v="2025-04-12T09:00:00"/>
    <n v="20.939198000000001"/>
    <n v="77.765701000000007"/>
    <x v="4"/>
    <n v="8"/>
    <n v="77"/>
    <n v="20"/>
    <x v="0"/>
  </r>
  <r>
    <s v="India"/>
    <x v="13"/>
    <x v="79"/>
    <s v="Shri Shivaji Science College, Amaravati - MPCB"/>
    <d v="2025-04-12T09:00:00"/>
    <n v="20.939198000000001"/>
    <n v="77.765701000000007"/>
    <x v="5"/>
    <n v="4"/>
    <n v="106"/>
    <n v="30"/>
    <x v="0"/>
  </r>
  <r>
    <s v="India"/>
    <x v="13"/>
    <x v="5"/>
    <s v="MIDC Chilkalthana, Aurangabad - MPCB"/>
    <d v="2025-04-12T09:00:00"/>
    <n v="19.875620000000001"/>
    <n v="75.387309999999999"/>
    <x v="6"/>
    <n v="0"/>
    <n v="0"/>
    <n v="0"/>
    <x v="0"/>
  </r>
  <r>
    <s v="India"/>
    <x v="11"/>
    <x v="86"/>
    <s v="Thavakkara, Kannur - Kerala PCB"/>
    <d v="2025-04-12T09:00:00"/>
    <n v="11.875"/>
    <n v="75.373199999999997"/>
    <x v="5"/>
    <n v="26"/>
    <n v="31"/>
    <n v="27"/>
    <x v="0"/>
  </r>
  <r>
    <s v="India"/>
    <x v="11"/>
    <x v="67"/>
    <s v="Kariavattom, Thiruvananthapuram - Kerala PCB"/>
    <d v="2025-04-12T09:00:00"/>
    <n v="8.5637000000000008"/>
    <n v="76.886499999999998"/>
    <x v="1"/>
    <n v="41"/>
    <n v="47"/>
    <n v="44"/>
    <x v="0"/>
  </r>
  <r>
    <s v="India"/>
    <x v="11"/>
    <x v="67"/>
    <s v="Plammoodu, Thiruvananthapuram - Kerala PCB"/>
    <d v="2025-04-12T09:00:00"/>
    <n v="8.5149092999999993"/>
    <n v="76.943587899999997"/>
    <x v="4"/>
    <n v="10"/>
    <n v="16"/>
    <n v="11"/>
    <x v="0"/>
  </r>
  <r>
    <s v="India"/>
    <x v="11"/>
    <x v="68"/>
    <s v="Corporation Ground, Thrissur - Kerala PCB"/>
    <d v="2025-04-12T09:00:00"/>
    <n v="10.532400000000001"/>
    <n v="76.215900000000005"/>
    <x v="4"/>
    <n v="11"/>
    <n v="14"/>
    <n v="13"/>
    <x v="0"/>
  </r>
  <r>
    <s v="India"/>
    <x v="12"/>
    <x v="81"/>
    <s v="Deen Dayal Nagar, Gwalior - MPPCB"/>
    <d v="2025-04-12T09:00:00"/>
    <n v="26.259242"/>
    <n v="78.216431999999998"/>
    <x v="5"/>
    <n v="3"/>
    <n v="92"/>
    <n v="66"/>
    <x v="0"/>
  </r>
  <r>
    <s v="India"/>
    <x v="12"/>
    <x v="85"/>
    <s v="Regional Park, Indore - IMC"/>
    <d v="2025-04-12T09:00:00"/>
    <n v="22.678000000000001"/>
    <n v="75.855900000000005"/>
    <x v="3"/>
    <n v="33"/>
    <n v="45"/>
    <n v="39"/>
    <x v="0"/>
  </r>
  <r>
    <s v="India"/>
    <x v="13"/>
    <x v="93"/>
    <s v="Bandra Kurla Complex, Mumbai - IITM"/>
    <d v="2025-04-12T09:00:00"/>
    <n v="19.053536000000001"/>
    <n v="72.846429999999998"/>
    <x v="0"/>
    <n v="3"/>
    <n v="5"/>
    <n v="4"/>
    <x v="0"/>
  </r>
  <r>
    <s v="India"/>
    <x v="13"/>
    <x v="93"/>
    <s v="Bandra Kurla Complex, Mumbai - IITM"/>
    <d v="2025-04-12T09:00:00"/>
    <n v="19.053536000000001"/>
    <n v="72.846429999999998"/>
    <x v="6"/>
    <n v="1"/>
    <n v="4"/>
    <n v="2"/>
    <x v="0"/>
  </r>
  <r>
    <s v="India"/>
    <x v="13"/>
    <x v="93"/>
    <s v="Bandra Kurla Complex, Mumbai - IITM"/>
    <d v="2025-04-12T09:00:00"/>
    <n v="19.053536000000001"/>
    <n v="72.846429999999998"/>
    <x v="5"/>
    <n v="1"/>
    <n v="6"/>
    <n v="1"/>
    <x v="0"/>
  </r>
  <r>
    <s v="India"/>
    <x v="13"/>
    <x v="93"/>
    <s v="Bandra Kurla Complex, Mumbai - MPCB"/>
    <d v="2025-04-12T09:00:00"/>
    <n v="19.065930999999999"/>
    <n v="72.862131000000005"/>
    <x v="6"/>
    <n v="1"/>
    <n v="2"/>
    <n v="2"/>
    <x v="0"/>
  </r>
  <r>
    <s v="India"/>
    <x v="13"/>
    <x v="93"/>
    <s v="Borivali East, Mumbai - IITM"/>
    <d v="2025-04-12T09:00:00"/>
    <n v="19.232410000000002"/>
    <n v="72.868949999999998"/>
    <x v="1"/>
    <n v="24"/>
    <n v="58"/>
    <n v="39"/>
    <x v="0"/>
  </r>
  <r>
    <s v="India"/>
    <x v="13"/>
    <x v="93"/>
    <s v="Borivali East, Mumbai - IITM"/>
    <d v="2025-04-12T09:00:00"/>
    <n v="19.232410000000002"/>
    <n v="72.868949999999998"/>
    <x v="2"/>
    <n v="33"/>
    <n v="80"/>
    <n v="58"/>
    <x v="0"/>
  </r>
  <r>
    <s v="India"/>
    <x v="13"/>
    <x v="93"/>
    <s v="Borivali East, Mumbai - IITM"/>
    <d v="2025-04-12T09:00:00"/>
    <n v="19.232410000000002"/>
    <n v="72.868949999999998"/>
    <x v="5"/>
    <n v="4"/>
    <n v="32"/>
    <n v="7"/>
    <x v="0"/>
  </r>
  <r>
    <s v="India"/>
    <x v="13"/>
    <x v="93"/>
    <s v="Borivali East, Mumbai - MPCB"/>
    <d v="2025-04-12T09:00:00"/>
    <n v="19.224333300000001"/>
    <n v="72.865811300000004"/>
    <x v="6"/>
    <n v="6"/>
    <n v="8"/>
    <n v="7"/>
    <x v="0"/>
  </r>
  <r>
    <s v="India"/>
    <x v="13"/>
    <x v="93"/>
    <s v="Byculla, Mumbai - BMC"/>
    <d v="2025-04-12T09:00:00"/>
    <n v="18.976700000000001"/>
    <n v="72.837999999999994"/>
    <x v="3"/>
    <n v="10"/>
    <n v="35"/>
    <n v="21"/>
    <x v="0"/>
  </r>
  <r>
    <s v="India"/>
    <x v="13"/>
    <x v="93"/>
    <s v="Byculla, Mumbai - BMC"/>
    <d v="2025-04-12T09:00:00"/>
    <n v="18.976700000000001"/>
    <n v="72.837999999999994"/>
    <x v="6"/>
    <n v="0"/>
    <n v="0"/>
    <n v="0"/>
    <x v="0"/>
  </r>
  <r>
    <s v="India"/>
    <x v="13"/>
    <x v="93"/>
    <s v="Byculla, Mumbai - BMC"/>
    <d v="2025-04-12T09:00:00"/>
    <n v="18.976700000000001"/>
    <n v="72.837999999999994"/>
    <x v="4"/>
    <n v="6"/>
    <n v="18"/>
    <n v="11"/>
    <x v="0"/>
  </r>
  <r>
    <s v="India"/>
    <x v="13"/>
    <x v="93"/>
    <s v="Byculla, Mumbai - BMC"/>
    <d v="2025-04-12T09:00:00"/>
    <n v="18.976700000000001"/>
    <n v="72.837999999999994"/>
    <x v="5"/>
    <n v="7"/>
    <n v="38"/>
    <n v="20"/>
    <x v="0"/>
  </r>
  <r>
    <s v="India"/>
    <x v="13"/>
    <x v="93"/>
    <s v="Chakala-Andheri East, Mumbai - IITM"/>
    <d v="2025-04-12T09:00:00"/>
    <n v="19.11074"/>
    <n v="72.860839999999996"/>
    <x v="3"/>
    <n v="29"/>
    <n v="60"/>
    <n v="40"/>
    <x v="0"/>
  </r>
  <r>
    <s v="India"/>
    <x v="13"/>
    <x v="93"/>
    <s v="Chembur, Mumbai - MPCB"/>
    <d v="2025-04-12T09:00:00"/>
    <n v="19.036458499999998"/>
    <n v="72.895437099999995"/>
    <x v="2"/>
    <n v="56"/>
    <n v="57"/>
    <n v="56"/>
    <x v="0"/>
  </r>
  <r>
    <s v="India"/>
    <x v="13"/>
    <x v="93"/>
    <s v="Chembur, Mumbai - MPCB"/>
    <d v="2025-04-12T09:00:00"/>
    <n v="19.036458499999998"/>
    <n v="72.895437099999995"/>
    <x v="4"/>
    <n v="13"/>
    <n v="25"/>
    <n v="16"/>
    <x v="0"/>
  </r>
  <r>
    <s v="India"/>
    <x v="13"/>
    <x v="93"/>
    <s v="Chhatrapati Shivaji Intl. Airport (T2), Mumbai - MPCB"/>
    <d v="2025-04-12T09:00:00"/>
    <n v="19.10078"/>
    <n v="72.874619999999993"/>
    <x v="3"/>
    <n v="24"/>
    <n v="28"/>
    <n v="25"/>
    <x v="0"/>
  </r>
  <r>
    <s v="India"/>
    <x v="13"/>
    <x v="93"/>
    <s v="Chhatrapati Shivaji Intl. Airport (T2), Mumbai - MPCB"/>
    <d v="2025-04-12T09:00:00"/>
    <n v="19.10078"/>
    <n v="72.874619999999993"/>
    <x v="0"/>
    <n v="1"/>
    <n v="1"/>
    <n v="1"/>
    <x v="0"/>
  </r>
  <r>
    <s v="India"/>
    <x v="13"/>
    <x v="93"/>
    <s v="Colaba, Mumbai - MPCB"/>
    <d v="2025-04-12T09:00:00"/>
    <n v="18.91"/>
    <n v="72.819999999999993"/>
    <x v="2"/>
    <n v="27"/>
    <n v="102"/>
    <n v="42"/>
    <x v="0"/>
  </r>
  <r>
    <s v="India"/>
    <x v="13"/>
    <x v="93"/>
    <s v="Colaba, Mumbai - MPCB"/>
    <d v="2025-04-12T09:00:00"/>
    <n v="18.91"/>
    <n v="72.819999999999993"/>
    <x v="3"/>
    <n v="25"/>
    <n v="28"/>
    <n v="26"/>
    <x v="0"/>
  </r>
  <r>
    <s v="India"/>
    <x v="13"/>
    <x v="93"/>
    <s v="Mindspace-Malad West, Mumbai - MPCB"/>
    <d v="2025-04-12T09:00:00"/>
    <n v="19.1878657"/>
    <n v="72.8304069"/>
    <x v="6"/>
    <n v="1"/>
    <n v="9"/>
    <n v="5"/>
    <x v="0"/>
  </r>
  <r>
    <s v="India"/>
    <x v="13"/>
    <x v="93"/>
    <s v="Mindspace-Malad West, Mumbai - MPCB"/>
    <d v="2025-04-12T09:00:00"/>
    <n v="19.1878657"/>
    <n v="72.8304069"/>
    <x v="5"/>
    <n v="5"/>
    <n v="22"/>
    <n v="8"/>
    <x v="0"/>
  </r>
  <r>
    <s v="India"/>
    <x v="13"/>
    <x v="93"/>
    <s v="Mulund West, Mumbai - MPCB"/>
    <d v="2025-04-12T09:00:00"/>
    <n v="19.175000000000001"/>
    <n v="72.941900000000004"/>
    <x v="6"/>
    <n v="0"/>
    <n v="0"/>
    <n v="0"/>
    <x v="0"/>
  </r>
  <r>
    <s v="India"/>
    <x v="13"/>
    <x v="93"/>
    <s v="Navy Nagar-Colaba, Mumbai - IITM"/>
    <d v="2025-04-12T09:00:00"/>
    <n v="18.897756000000001"/>
    <n v="72.813320000000004"/>
    <x v="6"/>
    <n v="17"/>
    <n v="23"/>
    <n v="20"/>
    <x v="0"/>
  </r>
  <r>
    <s v="India"/>
    <x v="13"/>
    <x v="93"/>
    <s v="Powai, Mumbai - MPCB"/>
    <d v="2025-04-12T09:00:00"/>
    <n v="19.137499999999999"/>
    <n v="72.915056000000007"/>
    <x v="1"/>
    <n v="21"/>
    <n v="27"/>
    <n v="23"/>
    <x v="0"/>
  </r>
  <r>
    <s v="India"/>
    <x v="13"/>
    <x v="93"/>
    <s v="Powai, Mumbai - MPCB"/>
    <d v="2025-04-12T09:00:00"/>
    <n v="19.137499999999999"/>
    <n v="72.915056000000007"/>
    <x v="4"/>
    <n v="15"/>
    <n v="16"/>
    <n v="15"/>
    <x v="0"/>
  </r>
  <r>
    <s v="India"/>
    <x v="13"/>
    <x v="93"/>
    <s v="Shivaji Nagar, Mumbai - BMC"/>
    <d v="2025-04-12T09:00:00"/>
    <n v="19.060497999999999"/>
    <n v="72.923355999999998"/>
    <x v="1"/>
    <n v="25"/>
    <n v="45"/>
    <n v="31"/>
    <x v="0"/>
  </r>
  <r>
    <s v="India"/>
    <x v="13"/>
    <x v="93"/>
    <s v="Shivaji Nagar, Mumbai - BMC"/>
    <d v="2025-04-12T09:00:00"/>
    <n v="19.060497999999999"/>
    <n v="72.923355999999998"/>
    <x v="3"/>
    <n v="16"/>
    <n v="16"/>
    <n v="16"/>
    <x v="0"/>
  </r>
  <r>
    <s v="India"/>
    <x v="13"/>
    <x v="93"/>
    <s v="Shivaji Nagar, Mumbai - BMC"/>
    <d v="2025-04-12T09:00:00"/>
    <n v="19.060497999999999"/>
    <n v="72.923355999999998"/>
    <x v="4"/>
    <n v="2"/>
    <n v="126"/>
    <n v="9"/>
    <x v="0"/>
  </r>
  <r>
    <s v="India"/>
    <x v="13"/>
    <x v="93"/>
    <s v="Deonar, Mumbai - IITM"/>
    <d v="2025-04-12T09:00:00"/>
    <n v="19.04946"/>
    <n v="72.923000000000002"/>
    <x v="2"/>
    <n v="79"/>
    <n v="128"/>
    <n v="105"/>
    <x v="0"/>
  </r>
  <r>
    <s v="India"/>
    <x v="13"/>
    <x v="93"/>
    <s v="Ghatkopar, Mumbai - BMC"/>
    <d v="2025-04-12T09:00:00"/>
    <n v="19.083694000000001"/>
    <n v="72.920967000000005"/>
    <x v="0"/>
    <n v="0"/>
    <n v="0"/>
    <n v="0"/>
    <x v="0"/>
  </r>
  <r>
    <s v="India"/>
    <x v="13"/>
    <x v="93"/>
    <s v="Ghatkopar, Mumbai - BMC"/>
    <d v="2025-04-12T09:00:00"/>
    <n v="19.083694000000001"/>
    <n v="72.920967000000005"/>
    <x v="4"/>
    <n v="0"/>
    <n v="0"/>
    <n v="0"/>
    <x v="0"/>
  </r>
  <r>
    <s v="India"/>
    <x v="13"/>
    <x v="93"/>
    <s v="Ghatkopar, Mumbai - BMC"/>
    <d v="2025-04-12T09:00:00"/>
    <n v="19.083694000000001"/>
    <n v="72.920967000000005"/>
    <x v="5"/>
    <n v="0"/>
    <n v="0"/>
    <n v="0"/>
    <x v="0"/>
  </r>
  <r>
    <s v="India"/>
    <x v="13"/>
    <x v="93"/>
    <s v="Kandivali East, Mumbai - MPCB"/>
    <d v="2025-04-12T09:00:00"/>
    <n v="19.2058"/>
    <n v="72.868200000000002"/>
    <x v="1"/>
    <n v="74"/>
    <n v="81"/>
    <n v="77"/>
    <x v="0"/>
  </r>
  <r>
    <s v="India"/>
    <x v="13"/>
    <x v="93"/>
    <s v="Kandivali East, Mumbai - MPCB"/>
    <d v="2025-04-12T09:00:00"/>
    <n v="19.2058"/>
    <n v="72.868200000000002"/>
    <x v="3"/>
    <n v="1"/>
    <n v="4"/>
    <n v="2"/>
    <x v="0"/>
  </r>
  <r>
    <s v="India"/>
    <x v="13"/>
    <x v="93"/>
    <s v="Kandivali West, Mumbai - BMC"/>
    <d v="2025-04-12T09:00:00"/>
    <n v="19.215858999999998"/>
    <n v="72.831717999999995"/>
    <x v="3"/>
    <n v="8"/>
    <n v="40"/>
    <n v="20"/>
    <x v="0"/>
  </r>
  <r>
    <s v="India"/>
    <x v="13"/>
    <x v="93"/>
    <s v="Kherwadi_Bandra East, Mumbai - MPCB"/>
    <d v="2025-04-12T09:00:00"/>
    <n v="19.063214299999999"/>
    <n v="72.8456324"/>
    <x v="1"/>
    <n v="24"/>
    <n v="49"/>
    <n v="36"/>
    <x v="0"/>
  </r>
  <r>
    <s v="India"/>
    <x v="13"/>
    <x v="93"/>
    <s v="Kherwadi_Bandra East, Mumbai - MPCB"/>
    <d v="2025-04-12T09:00:00"/>
    <n v="19.063214299999999"/>
    <n v="72.8456324"/>
    <x v="3"/>
    <n v="7"/>
    <n v="41"/>
    <n v="22"/>
    <x v="0"/>
  </r>
  <r>
    <s v="India"/>
    <x v="13"/>
    <x v="93"/>
    <s v="Kherwadi_Bandra East, Mumbai - MPCB"/>
    <d v="2025-04-12T09:00:00"/>
    <n v="19.063214299999999"/>
    <n v="72.8456324"/>
    <x v="4"/>
    <n v="4"/>
    <n v="17"/>
    <n v="10"/>
    <x v="0"/>
  </r>
  <r>
    <s v="India"/>
    <x v="13"/>
    <x v="93"/>
    <s v="Kurla, Mumbai - MPCB"/>
    <d v="2025-04-12T09:00:00"/>
    <n v="19.086300000000001"/>
    <n v="72.888800000000003"/>
    <x v="2"/>
    <n v="61"/>
    <n v="150"/>
    <n v="94"/>
    <x v="0"/>
  </r>
  <r>
    <s v="India"/>
    <x v="13"/>
    <x v="93"/>
    <s v="Kurla, Mumbai - MPCB"/>
    <d v="2025-04-12T09:00:00"/>
    <n v="19.086300000000001"/>
    <n v="72.888800000000003"/>
    <x v="0"/>
    <n v="1"/>
    <n v="1"/>
    <n v="1"/>
    <x v="0"/>
  </r>
  <r>
    <s v="India"/>
    <x v="13"/>
    <x v="93"/>
    <s v="Kurla, Mumbai - MPCB"/>
    <d v="2025-04-12T09:00:00"/>
    <n v="19.086300000000001"/>
    <n v="72.888800000000003"/>
    <x v="5"/>
    <n v="28"/>
    <n v="29"/>
    <n v="28"/>
    <x v="0"/>
  </r>
  <r>
    <s v="India"/>
    <x v="13"/>
    <x v="93"/>
    <s v="Malad West, Mumbai - IITM"/>
    <d v="2025-04-12T09:00:00"/>
    <n v="19.197089999999999"/>
    <n v="72.822040000000001"/>
    <x v="1"/>
    <n v="0"/>
    <n v="0"/>
    <n v="0"/>
    <x v="0"/>
  </r>
  <r>
    <s v="India"/>
    <x v="13"/>
    <x v="93"/>
    <s v="Malad West, Mumbai - IITM"/>
    <d v="2025-04-12T09:00:00"/>
    <n v="19.197089999999999"/>
    <n v="72.822040000000001"/>
    <x v="0"/>
    <n v="0"/>
    <n v="0"/>
    <n v="0"/>
    <x v="0"/>
  </r>
  <r>
    <s v="India"/>
    <x v="13"/>
    <x v="93"/>
    <s v="Mazgaon, Mumbai - IITM"/>
    <d v="2025-04-12T09:00:00"/>
    <n v="18.967020000000002"/>
    <n v="72.842140000000001"/>
    <x v="0"/>
    <n v="8"/>
    <n v="10"/>
    <n v="9"/>
    <x v="0"/>
  </r>
  <r>
    <s v="India"/>
    <x v="13"/>
    <x v="93"/>
    <s v="Mazgaon, Mumbai - IITM"/>
    <d v="2025-04-12T09:00:00"/>
    <n v="18.967020000000002"/>
    <n v="72.842140000000001"/>
    <x v="4"/>
    <n v="4"/>
    <n v="43"/>
    <n v="11"/>
    <x v="0"/>
  </r>
  <r>
    <s v="India"/>
    <x v="13"/>
    <x v="89"/>
    <s v="Shivaji University, Kolhapur - MPCB"/>
    <d v="2025-04-12T09:00:00"/>
    <n v="16.6870449"/>
    <n v="74.250587199999998"/>
    <x v="4"/>
    <n v="12"/>
    <n v="22"/>
    <n v="12"/>
    <x v="0"/>
  </r>
  <r>
    <s v="India"/>
    <x v="13"/>
    <x v="91"/>
    <s v="Kamble Tarf Birwadi, Mahad - MPCB"/>
    <d v="2025-04-12T09:00:00"/>
    <n v="18.1023399"/>
    <n v="73.478368700000004"/>
    <x v="1"/>
    <n v="31"/>
    <n v="70"/>
    <n v="46"/>
    <x v="0"/>
  </r>
  <r>
    <s v="India"/>
    <x v="13"/>
    <x v="230"/>
    <s v="Mahesh Nagar, Malegaon - MPCB"/>
    <d v="2025-04-12T09:00:00"/>
    <n v="20.555712"/>
    <n v="74.529235999999997"/>
    <x v="4"/>
    <n v="37"/>
    <n v="50"/>
    <n v="44"/>
    <x v="0"/>
  </r>
  <r>
    <s v="India"/>
    <x v="13"/>
    <x v="95"/>
    <s v="Old MIDC, Jalna - MPCB"/>
    <d v="2025-04-12T09:00:00"/>
    <n v="19.854616"/>
    <n v="75.905894000000004"/>
    <x v="6"/>
    <n v="12"/>
    <n v="13"/>
    <n v="12"/>
    <x v="0"/>
  </r>
  <r>
    <s v="India"/>
    <x v="13"/>
    <x v="96"/>
    <s v="Khadakpada, Kalyan - MPCB"/>
    <d v="2025-04-12T09:00:00"/>
    <n v="19.25292"/>
    <n v="73.142019000000005"/>
    <x v="5"/>
    <n v="16"/>
    <n v="16"/>
    <n v="16"/>
    <x v="0"/>
  </r>
  <r>
    <s v="India"/>
    <x v="13"/>
    <x v="96"/>
    <s v="Pimpleshwar Mandir, Kalyan - MPCB"/>
    <d v="2025-04-12T09:00:00"/>
    <n v="19.192056000000001"/>
    <n v="72.958518799999993"/>
    <x v="3"/>
    <n v="7"/>
    <n v="11"/>
    <n v="9"/>
    <x v="0"/>
  </r>
  <r>
    <s v="India"/>
    <x v="13"/>
    <x v="78"/>
    <s v="Chauhan Colony, Chandrapur - MPCB"/>
    <d v="2025-04-12T09:00:00"/>
    <n v="19.962900000000001"/>
    <n v="79.298714000000004"/>
    <x v="1"/>
    <n v="36"/>
    <n v="313"/>
    <n v="139"/>
    <x v="0"/>
  </r>
  <r>
    <s v="India"/>
    <x v="13"/>
    <x v="78"/>
    <s v="Chauhan Colony, Chandrapur - MPCB"/>
    <d v="2025-04-12T09:00:00"/>
    <n v="19.962900000000001"/>
    <n v="79.298714000000004"/>
    <x v="3"/>
    <n v="24"/>
    <n v="84"/>
    <n v="41"/>
    <x v="0"/>
  </r>
  <r>
    <s v="India"/>
    <x v="13"/>
    <x v="78"/>
    <s v="MIDC Khutala, Chandrapur - MPCB"/>
    <d v="2025-04-12T09:00:00"/>
    <n v="19.9775302"/>
    <n v="79.2337086"/>
    <x v="0"/>
    <n v="1"/>
    <n v="1"/>
    <n v="1"/>
    <x v="0"/>
  </r>
  <r>
    <s v="India"/>
    <x v="13"/>
    <x v="93"/>
    <s v="Vile Parle West, Mumbai - MPCB"/>
    <d v="2025-04-12T09:00:00"/>
    <n v="19.108609999999999"/>
    <n v="72.836219999999997"/>
    <x v="2"/>
    <n v="26"/>
    <n v="95"/>
    <n v="54"/>
    <x v="0"/>
  </r>
  <r>
    <s v="India"/>
    <x v="13"/>
    <x v="248"/>
    <s v="Masoom Colony, Parbhani - MPCB"/>
    <d v="2025-04-12T09:00:00"/>
    <n v="19.265594"/>
    <n v="76.761463000000006"/>
    <x v="6"/>
    <n v="1"/>
    <n v="22"/>
    <n v="11"/>
    <x v="0"/>
  </r>
  <r>
    <s v="India"/>
    <x v="13"/>
    <x v="248"/>
    <s v="Masoom Colony, Parbhani - MPCB"/>
    <d v="2025-04-12T09:00:00"/>
    <n v="19.265594"/>
    <n v="76.761463000000006"/>
    <x v="4"/>
    <n v="32"/>
    <n v="62"/>
    <n v="38"/>
    <x v="0"/>
  </r>
  <r>
    <s v="India"/>
    <x v="13"/>
    <x v="248"/>
    <s v="Masoom Colony, Parbhani - MPCB"/>
    <d v="2025-04-12T09:00:00"/>
    <n v="19.265594"/>
    <n v="76.761463000000006"/>
    <x v="5"/>
    <n v="23"/>
    <n v="93"/>
    <n v="30"/>
    <x v="0"/>
  </r>
  <r>
    <s v="India"/>
    <x v="13"/>
    <x v="108"/>
    <s v="Park Street Wakad, Pimpri Chinchwad - MPCB"/>
    <d v="2025-04-12T09:00:00"/>
    <n v="18.590509999999998"/>
    <n v="73.77946"/>
    <x v="1"/>
    <n v="11"/>
    <n v="48"/>
    <n v="30"/>
    <x v="0"/>
  </r>
  <r>
    <s v="India"/>
    <x v="13"/>
    <x v="108"/>
    <s v="Park Street Wakad, Pimpri Chinchwad - MPCB"/>
    <d v="2025-04-12T09:00:00"/>
    <n v="18.590509999999998"/>
    <n v="73.77946"/>
    <x v="6"/>
    <n v="1"/>
    <n v="6"/>
    <n v="2"/>
    <x v="0"/>
  </r>
  <r>
    <s v="India"/>
    <x v="13"/>
    <x v="108"/>
    <s v="Park Street Wakad, Pimpri Chinchwad - MPCB"/>
    <d v="2025-04-12T09:00:00"/>
    <n v="18.590509999999998"/>
    <n v="73.77946"/>
    <x v="4"/>
    <n v="12"/>
    <n v="50"/>
    <n v="16"/>
    <x v="0"/>
  </r>
  <r>
    <s v="India"/>
    <x v="13"/>
    <x v="108"/>
    <s v="Savta Mali Nagar, Pimpri-Chinchwad - IITM"/>
    <d v="2025-04-12T09:00:00"/>
    <n v="18.614767000000001"/>
    <n v="73.799515999999997"/>
    <x v="2"/>
    <n v="50"/>
    <n v="158"/>
    <n v="86"/>
    <x v="0"/>
  </r>
  <r>
    <s v="India"/>
    <x v="13"/>
    <x v="108"/>
    <s v="Savta Mali Nagar, Pimpri-Chinchwad - IITM"/>
    <d v="2025-04-12T09:00:00"/>
    <n v="18.614767000000001"/>
    <n v="73.799515999999997"/>
    <x v="4"/>
    <n v="42"/>
    <n v="166"/>
    <n v="83"/>
    <x v="0"/>
  </r>
  <r>
    <s v="India"/>
    <x v="13"/>
    <x v="108"/>
    <s v="Savta Mali Nagar, Pimpri-Chinchwad - IITM"/>
    <d v="2025-04-12T09:00:00"/>
    <n v="18.614767000000001"/>
    <n v="73.799515999999997"/>
    <x v="5"/>
    <n v="9"/>
    <n v="54"/>
    <n v="16"/>
    <x v="0"/>
  </r>
  <r>
    <s v="India"/>
    <x v="13"/>
    <x v="97"/>
    <s v="Bhosari, Pune - IITM"/>
    <d v="2025-04-12T09:00:00"/>
    <n v="18.640051"/>
    <n v="73.848956000000001"/>
    <x v="1"/>
    <n v="22"/>
    <n v="43"/>
    <n v="32"/>
    <x v="0"/>
  </r>
  <r>
    <s v="India"/>
    <x v="13"/>
    <x v="97"/>
    <s v="Bhosari, Pune - IITM"/>
    <d v="2025-04-12T09:00:00"/>
    <n v="18.640051"/>
    <n v="73.848956000000001"/>
    <x v="4"/>
    <n v="56"/>
    <n v="92"/>
    <n v="75"/>
    <x v="0"/>
  </r>
  <r>
    <s v="India"/>
    <x v="13"/>
    <x v="97"/>
    <s v="Bhumkar Nagar, Pune - IITM"/>
    <d v="2025-04-12T09:00:00"/>
    <n v="18.60577"/>
    <n v="73.749976000000004"/>
    <x v="1"/>
    <n v="21"/>
    <n v="253"/>
    <n v="53"/>
    <x v="0"/>
  </r>
  <r>
    <s v="India"/>
    <x v="13"/>
    <x v="97"/>
    <s v="Hadapsar, Pune - IITM"/>
    <d v="2025-04-12T09:00:00"/>
    <n v="18.501792999999999"/>
    <n v="73.927531999999999"/>
    <x v="2"/>
    <n v="50"/>
    <n v="115"/>
    <n v="79"/>
    <x v="0"/>
  </r>
  <r>
    <s v="India"/>
    <x v="13"/>
    <x v="97"/>
    <s v="Hadapsar, Pune - IITM"/>
    <d v="2025-04-12T09:00:00"/>
    <n v="18.501792999999999"/>
    <n v="73.927531999999999"/>
    <x v="3"/>
    <n v="80"/>
    <n v="110"/>
    <n v="94"/>
    <x v="0"/>
  </r>
  <r>
    <s v="India"/>
    <x v="13"/>
    <x v="97"/>
    <s v="Karve Road, Pune - MPCB"/>
    <d v="2025-04-12T09:00:00"/>
    <n v="18.501174299999999"/>
    <n v="73.816552700000003"/>
    <x v="1"/>
    <n v="336"/>
    <n v="336"/>
    <n v="336"/>
    <x v="0"/>
  </r>
  <r>
    <s v="India"/>
    <x v="13"/>
    <x v="97"/>
    <s v="Katraj Dairy, Pune - MPCB"/>
    <d v="2025-04-12T09:00:00"/>
    <n v="18.454450000000001"/>
    <n v="73.854155000000006"/>
    <x v="6"/>
    <n v="1"/>
    <n v="2"/>
    <n v="2"/>
    <x v="0"/>
  </r>
  <r>
    <s v="India"/>
    <x v="13"/>
    <x v="97"/>
    <s v="Mhada Colony, Pune - IITM"/>
    <d v="2025-04-12T09:00:00"/>
    <n v="18.573039999999999"/>
    <n v="73.927715000000006"/>
    <x v="3"/>
    <n v="29"/>
    <n v="47"/>
    <n v="36"/>
    <x v="0"/>
  </r>
  <r>
    <s v="India"/>
    <x v="13"/>
    <x v="97"/>
    <s v="Mhada Colony, Pune - IITM"/>
    <d v="2025-04-12T09:00:00"/>
    <n v="18.573039999999999"/>
    <n v="73.927715000000006"/>
    <x v="5"/>
    <n v="1"/>
    <n v="81"/>
    <n v="14"/>
    <x v="0"/>
  </r>
  <r>
    <s v="India"/>
    <x v="13"/>
    <x v="105"/>
    <s v="Mahape, Navi Mumbai - MPCB"/>
    <d v="2025-04-12T09:00:00"/>
    <n v="19.113505100000001"/>
    <n v="73.008977999999999"/>
    <x v="1"/>
    <n v="29"/>
    <n v="83"/>
    <n v="42"/>
    <x v="0"/>
  </r>
  <r>
    <s v="India"/>
    <x v="13"/>
    <x v="105"/>
    <s v="Mahape, Navi Mumbai - MPCB"/>
    <d v="2025-04-12T09:00:00"/>
    <n v="19.113505100000001"/>
    <n v="73.008977999999999"/>
    <x v="0"/>
    <n v="1"/>
    <n v="1"/>
    <n v="1"/>
    <x v="0"/>
  </r>
  <r>
    <s v="India"/>
    <x v="13"/>
    <x v="105"/>
    <s v="Mahape, Navi Mumbai - MPCB"/>
    <d v="2025-04-12T09:00:00"/>
    <n v="19.113505100000001"/>
    <n v="73.008977999999999"/>
    <x v="4"/>
    <n v="36"/>
    <n v="41"/>
    <n v="37"/>
    <x v="0"/>
  </r>
  <r>
    <s v="India"/>
    <x v="13"/>
    <x v="105"/>
    <s v="Sanpada, Navi Mumbai - MPCB"/>
    <d v="2025-04-12T09:00:00"/>
    <n v="19.057575199999999"/>
    <n v="73.015136699999999"/>
    <x v="2"/>
    <n v="51"/>
    <n v="271"/>
    <n v="100"/>
    <x v="0"/>
  </r>
  <r>
    <s v="India"/>
    <x v="13"/>
    <x v="105"/>
    <s v="Sector-2E Kalamboli, Navi Mumbai - MPCB"/>
    <d v="2025-04-12T09:00:00"/>
    <n v="19.025790000000001"/>
    <n v="73.102969999999999"/>
    <x v="1"/>
    <n v="26"/>
    <n v="47"/>
    <n v="33"/>
    <x v="0"/>
  </r>
  <r>
    <s v="India"/>
    <x v="13"/>
    <x v="105"/>
    <s v="Sector-2E Kalamboli, Navi Mumbai - MPCB"/>
    <d v="2025-04-12T09:00:00"/>
    <n v="19.025790000000001"/>
    <n v="73.102969999999999"/>
    <x v="0"/>
    <n v="3"/>
    <n v="4"/>
    <n v="3"/>
    <x v="0"/>
  </r>
  <r>
    <s v="India"/>
    <x v="13"/>
    <x v="105"/>
    <s v="Sector-2E Kalamboli, Navi Mumbai - MPCB"/>
    <d v="2025-04-12T09:00:00"/>
    <n v="19.025790000000001"/>
    <n v="73.102969999999999"/>
    <x v="5"/>
    <n v="0"/>
    <n v="0"/>
    <n v="0"/>
    <x v="0"/>
  </r>
  <r>
    <s v="India"/>
    <x v="13"/>
    <x v="105"/>
    <s v="Tondare-Taloja, Navi Mumbai - MPCB"/>
    <d v="2025-04-12T09:00:00"/>
    <n v="19.062999999999999"/>
    <n v="73.120900000000006"/>
    <x v="6"/>
    <n v="1"/>
    <n v="2"/>
    <n v="1"/>
    <x v="0"/>
  </r>
  <r>
    <s v="India"/>
    <x v="13"/>
    <x v="104"/>
    <s v="Hirawadi, Nashik - MPCB"/>
    <d v="2025-04-12T09:00:00"/>
    <n v="20.021502999999999"/>
    <n v="73.813844000000003"/>
    <x v="1"/>
    <n v="44"/>
    <n v="68"/>
    <n v="54"/>
    <x v="0"/>
  </r>
  <r>
    <s v="India"/>
    <x v="13"/>
    <x v="104"/>
    <s v="Hirawadi, Nashik - MPCB"/>
    <d v="2025-04-12T09:00:00"/>
    <n v="20.021502999999999"/>
    <n v="73.813844000000003"/>
    <x v="2"/>
    <n v="61"/>
    <n v="109"/>
    <n v="87"/>
    <x v="0"/>
  </r>
  <r>
    <s v="India"/>
    <x v="13"/>
    <x v="104"/>
    <s v="MIDC Ambad, Nashik - MPCB"/>
    <d v="2025-04-12T09:00:00"/>
    <n v="19.950220000000002"/>
    <n v="73.731480000000005"/>
    <x v="3"/>
    <n v="4"/>
    <n v="12"/>
    <n v="8"/>
    <x v="0"/>
  </r>
  <r>
    <s v="India"/>
    <x v="13"/>
    <x v="104"/>
    <s v="Pandav Nagari, Nashik - MPCB"/>
    <d v="2025-04-12T09:00:00"/>
    <n v="19.959134599999999"/>
    <n v="73.778800799999999"/>
    <x v="2"/>
    <n v="50"/>
    <n v="129"/>
    <n v="78"/>
    <x v="0"/>
  </r>
  <r>
    <s v="India"/>
    <x v="13"/>
    <x v="104"/>
    <s v="Pandav Nagari, Nashik - MPCB"/>
    <d v="2025-04-12T09:00:00"/>
    <n v="19.959134599999999"/>
    <n v="73.778800799999999"/>
    <x v="4"/>
    <n v="10"/>
    <n v="20"/>
    <n v="17"/>
    <x v="0"/>
  </r>
  <r>
    <s v="India"/>
    <x v="13"/>
    <x v="104"/>
    <s v="Pandav Nagari, Nashik - MPCB"/>
    <d v="2025-04-12T09:00:00"/>
    <n v="19.959134599999999"/>
    <n v="73.778800799999999"/>
    <x v="5"/>
    <n v="17"/>
    <n v="89"/>
    <n v="19"/>
    <x v="0"/>
  </r>
  <r>
    <s v="India"/>
    <x v="13"/>
    <x v="105"/>
    <s v="Kopripada-Vashi, Navi Mumbai - MPCB"/>
    <d v="2025-04-12T09:00:00"/>
    <n v="19.090337000000002"/>
    <n v="73.014232000000007"/>
    <x v="1"/>
    <n v="35"/>
    <n v="70"/>
    <n v="46"/>
    <x v="0"/>
  </r>
  <r>
    <s v="India"/>
    <x v="13"/>
    <x v="99"/>
    <s v="Mahal, Nagpur - MPCB"/>
    <d v="2025-04-12T09:00:00"/>
    <n v="21.14472"/>
    <n v="79.107595000000003"/>
    <x v="1"/>
    <n v="69"/>
    <n v="82"/>
    <n v="75"/>
    <x v="0"/>
  </r>
  <r>
    <s v="India"/>
    <x v="13"/>
    <x v="99"/>
    <s v="Mahal, Nagpur - MPCB"/>
    <d v="2025-04-12T09:00:00"/>
    <n v="21.14472"/>
    <n v="79.107595000000003"/>
    <x v="2"/>
    <n v="79"/>
    <n v="149"/>
    <n v="108"/>
    <x v="0"/>
  </r>
  <r>
    <s v="India"/>
    <x v="13"/>
    <x v="99"/>
    <s v="Mahal, Nagpur - MPCB"/>
    <d v="2025-04-12T09:00:00"/>
    <n v="21.14472"/>
    <n v="79.107595000000003"/>
    <x v="4"/>
    <n v="18"/>
    <n v="162"/>
    <n v="57"/>
    <x v="0"/>
  </r>
  <r>
    <s v="India"/>
    <x v="13"/>
    <x v="99"/>
    <s v="Mahal, Nagpur - MPCB"/>
    <d v="2025-04-12T09:00:00"/>
    <n v="21.14472"/>
    <n v="79.107595000000003"/>
    <x v="5"/>
    <n v="16"/>
    <n v="56"/>
    <n v="28"/>
    <x v="0"/>
  </r>
  <r>
    <s v="India"/>
    <x v="13"/>
    <x v="99"/>
    <s v="Opp GPO Civil Lines, Nagpur - MPCB"/>
    <d v="2025-04-12T09:00:00"/>
    <n v="21.152875000000002"/>
    <n v="79.051753099999999"/>
    <x v="6"/>
    <n v="5"/>
    <n v="51"/>
    <n v="17"/>
    <x v="0"/>
  </r>
  <r>
    <s v="India"/>
    <x v="13"/>
    <x v="231"/>
    <s v="Sneh Nagar, Nanded - MPCB"/>
    <d v="2025-04-12T09:00:00"/>
    <n v="19.173852"/>
    <n v="77.296290999999997"/>
    <x v="0"/>
    <n v="3"/>
    <n v="5"/>
    <n v="4"/>
    <x v="0"/>
  </r>
  <r>
    <s v="India"/>
    <x v="13"/>
    <x v="231"/>
    <s v="Sneh Nagar, Nanded - MPCB"/>
    <d v="2025-04-12T09:00:00"/>
    <n v="19.173852"/>
    <n v="77.296290999999997"/>
    <x v="5"/>
    <n v="26"/>
    <n v="108"/>
    <n v="38"/>
    <x v="0"/>
  </r>
  <r>
    <s v="India"/>
    <x v="17"/>
    <x v="103"/>
    <s v="Hakimapada, Angul - OSPCB"/>
    <d v="2025-04-12T09:00:00"/>
    <n v="20.832874"/>
    <n v="85.104082000000005"/>
    <x v="3"/>
    <n v="8"/>
    <n v="71"/>
    <n v="19"/>
    <x v="0"/>
  </r>
  <r>
    <s v="India"/>
    <x v="17"/>
    <x v="103"/>
    <s v="Hakimapada, Angul - OSPCB"/>
    <d v="2025-04-12T09:00:00"/>
    <n v="20.832874"/>
    <n v="85.104082000000005"/>
    <x v="5"/>
    <n v="10"/>
    <n v="89"/>
    <n v="14"/>
    <x v="0"/>
  </r>
  <r>
    <s v="India"/>
    <x v="17"/>
    <x v="232"/>
    <s v="Kalidaspur, Balasore - OSPCB"/>
    <d v="2025-04-12T09:00:00"/>
    <n v="21.511610000000001"/>
    <n v="86.890879999999996"/>
    <x v="6"/>
    <n v="5"/>
    <n v="10"/>
    <n v="7"/>
    <x v="0"/>
  </r>
  <r>
    <s v="India"/>
    <x v="17"/>
    <x v="132"/>
    <s v="Meher Colony, Baripada - OSPCB"/>
    <d v="2025-04-12T09:00:00"/>
    <n v="21.941841"/>
    <n v="86.728318000000002"/>
    <x v="2"/>
    <n v="0"/>
    <n v="0"/>
    <n v="0"/>
    <x v="0"/>
  </r>
  <r>
    <s v="India"/>
    <x v="13"/>
    <x v="98"/>
    <s v="Vijay Nagar, Sangli - MPCB"/>
    <d v="2025-04-12T09:00:00"/>
    <n v="16.503799999999998"/>
    <n v="74.362300000000005"/>
    <x v="5"/>
    <n v="15"/>
    <n v="62"/>
    <n v="21"/>
    <x v="0"/>
  </r>
  <r>
    <s v="India"/>
    <x v="13"/>
    <x v="106"/>
    <s v="Dnyaneshwar Nagar, Solapur - MPCB"/>
    <d v="2025-04-12T09:00:00"/>
    <n v="17.633626400000001"/>
    <n v="75.913249500000006"/>
    <x v="4"/>
    <n v="12"/>
    <n v="26"/>
    <n v="16"/>
    <x v="0"/>
  </r>
  <r>
    <s v="India"/>
    <x v="13"/>
    <x v="106"/>
    <s v="Ratandeep Housing Society, Solapur - MPCB"/>
    <d v="2025-04-12T09:00:00"/>
    <n v="17.654389999999999"/>
    <n v="75.906490000000005"/>
    <x v="2"/>
    <n v="73"/>
    <n v="111"/>
    <n v="87"/>
    <x v="0"/>
  </r>
  <r>
    <s v="India"/>
    <x v="13"/>
    <x v="107"/>
    <s v="Kasarvadavali, Thane - MPCB"/>
    <d v="2025-04-12T09:00:00"/>
    <n v="19.267769999999999"/>
    <n v="72.971819999999994"/>
    <x v="0"/>
    <n v="4"/>
    <n v="8"/>
    <n v="6"/>
    <x v="0"/>
  </r>
  <r>
    <s v="India"/>
    <x v="13"/>
    <x v="107"/>
    <s v="Upvan Fort, Thane - MPCB"/>
    <d v="2025-04-12T09:00:00"/>
    <n v="19.222279"/>
    <n v="72.957978999999995"/>
    <x v="2"/>
    <n v="28"/>
    <n v="52"/>
    <n v="41"/>
    <x v="0"/>
  </r>
  <r>
    <s v="India"/>
    <x v="13"/>
    <x v="107"/>
    <s v="Upvan Fort, Thane - MPCB"/>
    <d v="2025-04-12T09:00:00"/>
    <n v="19.222279"/>
    <n v="72.957978999999995"/>
    <x v="4"/>
    <n v="6"/>
    <n v="32"/>
    <n v="22"/>
    <x v="0"/>
  </r>
  <r>
    <s v="India"/>
    <x v="18"/>
    <x v="110"/>
    <s v="DM College of Science, Imphal - Manipur PCB"/>
    <d v="2025-04-12T09:00:00"/>
    <n v="24.820738899999998"/>
    <n v="93.942308499999996"/>
    <x v="1"/>
    <n v="0"/>
    <n v="0"/>
    <n v="0"/>
    <x v="0"/>
  </r>
  <r>
    <s v="India"/>
    <x v="15"/>
    <x v="101"/>
    <s v="Sikulpuikawn, Aizawl - Mizoram PCB"/>
    <d v="2025-04-12T09:00:00"/>
    <n v="23.717634199999999"/>
    <n v="92.719284099999996"/>
    <x v="6"/>
    <n v="2"/>
    <n v="2"/>
    <n v="2"/>
    <x v="0"/>
  </r>
  <r>
    <s v="India"/>
    <x v="21"/>
    <x v="117"/>
    <s v="Civil Line, Jalandhar - PPCB"/>
    <d v="2025-04-12T09:00:00"/>
    <n v="31.321906999999999"/>
    <n v="75.578913999999997"/>
    <x v="1"/>
    <n v="24"/>
    <n v="106"/>
    <n v="47"/>
    <x v="0"/>
  </r>
  <r>
    <s v="India"/>
    <x v="21"/>
    <x v="117"/>
    <s v="Civil Line, Jalandhar - PPCB"/>
    <d v="2025-04-12T09:00:00"/>
    <n v="31.321906999999999"/>
    <n v="75.578913999999997"/>
    <x v="2"/>
    <n v="29"/>
    <n v="125"/>
    <n v="56"/>
    <x v="0"/>
  </r>
  <r>
    <s v="India"/>
    <x v="21"/>
    <x v="117"/>
    <s v="Civil Line, Jalandhar - PPCB"/>
    <d v="2025-04-12T09:00:00"/>
    <n v="31.321906999999999"/>
    <n v="75.578913999999997"/>
    <x v="3"/>
    <n v="26"/>
    <n v="38"/>
    <n v="34"/>
    <x v="0"/>
  </r>
  <r>
    <s v="India"/>
    <x v="21"/>
    <x v="118"/>
    <s v="Kalal Majra, Khanna - PPCB"/>
    <d v="2025-04-12T09:00:00"/>
    <n v="30.736056000000001"/>
    <n v="76.209693999999999"/>
    <x v="5"/>
    <n v="24"/>
    <n v="51"/>
    <n v="30"/>
    <x v="0"/>
  </r>
  <r>
    <s v="India"/>
    <x v="21"/>
    <x v="235"/>
    <s v="Punjab Agricultural University, Ludhiana - PPCB"/>
    <d v="2025-04-12T09:00:00"/>
    <n v="30.902799999999999"/>
    <n v="75.808599999999998"/>
    <x v="5"/>
    <n v="6"/>
    <n v="20"/>
    <n v="11"/>
    <x v="0"/>
  </r>
  <r>
    <s v="India"/>
    <x v="21"/>
    <x v="129"/>
    <s v="RIMT University, Mandi Gobindgarh - PPCB"/>
    <d v="2025-04-12T09:00:00"/>
    <n v="30.649961000000001"/>
    <n v="76.331441999999996"/>
    <x v="2"/>
    <n v="97"/>
    <n v="109"/>
    <n v="102"/>
    <x v="0"/>
  </r>
  <r>
    <s v="India"/>
    <x v="21"/>
    <x v="129"/>
    <s v="RIMT University, Mandi Gobindgarh - PPCB"/>
    <d v="2025-04-12T09:00:00"/>
    <n v="30.649961000000001"/>
    <n v="76.331441999999996"/>
    <x v="3"/>
    <n v="26"/>
    <n v="27"/>
    <n v="26"/>
    <x v="0"/>
  </r>
  <r>
    <s v="India"/>
    <x v="21"/>
    <x v="129"/>
    <s v="RIMT University, Mandi Gobindgarh - PPCB"/>
    <d v="2025-04-12T09:00:00"/>
    <n v="30.649961000000001"/>
    <n v="76.331441999999996"/>
    <x v="5"/>
    <n v="46"/>
    <n v="56"/>
    <n v="49"/>
    <x v="0"/>
  </r>
  <r>
    <s v="India"/>
    <x v="17"/>
    <x v="127"/>
    <s v="OMC Colony, Suakati - OSPCB"/>
    <d v="2025-04-12T09:00:00"/>
    <n v="21.606864999999999"/>
    <n v="85.510537999999997"/>
    <x v="4"/>
    <n v="13"/>
    <n v="19"/>
    <n v="15"/>
    <x v="0"/>
  </r>
  <r>
    <s v="India"/>
    <x v="17"/>
    <x v="234"/>
    <s v="Barsua Iron Ore Mines, Tensa - OSPCB"/>
    <d v="2025-04-12T09:00:00"/>
    <n v="21.869985"/>
    <n v="85.167016000000004"/>
    <x v="0"/>
    <n v="2"/>
    <n v="15"/>
    <n v="6"/>
    <x v="0"/>
  </r>
  <r>
    <s v="India"/>
    <x v="20"/>
    <x v="115"/>
    <s v="Jawahar Nagar, Puducherry - PPCC"/>
    <d v="2025-04-12T09:00:00"/>
    <n v="11.930899999999999"/>
    <n v="79.802700000000002"/>
    <x v="3"/>
    <n v="6"/>
    <n v="31"/>
    <n v="16"/>
    <x v="0"/>
  </r>
  <r>
    <s v="India"/>
    <x v="20"/>
    <x v="115"/>
    <s v="Jawahar Nagar, Puducherry - PPCC"/>
    <d v="2025-04-12T09:00:00"/>
    <n v="11.930899999999999"/>
    <n v="79.802700000000002"/>
    <x v="5"/>
    <n v="31"/>
    <n v="126"/>
    <n v="45"/>
    <x v="0"/>
  </r>
  <r>
    <s v="India"/>
    <x v="21"/>
    <x v="116"/>
    <s v="Golden Temple, Amritsar - PPCB"/>
    <d v="2025-04-12T09:00:00"/>
    <n v="31.62"/>
    <n v="74.876512000000005"/>
    <x v="1"/>
    <n v="17"/>
    <n v="40"/>
    <n v="28"/>
    <x v="0"/>
  </r>
  <r>
    <s v="India"/>
    <x v="21"/>
    <x v="116"/>
    <s v="Golden Temple, Amritsar - PPCB"/>
    <d v="2025-04-12T09:00:00"/>
    <n v="31.62"/>
    <n v="74.876512000000005"/>
    <x v="0"/>
    <n v="6"/>
    <n v="7"/>
    <n v="7"/>
    <x v="0"/>
  </r>
  <r>
    <s v="India"/>
    <x v="19"/>
    <x v="114"/>
    <s v="Krishna Nagar, Bharatpur - RSPCB"/>
    <d v="2025-04-12T09:00:00"/>
    <n v="27.215415"/>
    <n v="77.50873"/>
    <x v="1"/>
    <n v="17"/>
    <n v="417"/>
    <n v="56"/>
    <x v="0"/>
  </r>
  <r>
    <s v="India"/>
    <x v="19"/>
    <x v="239"/>
    <s v="Pratap Nagar, Bhilwara - RSPCB"/>
    <d v="2025-04-12T09:00:00"/>
    <n v="25.339604999999999"/>
    <n v="74.618882999999997"/>
    <x v="2"/>
    <n v="54"/>
    <n v="166"/>
    <n v="98"/>
    <x v="0"/>
  </r>
  <r>
    <s v="India"/>
    <x v="19"/>
    <x v="239"/>
    <s v="Pratap Nagar, Bhilwara - RSPCB"/>
    <d v="2025-04-12T09:00:00"/>
    <n v="25.339604999999999"/>
    <n v="74.618882999999997"/>
    <x v="3"/>
    <n v="2"/>
    <n v="41"/>
    <n v="11"/>
    <x v="0"/>
  </r>
  <r>
    <s v="India"/>
    <x v="19"/>
    <x v="239"/>
    <s v="Pratap Nagar, Bhilwara - RSPCB"/>
    <d v="2025-04-12T09:00:00"/>
    <n v="25.339604999999999"/>
    <n v="74.618882999999997"/>
    <x v="6"/>
    <n v="12"/>
    <n v="54"/>
    <n v="27"/>
    <x v="0"/>
  </r>
  <r>
    <s v="India"/>
    <x v="19"/>
    <x v="134"/>
    <s v="RIICO Ind. Area III, Bhiwadi - RSPCB"/>
    <d v="2025-04-12T09:00:00"/>
    <n v="28.194908999999999"/>
    <n v="76.862296000000001"/>
    <x v="3"/>
    <n v="0"/>
    <n v="0"/>
    <n v="0"/>
    <x v="0"/>
  </r>
  <r>
    <s v="India"/>
    <x v="19"/>
    <x v="134"/>
    <s v="RIICO Ind. Area III, Bhiwadi - RSPCB"/>
    <d v="2025-04-12T09:00:00"/>
    <n v="28.194908999999999"/>
    <n v="76.862296000000001"/>
    <x v="6"/>
    <n v="0"/>
    <n v="0"/>
    <n v="0"/>
    <x v="0"/>
  </r>
  <r>
    <s v="India"/>
    <x v="19"/>
    <x v="134"/>
    <s v="Vasundhara Nagar_UIT, Bhiwadi - RSPCB"/>
    <d v="2025-04-12T09:00:00"/>
    <n v="28.207266000000001"/>
    <n v="76.829265000000007"/>
    <x v="1"/>
    <n v="0"/>
    <n v="0"/>
    <n v="0"/>
    <x v="0"/>
  </r>
  <r>
    <s v="India"/>
    <x v="17"/>
    <x v="240"/>
    <s v="GM Office, Brajrajnagar - OSPCB"/>
    <d v="2025-04-12T09:00:00"/>
    <n v="21.800499599999998"/>
    <n v="83.839697700000002"/>
    <x v="5"/>
    <n v="20"/>
    <n v="79"/>
    <n v="36"/>
    <x v="0"/>
  </r>
  <r>
    <s v="India"/>
    <x v="17"/>
    <x v="125"/>
    <s v="Ferro Chrome Colony, Byasanagar - OSPCB"/>
    <d v="2025-04-12T09:00:00"/>
    <n v="20.941849999999999"/>
    <n v="86.115099999999998"/>
    <x v="1"/>
    <n v="18"/>
    <n v="48"/>
    <n v="32"/>
    <x v="0"/>
  </r>
  <r>
    <s v="India"/>
    <x v="17"/>
    <x v="125"/>
    <s v="Ferro Chrome Colony, Byasanagar - OSPCB"/>
    <d v="2025-04-12T09:00:00"/>
    <n v="20.941849999999999"/>
    <n v="86.115099999999998"/>
    <x v="4"/>
    <n v="1"/>
    <n v="68"/>
    <n v="2"/>
    <x v="0"/>
  </r>
  <r>
    <s v="India"/>
    <x v="17"/>
    <x v="119"/>
    <s v="CDA Area, Cuttack - OSPCB"/>
    <d v="2025-04-12T09:00:00"/>
    <n v="20.488910000000001"/>
    <n v="85.847679999999997"/>
    <x v="2"/>
    <n v="31"/>
    <n v="83"/>
    <n v="51"/>
    <x v="0"/>
  </r>
  <r>
    <s v="India"/>
    <x v="17"/>
    <x v="120"/>
    <s v="Jagamohanpur, Keonjhar - OSPCB"/>
    <d v="2025-04-12T09:00:00"/>
    <n v="21.643899999999999"/>
    <n v="85.599355000000003"/>
    <x v="0"/>
    <n v="4"/>
    <n v="4"/>
    <n v="4"/>
    <x v="0"/>
  </r>
  <r>
    <s v="India"/>
    <x v="17"/>
    <x v="123"/>
    <s v="Lingraj Mandir, Bhubaneswar - OSPCB"/>
    <d v="2025-04-12T09:00:00"/>
    <n v="20.240790000000001"/>
    <n v="85.836783999999994"/>
    <x v="0"/>
    <n v="6"/>
    <n v="20"/>
    <n v="12"/>
    <x v="0"/>
  </r>
  <r>
    <s v="India"/>
    <x v="17"/>
    <x v="123"/>
    <s v="Patia, Bhubaneswar - OSPCB"/>
    <d v="2025-04-12T09:00:00"/>
    <n v="20.346520000000002"/>
    <n v="85.816299999999998"/>
    <x v="3"/>
    <n v="2"/>
    <n v="6"/>
    <n v="4"/>
    <x v="0"/>
  </r>
  <r>
    <s v="India"/>
    <x v="17"/>
    <x v="123"/>
    <s v="Patia, Bhubaneswar - OSPCB"/>
    <d v="2025-04-12T09:00:00"/>
    <n v="20.346520000000002"/>
    <n v="85.816299999999998"/>
    <x v="6"/>
    <n v="3"/>
    <n v="6"/>
    <n v="5"/>
    <x v="0"/>
  </r>
  <r>
    <s v="India"/>
    <x v="17"/>
    <x v="124"/>
    <s v="Tata Township, Bileipada - OSPCB"/>
    <d v="2025-04-12T09:00:00"/>
    <n v="22.061567029999999"/>
    <n v="85.474096130000007"/>
    <x v="0"/>
    <n v="4"/>
    <n v="4"/>
    <n v="4"/>
    <x v="0"/>
  </r>
  <r>
    <s v="India"/>
    <x v="17"/>
    <x v="124"/>
    <s v="Tata Township, Bileipada - OSPCB"/>
    <d v="2025-04-12T09:00:00"/>
    <n v="22.061567029999999"/>
    <n v="85.474096130000007"/>
    <x v="6"/>
    <n v="0"/>
    <n v="0"/>
    <n v="0"/>
    <x v="0"/>
  </r>
  <r>
    <s v="India"/>
    <x v="17"/>
    <x v="124"/>
    <s v="Tata Township, Bileipada - OSPCB"/>
    <d v="2025-04-12T09:00:00"/>
    <n v="22.061567029999999"/>
    <n v="85.474096130000007"/>
    <x v="4"/>
    <n v="14"/>
    <n v="38"/>
    <n v="22"/>
    <x v="0"/>
  </r>
  <r>
    <s v="India"/>
    <x v="19"/>
    <x v="134"/>
    <s v="Vasundhara Nagar_UIT, Bhiwadi - RSPCB"/>
    <d v="2025-04-12T09:00:00"/>
    <n v="28.207266000000001"/>
    <n v="76.829265000000007"/>
    <x v="4"/>
    <n v="0"/>
    <n v="0"/>
    <n v="0"/>
    <x v="0"/>
  </r>
  <r>
    <s v="India"/>
    <x v="19"/>
    <x v="249"/>
    <s v="MM Ground, Bikaner - RSPCB"/>
    <d v="2025-04-12T09:00:00"/>
    <n v="28.018792000000001"/>
    <n v="73.292658000000003"/>
    <x v="0"/>
    <n v="0"/>
    <n v="0"/>
    <n v="0"/>
    <x v="0"/>
  </r>
  <r>
    <s v="India"/>
    <x v="19"/>
    <x v="249"/>
    <s v="MM Ground, Bikaner - RSPCB"/>
    <d v="2025-04-12T09:00:00"/>
    <n v="28.018792000000001"/>
    <n v="73.292658000000003"/>
    <x v="4"/>
    <n v="0"/>
    <n v="0"/>
    <n v="0"/>
    <x v="0"/>
  </r>
  <r>
    <s v="India"/>
    <x v="19"/>
    <x v="139"/>
    <s v="New Colony, Bundi - RSPCB"/>
    <d v="2025-04-12T09:00:00"/>
    <n v="25.435773999999999"/>
    <n v="75.644272000000001"/>
    <x v="4"/>
    <n v="11"/>
    <n v="38"/>
    <n v="21"/>
    <x v="0"/>
  </r>
  <r>
    <s v="India"/>
    <x v="19"/>
    <x v="140"/>
    <s v="Shastri Nagar, Chittorgarh - RSPCB"/>
    <d v="2025-04-12T09:00:00"/>
    <n v="24.892047000000002"/>
    <n v="74.623526999999996"/>
    <x v="5"/>
    <n v="23"/>
    <n v="119"/>
    <n v="72"/>
    <x v="0"/>
  </r>
  <r>
    <s v="India"/>
    <x v="19"/>
    <x v="111"/>
    <s v="Rati Talai, Banswara - RSPCB"/>
    <d v="2025-04-12T09:00:00"/>
    <n v="23.55519"/>
    <n v="74.440010000000001"/>
    <x v="5"/>
    <n v="16"/>
    <n v="147"/>
    <n v="46"/>
    <x v="0"/>
  </r>
  <r>
    <s v="India"/>
    <x v="19"/>
    <x v="112"/>
    <s v="Bamboliya, Baran - RSPCB"/>
    <d v="2025-04-12T09:00:00"/>
    <n v="25.106006000000001"/>
    <n v="76.469948000000002"/>
    <x v="0"/>
    <n v="3"/>
    <n v="6"/>
    <n v="4"/>
    <x v="0"/>
  </r>
  <r>
    <s v="India"/>
    <x v="19"/>
    <x v="113"/>
    <s v="Railway Colony, Barmer - RSPCB"/>
    <d v="2025-04-12T09:00:00"/>
    <n v="25.747299000000002"/>
    <n v="71.393989000000005"/>
    <x v="2"/>
    <n v="59"/>
    <n v="156"/>
    <n v="115"/>
    <x v="0"/>
  </r>
  <r>
    <s v="India"/>
    <x v="19"/>
    <x v="113"/>
    <s v="Railway Colony, Barmer - RSPCB"/>
    <d v="2025-04-12T09:00:00"/>
    <n v="25.747299000000002"/>
    <n v="71.393989000000005"/>
    <x v="0"/>
    <n v="6"/>
    <n v="25"/>
    <n v="11"/>
    <x v="0"/>
  </r>
  <r>
    <s v="India"/>
    <x v="17"/>
    <x v="122"/>
    <s v="Divisional Forest Office, Rairangpur - OSPCB"/>
    <d v="2025-04-12T09:00:00"/>
    <n v="22.265816000000001"/>
    <n v="86.174829000000003"/>
    <x v="2"/>
    <n v="20"/>
    <n v="62"/>
    <n v="42"/>
    <x v="0"/>
  </r>
  <r>
    <s v="India"/>
    <x v="17"/>
    <x v="122"/>
    <s v="Divisional Forest Office, Rairangpur - OSPCB"/>
    <d v="2025-04-12T09:00:00"/>
    <n v="22.265816000000001"/>
    <n v="86.174829000000003"/>
    <x v="0"/>
    <n v="2"/>
    <n v="3"/>
    <n v="2"/>
    <x v="0"/>
  </r>
  <r>
    <s v="India"/>
    <x v="17"/>
    <x v="126"/>
    <s v="Raghunathpali, Rourkela - OSPCB"/>
    <d v="2025-04-12T09:00:00"/>
    <n v="22.220832999999999"/>
    <n v="84.809443999999999"/>
    <x v="1"/>
    <n v="37"/>
    <n v="314"/>
    <n v="182"/>
    <x v="0"/>
  </r>
  <r>
    <s v="India"/>
    <x v="17"/>
    <x v="126"/>
    <s v="Raghunathpali, Rourkela - OSPCB"/>
    <d v="2025-04-12T09:00:00"/>
    <n v="22.220832999999999"/>
    <n v="84.809443999999999"/>
    <x v="0"/>
    <n v="0"/>
    <n v="0"/>
    <n v="0"/>
    <x v="0"/>
  </r>
  <r>
    <s v="India"/>
    <x v="21"/>
    <x v="236"/>
    <s v="Ratanpura, Rupnagar - Ambuja Cements"/>
    <d v="2025-04-12T09:00:00"/>
    <n v="31.0325454"/>
    <n v="76.562304600000004"/>
    <x v="3"/>
    <n v="13"/>
    <n v="19"/>
    <n v="15"/>
    <x v="0"/>
  </r>
  <r>
    <s v="India"/>
    <x v="21"/>
    <x v="236"/>
    <s v="Ratanpura, Rupnagar - Ambuja Cements"/>
    <d v="2025-04-12T09:00:00"/>
    <n v="31.0325454"/>
    <n v="76.562304600000004"/>
    <x v="6"/>
    <n v="4"/>
    <n v="9"/>
    <n v="7"/>
    <x v="0"/>
  </r>
  <r>
    <s v="India"/>
    <x v="19"/>
    <x v="237"/>
    <s v="Civil Lines,  Ajmer - RSPCB"/>
    <d v="2025-04-12T09:00:00"/>
    <n v="26.470859000000001"/>
    <n v="74.646593999999993"/>
    <x v="2"/>
    <n v="69"/>
    <n v="186"/>
    <n v="121"/>
    <x v="0"/>
  </r>
  <r>
    <s v="India"/>
    <x v="19"/>
    <x v="159"/>
    <s v="Shrinath Puram, Kota - RSPCB"/>
    <d v="2025-04-12T09:00:00"/>
    <n v="25.143889999999999"/>
    <n v="75.821256000000005"/>
    <x v="0"/>
    <n v="1"/>
    <n v="3"/>
    <n v="2"/>
    <x v="0"/>
  </r>
  <r>
    <s v="India"/>
    <x v="19"/>
    <x v="159"/>
    <s v="Shrinath Puram, Kota - RSPCB"/>
    <d v="2025-04-12T09:00:00"/>
    <n v="25.143889999999999"/>
    <n v="75.821256000000005"/>
    <x v="6"/>
    <n v="7"/>
    <n v="16"/>
    <n v="10"/>
    <x v="0"/>
  </r>
  <r>
    <s v="India"/>
    <x v="19"/>
    <x v="242"/>
    <s v="Karni Colony, Nagaur - RSPCB"/>
    <d v="2025-04-12T09:00:00"/>
    <n v="27.213494000000001"/>
    <n v="73.734443999999996"/>
    <x v="1"/>
    <n v="13"/>
    <n v="328"/>
    <n v="69"/>
    <x v="0"/>
  </r>
  <r>
    <s v="India"/>
    <x v="19"/>
    <x v="242"/>
    <s v="Karni Colony, Nagaur - RSPCB"/>
    <d v="2025-04-12T09:00:00"/>
    <n v="27.213494000000001"/>
    <n v="73.734443999999996"/>
    <x v="2"/>
    <n v="30"/>
    <n v="447"/>
    <n v="194"/>
    <x v="0"/>
  </r>
  <r>
    <s v="India"/>
    <x v="19"/>
    <x v="242"/>
    <s v="Karni Colony, Nagaur - RSPCB"/>
    <d v="2025-04-12T09:00:00"/>
    <n v="27.213494000000001"/>
    <n v="73.734443999999996"/>
    <x v="5"/>
    <n v="63"/>
    <n v="110"/>
    <n v="67"/>
    <x v="0"/>
  </r>
  <r>
    <s v="India"/>
    <x v="19"/>
    <x v="155"/>
    <s v="Indira Colony Vistar, Pali - RSPCB"/>
    <d v="2025-04-12T09:00:00"/>
    <n v="25.771061"/>
    <n v="73.340226999999999"/>
    <x v="3"/>
    <n v="0"/>
    <n v="0"/>
    <n v="0"/>
    <x v="0"/>
  </r>
  <r>
    <s v="India"/>
    <x v="19"/>
    <x v="155"/>
    <s v="Indira Colony Vistar, Pali - RSPCB"/>
    <d v="2025-04-12T09:00:00"/>
    <n v="25.771061"/>
    <n v="73.340226999999999"/>
    <x v="5"/>
    <n v="12"/>
    <n v="50"/>
    <n v="14"/>
    <x v="0"/>
  </r>
  <r>
    <s v="India"/>
    <x v="19"/>
    <x v="156"/>
    <s v="Pragati Nagar, Pratapgarh - RSPCB"/>
    <d v="2025-04-12T09:00:00"/>
    <n v="24.041198000000001"/>
    <n v="74.780702000000005"/>
    <x v="1"/>
    <n v="7"/>
    <n v="83"/>
    <n v="53"/>
    <x v="0"/>
  </r>
  <r>
    <s v="India"/>
    <x v="19"/>
    <x v="156"/>
    <s v="Pragati Nagar, Pratapgarh - RSPCB"/>
    <d v="2025-04-12T09:00:00"/>
    <n v="24.041198000000001"/>
    <n v="74.780702000000005"/>
    <x v="3"/>
    <n v="9"/>
    <n v="40"/>
    <n v="19"/>
    <x v="0"/>
  </r>
  <r>
    <s v="India"/>
    <x v="19"/>
    <x v="156"/>
    <s v="Pragati Nagar, Pratapgarh - RSPCB"/>
    <d v="2025-04-12T09:00:00"/>
    <n v="24.041198000000001"/>
    <n v="74.780702000000005"/>
    <x v="6"/>
    <n v="2"/>
    <n v="23"/>
    <n v="8"/>
    <x v="0"/>
  </r>
  <r>
    <s v="India"/>
    <x v="19"/>
    <x v="157"/>
    <s v="Dhoinda, Rajsamand - RSPCB"/>
    <d v="2025-04-12T09:00:00"/>
    <n v="25.036359999999998"/>
    <n v="73.883501999999993"/>
    <x v="0"/>
    <n v="5"/>
    <n v="19"/>
    <n v="9"/>
    <x v="0"/>
  </r>
  <r>
    <s v="India"/>
    <x v="19"/>
    <x v="157"/>
    <s v="Dhoinda, Rajsamand - RSPCB"/>
    <d v="2025-04-12T09:00:00"/>
    <n v="25.036359999999998"/>
    <n v="73.883501999999993"/>
    <x v="4"/>
    <n v="13"/>
    <n v="32"/>
    <n v="20"/>
    <x v="0"/>
  </r>
  <r>
    <s v="India"/>
    <x v="19"/>
    <x v="158"/>
    <s v="Sahu Nagar, Sawai Madhopur - RSPCB"/>
    <d v="2025-04-12T09:00:00"/>
    <n v="26.031442999999999"/>
    <n v="76.359326999999993"/>
    <x v="1"/>
    <n v="27"/>
    <n v="500"/>
    <n v="115"/>
    <x v="0"/>
  </r>
  <r>
    <s v="India"/>
    <x v="19"/>
    <x v="158"/>
    <s v="Sahu Nagar, Sawai Madhopur - RSPCB"/>
    <d v="2025-04-12T09:00:00"/>
    <n v="26.031442999999999"/>
    <n v="76.359326999999993"/>
    <x v="3"/>
    <n v="22"/>
    <n v="57"/>
    <n v="43"/>
    <x v="0"/>
  </r>
  <r>
    <s v="India"/>
    <x v="19"/>
    <x v="158"/>
    <s v="Sahu Nagar, Sawai Madhopur - RSPCB"/>
    <d v="2025-04-12T09:00:00"/>
    <n v="26.031442999999999"/>
    <n v="76.359326999999993"/>
    <x v="4"/>
    <n v="36"/>
    <n v="61"/>
    <n v="47"/>
    <x v="0"/>
  </r>
  <r>
    <s v="India"/>
    <x v="19"/>
    <x v="149"/>
    <s v="Vedhaynath Colony, Sirohi - RSPCB"/>
    <d v="2025-04-12T09:00:00"/>
    <n v="24.885261"/>
    <n v="72.857549000000006"/>
    <x v="4"/>
    <n v="2"/>
    <n v="28"/>
    <n v="19"/>
    <x v="0"/>
  </r>
  <r>
    <s v="India"/>
    <x v="19"/>
    <x v="241"/>
    <s v="Old City, Sri Ganganagar - RSPCB"/>
    <d v="2025-04-12T09:00:00"/>
    <n v="29.931623999999999"/>
    <n v="73.864510999999993"/>
    <x v="3"/>
    <n v="15"/>
    <n v="102"/>
    <n v="54"/>
    <x v="0"/>
  </r>
  <r>
    <s v="India"/>
    <x v="19"/>
    <x v="241"/>
    <s v="Old City, Sri Ganganagar - RSPCB"/>
    <d v="2025-04-12T09:00:00"/>
    <n v="29.931623999999999"/>
    <n v="73.864510999999993"/>
    <x v="6"/>
    <n v="3"/>
    <n v="11"/>
    <n v="8"/>
    <x v="0"/>
  </r>
  <r>
    <s v="India"/>
    <x v="19"/>
    <x v="151"/>
    <s v="Ashok Nagar, Udaipur - RSPCB"/>
    <d v="2025-04-12T09:00:00"/>
    <n v="24.588616600000002"/>
    <n v="73.632139699999996"/>
    <x v="1"/>
    <n v="33"/>
    <n v="190"/>
    <n v="88"/>
    <x v="0"/>
  </r>
  <r>
    <s v="India"/>
    <x v="19"/>
    <x v="151"/>
    <s v="Ashok Nagar, Udaipur - RSPCB"/>
    <d v="2025-04-12T09:00:00"/>
    <n v="24.588616600000002"/>
    <n v="73.632139699999996"/>
    <x v="6"/>
    <n v="1"/>
    <n v="37"/>
    <n v="10"/>
    <x v="0"/>
  </r>
  <r>
    <s v="India"/>
    <x v="22"/>
    <x v="135"/>
    <s v="Zero Point GICI, Gangtok - SSPCB"/>
    <d v="2025-04-12T09:00:00"/>
    <n v="27.338529999999999"/>
    <n v="88.614098999999996"/>
    <x v="2"/>
    <n v="0"/>
    <n v="0"/>
    <n v="0"/>
    <x v="0"/>
  </r>
  <r>
    <s v="India"/>
    <x v="22"/>
    <x v="135"/>
    <s v="Zero Point GICI, Gangtok - SSPCB"/>
    <d v="2025-04-12T09:00:00"/>
    <n v="27.338529999999999"/>
    <n v="88.614098999999996"/>
    <x v="3"/>
    <n v="0"/>
    <n v="0"/>
    <n v="0"/>
    <x v="0"/>
  </r>
  <r>
    <s v="India"/>
    <x v="22"/>
    <x v="135"/>
    <s v="Zero Point GICI, Gangtok - SSPCB"/>
    <d v="2025-04-12T09:00:00"/>
    <n v="27.338529999999999"/>
    <n v="88.614098999999996"/>
    <x v="4"/>
    <n v="0"/>
    <n v="0"/>
    <n v="0"/>
    <x v="0"/>
  </r>
  <r>
    <s v="India"/>
    <x v="23"/>
    <x v="136"/>
    <s v="Keelapalur, Ariyalur - TNPCB"/>
    <d v="2025-04-12T09:00:00"/>
    <n v="11.068250000000001"/>
    <n v="79.070329999999998"/>
    <x v="2"/>
    <n v="0"/>
    <n v="0"/>
    <n v="0"/>
    <x v="0"/>
  </r>
  <r>
    <s v="India"/>
    <x v="23"/>
    <x v="137"/>
    <s v="Crescent University, Chengalpattu - TNPCB"/>
    <d v="2025-04-12T09:00:00"/>
    <n v="12.877731600000001"/>
    <n v="80.083480699999996"/>
    <x v="0"/>
    <n v="0"/>
    <n v="0"/>
    <n v="0"/>
    <x v="0"/>
  </r>
  <r>
    <s v="India"/>
    <x v="19"/>
    <x v="146"/>
    <s v="Adarsh Nagar, Jaipur - RSPCB"/>
    <d v="2025-04-12T09:00:00"/>
    <n v="26.902909000000001"/>
    <n v="75.836858000000007"/>
    <x v="5"/>
    <n v="29"/>
    <n v="50"/>
    <n v="34"/>
    <x v="0"/>
  </r>
  <r>
    <s v="India"/>
    <x v="19"/>
    <x v="146"/>
    <s v="Mansarovar Sector-12, Jaipur - RSPCB"/>
    <d v="2025-04-12T09:00:00"/>
    <n v="26.843698"/>
    <n v="75.766893999999994"/>
    <x v="3"/>
    <n v="7"/>
    <n v="34"/>
    <n v="17"/>
    <x v="0"/>
  </r>
  <r>
    <s v="India"/>
    <x v="19"/>
    <x v="146"/>
    <s v="Mansarovar Sector-12, Jaipur - RSPCB"/>
    <d v="2025-04-12T09:00:00"/>
    <n v="26.843698"/>
    <n v="75.766893999999994"/>
    <x v="4"/>
    <n v="4"/>
    <n v="34"/>
    <n v="8"/>
    <x v="0"/>
  </r>
  <r>
    <s v="India"/>
    <x v="19"/>
    <x v="146"/>
    <s v="Police Commissionerate, Jaipur - RSPCB"/>
    <d v="2025-04-12T09:00:00"/>
    <n v="26.9164092"/>
    <n v="75.7994901"/>
    <x v="1"/>
    <n v="81"/>
    <n v="271"/>
    <n v="126"/>
    <x v="0"/>
  </r>
  <r>
    <s v="India"/>
    <x v="19"/>
    <x v="146"/>
    <s v="Police Commissionerate, Jaipur - RSPCB"/>
    <d v="2025-04-12T09:00:00"/>
    <n v="26.9164092"/>
    <n v="75.7994901"/>
    <x v="2"/>
    <n v="99"/>
    <n v="487"/>
    <n v="190"/>
    <x v="0"/>
  </r>
  <r>
    <s v="India"/>
    <x v="19"/>
    <x v="146"/>
    <s v="RIICO Sitapura, Jaipur - RSPCB"/>
    <d v="2025-04-12T09:00:00"/>
    <n v="26.786681999999999"/>
    <n v="75.827928"/>
    <x v="4"/>
    <n v="12"/>
    <n v="62"/>
    <n v="55"/>
    <x v="0"/>
  </r>
  <r>
    <s v="India"/>
    <x v="19"/>
    <x v="143"/>
    <s v="Raja Ganj, Dholpur - RSPCB"/>
    <d v="2025-04-12T09:00:00"/>
    <n v="26.699556999999999"/>
    <n v="77.898881000000003"/>
    <x v="0"/>
    <n v="8"/>
    <n v="13"/>
    <n v="10"/>
    <x v="0"/>
  </r>
  <r>
    <s v="India"/>
    <x v="19"/>
    <x v="143"/>
    <s v="Raja Ganj, Dholpur - RSPCB"/>
    <d v="2025-04-12T09:00:00"/>
    <n v="26.699556999999999"/>
    <n v="77.898881000000003"/>
    <x v="4"/>
    <n v="16"/>
    <n v="35"/>
    <n v="22"/>
    <x v="0"/>
  </r>
  <r>
    <s v="India"/>
    <x v="19"/>
    <x v="144"/>
    <s v="Bhoiwada, Dungarpur - RSPCB"/>
    <d v="2025-04-12T09:00:00"/>
    <n v="23.837789000000001"/>
    <n v="73.714926000000006"/>
    <x v="2"/>
    <n v="19"/>
    <n v="189"/>
    <n v="90"/>
    <x v="0"/>
  </r>
  <r>
    <s v="India"/>
    <x v="19"/>
    <x v="144"/>
    <s v="Bhoiwada, Dungarpur - RSPCB"/>
    <d v="2025-04-12T09:00:00"/>
    <n v="23.837789000000001"/>
    <n v="73.714926000000006"/>
    <x v="0"/>
    <n v="5"/>
    <n v="12"/>
    <n v="8"/>
    <x v="0"/>
  </r>
  <r>
    <s v="India"/>
    <x v="19"/>
    <x v="145"/>
    <s v="Housing Board, Hanumangarh - RSPCB"/>
    <d v="2025-04-12T09:00:00"/>
    <n v="29.610749999999999"/>
    <n v="74.283608000000001"/>
    <x v="2"/>
    <n v="32"/>
    <n v="360"/>
    <n v="120"/>
    <x v="0"/>
  </r>
  <r>
    <s v="India"/>
    <x v="19"/>
    <x v="146"/>
    <s v="Adarsh Nagar, Jaipur - RSPCB"/>
    <d v="2025-04-12T09:00:00"/>
    <n v="26.902909000000001"/>
    <n v="75.836858000000007"/>
    <x v="2"/>
    <n v="74"/>
    <n v="408"/>
    <n v="138"/>
    <x v="0"/>
  </r>
  <r>
    <s v="India"/>
    <x v="19"/>
    <x v="250"/>
    <s v="Satyawati Vihar, Karauli - RSPCB"/>
    <d v="2025-04-12T09:00:00"/>
    <n v="26.506177000000001"/>
    <n v="77.025988999999996"/>
    <x v="2"/>
    <n v="33"/>
    <n v="483"/>
    <n v="119"/>
    <x v="0"/>
  </r>
  <r>
    <s v="India"/>
    <x v="19"/>
    <x v="250"/>
    <s v="Satyawati Vihar, Karauli - RSPCB"/>
    <d v="2025-04-12T09:00:00"/>
    <n v="26.506177000000001"/>
    <n v="77.025988999999996"/>
    <x v="3"/>
    <n v="10"/>
    <n v="32"/>
    <n v="16"/>
    <x v="0"/>
  </r>
  <r>
    <s v="India"/>
    <x v="19"/>
    <x v="250"/>
    <s v="Satyawati Vihar, Karauli - RSPCB"/>
    <d v="2025-04-12T09:00:00"/>
    <n v="26.506177000000001"/>
    <n v="77.025988999999996"/>
    <x v="5"/>
    <n v="23"/>
    <n v="109"/>
    <n v="51"/>
    <x v="0"/>
  </r>
  <r>
    <s v="India"/>
    <x v="19"/>
    <x v="159"/>
    <s v="Nayapura, Kota - RSPCB"/>
    <d v="2025-04-12T09:00:00"/>
    <n v="25.196024000000001"/>
    <n v="75.855667999999994"/>
    <x v="0"/>
    <n v="6"/>
    <n v="12"/>
    <n v="9"/>
    <x v="0"/>
  </r>
  <r>
    <s v="India"/>
    <x v="19"/>
    <x v="159"/>
    <s v="Shrinath Puram, Kota - RSPCB"/>
    <d v="2025-04-12T09:00:00"/>
    <n v="25.143889999999999"/>
    <n v="75.821256000000005"/>
    <x v="1"/>
    <n v="66"/>
    <n v="304"/>
    <n v="159"/>
    <x v="0"/>
  </r>
  <r>
    <s v="India"/>
    <x v="19"/>
    <x v="147"/>
    <s v="Digari Kalan, Jodhpur - RSPCB"/>
    <d v="2025-04-12T09:00:00"/>
    <n v="26.295809999999999"/>
    <n v="73.082283000000004"/>
    <x v="5"/>
    <n v="25"/>
    <n v="57"/>
    <n v="35"/>
    <x v="0"/>
  </r>
  <r>
    <s v="India"/>
    <x v="19"/>
    <x v="147"/>
    <s v="Jhalamand, Jodhpur - RSPCB"/>
    <d v="2025-04-12T09:00:00"/>
    <n v="26.215415"/>
    <n v="73.070155999999997"/>
    <x v="1"/>
    <n v="2"/>
    <n v="74"/>
    <n v="43"/>
    <x v="0"/>
  </r>
  <r>
    <s v="India"/>
    <x v="19"/>
    <x v="147"/>
    <s v="Jhalamand, Jodhpur - RSPCB"/>
    <d v="2025-04-12T09:00:00"/>
    <n v="26.215415"/>
    <n v="73.070155999999997"/>
    <x v="3"/>
    <n v="4"/>
    <n v="15"/>
    <n v="8"/>
    <x v="0"/>
  </r>
  <r>
    <s v="India"/>
    <x v="19"/>
    <x v="147"/>
    <s v="Jhalamand, Jodhpur - RSPCB"/>
    <d v="2025-04-12T09:00:00"/>
    <n v="26.215415"/>
    <n v="73.070155999999997"/>
    <x v="4"/>
    <n v="3"/>
    <n v="14"/>
    <n v="8"/>
    <x v="0"/>
  </r>
  <r>
    <s v="India"/>
    <x v="19"/>
    <x v="147"/>
    <s v="Mandor, Jodhpur - RSPCB"/>
    <d v="2025-04-12T09:00:00"/>
    <n v="26.358805"/>
    <n v="73.047443999999999"/>
    <x v="2"/>
    <n v="0"/>
    <n v="0"/>
    <n v="0"/>
    <x v="0"/>
  </r>
  <r>
    <s v="India"/>
    <x v="19"/>
    <x v="152"/>
    <s v="Sadar Bazar, Jaisalmer - RSPCB"/>
    <d v="2025-04-12T09:00:00"/>
    <n v="26.912329"/>
    <n v="70.909167999999994"/>
    <x v="6"/>
    <n v="2"/>
    <n v="5"/>
    <n v="3"/>
    <x v="0"/>
  </r>
  <r>
    <s v="India"/>
    <x v="19"/>
    <x v="251"/>
    <s v="Mudtra Sili, Jalore - RSPCB"/>
    <d v="2025-04-12T09:00:00"/>
    <n v="25.344694"/>
    <n v="72.626208000000005"/>
    <x v="0"/>
    <n v="7"/>
    <n v="14"/>
    <n v="11"/>
    <x v="0"/>
  </r>
  <r>
    <s v="India"/>
    <x v="19"/>
    <x v="251"/>
    <s v="Mudtra Sili, Jalore - RSPCB"/>
    <d v="2025-04-12T09:00:00"/>
    <n v="25.344694"/>
    <n v="72.626208000000005"/>
    <x v="6"/>
    <n v="3"/>
    <n v="8"/>
    <n v="6"/>
    <x v="0"/>
  </r>
  <r>
    <s v="India"/>
    <x v="19"/>
    <x v="153"/>
    <s v="Rajlaxmi Nagar, Jhalawar - RSPCB"/>
    <d v="2025-04-12T09:00:00"/>
    <n v="24.588397000000001"/>
    <n v="76.172781999999998"/>
    <x v="3"/>
    <n v="20"/>
    <n v="37"/>
    <n v="27"/>
    <x v="0"/>
  </r>
  <r>
    <s v="India"/>
    <x v="23"/>
    <x v="138"/>
    <s v="Alandur Bus Depot, Chennai - CPCB"/>
    <d v="2025-04-12T09:00:00"/>
    <n v="12.9099161"/>
    <n v="80.107653799999994"/>
    <x v="2"/>
    <n v="17"/>
    <n v="28"/>
    <n v="22"/>
    <x v="0"/>
  </r>
  <r>
    <s v="India"/>
    <x v="23"/>
    <x v="138"/>
    <s v="Manali Village, Chennai - TNPCB"/>
    <d v="2025-04-12T09:00:00"/>
    <n v="13.1662"/>
    <n v="80.258399999999995"/>
    <x v="2"/>
    <n v="2"/>
    <n v="68"/>
    <n v="43"/>
    <x v="0"/>
  </r>
  <r>
    <s v="India"/>
    <x v="23"/>
    <x v="138"/>
    <s v="Manali Village, Chennai - TNPCB"/>
    <d v="2025-04-12T09:00:00"/>
    <n v="13.1662"/>
    <n v="80.258399999999995"/>
    <x v="0"/>
    <n v="1"/>
    <n v="1"/>
    <n v="1"/>
    <x v="0"/>
  </r>
  <r>
    <s v="India"/>
    <x v="23"/>
    <x v="138"/>
    <s v="Manali Village, Chennai - TNPCB"/>
    <d v="2025-04-12T09:00:00"/>
    <n v="13.1662"/>
    <n v="80.258399999999995"/>
    <x v="4"/>
    <n v="20"/>
    <n v="57"/>
    <n v="41"/>
    <x v="0"/>
  </r>
  <r>
    <s v="India"/>
    <x v="23"/>
    <x v="174"/>
    <s v="Kilambi, Kanchipuram - TNPCB"/>
    <d v="2025-04-12T09:00:00"/>
    <n v="12.864618"/>
    <n v="79.659968000000006"/>
    <x v="1"/>
    <n v="15"/>
    <n v="47"/>
    <n v="30"/>
    <x v="0"/>
  </r>
  <r>
    <s v="India"/>
    <x v="23"/>
    <x v="174"/>
    <s v="Kilambi, Kanchipuram - TNPCB"/>
    <d v="2025-04-12T09:00:00"/>
    <n v="12.864618"/>
    <n v="79.659968000000006"/>
    <x v="6"/>
    <n v="16"/>
    <n v="16"/>
    <n v="16"/>
    <x v="0"/>
  </r>
  <r>
    <s v="India"/>
    <x v="23"/>
    <x v="174"/>
    <s v="Kilambi, Kanchipuram - TNPCB"/>
    <d v="2025-04-12T09:00:00"/>
    <n v="12.864618"/>
    <n v="79.659968000000006"/>
    <x v="4"/>
    <n v="20"/>
    <n v="24"/>
    <n v="22"/>
    <x v="0"/>
  </r>
  <r>
    <s v="India"/>
    <x v="23"/>
    <x v="180"/>
    <s v="Kamadenu Nagar, Karur - TNPCB"/>
    <d v="2025-04-12T09:00:00"/>
    <n v="10.96782"/>
    <n v="78.080882000000003"/>
    <x v="2"/>
    <n v="0"/>
    <n v="0"/>
    <n v="0"/>
    <x v="0"/>
  </r>
  <r>
    <s v="India"/>
    <x v="23"/>
    <x v="180"/>
    <s v="Kamadenu Nagar, Karur - TNPCB"/>
    <d v="2025-04-12T09:00:00"/>
    <n v="10.96782"/>
    <n v="78.080882000000003"/>
    <x v="3"/>
    <n v="4"/>
    <n v="16"/>
    <n v="8"/>
    <x v="0"/>
  </r>
  <r>
    <s v="India"/>
    <x v="23"/>
    <x v="181"/>
    <s v="Uchapatti, Madurai - TNPCB"/>
    <d v="2025-04-12T09:00:00"/>
    <n v="9.8659350000000003"/>
    <n v="78.022668999999993"/>
    <x v="2"/>
    <n v="31"/>
    <n v="115"/>
    <n v="58"/>
    <x v="0"/>
  </r>
  <r>
    <s v="India"/>
    <x v="23"/>
    <x v="181"/>
    <s v="Uchapatti, Madurai - TNPCB"/>
    <d v="2025-04-12T09:00:00"/>
    <n v="9.8659350000000003"/>
    <n v="78.022668999999993"/>
    <x v="3"/>
    <n v="19"/>
    <n v="20"/>
    <n v="20"/>
    <x v="0"/>
  </r>
  <r>
    <s v="India"/>
    <x v="23"/>
    <x v="182"/>
    <s v="Velippalayam, Nagapattinam - TNPCB"/>
    <d v="2025-04-12T09:00:00"/>
    <n v="10.798548"/>
    <n v="79.838211999999999"/>
    <x v="2"/>
    <n v="17"/>
    <n v="160"/>
    <n v="47"/>
    <x v="0"/>
  </r>
  <r>
    <s v="India"/>
    <x v="23"/>
    <x v="182"/>
    <s v="Velippalayam, Nagapattinam - TNPCB"/>
    <d v="2025-04-12T09:00:00"/>
    <n v="10.798548"/>
    <n v="79.838211999999999"/>
    <x v="0"/>
    <n v="2"/>
    <n v="2"/>
    <n v="2"/>
    <x v="0"/>
  </r>
  <r>
    <s v="India"/>
    <x v="24"/>
    <x v="175"/>
    <s v="ICRISAT Patancheru, Hyderabad - TSPCB"/>
    <d v="2025-04-12T09:00:00"/>
    <n v="17.5184"/>
    <n v="78.278777000000005"/>
    <x v="3"/>
    <n v="4"/>
    <n v="88"/>
    <n v="12"/>
    <x v="0"/>
  </r>
  <r>
    <s v="India"/>
    <x v="24"/>
    <x v="175"/>
    <s v="ICRISAT Patancheru, Hyderabad - TSPCB"/>
    <d v="2025-04-12T09:00:00"/>
    <n v="17.5184"/>
    <n v="78.278777000000005"/>
    <x v="6"/>
    <n v="1"/>
    <n v="17"/>
    <n v="10"/>
    <x v="0"/>
  </r>
  <r>
    <s v="India"/>
    <x v="24"/>
    <x v="175"/>
    <s v="ICRISAT Patancheru, Hyderabad - TSPCB"/>
    <d v="2025-04-12T09:00:00"/>
    <n v="17.5184"/>
    <n v="78.278777000000005"/>
    <x v="5"/>
    <n v="2"/>
    <n v="84"/>
    <n v="29"/>
    <x v="0"/>
  </r>
  <r>
    <s v="India"/>
    <x v="24"/>
    <x v="175"/>
    <s v="IDA Pashamylaram, Hyderabad - TSPCB"/>
    <d v="2025-04-12T09:00:00"/>
    <n v="17.531689499999999"/>
    <n v="78.218939000000006"/>
    <x v="1"/>
    <n v="50"/>
    <n v="183"/>
    <n v="88"/>
    <x v="0"/>
  </r>
  <r>
    <s v="India"/>
    <x v="24"/>
    <x v="175"/>
    <s v="IITH Kandi, Hyderabad - TSPCB"/>
    <d v="2025-04-12T09:00:00"/>
    <n v="17.585705000000001"/>
    <n v="78.126199"/>
    <x v="2"/>
    <n v="71"/>
    <n v="82"/>
    <n v="76"/>
    <x v="0"/>
  </r>
  <r>
    <s v="India"/>
    <x v="24"/>
    <x v="175"/>
    <s v="Kokapet, Hyderabad - TSPCB"/>
    <d v="2025-04-12T09:00:00"/>
    <n v="17.393559"/>
    <n v="78.339194000000006"/>
    <x v="1"/>
    <n v="40"/>
    <n v="61"/>
    <n v="46"/>
    <x v="0"/>
  </r>
  <r>
    <s v="India"/>
    <x v="24"/>
    <x v="175"/>
    <s v="Kompally Municipal Office, Hyderabad - TSPCB"/>
    <d v="2025-04-12T09:00:00"/>
    <n v="17.544899000000001"/>
    <n v="78.486948999999996"/>
    <x v="6"/>
    <n v="2"/>
    <n v="13"/>
    <n v="6"/>
    <x v="0"/>
  </r>
  <r>
    <s v="India"/>
    <x v="23"/>
    <x v="164"/>
    <s v="SIPCOT Nathampannai, Pudukottai - TNPCB"/>
    <d v="2025-04-12T09:00:00"/>
    <n v="10.423417000000001"/>
    <n v="78.784889000000007"/>
    <x v="1"/>
    <n v="11"/>
    <n v="40"/>
    <n v="24"/>
    <x v="0"/>
  </r>
  <r>
    <s v="India"/>
    <x v="23"/>
    <x v="164"/>
    <s v="SIPCOT Nathampannai, Pudukottai - TNPCB"/>
    <d v="2025-04-12T09:00:00"/>
    <n v="10.423417000000001"/>
    <n v="78.784889000000007"/>
    <x v="0"/>
    <n v="2"/>
    <n v="5"/>
    <n v="2"/>
    <x v="0"/>
  </r>
  <r>
    <s v="India"/>
    <x v="23"/>
    <x v="165"/>
    <s v="Chalai Bazaar, Ramanathapuram - TNPCB"/>
    <d v="2025-04-12T09:00:00"/>
    <n v="9.3639899999999994"/>
    <n v="78.831976999999995"/>
    <x v="4"/>
    <n v="22"/>
    <n v="26"/>
    <n v="24"/>
    <x v="0"/>
  </r>
  <r>
    <s v="India"/>
    <x v="23"/>
    <x v="167"/>
    <s v="Sona College of Technology, Salem - TNPCB"/>
    <d v="2025-04-12T09:00:00"/>
    <n v="11.679111000000001"/>
    <n v="78.125051999999997"/>
    <x v="2"/>
    <n v="0"/>
    <n v="0"/>
    <n v="0"/>
    <x v="0"/>
  </r>
  <r>
    <s v="India"/>
    <x v="23"/>
    <x v="167"/>
    <s v="Sona College of Technology, Salem - TNPCB"/>
    <d v="2025-04-12T09:00:00"/>
    <n v="11.679111000000001"/>
    <n v="78.125051999999997"/>
    <x v="3"/>
    <n v="0"/>
    <n v="0"/>
    <n v="0"/>
    <x v="0"/>
  </r>
  <r>
    <s v="India"/>
    <x v="23"/>
    <x v="167"/>
    <s v="Sona College of Technology, Salem - TNPCB"/>
    <d v="2025-04-12T09:00:00"/>
    <n v="11.679111000000001"/>
    <n v="78.125051999999997"/>
    <x v="0"/>
    <n v="0"/>
    <n v="0"/>
    <n v="0"/>
    <x v="0"/>
  </r>
  <r>
    <s v="India"/>
    <x v="23"/>
    <x v="168"/>
    <s v="Parisutham Nagar, Thanjavur - TNPCB"/>
    <d v="2025-04-12T09:00:00"/>
    <n v="10.7654824"/>
    <n v="79.138996800000001"/>
    <x v="1"/>
    <n v="23"/>
    <n v="69"/>
    <n v="46"/>
    <x v="0"/>
  </r>
  <r>
    <s v="India"/>
    <x v="23"/>
    <x v="138"/>
    <s v="Perungudi, Chennai - TNPCB"/>
    <d v="2025-04-12T09:00:00"/>
    <n v="12.9533"/>
    <n v="80.235699999999994"/>
    <x v="4"/>
    <n v="32"/>
    <n v="45"/>
    <n v="38"/>
    <x v="0"/>
  </r>
  <r>
    <s v="India"/>
    <x v="23"/>
    <x v="138"/>
    <s v="Royapuram, Chennai - TNPCB"/>
    <d v="2025-04-12T09:00:00"/>
    <n v="13.1036"/>
    <n v="80.290899999999993"/>
    <x v="0"/>
    <n v="3"/>
    <n v="8"/>
    <n v="4"/>
    <x v="0"/>
  </r>
  <r>
    <s v="India"/>
    <x v="23"/>
    <x v="138"/>
    <s v="Velachery Res. Area, Chennai - CPCB"/>
    <d v="2025-04-12T09:00:00"/>
    <n v="13.005218899999999"/>
    <n v="80.239812499999999"/>
    <x v="1"/>
    <n v="0"/>
    <n v="0"/>
    <n v="0"/>
    <x v="0"/>
  </r>
  <r>
    <s v="India"/>
    <x v="23"/>
    <x v="138"/>
    <s v="Velachery Res. Area, Chennai - CPCB"/>
    <d v="2025-04-12T09:00:00"/>
    <n v="13.005218899999999"/>
    <n v="80.239812499999999"/>
    <x v="0"/>
    <n v="0"/>
    <n v="0"/>
    <n v="0"/>
    <x v="0"/>
  </r>
  <r>
    <s v="India"/>
    <x v="23"/>
    <x v="179"/>
    <s v="PSG College of Arts and Science, Coimbatore - TNPCB"/>
    <d v="2025-04-12T09:00:00"/>
    <n v="11.0328"/>
    <n v="77.034899999999993"/>
    <x v="1"/>
    <n v="0"/>
    <n v="0"/>
    <n v="0"/>
    <x v="0"/>
  </r>
  <r>
    <s v="India"/>
    <x v="23"/>
    <x v="179"/>
    <s v="SIDCO Kurichi, Coimbatore - TNPCB"/>
    <d v="2025-04-12T09:00:00"/>
    <n v="10.942451"/>
    <n v="76.978995999999995"/>
    <x v="3"/>
    <n v="8"/>
    <n v="16"/>
    <n v="10"/>
    <x v="0"/>
  </r>
  <r>
    <s v="India"/>
    <x v="23"/>
    <x v="179"/>
    <s v="SIDCO Kurichi, Coimbatore - TNPCB"/>
    <d v="2025-04-12T09:00:00"/>
    <n v="10.942451"/>
    <n v="76.978995999999995"/>
    <x v="0"/>
    <n v="1"/>
    <n v="1"/>
    <n v="1"/>
    <x v="0"/>
  </r>
  <r>
    <s v="India"/>
    <x v="23"/>
    <x v="160"/>
    <s v="Ponnusamy Nagar, Namakkal - TNPCB"/>
    <d v="2025-04-12T09:00:00"/>
    <n v="11.273992"/>
    <n v="78.163544999999999"/>
    <x v="6"/>
    <n v="13"/>
    <n v="44"/>
    <n v="18"/>
    <x v="0"/>
  </r>
  <r>
    <s v="India"/>
    <x v="23"/>
    <x v="161"/>
    <s v="Bombay Castel, Ooty - TNPCB"/>
    <d v="2025-04-12T09:00:00"/>
    <n v="11.4068288"/>
    <n v="76.713897299999999"/>
    <x v="4"/>
    <n v="23"/>
    <n v="26"/>
    <n v="25"/>
    <x v="0"/>
  </r>
  <r>
    <s v="India"/>
    <x v="23"/>
    <x v="162"/>
    <s v="Bharathidasan University, Palkalaiperur - TNPCB"/>
    <d v="2025-04-12T09:00:00"/>
    <n v="10.681158"/>
    <n v="78.741746000000006"/>
    <x v="1"/>
    <n v="17"/>
    <n v="44"/>
    <n v="30"/>
    <x v="0"/>
  </r>
  <r>
    <s v="India"/>
    <x v="23"/>
    <x v="162"/>
    <s v="Bharathidasan University, Palkalaiperur - TNPCB"/>
    <d v="2025-04-12T09:00:00"/>
    <n v="10.681158"/>
    <n v="78.741746000000006"/>
    <x v="2"/>
    <n v="20"/>
    <n v="55"/>
    <n v="37"/>
    <x v="0"/>
  </r>
  <r>
    <s v="India"/>
    <x v="23"/>
    <x v="162"/>
    <s v="Bharathidasan University, Palkalaiperur - TNPCB"/>
    <d v="2025-04-12T09:00:00"/>
    <n v="10.681158"/>
    <n v="78.741746000000006"/>
    <x v="3"/>
    <n v="10"/>
    <n v="10"/>
    <n v="10"/>
    <x v="0"/>
  </r>
  <r>
    <s v="India"/>
    <x v="23"/>
    <x v="163"/>
    <s v="SIPCOT Industrial Park, Perundurai - TNPCB"/>
    <d v="2025-04-12T09:00:00"/>
    <n v="11.258241999999999"/>
    <n v="77.552761000000004"/>
    <x v="1"/>
    <n v="20"/>
    <n v="50"/>
    <n v="32"/>
    <x v="0"/>
  </r>
  <r>
    <s v="India"/>
    <x v="23"/>
    <x v="252"/>
    <s v="Collectorate Office, Virudhunagar - TNPCB"/>
    <d v="2025-04-12T09:00:00"/>
    <n v="9.5593819999999994"/>
    <n v="77.948828000000006"/>
    <x v="6"/>
    <n v="17"/>
    <n v="22"/>
    <n v="18"/>
    <x v="0"/>
  </r>
  <r>
    <s v="India"/>
    <x v="24"/>
    <x v="175"/>
    <s v="Bollaram Industrial Area, Hyderabad - TSPCB"/>
    <d v="2025-04-12T09:00:00"/>
    <n v="17.540890999999998"/>
    <n v="78.358528000000007"/>
    <x v="1"/>
    <n v="28"/>
    <n v="86"/>
    <n v="53"/>
    <x v="0"/>
  </r>
  <r>
    <s v="India"/>
    <x v="24"/>
    <x v="175"/>
    <s v="Bollaram Industrial Area, Hyderabad - TSPCB"/>
    <d v="2025-04-12T09:00:00"/>
    <n v="17.540890999999998"/>
    <n v="78.358528000000007"/>
    <x v="3"/>
    <n v="18"/>
    <n v="52"/>
    <n v="37"/>
    <x v="0"/>
  </r>
  <r>
    <s v="India"/>
    <x v="24"/>
    <x v="175"/>
    <s v="Bollaram Industrial Area, Hyderabad - TSPCB"/>
    <d v="2025-04-12T09:00:00"/>
    <n v="17.540890999999998"/>
    <n v="78.358528000000007"/>
    <x v="5"/>
    <n v="46"/>
    <n v="50"/>
    <n v="49"/>
    <x v="0"/>
  </r>
  <r>
    <s v="India"/>
    <x v="24"/>
    <x v="175"/>
    <s v="Central University, Hyderabad - TSPCB"/>
    <d v="2025-04-12T09:00:00"/>
    <n v="17.460103"/>
    <n v="78.334361000000001"/>
    <x v="2"/>
    <n v="48"/>
    <n v="125"/>
    <n v="82"/>
    <x v="0"/>
  </r>
  <r>
    <s v="India"/>
    <x v="24"/>
    <x v="175"/>
    <s v="ECIL Kapra, Hyderabad - TSPCB"/>
    <d v="2025-04-12T09:00:00"/>
    <n v="17.470431000000001"/>
    <n v="78.566958999999997"/>
    <x v="6"/>
    <n v="0"/>
    <n v="0"/>
    <n v="0"/>
    <x v="0"/>
  </r>
  <r>
    <s v="India"/>
    <x v="23"/>
    <x v="170"/>
    <s v="Kudikadu, Cuddalore - TNPCB"/>
    <d v="2025-04-12T09:00:00"/>
    <n v="11.6829898"/>
    <n v="79.753209900000002"/>
    <x v="3"/>
    <n v="0"/>
    <n v="0"/>
    <n v="0"/>
    <x v="0"/>
  </r>
  <r>
    <s v="India"/>
    <x v="23"/>
    <x v="171"/>
    <s v="Mendonsa Colony, Dindigul - TNPCB"/>
    <d v="2025-04-12T09:00:00"/>
    <n v="10.358535"/>
    <n v="77.984320999999994"/>
    <x v="2"/>
    <n v="46"/>
    <n v="160"/>
    <n v="90"/>
    <x v="0"/>
  </r>
  <r>
    <s v="India"/>
    <x v="23"/>
    <x v="172"/>
    <s v="Anthoni Pillai Nagar, Gummidipoondi - TNPCB"/>
    <d v="2025-04-12T09:00:00"/>
    <n v="13.412699999999999"/>
    <n v="80.108099999999993"/>
    <x v="1"/>
    <n v="18"/>
    <n v="119"/>
    <n v="59"/>
    <x v="0"/>
  </r>
  <r>
    <s v="India"/>
    <x v="23"/>
    <x v="173"/>
    <s v="SIPCOT Phase-1, Hosur - TNPCB"/>
    <d v="2025-04-12T09:00:00"/>
    <n v="12.746998"/>
    <n v="77.813811000000001"/>
    <x v="2"/>
    <n v="58"/>
    <n v="102"/>
    <n v="83"/>
    <x v="0"/>
  </r>
  <r>
    <s v="India"/>
    <x v="24"/>
    <x v="175"/>
    <s v="Sanathnagar, Hyderabad - TSPCB"/>
    <d v="2025-04-12T09:00:00"/>
    <n v="17.455945799999999"/>
    <n v="78.433215200000006"/>
    <x v="1"/>
    <n v="33"/>
    <n v="102"/>
    <n v="51"/>
    <x v="0"/>
  </r>
  <r>
    <s v="India"/>
    <x v="24"/>
    <x v="175"/>
    <s v="Somajiguda, Hyderabad - TSPCB"/>
    <d v="2025-04-12T09:00:00"/>
    <n v="17.417093999999999"/>
    <n v="78.457436999999999"/>
    <x v="2"/>
    <n v="69"/>
    <n v="99"/>
    <n v="86"/>
    <x v="0"/>
  </r>
  <r>
    <s v="India"/>
    <x v="24"/>
    <x v="175"/>
    <s v="Somajiguda, Hyderabad - TSPCB"/>
    <d v="2025-04-12T09:00:00"/>
    <n v="17.417093999999999"/>
    <n v="78.457436999999999"/>
    <x v="5"/>
    <n v="11"/>
    <n v="32"/>
    <n v="20"/>
    <x v="0"/>
  </r>
  <r>
    <s v="India"/>
    <x v="26"/>
    <x v="188"/>
    <s v="Bardowali, Agartala - Tripura SPCB"/>
    <d v="2025-04-12T09:00:00"/>
    <n v="23.817549700000001"/>
    <n v="91.272697399999998"/>
    <x v="1"/>
    <n v="6"/>
    <n v="20"/>
    <n v="12"/>
    <x v="0"/>
  </r>
  <r>
    <s v="India"/>
    <x v="23"/>
    <x v="168"/>
    <s v="Parisutham Nagar, Thanjavur - TNPCB"/>
    <d v="2025-04-12T09:00:00"/>
    <n v="10.7654824"/>
    <n v="79.138996800000001"/>
    <x v="5"/>
    <n v="4"/>
    <n v="21"/>
    <n v="11"/>
    <x v="0"/>
  </r>
  <r>
    <s v="India"/>
    <x v="23"/>
    <x v="177"/>
    <s v="Municipal Corporation Office, Tirunelveli - TNPCB"/>
    <d v="2025-04-12T09:00:00"/>
    <n v="8.7284419999999994"/>
    <n v="77.696200000000005"/>
    <x v="5"/>
    <n v="6"/>
    <n v="7"/>
    <n v="6"/>
    <x v="0"/>
  </r>
  <r>
    <s v="India"/>
    <x v="23"/>
    <x v="178"/>
    <s v="Vasanthapuram, Vellore - TNPCB"/>
    <d v="2025-04-12T09:00:00"/>
    <n v="12.909494"/>
    <n v="79.131861000000001"/>
    <x v="6"/>
    <n v="9"/>
    <n v="113"/>
    <n v="20"/>
    <x v="0"/>
  </r>
  <r>
    <s v="India"/>
    <x v="26"/>
    <x v="188"/>
    <s v="Bardowali, Agartala - Tripura SPCB"/>
    <d v="2025-04-12T09:00:00"/>
    <n v="23.817549700000001"/>
    <n v="91.272697399999998"/>
    <x v="3"/>
    <n v="7"/>
    <n v="19"/>
    <n v="12"/>
    <x v="0"/>
  </r>
  <r>
    <s v="India"/>
    <x v="26"/>
    <x v="188"/>
    <s v="Bardowali, Agartala - Tripura SPCB"/>
    <d v="2025-04-12T09:00:00"/>
    <n v="23.817549700000001"/>
    <n v="91.272697399999998"/>
    <x v="6"/>
    <n v="22"/>
    <n v="25"/>
    <n v="23"/>
    <x v="0"/>
  </r>
  <r>
    <s v="India"/>
    <x v="26"/>
    <x v="188"/>
    <s v="Bardowali, Agartala - Tripura SPCB"/>
    <d v="2025-04-12T09:00:00"/>
    <n v="23.817549700000001"/>
    <n v="91.272697399999998"/>
    <x v="5"/>
    <n v="6"/>
    <n v="59"/>
    <n v="12"/>
    <x v="0"/>
  </r>
  <r>
    <s v="India"/>
    <x v="25"/>
    <x v="187"/>
    <s v="Manoharpur, Agra - UPPCB"/>
    <d v="2025-04-12T09:00:00"/>
    <n v="27.237110000000001"/>
    <n v="78.019360000000006"/>
    <x v="1"/>
    <n v="21"/>
    <n v="53"/>
    <n v="38"/>
    <x v="0"/>
  </r>
  <r>
    <s v="India"/>
    <x v="25"/>
    <x v="187"/>
    <s v="Manoharpur, Agra - UPPCB"/>
    <d v="2025-04-12T09:00:00"/>
    <n v="27.237110000000001"/>
    <n v="78.019360000000006"/>
    <x v="2"/>
    <n v="37"/>
    <n v="95"/>
    <n v="68"/>
    <x v="0"/>
  </r>
  <r>
    <s v="India"/>
    <x v="25"/>
    <x v="187"/>
    <s v="Manoharpur, Agra - UPPCB"/>
    <d v="2025-04-12T09:00:00"/>
    <n v="27.237110000000001"/>
    <n v="78.019360000000006"/>
    <x v="4"/>
    <n v="4"/>
    <n v="9"/>
    <n v="5"/>
    <x v="0"/>
  </r>
  <r>
    <s v="India"/>
    <x v="25"/>
    <x v="187"/>
    <s v="Rohta, Agra - UPPCB"/>
    <d v="2025-04-12T09:00:00"/>
    <n v="27.106971999999999"/>
    <n v="78.000111000000004"/>
    <x v="0"/>
    <n v="3"/>
    <n v="4"/>
    <n v="4"/>
    <x v="0"/>
  </r>
  <r>
    <s v="India"/>
    <x v="25"/>
    <x v="187"/>
    <s v="Rohta, Agra - UPPCB"/>
    <d v="2025-04-12T09:00:00"/>
    <n v="27.106971999999999"/>
    <n v="78.000111000000004"/>
    <x v="4"/>
    <n v="2"/>
    <n v="28"/>
    <n v="20"/>
    <x v="0"/>
  </r>
  <r>
    <s v="India"/>
    <x v="25"/>
    <x v="187"/>
    <s v="Sanjay Palace, Agra - UPPCB"/>
    <d v="2025-04-12T09:00:00"/>
    <n v="27.198658330000001"/>
    <n v="78.005980559999998"/>
    <x v="3"/>
    <n v="13"/>
    <n v="29"/>
    <n v="19"/>
    <x v="0"/>
  </r>
  <r>
    <s v="India"/>
    <x v="25"/>
    <x v="187"/>
    <s v="Sanjay Palace, Agra - UPPCB"/>
    <d v="2025-04-12T09:00:00"/>
    <n v="27.198658330000001"/>
    <n v="78.005980559999998"/>
    <x v="4"/>
    <n v="24"/>
    <n v="30"/>
    <n v="27"/>
    <x v="0"/>
  </r>
  <r>
    <s v="India"/>
    <x v="25"/>
    <x v="187"/>
    <s v="Sector-3B Avas Vikas Colony, Agra - UPPCB"/>
    <d v="2025-04-12T09:00:00"/>
    <n v="27.194120000000002"/>
    <n v="77.962370000000007"/>
    <x v="2"/>
    <n v="29"/>
    <n v="163"/>
    <n v="105"/>
    <x v="0"/>
  </r>
  <r>
    <s v="India"/>
    <x v="25"/>
    <x v="186"/>
    <s v="Nehru Nagar, Kanpur - UPPCB"/>
    <d v="2025-04-12T09:00:00"/>
    <n v="26.470313600000001"/>
    <n v="80.322986299999997"/>
    <x v="3"/>
    <n v="37"/>
    <n v="66"/>
    <n v="50"/>
    <x v="0"/>
  </r>
  <r>
    <s v="India"/>
    <x v="25"/>
    <x v="191"/>
    <s v="Kalindi Kunj, Khurja - UPPCB"/>
    <d v="2025-04-12T09:00:00"/>
    <n v="28.2348927"/>
    <n v="77.868300199999993"/>
    <x v="1"/>
    <n v="0"/>
    <n v="0"/>
    <n v="0"/>
    <x v="0"/>
  </r>
  <r>
    <s v="India"/>
    <x v="25"/>
    <x v="191"/>
    <s v="Kalindi Kunj, Khurja - UPPCB"/>
    <d v="2025-04-12T09:00:00"/>
    <n v="28.2348927"/>
    <n v="77.868300199999993"/>
    <x v="6"/>
    <n v="15"/>
    <n v="91"/>
    <n v="41"/>
    <x v="0"/>
  </r>
  <r>
    <s v="India"/>
    <x v="25"/>
    <x v="189"/>
    <s v="B R Ambedkar University, Lucknow - UPPCB"/>
    <d v="2025-04-12T09:00:00"/>
    <n v="26.766432999999999"/>
    <n v="80.927299000000005"/>
    <x v="3"/>
    <n v="12"/>
    <n v="12"/>
    <n v="12"/>
    <x v="0"/>
  </r>
  <r>
    <s v="India"/>
    <x v="25"/>
    <x v="189"/>
    <s v="B R Ambedkar University, Lucknow - UPPCB"/>
    <d v="2025-04-12T09:00:00"/>
    <n v="26.766432999999999"/>
    <n v="80.927299000000005"/>
    <x v="6"/>
    <n v="28"/>
    <n v="36"/>
    <n v="33"/>
    <x v="0"/>
  </r>
  <r>
    <s v="India"/>
    <x v="25"/>
    <x v="189"/>
    <s v="B R Ambedkar University, Lucknow - UPPCB"/>
    <d v="2025-04-12T09:00:00"/>
    <n v="26.766432999999999"/>
    <n v="80.927299000000005"/>
    <x v="4"/>
    <n v="4"/>
    <n v="18"/>
    <n v="9"/>
    <x v="0"/>
  </r>
  <r>
    <s v="India"/>
    <x v="25"/>
    <x v="189"/>
    <s v="Gomti Nagar, Lucknow - UPPCB"/>
    <d v="2025-04-12T09:00:00"/>
    <n v="26.868120000000001"/>
    <n v="81.005118999999993"/>
    <x v="1"/>
    <n v="12"/>
    <n v="304"/>
    <n v="64"/>
    <x v="0"/>
  </r>
  <r>
    <s v="India"/>
    <x v="25"/>
    <x v="189"/>
    <s v="Gomti Nagar, Lucknow - UPPCB"/>
    <d v="2025-04-12T09:00:00"/>
    <n v="26.868120000000001"/>
    <n v="81.005118999999993"/>
    <x v="5"/>
    <n v="34"/>
    <n v="44"/>
    <n v="36"/>
    <x v="0"/>
  </r>
  <r>
    <s v="India"/>
    <x v="25"/>
    <x v="189"/>
    <s v="Kendriya Vidyalaya, Lucknow - CPCB"/>
    <d v="2025-04-12T09:00:00"/>
    <n v="26.906110999999999"/>
    <n v="80.948222000000001"/>
    <x v="2"/>
    <n v="56"/>
    <n v="137"/>
    <n v="89"/>
    <x v="0"/>
  </r>
  <r>
    <s v="India"/>
    <x v="25"/>
    <x v="193"/>
    <s v="Vasundhara, Ghaziabad - UPPCB"/>
    <d v="2025-04-12T09:00:00"/>
    <n v="28.660334599999999"/>
    <n v="77.357256300000003"/>
    <x v="6"/>
    <n v="0"/>
    <n v="0"/>
    <n v="0"/>
    <x v="0"/>
  </r>
  <r>
    <s v="India"/>
    <x v="25"/>
    <x v="244"/>
    <s v="Madan Mohan Malaviya University of Technology, Gorakhpur - UPPCB"/>
    <d v="2025-04-12T09:00:00"/>
    <n v="26.730136000000002"/>
    <n v="83.433858999999998"/>
    <x v="0"/>
    <n v="1"/>
    <n v="1"/>
    <n v="1"/>
    <x v="0"/>
  </r>
  <r>
    <s v="India"/>
    <x v="25"/>
    <x v="244"/>
    <s v="Madan Mohan Malaviya University of Technology, Gorakhpur - UPPCB"/>
    <d v="2025-04-12T09:00:00"/>
    <n v="26.730136000000002"/>
    <n v="83.433858999999998"/>
    <x v="4"/>
    <n v="6"/>
    <n v="7"/>
    <n v="7"/>
    <x v="0"/>
  </r>
  <r>
    <s v="India"/>
    <x v="25"/>
    <x v="183"/>
    <s v="Knowledge Park - III, Greater Noida - UPPCB"/>
    <d v="2025-04-12T09:00:00"/>
    <n v="28.472719999999999"/>
    <n v="77.481999999999999"/>
    <x v="2"/>
    <n v="26"/>
    <n v="107"/>
    <n v="66"/>
    <x v="0"/>
  </r>
  <r>
    <s v="India"/>
    <x v="25"/>
    <x v="183"/>
    <s v="Knowledge Park - III, Greater Noida - UPPCB"/>
    <d v="2025-04-12T09:00:00"/>
    <n v="28.472719999999999"/>
    <n v="77.481999999999999"/>
    <x v="0"/>
    <n v="6"/>
    <n v="12"/>
    <n v="8"/>
    <x v="0"/>
  </r>
  <r>
    <s v="India"/>
    <x v="25"/>
    <x v="183"/>
    <s v="Knowledge Park - V, Greater Noida - UPPCB"/>
    <d v="2025-04-12T09:00:00"/>
    <n v="28.557054000000001"/>
    <n v="77.453663000000006"/>
    <x v="3"/>
    <n v="31"/>
    <n v="83"/>
    <n v="50"/>
    <x v="0"/>
  </r>
  <r>
    <s v="India"/>
    <x v="25"/>
    <x v="189"/>
    <s v="Kukrail Picnic Spot-1, Lucknow - UPPCB"/>
    <d v="2025-04-12T09:00:00"/>
    <n v="26.907229999999998"/>
    <n v="80.985789999999994"/>
    <x v="3"/>
    <n v="23"/>
    <n v="23"/>
    <n v="23"/>
    <x v="0"/>
  </r>
  <r>
    <s v="India"/>
    <x v="25"/>
    <x v="189"/>
    <s v="Kukrail Picnic Spot-1, Lucknow - UPPCB"/>
    <d v="2025-04-12T09:00:00"/>
    <n v="26.907229999999998"/>
    <n v="80.985789999999994"/>
    <x v="5"/>
    <n v="13"/>
    <n v="104"/>
    <n v="38"/>
    <x v="0"/>
  </r>
  <r>
    <s v="India"/>
    <x v="25"/>
    <x v="189"/>
    <s v="Lalbagh, Lucknow - CPCB"/>
    <d v="2025-04-12T09:00:00"/>
    <n v="26.8458805"/>
    <n v="80.936554099999995"/>
    <x v="3"/>
    <n v="43"/>
    <n v="85"/>
    <n v="54"/>
    <x v="0"/>
  </r>
  <r>
    <s v="India"/>
    <x v="25"/>
    <x v="189"/>
    <s v="Talkatora District Industries Center, Lucknow - CPCB"/>
    <d v="2025-04-12T09:00:00"/>
    <n v="26.833997220000001"/>
    <n v="80.891736100000003"/>
    <x v="2"/>
    <n v="48"/>
    <n v="323"/>
    <n v="149"/>
    <x v="0"/>
  </r>
  <r>
    <s v="India"/>
    <x v="25"/>
    <x v="189"/>
    <s v="Talkatora District Industries Center, Lucknow - CPCB"/>
    <d v="2025-04-12T09:00:00"/>
    <n v="26.833997220000001"/>
    <n v="80.891736100000003"/>
    <x v="0"/>
    <n v="9"/>
    <n v="17"/>
    <n v="12"/>
    <x v="0"/>
  </r>
  <r>
    <s v="India"/>
    <x v="25"/>
    <x v="190"/>
    <s v="Ganga Nagar, Meerut - UPPCB"/>
    <d v="2025-04-12T09:00:00"/>
    <n v="28.999264"/>
    <n v="77.759035400000002"/>
    <x v="2"/>
    <n v="18"/>
    <n v="481"/>
    <n v="110"/>
    <x v="0"/>
  </r>
  <r>
    <s v="India"/>
    <x v="25"/>
    <x v="190"/>
    <s v="Ganga Nagar, Meerut - UPPCB"/>
    <d v="2025-04-12T09:00:00"/>
    <n v="28.999264"/>
    <n v="77.759035400000002"/>
    <x v="5"/>
    <n v="16"/>
    <n v="77"/>
    <n v="25"/>
    <x v="0"/>
  </r>
  <r>
    <s v="India"/>
    <x v="25"/>
    <x v="190"/>
    <s v="Jai Bhim Nagar, Meerut - UPPCB"/>
    <d v="2025-04-12T09:00:00"/>
    <n v="28.953588199999999"/>
    <n v="77.762294100000005"/>
    <x v="0"/>
    <n v="9"/>
    <n v="65"/>
    <n v="15"/>
    <x v="0"/>
  </r>
  <r>
    <s v="India"/>
    <x v="25"/>
    <x v="190"/>
    <s v="Jai Bhim Nagar, Meerut - UPPCB"/>
    <d v="2025-04-12T09:00:00"/>
    <n v="28.953588199999999"/>
    <n v="77.762294100000005"/>
    <x v="6"/>
    <n v="2"/>
    <n v="7"/>
    <n v="4"/>
    <x v="0"/>
  </r>
  <r>
    <s v="India"/>
    <x v="25"/>
    <x v="190"/>
    <s v="Pallavpuram Phase 2, Meerut - UPPCB"/>
    <d v="2025-04-12T09:00:00"/>
    <n v="29.063510000000001"/>
    <n v="77.709722999999997"/>
    <x v="1"/>
    <n v="8"/>
    <n v="53"/>
    <n v="25"/>
    <x v="0"/>
  </r>
  <r>
    <s v="India"/>
    <x v="25"/>
    <x v="206"/>
    <s v="Buddhi Vihar, Moradabad - UPPCB"/>
    <d v="2025-04-12T09:00:00"/>
    <n v="28.835260000000002"/>
    <n v="78.744600000000005"/>
    <x v="0"/>
    <n v="4"/>
    <n v="4"/>
    <n v="4"/>
    <x v="0"/>
  </r>
  <r>
    <s v="India"/>
    <x v="25"/>
    <x v="206"/>
    <s v="Buddhi Vihar, Moradabad - UPPCB"/>
    <d v="2025-04-12T09:00:00"/>
    <n v="28.835260000000002"/>
    <n v="78.744600000000005"/>
    <x v="4"/>
    <n v="18"/>
    <n v="36"/>
    <n v="25"/>
    <x v="0"/>
  </r>
  <r>
    <s v="India"/>
    <x v="25"/>
    <x v="187"/>
    <s v="Sector-3B Avas Vikas Colony, Agra - UPPCB"/>
    <d v="2025-04-12T09:00:00"/>
    <n v="27.194120000000002"/>
    <n v="77.962370000000007"/>
    <x v="3"/>
    <n v="17"/>
    <n v="18"/>
    <n v="17"/>
    <x v="0"/>
  </r>
  <r>
    <s v="India"/>
    <x v="25"/>
    <x v="187"/>
    <s v="Sector-3B Avas Vikas Colony, Agra - UPPCB"/>
    <d v="2025-04-12T09:00:00"/>
    <n v="27.194120000000002"/>
    <n v="77.962370000000007"/>
    <x v="6"/>
    <n v="20"/>
    <n v="23"/>
    <n v="21"/>
    <x v="0"/>
  </r>
  <r>
    <s v="India"/>
    <x v="25"/>
    <x v="187"/>
    <s v="Shahjahan Garden, Agra - UPPCB"/>
    <d v="2025-04-12T09:00:00"/>
    <n v="27.169338"/>
    <n v="78.035820000000001"/>
    <x v="5"/>
    <n v="5"/>
    <n v="59"/>
    <n v="13"/>
    <x v="0"/>
  </r>
  <r>
    <s v="India"/>
    <x v="25"/>
    <x v="187"/>
    <s v="Shastripuram, Agra - UPPCB"/>
    <d v="2025-04-12T09:00:00"/>
    <n v="27.198619999999998"/>
    <n v="77.920659999999998"/>
    <x v="2"/>
    <n v="0"/>
    <n v="0"/>
    <n v="0"/>
    <x v="0"/>
  </r>
  <r>
    <s v="India"/>
    <x v="25"/>
    <x v="195"/>
    <s v="Sardar Patel Inter College, Baghpat - UPPCB"/>
    <d v="2025-04-12T09:00:00"/>
    <n v="28.964949000000001"/>
    <n v="77.278761000000003"/>
    <x v="6"/>
    <n v="10"/>
    <n v="70"/>
    <n v="35"/>
    <x v="0"/>
  </r>
  <r>
    <s v="India"/>
    <x v="25"/>
    <x v="184"/>
    <s v="Anand Vihar, Hapur - UPPCB"/>
    <d v="2025-04-12T09:00:00"/>
    <n v="28.725645"/>
    <n v="77.749674999999996"/>
    <x v="6"/>
    <n v="6"/>
    <n v="33"/>
    <n v="22"/>
    <x v="0"/>
  </r>
  <r>
    <s v="India"/>
    <x v="25"/>
    <x v="186"/>
    <s v="FTI Kidwai Nagar, Kanpur - UPPCB"/>
    <d v="2025-04-12T09:00:00"/>
    <n v="26.428281999999999"/>
    <n v="80.327067"/>
    <x v="0"/>
    <n v="2"/>
    <n v="2"/>
    <n v="2"/>
    <x v="0"/>
  </r>
  <r>
    <s v="India"/>
    <x v="25"/>
    <x v="186"/>
    <s v="NSI Kalyanpur, Kanpur - UPPCB"/>
    <d v="2025-04-12T09:00:00"/>
    <n v="26.509954"/>
    <n v="80.249611999999999"/>
    <x v="1"/>
    <n v="26"/>
    <n v="53"/>
    <n v="42"/>
    <x v="0"/>
  </r>
  <r>
    <s v="India"/>
    <x v="25"/>
    <x v="186"/>
    <s v="NSI Kalyanpur, Kanpur - UPPCB"/>
    <d v="2025-04-12T09:00:00"/>
    <n v="26.509954"/>
    <n v="80.249611999999999"/>
    <x v="6"/>
    <n v="4"/>
    <n v="27"/>
    <n v="14"/>
    <x v="0"/>
  </r>
  <r>
    <s v="India"/>
    <x v="25"/>
    <x v="186"/>
    <s v="NSI Kalyanpur, Kanpur - UPPCB"/>
    <d v="2025-04-12T09:00:00"/>
    <n v="26.509954"/>
    <n v="80.249611999999999"/>
    <x v="5"/>
    <n v="16"/>
    <n v="18"/>
    <n v="17"/>
    <x v="0"/>
  </r>
  <r>
    <s v="India"/>
    <x v="25"/>
    <x v="196"/>
    <s v="Civil Lines, Bareilly - UPPCB"/>
    <d v="2025-04-12T09:00:00"/>
    <n v="28.359580999999999"/>
    <n v="79.414455000000004"/>
    <x v="5"/>
    <n v="0"/>
    <n v="0"/>
    <n v="0"/>
    <x v="0"/>
  </r>
  <r>
    <s v="India"/>
    <x v="25"/>
    <x v="194"/>
    <s v="Yamunapuram, Bulandshahr - UPPCB"/>
    <d v="2025-04-12T09:00:00"/>
    <n v="28.406963000000001"/>
    <n v="77.849830999999995"/>
    <x v="5"/>
    <n v="19"/>
    <n v="87"/>
    <n v="25"/>
    <x v="0"/>
  </r>
  <r>
    <s v="India"/>
    <x v="25"/>
    <x v="192"/>
    <s v="Nagla Bhau, Firozabad - UPPCB"/>
    <d v="2025-04-12T09:00:00"/>
    <n v="27.168897000000001"/>
    <n v="78.376959999999997"/>
    <x v="3"/>
    <n v="17"/>
    <n v="17"/>
    <n v="17"/>
    <x v="0"/>
  </r>
  <r>
    <s v="India"/>
    <x v="25"/>
    <x v="192"/>
    <s v="Nagla Bhau, Firozabad - UPPCB"/>
    <d v="2025-04-12T09:00:00"/>
    <n v="27.168897000000001"/>
    <n v="78.376959999999997"/>
    <x v="0"/>
    <n v="2"/>
    <n v="2"/>
    <n v="2"/>
    <x v="0"/>
  </r>
  <r>
    <s v="India"/>
    <x v="25"/>
    <x v="192"/>
    <s v="Vibhab Nagar, Firozabad - UPPCB"/>
    <d v="2025-04-12T09:00:00"/>
    <n v="27.159400000000002"/>
    <n v="78.395300000000006"/>
    <x v="1"/>
    <n v="31"/>
    <n v="443"/>
    <n v="76"/>
    <x v="0"/>
  </r>
  <r>
    <s v="India"/>
    <x v="25"/>
    <x v="193"/>
    <s v="Indirapuram, Ghaziabad - UPPCB"/>
    <d v="2025-04-12T09:00:00"/>
    <n v="28.646232999999999"/>
    <n v="77.358074999999999"/>
    <x v="3"/>
    <n v="12"/>
    <n v="59"/>
    <n v="26"/>
    <x v="0"/>
  </r>
  <r>
    <s v="India"/>
    <x v="25"/>
    <x v="193"/>
    <s v="Vasundhara, Ghaziabad - UPPCB"/>
    <d v="2025-04-12T09:00:00"/>
    <n v="28.660334599999999"/>
    <n v="77.357256300000003"/>
    <x v="1"/>
    <n v="0"/>
    <n v="0"/>
    <n v="0"/>
    <x v="0"/>
  </r>
  <r>
    <s v="India"/>
    <x v="25"/>
    <x v="206"/>
    <s v="Eco Herbal Park, Moradabad - UPPCB"/>
    <d v="2025-04-12T09:00:00"/>
    <n v="28.840738999999999"/>
    <n v="78.697530999999998"/>
    <x v="5"/>
    <n v="11"/>
    <n v="93"/>
    <n v="29"/>
    <x v="0"/>
  </r>
  <r>
    <s v="India"/>
    <x v="25"/>
    <x v="206"/>
    <s v="Employment Office, Moradabad - UPPCB"/>
    <d v="2025-04-12T09:00:00"/>
    <n v="28.885280000000002"/>
    <n v="78.738799999999998"/>
    <x v="2"/>
    <n v="28"/>
    <n v="57"/>
    <n v="42"/>
    <x v="0"/>
  </r>
  <r>
    <s v="India"/>
    <x v="25"/>
    <x v="206"/>
    <s v="Jigar Colony, Moradabad - UPPCB"/>
    <d v="2025-04-12T09:00:00"/>
    <n v="28.856663999999999"/>
    <n v="78.772638000000001"/>
    <x v="2"/>
    <n v="0"/>
    <n v="0"/>
    <n v="0"/>
    <x v="0"/>
  </r>
  <r>
    <s v="India"/>
    <x v="25"/>
    <x v="206"/>
    <s v="Jigar Colony, Moradabad - UPPCB"/>
    <d v="2025-04-12T09:00:00"/>
    <n v="28.856663999999999"/>
    <n v="78.772638000000001"/>
    <x v="3"/>
    <n v="19"/>
    <n v="25"/>
    <n v="24"/>
    <x v="0"/>
  </r>
  <r>
    <s v="India"/>
    <x v="25"/>
    <x v="206"/>
    <s v="Jigar Colony, Moradabad - UPPCB"/>
    <d v="2025-04-12T09:00:00"/>
    <n v="28.856663999999999"/>
    <n v="78.772638000000001"/>
    <x v="4"/>
    <n v="16"/>
    <n v="66"/>
    <n v="22"/>
    <x v="0"/>
  </r>
  <r>
    <s v="India"/>
    <x v="25"/>
    <x v="206"/>
    <s v="Jigar Colony, Moradabad - UPPCB"/>
    <d v="2025-04-12T09:00:00"/>
    <n v="28.856663999999999"/>
    <n v="78.772638000000001"/>
    <x v="5"/>
    <n v="11"/>
    <n v="37"/>
    <n v="18"/>
    <x v="0"/>
  </r>
  <r>
    <s v="India"/>
    <x v="25"/>
    <x v="206"/>
    <s v="Transport Nagar, Moradabad - UPPCB"/>
    <d v="2025-04-12T09:00:00"/>
    <n v="28.802624999999999"/>
    <n v="78.753727999999995"/>
    <x v="3"/>
    <n v="27"/>
    <n v="27"/>
    <n v="27"/>
    <x v="0"/>
  </r>
  <r>
    <s v="India"/>
    <x v="25"/>
    <x v="207"/>
    <s v="New Mandi, Muzaffarnagar - UPPCB"/>
    <d v="2025-04-12T09:00:00"/>
    <n v="29.472350800000001"/>
    <n v="77.719403099999994"/>
    <x v="1"/>
    <n v="14"/>
    <n v="129"/>
    <n v="42"/>
    <x v="0"/>
  </r>
  <r>
    <s v="India"/>
    <x v="28"/>
    <x v="209"/>
    <s v="Ballygunge, Kolkata - WBPCB"/>
    <d v="2025-04-12T09:00:00"/>
    <n v="22.536750699999999"/>
    <n v="88.363802199999995"/>
    <x v="1"/>
    <n v="12"/>
    <n v="44"/>
    <n v="23"/>
    <x v="0"/>
  </r>
  <r>
    <s v="India"/>
    <x v="28"/>
    <x v="209"/>
    <s v="Ballygunge, Kolkata - WBPCB"/>
    <d v="2025-04-12T09:00:00"/>
    <n v="22.536750699999999"/>
    <n v="88.363802199999995"/>
    <x v="3"/>
    <n v="14"/>
    <n v="30"/>
    <n v="19"/>
    <x v="0"/>
  </r>
  <r>
    <s v="India"/>
    <x v="28"/>
    <x v="209"/>
    <s v="Ballygunge, Kolkata - WBPCB"/>
    <d v="2025-04-12T09:00:00"/>
    <n v="22.536750699999999"/>
    <n v="88.363802199999995"/>
    <x v="5"/>
    <n v="13"/>
    <n v="42"/>
    <n v="15"/>
    <x v="0"/>
  </r>
  <r>
    <s v="India"/>
    <x v="28"/>
    <x v="209"/>
    <s v="Bidhannagar, Kolkata - WBPCB"/>
    <d v="2025-04-12T09:00:00"/>
    <n v="22.58157048"/>
    <n v="88.410024570000004"/>
    <x v="5"/>
    <n v="16"/>
    <n v="33"/>
    <n v="17"/>
    <x v="0"/>
  </r>
  <r>
    <s v="India"/>
    <x v="28"/>
    <x v="209"/>
    <s v="Jadavpur, Kolkata - WBPCB"/>
    <d v="2025-04-12T09:00:00"/>
    <n v="22.499289999999998"/>
    <n v="88.369169999999997"/>
    <x v="5"/>
    <n v="12"/>
    <n v="51"/>
    <n v="16"/>
    <x v="0"/>
  </r>
  <r>
    <s v="India"/>
    <x v="28"/>
    <x v="209"/>
    <s v="Rabindra Bharati University, Kolkata - WBPCB"/>
    <d v="2025-04-12T09:00:00"/>
    <n v="22.627846999999999"/>
    <n v="88.380668999999997"/>
    <x v="3"/>
    <n v="18"/>
    <n v="33"/>
    <n v="23"/>
    <x v="0"/>
  </r>
  <r>
    <s v="India"/>
    <x v="28"/>
    <x v="209"/>
    <s v="Rabindra Bharati University, Kolkata - WBPCB"/>
    <d v="2025-04-12T09:00:00"/>
    <n v="22.627846999999999"/>
    <n v="88.380668999999997"/>
    <x v="4"/>
    <n v="24"/>
    <n v="31"/>
    <n v="24"/>
    <x v="0"/>
  </r>
  <r>
    <s v="India"/>
    <x v="28"/>
    <x v="208"/>
    <s v="Belur Math, Howrah - WBPCB"/>
    <d v="2025-04-12T09:00:00"/>
    <n v="22.629801"/>
    <n v="88.352017000000004"/>
    <x v="0"/>
    <n v="4"/>
    <n v="4"/>
    <n v="4"/>
    <x v="0"/>
  </r>
  <r>
    <s v="India"/>
    <x v="28"/>
    <x v="208"/>
    <s v="Botanical Garden, Howrah - WBPCB"/>
    <d v="2025-04-12T09:00:00"/>
    <n v="22.554953999999999"/>
    <n v="88.292568000000003"/>
    <x v="4"/>
    <n v="32"/>
    <n v="40"/>
    <n v="35"/>
    <x v="0"/>
  </r>
  <r>
    <s v="India"/>
    <x v="28"/>
    <x v="208"/>
    <s v="Dasnagar, Howrah - WBPCB"/>
    <d v="2025-04-12T09:00:00"/>
    <n v="22.602557099999999"/>
    <n v="88.310566399999999"/>
    <x v="2"/>
    <n v="27"/>
    <n v="66"/>
    <n v="45"/>
    <x v="0"/>
  </r>
  <r>
    <s v="India"/>
    <x v="28"/>
    <x v="208"/>
    <s v="Dasnagar, Howrah - WBPCB"/>
    <d v="2025-04-12T09:00:00"/>
    <n v="22.602557099999999"/>
    <n v="88.310566399999999"/>
    <x v="0"/>
    <n v="1"/>
    <n v="2"/>
    <n v="1"/>
    <x v="0"/>
  </r>
  <r>
    <s v="India"/>
    <x v="28"/>
    <x v="208"/>
    <s v="Ghusuri, Howrah - WBPCB"/>
    <d v="2025-04-12T09:00:00"/>
    <n v="22.611968000000001"/>
    <n v="88.347421999999995"/>
    <x v="6"/>
    <n v="7"/>
    <n v="11"/>
    <n v="9"/>
    <x v="0"/>
  </r>
  <r>
    <s v="India"/>
    <x v="28"/>
    <x v="208"/>
    <s v="Padmapukur, Howrah - WBPCB"/>
    <d v="2025-04-12T09:00:00"/>
    <n v="22.5687319"/>
    <n v="88.279727600000001"/>
    <x v="0"/>
    <n v="3"/>
    <n v="5"/>
    <n v="4"/>
    <x v="0"/>
  </r>
  <r>
    <s v="India"/>
    <x v="25"/>
    <x v="207"/>
    <s v="New Mandi, Muzaffarnagar - UPPCB"/>
    <d v="2025-04-12T09:00:00"/>
    <n v="29.472350800000001"/>
    <n v="77.719403099999994"/>
    <x v="2"/>
    <n v="22"/>
    <n v="253"/>
    <n v="65"/>
    <x v="0"/>
  </r>
  <r>
    <s v="India"/>
    <x v="25"/>
    <x v="203"/>
    <s v="Sector-1, Noida - UPPCB"/>
    <d v="2025-04-12T09:00:00"/>
    <n v="28.5898"/>
    <n v="77.310100000000006"/>
    <x v="1"/>
    <n v="17"/>
    <n v="57"/>
    <n v="33"/>
    <x v="0"/>
  </r>
  <r>
    <s v="India"/>
    <x v="25"/>
    <x v="203"/>
    <s v="Sector-1, Noida - UPPCB"/>
    <d v="2025-04-12T09:00:00"/>
    <n v="28.5898"/>
    <n v="77.310100000000006"/>
    <x v="2"/>
    <n v="16"/>
    <n v="54"/>
    <n v="31"/>
    <x v="0"/>
  </r>
  <r>
    <s v="India"/>
    <x v="25"/>
    <x v="204"/>
    <s v="Jhunsi, Prayagraj - UPPCB"/>
    <d v="2025-04-12T09:00:00"/>
    <n v="25.425602000000001"/>
    <n v="81.917152000000002"/>
    <x v="2"/>
    <n v="62"/>
    <n v="131"/>
    <n v="92"/>
    <x v="0"/>
  </r>
  <r>
    <s v="India"/>
    <x v="25"/>
    <x v="204"/>
    <s v="Jhunsi, Prayagraj - UPPCB"/>
    <d v="2025-04-12T09:00:00"/>
    <n v="25.425602000000001"/>
    <n v="81.917152000000002"/>
    <x v="3"/>
    <n v="5"/>
    <n v="6"/>
    <n v="6"/>
    <x v="0"/>
  </r>
  <r>
    <s v="India"/>
    <x v="25"/>
    <x v="204"/>
    <s v="Jhunsi, Prayagraj - UPPCB"/>
    <d v="2025-04-12T09:00:00"/>
    <n v="25.425602000000001"/>
    <n v="81.917152000000002"/>
    <x v="4"/>
    <n v="6"/>
    <n v="20"/>
    <n v="9"/>
    <x v="0"/>
  </r>
  <r>
    <s v="India"/>
    <x v="25"/>
    <x v="197"/>
    <s v="Maldahiya, Varanasi - UPPCB"/>
    <d v="2025-04-12T09:00:00"/>
    <n v="25.323930000000001"/>
    <n v="82.996870000000001"/>
    <x v="4"/>
    <n v="18"/>
    <n v="52"/>
    <n v="23"/>
    <x v="0"/>
  </r>
  <r>
    <s v="India"/>
    <x v="25"/>
    <x v="198"/>
    <s v="Omex Eternity, Vrindavan - UPPCB"/>
    <d v="2025-04-12T09:00:00"/>
    <n v="27.571408999999999"/>
    <n v="77.655756999999994"/>
    <x v="3"/>
    <n v="12"/>
    <n v="12"/>
    <n v="12"/>
    <x v="0"/>
  </r>
  <r>
    <s v="India"/>
    <x v="25"/>
    <x v="198"/>
    <s v="Omex Eternity, Vrindavan - UPPCB"/>
    <d v="2025-04-12T09:00:00"/>
    <n v="27.571408999999999"/>
    <n v="77.655756999999994"/>
    <x v="0"/>
    <n v="1"/>
    <n v="2"/>
    <n v="2"/>
    <x v="0"/>
  </r>
  <r>
    <s v="India"/>
    <x v="25"/>
    <x v="198"/>
    <s v="Omex Eternity, Vrindavan - UPPCB"/>
    <d v="2025-04-12T09:00:00"/>
    <n v="27.571408999999999"/>
    <n v="77.655756999999994"/>
    <x v="5"/>
    <n v="10"/>
    <n v="13"/>
    <n v="12"/>
    <x v="0"/>
  </r>
  <r>
    <s v="India"/>
    <x v="27"/>
    <x v="199"/>
    <s v="Doon University, Dehradun - UKPCB"/>
    <d v="2025-04-12T09:00:00"/>
    <n v="30.269444"/>
    <n v="78.044167000000002"/>
    <x v="6"/>
    <n v="0"/>
    <n v="0"/>
    <n v="0"/>
    <x v="0"/>
  </r>
  <r>
    <s v="India"/>
    <x v="28"/>
    <x v="205"/>
    <s v="SVSPA Campus, Barrackpore - WBPCB"/>
    <d v="2025-04-12T09:00:00"/>
    <n v="22.760558100000001"/>
    <n v="88.361758899999998"/>
    <x v="6"/>
    <n v="14"/>
    <n v="29"/>
    <n v="16"/>
    <x v="0"/>
  </r>
  <r>
    <s v="India"/>
    <x v="28"/>
    <x v="210"/>
    <s v="PCBL Residential Complex, Durgapur - WBPCB"/>
    <d v="2025-04-12T09:00:00"/>
    <n v="23.508763999999999"/>
    <n v="87.354439999999997"/>
    <x v="1"/>
    <n v="17"/>
    <n v="69"/>
    <n v="33"/>
    <x v="0"/>
  </r>
  <r>
    <s v="India"/>
    <x v="28"/>
    <x v="210"/>
    <s v="PCBL Residential Complex, Durgapur - WBPCB"/>
    <d v="2025-04-12T09:00:00"/>
    <n v="23.508763999999999"/>
    <n v="87.354439999999997"/>
    <x v="5"/>
    <n v="15"/>
    <n v="65"/>
    <n v="23"/>
    <x v="0"/>
  </r>
  <r>
    <s v="India"/>
    <x v="28"/>
    <x v="245"/>
    <s v="Priyambada Housing Estate, Haldia - WBPCB"/>
    <d v="2025-04-12T09:00:00"/>
    <n v="22.060469999999999"/>
    <n v="88.109736999999996"/>
    <x v="0"/>
    <n v="5"/>
    <n v="8"/>
    <n v="6"/>
    <x v="0"/>
  </r>
  <r>
    <s v="India"/>
    <x v="25"/>
    <x v="197"/>
    <s v="Ardhali Bazar, Varanasi - UPPCB"/>
    <d v="2025-04-12T09:00:00"/>
    <n v="25.350598600000001"/>
    <n v="82.908307399999998"/>
    <x v="3"/>
    <n v="15"/>
    <n v="21"/>
    <n v="18"/>
    <x v="0"/>
  </r>
  <r>
    <s v="India"/>
    <x v="25"/>
    <x v="197"/>
    <s v="IESD Banaras Hindu University, Varanasi - UPPCB"/>
    <d v="2025-04-12T09:00:00"/>
    <n v="25.262326000000002"/>
    <n v="82.995407999999998"/>
    <x v="2"/>
    <n v="20"/>
    <n v="47"/>
    <n v="31"/>
    <x v="0"/>
  </r>
  <r>
    <s v="India"/>
    <x v="25"/>
    <x v="197"/>
    <s v="IESD Banaras Hindu University, Varanasi - UPPCB"/>
    <d v="2025-04-12T09:00:00"/>
    <n v="25.262326000000002"/>
    <n v="82.995407999999998"/>
    <x v="0"/>
    <n v="2"/>
    <n v="5"/>
    <n v="4"/>
    <x v="0"/>
  </r>
  <r>
    <s v="India"/>
    <x v="25"/>
    <x v="197"/>
    <s v="IESD Banaras Hindu University, Varanasi - UPPCB"/>
    <d v="2025-04-12T09:00:00"/>
    <n v="25.262326000000002"/>
    <n v="82.995407999999998"/>
    <x v="4"/>
    <n v="6"/>
    <n v="11"/>
    <n v="9"/>
    <x v="0"/>
  </r>
  <r>
    <s v="India"/>
    <x v="28"/>
    <x v="209"/>
    <s v="Victoria, Kolkata - WBPCB"/>
    <d v="2025-04-12T09:00:00"/>
    <n v="22.544808199999999"/>
    <n v="88.340369100000004"/>
    <x v="3"/>
    <n v="24"/>
    <n v="32"/>
    <n v="27"/>
    <x v="0"/>
  </r>
  <r>
    <s v="India"/>
    <x v="28"/>
    <x v="209"/>
    <s v="Victoria, Kolkata - WBPCB"/>
    <d v="2025-04-12T09:00:00"/>
    <n v="22.544808199999999"/>
    <n v="88.340369100000004"/>
    <x v="4"/>
    <n v="3"/>
    <n v="40"/>
    <n v="8"/>
    <x v="0"/>
  </r>
  <r>
    <s v="India"/>
    <x v="28"/>
    <x v="246"/>
    <s v="Ward-32 Bapupara, Siliguri - WBPCB"/>
    <d v="2025-04-12T09:00:00"/>
    <n v="26.6879226"/>
    <n v="88.415249500000002"/>
    <x v="3"/>
    <n v="18"/>
    <n v="22"/>
    <n v="20"/>
    <x v="0"/>
  </r>
  <r>
    <s v="India"/>
    <x v="28"/>
    <x v="246"/>
    <s v="Ward-32 Bapupara, Siliguri - WBPCB"/>
    <d v="2025-04-12T09:00:00"/>
    <n v="26.6879226"/>
    <n v="88.415249500000002"/>
    <x v="0"/>
    <n v="12"/>
    <n v="13"/>
    <n v="12"/>
    <x v="0"/>
  </r>
  <r>
    <s v="India"/>
    <x v="28"/>
    <x v="202"/>
    <s v="Asansol Court Area, Asansol - WBPCB"/>
    <d v="2025-04-12T09:00:00"/>
    <n v="23.685296999999998"/>
    <n v="86.945967999999993"/>
    <x v="0"/>
    <n v="7"/>
    <n v="11"/>
    <n v="8"/>
    <x v="0"/>
  </r>
  <r>
    <s v="India"/>
    <x v="28"/>
    <x v="202"/>
    <s v="Evelyn Lodge, Asansol - WBPCB"/>
    <d v="2025-04-12T09:00:00"/>
    <n v="23.697935999999999"/>
    <n v="86.944395"/>
    <x v="3"/>
    <n v="13"/>
    <n v="38"/>
    <n v="24"/>
    <x v="0"/>
  </r>
  <r>
    <s v="India"/>
    <x v="28"/>
    <x v="202"/>
    <s v="Mahabir Colliery, Asansol - WBPCB"/>
    <d v="2025-04-12T09:00:00"/>
    <n v="23.618182999999998"/>
    <n v="87.105717999999996"/>
    <x v="0"/>
    <n v="3"/>
    <n v="5"/>
    <n v="4"/>
    <x v="0"/>
  </r>
  <r>
    <s v="India"/>
    <x v="1"/>
    <x v="18"/>
    <s v="Mirchaibari, Katihar - BSPCB"/>
    <d v="2025-04-12T09:00:00"/>
    <n v="25.560082999999999"/>
    <n v="87.553264999999996"/>
    <x v="3"/>
    <n v="14"/>
    <n v="14"/>
    <n v="14"/>
    <x v="0"/>
  </r>
  <r>
    <s v="India"/>
    <x v="1"/>
    <x v="18"/>
    <s v="Mirchaibari, Katihar - BSPCB"/>
    <d v="2025-04-12T09:00:00"/>
    <n v="25.560082999999999"/>
    <n v="87.553264999999996"/>
    <x v="4"/>
    <n v="2"/>
    <n v="94"/>
    <n v="23"/>
    <x v="0"/>
  </r>
  <r>
    <s v="India"/>
    <x v="1"/>
    <x v="19"/>
    <s v="SDM Office_Khagra, Kishanganj - BSPCB"/>
    <d v="2025-04-12T09:00:00"/>
    <n v="26.088130499999998"/>
    <n v="87.938403359999995"/>
    <x v="4"/>
    <n v="12"/>
    <n v="101"/>
    <n v="65"/>
    <x v="0"/>
  </r>
  <r>
    <s v="India"/>
    <x v="1"/>
    <x v="211"/>
    <s v="Forest Rest House, Manguraha - BSPCB"/>
    <d v="2025-04-12T09:00:00"/>
    <n v="27.308327999999999"/>
    <n v="84.531741999999994"/>
    <x v="1"/>
    <n v="20"/>
    <n v="55"/>
    <n v="38"/>
    <x v="0"/>
  </r>
  <r>
    <s v="India"/>
    <x v="1"/>
    <x v="211"/>
    <s v="Forest Rest House, Manguraha - BSPCB"/>
    <d v="2025-04-12T09:00:00"/>
    <n v="27.308327999999999"/>
    <n v="84.531741999999994"/>
    <x v="3"/>
    <n v="5"/>
    <n v="10"/>
    <n v="7"/>
    <x v="0"/>
  </r>
  <r>
    <s v="India"/>
    <x v="1"/>
    <x v="211"/>
    <s v="Forest Rest House, Manguraha - BSPCB"/>
    <d v="2025-04-12T09:00:00"/>
    <n v="27.308327999999999"/>
    <n v="84.531741999999994"/>
    <x v="4"/>
    <n v="30"/>
    <n v="138"/>
    <n v="88"/>
    <x v="0"/>
  </r>
  <r>
    <s v="India"/>
    <x v="1"/>
    <x v="25"/>
    <s v="Gandak Colony, Motihari - BSPCB"/>
    <d v="2025-04-12T09:00:00"/>
    <n v="26.630859999999998"/>
    <n v="84.900509999999997"/>
    <x v="1"/>
    <n v="0"/>
    <n v="0"/>
    <n v="0"/>
    <x v="0"/>
  </r>
  <r>
    <s v="India"/>
    <x v="1"/>
    <x v="25"/>
    <s v="Gandak Colony, Motihari - BSPCB"/>
    <d v="2025-04-12T09:00:00"/>
    <n v="26.630859999999998"/>
    <n v="84.900509999999997"/>
    <x v="5"/>
    <n v="10"/>
    <n v="12"/>
    <n v="11"/>
    <x v="0"/>
  </r>
  <r>
    <s v="India"/>
    <x v="2"/>
    <x v="22"/>
    <s v="Anand Kala Kshetram, Rajamahendravaram - APPCB"/>
    <d v="2025-04-12T09:00:00"/>
    <n v="16.987286699999999"/>
    <n v="81.736317600000007"/>
    <x v="6"/>
    <n v="10"/>
    <n v="13"/>
    <n v="11"/>
    <x v="0"/>
  </r>
  <r>
    <s v="India"/>
    <x v="2"/>
    <x v="22"/>
    <s v="Anand Kala Kshetram, Rajamahendravaram - APPCB"/>
    <d v="2025-04-12T09:00:00"/>
    <n v="16.987286699999999"/>
    <n v="81.736317600000007"/>
    <x v="5"/>
    <n v="6"/>
    <n v="8"/>
    <n v="6"/>
    <x v="0"/>
  </r>
  <r>
    <s v="India"/>
    <x v="2"/>
    <x v="213"/>
    <s v="Toll Gate, Tirumala - APPCB (Formerly known as Tirumala, Tirupati - APPCB)"/>
    <d v="2025-04-12T09:00:00"/>
    <n v="13.67"/>
    <n v="79.349999999999994"/>
    <x v="3"/>
    <n v="11"/>
    <n v="31"/>
    <n v="22"/>
    <x v="0"/>
  </r>
  <r>
    <s v="India"/>
    <x v="2"/>
    <x v="213"/>
    <s v="Toll Gate, Tirumala - APPCB (Formerly known as Tirumala, Tirupati - APPCB)"/>
    <d v="2025-04-12T09:00:00"/>
    <n v="13.67"/>
    <n v="79.349999999999994"/>
    <x v="6"/>
    <n v="2"/>
    <n v="15"/>
    <n v="8"/>
    <x v="0"/>
  </r>
  <r>
    <s v="India"/>
    <x v="2"/>
    <x v="214"/>
    <s v="Vaikuntapuram, Tirupati - APPCB"/>
    <d v="2025-04-12T09:00:00"/>
    <n v="13.615387"/>
    <n v="79.409229999999994"/>
    <x v="0"/>
    <n v="0"/>
    <n v="0"/>
    <n v="0"/>
    <x v="0"/>
  </r>
  <r>
    <s v="India"/>
    <x v="2"/>
    <x v="214"/>
    <s v="Vaikuntapuram, Tirupati - APPCB"/>
    <d v="2025-04-12T09:00:00"/>
    <n v="13.615387"/>
    <n v="79.409229999999994"/>
    <x v="5"/>
    <n v="0"/>
    <n v="0"/>
    <n v="0"/>
    <x v="0"/>
  </r>
  <r>
    <s v="India"/>
    <x v="2"/>
    <x v="24"/>
    <s v="HB Colony, Vijayawada - APPCB"/>
    <d v="2025-04-12T09:00:00"/>
    <n v="16.536107000000001"/>
    <n v="80.594233000000003"/>
    <x v="2"/>
    <n v="0"/>
    <n v="0"/>
    <n v="0"/>
    <x v="0"/>
  </r>
  <r>
    <s v="India"/>
    <x v="0"/>
    <x v="16"/>
    <s v="Central Academy for SFS, Byrnihat - PCBA"/>
    <d v="2025-04-12T09:00:00"/>
    <n v="26.071318000000002"/>
    <n v="91.874880000000005"/>
    <x v="5"/>
    <n v="13"/>
    <n v="50"/>
    <n v="24"/>
    <x v="0"/>
  </r>
  <r>
    <s v="India"/>
    <x v="0"/>
    <x v="12"/>
    <s v="IITG, Guwahati - PCBA"/>
    <d v="2025-04-12T09:00:00"/>
    <n v="26.202863600000001"/>
    <n v="91.700464359999998"/>
    <x v="1"/>
    <n v="38"/>
    <n v="133"/>
    <n v="80"/>
    <x v="0"/>
  </r>
  <r>
    <s v="India"/>
    <x v="0"/>
    <x v="12"/>
    <s v="LGBI Airport, Guwahati - PCBA"/>
    <d v="2025-04-12T09:00:00"/>
    <n v="26.10887"/>
    <n v="91.589544000000004"/>
    <x v="2"/>
    <n v="42"/>
    <n v="171"/>
    <n v="90"/>
    <x v="0"/>
  </r>
  <r>
    <s v="India"/>
    <x v="0"/>
    <x v="12"/>
    <s v="LGBI Airport, Guwahati - PCBA"/>
    <d v="2025-04-12T09:00:00"/>
    <n v="26.10887"/>
    <n v="91.589544000000004"/>
    <x v="0"/>
    <n v="15"/>
    <n v="26"/>
    <n v="17"/>
    <x v="0"/>
  </r>
  <r>
    <s v="India"/>
    <x v="0"/>
    <x v="12"/>
    <s v="Pan Bazaar, Guwahati - PCBA"/>
    <d v="2025-04-12T09:00:00"/>
    <n v="26.1875"/>
    <n v="91.744193999999993"/>
    <x v="1"/>
    <n v="65"/>
    <n v="308"/>
    <n v="157"/>
    <x v="0"/>
  </r>
  <r>
    <s v="India"/>
    <x v="1"/>
    <x v="10"/>
    <s v="Darshan Nagar, Chhapra - BSPCB"/>
    <d v="2025-04-12T09:00:00"/>
    <n v="25.780825700000001"/>
    <n v="84.744676799999993"/>
    <x v="1"/>
    <n v="23"/>
    <n v="87"/>
    <n v="45"/>
    <x v="0"/>
  </r>
  <r>
    <s v="India"/>
    <x v="1"/>
    <x v="11"/>
    <s v="Kareemganj, Gaya - BSPCB"/>
    <d v="2025-04-12T09:00:00"/>
    <n v="24.792403"/>
    <n v="84.992416000000006"/>
    <x v="2"/>
    <n v="57"/>
    <n v="140"/>
    <n v="95"/>
    <x v="0"/>
  </r>
  <r>
    <s v="India"/>
    <x v="1"/>
    <x v="11"/>
    <s v="Kareemganj, Gaya - BSPCB"/>
    <d v="2025-04-12T09:00:00"/>
    <n v="24.792403"/>
    <n v="84.992416000000006"/>
    <x v="5"/>
    <n v="4"/>
    <n v="28"/>
    <n v="12"/>
    <x v="0"/>
  </r>
  <r>
    <s v="India"/>
    <x v="1"/>
    <x v="11"/>
    <s v="SFTI Kusdihra, Gaya - BSPCB"/>
    <d v="2025-04-12T09:00:00"/>
    <n v="24.762518"/>
    <n v="84.982348000000002"/>
    <x v="3"/>
    <n v="17"/>
    <n v="20"/>
    <n v="18"/>
    <x v="0"/>
  </r>
  <r>
    <s v="India"/>
    <x v="1"/>
    <x v="11"/>
    <s v="SFTI Kusdihra, Gaya - BSPCB"/>
    <d v="2025-04-12T09:00:00"/>
    <n v="24.762518"/>
    <n v="84.982348000000002"/>
    <x v="6"/>
    <n v="6"/>
    <n v="8"/>
    <n v="7"/>
    <x v="0"/>
  </r>
  <r>
    <s v="India"/>
    <x v="2"/>
    <x v="20"/>
    <s v="Gulzarpet, Anantapur - APPCB"/>
    <d v="2025-04-12T09:00:00"/>
    <n v="14.675886"/>
    <n v="77.593027000000006"/>
    <x v="0"/>
    <n v="5"/>
    <n v="10"/>
    <n v="7"/>
    <x v="0"/>
  </r>
  <r>
    <s v="India"/>
    <x v="2"/>
    <x v="212"/>
    <s v="Gangineni Cheruvu, Chittoor - APPCB"/>
    <d v="2025-04-12T09:00:00"/>
    <n v="13.204879999999999"/>
    <n v="79.097888999999995"/>
    <x v="0"/>
    <n v="8"/>
    <n v="13"/>
    <n v="10"/>
    <x v="0"/>
  </r>
  <r>
    <s v="India"/>
    <x v="2"/>
    <x v="212"/>
    <s v="Gangineni Cheruvu, Chittoor - APPCB"/>
    <d v="2025-04-12T09:00:00"/>
    <n v="13.204879999999999"/>
    <n v="79.097888999999995"/>
    <x v="6"/>
    <n v="12"/>
    <n v="13"/>
    <n v="13"/>
    <x v="0"/>
  </r>
  <r>
    <s v="India"/>
    <x v="2"/>
    <x v="21"/>
    <s v="Yerramukkapalli, Kadapa - APPCB"/>
    <d v="2025-04-12T09:00:00"/>
    <n v="14.465052"/>
    <n v="78.824186999999995"/>
    <x v="2"/>
    <n v="0"/>
    <n v="0"/>
    <n v="0"/>
    <x v="0"/>
  </r>
  <r>
    <s v="India"/>
    <x v="2"/>
    <x v="21"/>
    <s v="Yerramukkapalli, Kadapa - APPCB"/>
    <d v="2025-04-12T09:00:00"/>
    <n v="14.465052"/>
    <n v="78.824186999999995"/>
    <x v="4"/>
    <n v="0"/>
    <n v="0"/>
    <n v="0"/>
    <x v="0"/>
  </r>
  <r>
    <s v="India"/>
    <x v="0"/>
    <x v="12"/>
    <s v="Pan Bazaar, Guwahati - PCBA"/>
    <d v="2025-04-12T09:00:00"/>
    <n v="26.1875"/>
    <n v="91.744193999999993"/>
    <x v="5"/>
    <n v="17"/>
    <n v="17"/>
    <n v="17"/>
    <x v="0"/>
  </r>
  <r>
    <s v="India"/>
    <x v="0"/>
    <x v="12"/>
    <s v="Railway Colony, Guwahati - PCBA"/>
    <d v="2025-04-12T09:00:00"/>
    <n v="26.181742"/>
    <n v="91.780630000000002"/>
    <x v="6"/>
    <n v="19"/>
    <n v="21"/>
    <n v="19"/>
    <x v="0"/>
  </r>
  <r>
    <s v="India"/>
    <x v="0"/>
    <x v="0"/>
    <s v="Bata Chowk, Nalbari - PCBA"/>
    <d v="2025-04-12T09:00:00"/>
    <n v="26.446912000000001"/>
    <n v="91.439057000000005"/>
    <x v="6"/>
    <n v="1"/>
    <n v="6"/>
    <n v="3"/>
    <x v="0"/>
  </r>
  <r>
    <s v="India"/>
    <x v="0"/>
    <x v="1"/>
    <s v="Tarapur, Silchar - PCBA"/>
    <d v="2025-04-12T09:00:00"/>
    <n v="24.82827"/>
    <n v="92.795249999999996"/>
    <x v="6"/>
    <n v="1"/>
    <n v="5"/>
    <n v="1"/>
    <x v="0"/>
  </r>
  <r>
    <s v="India"/>
    <x v="1"/>
    <x v="3"/>
    <s v="Kharahiya Basti, Araria - BSPCB"/>
    <d v="2025-04-12T09:00:00"/>
    <n v="26.146529000000001"/>
    <n v="87.454183999999998"/>
    <x v="1"/>
    <n v="7"/>
    <n v="75"/>
    <n v="21"/>
    <x v="0"/>
  </r>
  <r>
    <s v="India"/>
    <x v="1"/>
    <x v="3"/>
    <s v="Kharahiya Basti, Araria - BSPCB"/>
    <d v="2025-04-12T09:00:00"/>
    <n v="26.146529000000001"/>
    <n v="87.454183999999998"/>
    <x v="6"/>
    <n v="10"/>
    <n v="45"/>
    <n v="30"/>
    <x v="0"/>
  </r>
  <r>
    <s v="India"/>
    <x v="1"/>
    <x v="6"/>
    <s v="Kamalnath Nagar, Bettiah - BSPCB"/>
    <d v="2025-04-12T09:00:00"/>
    <n v="26.803650000000001"/>
    <n v="84.519540000000006"/>
    <x v="1"/>
    <n v="8"/>
    <n v="87"/>
    <n v="38"/>
    <x v="0"/>
  </r>
  <r>
    <s v="India"/>
    <x v="1"/>
    <x v="6"/>
    <s v="Kamalnath Nagar, Bettiah - BSPCB"/>
    <d v="2025-04-12T09:00:00"/>
    <n v="26.803650000000001"/>
    <n v="84.519540000000006"/>
    <x v="0"/>
    <n v="2"/>
    <n v="2"/>
    <n v="2"/>
    <x v="0"/>
  </r>
  <r>
    <s v="India"/>
    <x v="1"/>
    <x v="7"/>
    <s v="DM Office_Kachari Chowk, Bhagalpur - BSPCB"/>
    <d v="2025-04-12T09:00:00"/>
    <n v="25.251013"/>
    <n v="86.989001000000002"/>
    <x v="6"/>
    <n v="31"/>
    <n v="116"/>
    <n v="79"/>
    <x v="0"/>
  </r>
  <r>
    <s v="India"/>
    <x v="1"/>
    <x v="8"/>
    <s v="D M Colony, Bihar Sharif - BSPCB"/>
    <d v="2025-04-12T09:00:00"/>
    <n v="25.204761999999999"/>
    <n v="85.514960000000002"/>
    <x v="6"/>
    <n v="0"/>
    <n v="0"/>
    <n v="0"/>
    <x v="0"/>
  </r>
  <r>
    <s v="India"/>
    <x v="1"/>
    <x v="9"/>
    <s v="Charitra Van, Buxar - BSPCB"/>
    <d v="2025-04-12T09:00:00"/>
    <n v="25.567519999999998"/>
    <n v="83.966379000000003"/>
    <x v="2"/>
    <n v="40"/>
    <n v="97"/>
    <n v="67"/>
    <x v="0"/>
  </r>
  <r>
    <s v="India"/>
    <x v="31"/>
    <x v="247"/>
    <s v="Police Line, Sri Vijaya Puram - ANPCC"/>
    <d v="2025-04-12T09:00:00"/>
    <n v="11.654054"/>
    <n v="92.734054999999998"/>
    <x v="1"/>
    <n v="4"/>
    <n v="13"/>
    <n v="6"/>
    <x v="0"/>
  </r>
  <r>
    <s v="India"/>
    <x v="31"/>
    <x v="247"/>
    <s v="Police Line, Sri Vijaya Puram - ANPCC"/>
    <d v="2025-04-12T09:00:00"/>
    <n v="11.654054"/>
    <n v="92.734054999999998"/>
    <x v="2"/>
    <n v="16"/>
    <n v="34"/>
    <n v="25"/>
    <x v="0"/>
  </r>
  <r>
    <s v="India"/>
    <x v="31"/>
    <x v="247"/>
    <s v="Police Line, Sri Vijaya Puram - ANPCC"/>
    <d v="2025-04-12T09:00:00"/>
    <n v="11.654054"/>
    <n v="92.734054999999998"/>
    <x v="3"/>
    <n v="8"/>
    <n v="28"/>
    <n v="20"/>
    <x v="0"/>
  </r>
  <r>
    <s v="India"/>
    <x v="2"/>
    <x v="24"/>
    <s v="Rajiv Gandhi Park, Vijayawada - APPCB"/>
    <d v="2025-04-12T09:00:00"/>
    <n v="16.509716999999998"/>
    <n v="80.612222000000003"/>
    <x v="4"/>
    <n v="0"/>
    <n v="0"/>
    <n v="0"/>
    <x v="0"/>
  </r>
  <r>
    <s v="India"/>
    <x v="2"/>
    <x v="24"/>
    <s v="Rajiv Gandhi Park, Vijayawada - APPCB"/>
    <d v="2025-04-12T09:00:00"/>
    <n v="16.509716999999998"/>
    <n v="80.612222000000003"/>
    <x v="5"/>
    <n v="0"/>
    <n v="0"/>
    <n v="0"/>
    <x v="0"/>
  </r>
  <r>
    <s v="India"/>
    <x v="2"/>
    <x v="24"/>
    <s v="Rajiv Nagar, Vijayawada - APPCB"/>
    <d v="2025-04-12T09:00:00"/>
    <n v="16.554731"/>
    <n v="80.649109999999993"/>
    <x v="4"/>
    <n v="0"/>
    <n v="0"/>
    <n v="0"/>
    <x v="0"/>
  </r>
  <r>
    <s v="India"/>
    <x v="1"/>
    <x v="26"/>
    <s v="Town Hall, Munger - BSPCB"/>
    <d v="2025-04-12T09:00:00"/>
    <n v="25.376776"/>
    <n v="86.471523000000005"/>
    <x v="0"/>
    <n v="0"/>
    <n v="0"/>
    <n v="0"/>
    <x v="0"/>
  </r>
  <r>
    <s v="India"/>
    <x v="1"/>
    <x v="34"/>
    <s v="Buddha Colony, Muzaffarpur - BSPCB"/>
    <d v="2025-04-12T09:00:00"/>
    <n v="26.114419999999999"/>
    <n v="85.398129999999995"/>
    <x v="1"/>
    <n v="25"/>
    <n v="97"/>
    <n v="62"/>
    <x v="0"/>
  </r>
  <r>
    <s v="India"/>
    <x v="1"/>
    <x v="34"/>
    <s v="Buddha Colony, Muzaffarpur - BSPCB"/>
    <d v="2025-04-12T09:00:00"/>
    <n v="26.114419999999999"/>
    <n v="85.398129999999995"/>
    <x v="0"/>
    <n v="7"/>
    <n v="10"/>
    <n v="9"/>
    <x v="0"/>
  </r>
  <r>
    <s v="India"/>
    <x v="1"/>
    <x v="34"/>
    <s v="Buddha Colony, Muzaffarpur - BSPCB"/>
    <d v="2025-04-12T09:00:00"/>
    <n v="26.114419999999999"/>
    <n v="85.398129999999995"/>
    <x v="4"/>
    <n v="2"/>
    <n v="37"/>
    <n v="25"/>
    <x v="0"/>
  </r>
  <r>
    <s v="India"/>
    <x v="1"/>
    <x v="34"/>
    <s v="MIT-Daudpur Kothi, Muzaffarpur - BSPCB"/>
    <d v="2025-04-12T09:00:00"/>
    <n v="26.140334500000002"/>
    <n v="85.365019200000006"/>
    <x v="3"/>
    <n v="10"/>
    <n v="13"/>
    <n v="11"/>
    <x v="0"/>
  </r>
  <r>
    <s v="India"/>
    <x v="1"/>
    <x v="34"/>
    <s v="Muzaffarpur Collectorate, Muzaffarpur - BSPCB"/>
    <d v="2025-04-12T09:00:00"/>
    <n v="26.120899999999999"/>
    <n v="85.364699999999999"/>
    <x v="3"/>
    <n v="2"/>
    <n v="12"/>
    <n v="7"/>
    <x v="0"/>
  </r>
  <r>
    <s v="India"/>
    <x v="1"/>
    <x v="34"/>
    <s v="Muzaffarpur Collectorate, Muzaffarpur - BSPCB"/>
    <d v="2025-04-12T09:00:00"/>
    <n v="26.120899999999999"/>
    <n v="85.364699999999999"/>
    <x v="6"/>
    <n v="3"/>
    <n v="7"/>
    <n v="5"/>
    <x v="0"/>
  </r>
  <r>
    <s v="India"/>
    <x v="1"/>
    <x v="35"/>
    <s v="Govt. High School Shikarpur, Patna - BSPCB"/>
    <d v="2025-04-12T09:00:00"/>
    <n v="25.592538999999999"/>
    <n v="85.227158000000003"/>
    <x v="5"/>
    <n v="17"/>
    <n v="40"/>
    <n v="29"/>
    <x v="0"/>
  </r>
  <r>
    <s v="India"/>
    <x v="1"/>
    <x v="35"/>
    <s v="Muradpur, Patna - BSPCB"/>
    <d v="2025-04-12T09:00:00"/>
    <n v="25.619651000000001"/>
    <n v="85.147381999999993"/>
    <x v="2"/>
    <n v="75"/>
    <n v="127"/>
    <n v="97"/>
    <x v="0"/>
  </r>
  <r>
    <s v="India"/>
    <x v="1"/>
    <x v="35"/>
    <s v="Muradpur, Patna - BSPCB"/>
    <d v="2025-04-12T09:00:00"/>
    <n v="25.619651000000001"/>
    <n v="85.147381999999993"/>
    <x v="3"/>
    <n v="19"/>
    <n v="117"/>
    <n v="45"/>
    <x v="0"/>
  </r>
  <r>
    <s v="India"/>
    <x v="1"/>
    <x v="35"/>
    <s v="Rajbansi Nagar, Patna - BSPCB"/>
    <d v="2025-04-12T09:00:00"/>
    <n v="25.599485999999999"/>
    <n v="85.113665999999995"/>
    <x v="0"/>
    <n v="1"/>
    <n v="2"/>
    <n v="1"/>
    <x v="0"/>
  </r>
  <r>
    <s v="India"/>
    <x v="1"/>
    <x v="35"/>
    <s v="Samanpura, Patna - BSPCB"/>
    <d v="2025-04-12T09:00:00"/>
    <n v="25.596727000000001"/>
    <n v="85.085623999999996"/>
    <x v="2"/>
    <n v="85"/>
    <n v="147"/>
    <n v="122"/>
    <x v="0"/>
  </r>
  <r>
    <s v="India"/>
    <x v="1"/>
    <x v="35"/>
    <s v="Samanpura, Patna - BSPCB"/>
    <d v="2025-04-12T09:00:00"/>
    <n v="25.596727000000001"/>
    <n v="85.085623999999996"/>
    <x v="4"/>
    <n v="34"/>
    <n v="47"/>
    <n v="37"/>
    <x v="0"/>
  </r>
  <r>
    <s v="India"/>
    <x v="1"/>
    <x v="35"/>
    <s v="Samanpura, Patna - BSPCB"/>
    <d v="2025-04-12T09:00:00"/>
    <n v="25.596727000000001"/>
    <n v="85.085623999999996"/>
    <x v="5"/>
    <n v="31"/>
    <n v="59"/>
    <n v="52"/>
    <x v="0"/>
  </r>
  <r>
    <s v="India"/>
    <x v="5"/>
    <x v="39"/>
    <s v="Sector 22, Chandigarh - CPCC"/>
    <d v="2025-04-12T09:00:00"/>
    <n v="30.735567"/>
    <n v="76.775713999999994"/>
    <x v="1"/>
    <n v="22"/>
    <n v="48"/>
    <n v="33"/>
    <x v="0"/>
  </r>
  <r>
    <s v="India"/>
    <x v="5"/>
    <x v="39"/>
    <s v="Sector 22, Chandigarh - CPCC"/>
    <d v="2025-04-12T09:00:00"/>
    <n v="30.735567"/>
    <n v="76.775713999999994"/>
    <x v="3"/>
    <n v="19"/>
    <n v="88"/>
    <n v="42"/>
    <x v="0"/>
  </r>
  <r>
    <s v="India"/>
    <x v="5"/>
    <x v="39"/>
    <s v="Sector 22, Chandigarh - CPCC"/>
    <d v="2025-04-12T09:00:00"/>
    <n v="30.735567"/>
    <n v="76.775713999999994"/>
    <x v="4"/>
    <n v="36"/>
    <n v="64"/>
    <n v="48"/>
    <x v="0"/>
  </r>
  <r>
    <s v="India"/>
    <x v="5"/>
    <x v="39"/>
    <s v="Sector-25, Chandigarh - CPCC"/>
    <d v="2025-04-12T09:00:00"/>
    <n v="30.751462"/>
    <n v="76.762878999999998"/>
    <x v="6"/>
    <n v="2"/>
    <n v="8"/>
    <n v="5"/>
    <x v="0"/>
  </r>
  <r>
    <s v="India"/>
    <x v="5"/>
    <x v="39"/>
    <s v="Sector-53, Chandigarh - CPCC"/>
    <d v="2025-04-12T09:00:00"/>
    <n v="30.719859"/>
    <n v="76.738636999999997"/>
    <x v="0"/>
    <n v="4"/>
    <n v="12"/>
    <n v="7"/>
    <x v="0"/>
  </r>
  <r>
    <s v="India"/>
    <x v="4"/>
    <x v="27"/>
    <s v="32Bungalows, Bhilai - CECB"/>
    <d v="2025-04-12T09:00:00"/>
    <n v="21.194814999999998"/>
    <n v="81.314769999999996"/>
    <x v="0"/>
    <n v="3"/>
    <n v="4"/>
    <n v="3"/>
    <x v="0"/>
  </r>
  <r>
    <s v="India"/>
    <x v="4"/>
    <x v="33"/>
    <s v="AIIMS, Raipur - CECB"/>
    <d v="2025-04-12T09:00:00"/>
    <n v="21.258814999999998"/>
    <n v="81.578979000000004"/>
    <x v="4"/>
    <n v="27"/>
    <n v="52"/>
    <n v="35"/>
    <x v="0"/>
  </r>
  <r>
    <s v="India"/>
    <x v="4"/>
    <x v="33"/>
    <s v="Bhatagaon New ISBT, Raipur - CECB"/>
    <d v="2025-04-12T09:00:00"/>
    <n v="21.219664999999999"/>
    <n v="81.630094"/>
    <x v="1"/>
    <n v="7"/>
    <n v="198"/>
    <n v="46"/>
    <x v="0"/>
  </r>
  <r>
    <s v="India"/>
    <x v="4"/>
    <x v="33"/>
    <s v="Siltara Phase-II, Raipur - CECB"/>
    <d v="2025-04-12T09:00:00"/>
    <n v="21.371751"/>
    <n v="81.664929000000001"/>
    <x v="2"/>
    <n v="61"/>
    <n v="162"/>
    <n v="122"/>
    <x v="0"/>
  </r>
  <r>
    <s v="India"/>
    <x v="4"/>
    <x v="33"/>
    <s v="Siltara Phase-II, Raipur - CECB"/>
    <d v="2025-04-12T09:00:00"/>
    <n v="21.371751"/>
    <n v="81.664929000000001"/>
    <x v="4"/>
    <n v="19"/>
    <n v="71"/>
    <n v="46"/>
    <x v="0"/>
  </r>
  <r>
    <s v="India"/>
    <x v="4"/>
    <x v="41"/>
    <s v="OP Jindal Industrial Park, Tumidih - CECB"/>
    <d v="2025-04-12T09:00:00"/>
    <n v="22.06631475"/>
    <n v="83.33820077"/>
    <x v="1"/>
    <n v="23"/>
    <n v="78"/>
    <n v="42"/>
    <x v="0"/>
  </r>
  <r>
    <s v="India"/>
    <x v="4"/>
    <x v="27"/>
    <s v="32Bungalows, Bhilai - CECB"/>
    <d v="2025-04-12T09:00:00"/>
    <n v="21.194814999999998"/>
    <n v="81.314769999999996"/>
    <x v="5"/>
    <n v="14"/>
    <n v="38"/>
    <n v="18"/>
    <x v="0"/>
  </r>
  <r>
    <s v="India"/>
    <x v="4"/>
    <x v="27"/>
    <s v="Civic Center, Bhilai - Bhilai Steel Plant"/>
    <d v="2025-04-12T09:00:00"/>
    <n v="21.185570999999999"/>
    <n v="81.343175000000002"/>
    <x v="5"/>
    <n v="9"/>
    <n v="22"/>
    <n v="13"/>
    <x v="0"/>
  </r>
  <r>
    <s v="India"/>
    <x v="4"/>
    <x v="27"/>
    <s v="Hathkhoj, Bhilai - CECB"/>
    <d v="2025-04-12T09:00:00"/>
    <n v="21.224231"/>
    <n v="81.408349999999999"/>
    <x v="1"/>
    <n v="38"/>
    <n v="76"/>
    <n v="60"/>
    <x v="0"/>
  </r>
  <r>
    <s v="India"/>
    <x v="4"/>
    <x v="27"/>
    <s v="Hathkhoj, Bhilai - CECB"/>
    <d v="2025-04-12T09:00:00"/>
    <n v="21.224231"/>
    <n v="81.408349999999999"/>
    <x v="3"/>
    <n v="20"/>
    <n v="87"/>
    <n v="48"/>
    <x v="0"/>
  </r>
  <r>
    <s v="India"/>
    <x v="4"/>
    <x v="28"/>
    <s v="Mangala, Bilaspur - NTPC"/>
    <d v="2025-04-12T09:00:00"/>
    <n v="22.088149999999999"/>
    <n v="82.137370000000004"/>
    <x v="6"/>
    <n v="8"/>
    <n v="17"/>
    <n v="15"/>
    <x v="0"/>
  </r>
  <r>
    <s v="India"/>
    <x v="4"/>
    <x v="41"/>
    <s v="OP Jindal Industrial Park, Tumidih - CECB"/>
    <d v="2025-04-12T09:00:00"/>
    <n v="22.06631475"/>
    <n v="83.33820077"/>
    <x v="3"/>
    <n v="17"/>
    <n v="81"/>
    <n v="43"/>
    <x v="0"/>
  </r>
  <r>
    <s v="India"/>
    <x v="6"/>
    <x v="40"/>
    <s v="Alipur, Delhi - DPCC"/>
    <d v="2025-04-12T09:00:00"/>
    <n v="28.815328999999998"/>
    <n v="77.153009999999995"/>
    <x v="5"/>
    <n v="1"/>
    <n v="18"/>
    <n v="9"/>
    <x v="0"/>
  </r>
  <r>
    <s v="India"/>
    <x v="6"/>
    <x v="40"/>
    <s v="Ashok Vihar, Delhi - DPCC"/>
    <d v="2025-04-12T09:00:00"/>
    <n v="28.695381000000001"/>
    <n v="77.181664999999995"/>
    <x v="3"/>
    <n v="19"/>
    <n v="75"/>
    <n v="34"/>
    <x v="0"/>
  </r>
  <r>
    <s v="India"/>
    <x v="6"/>
    <x v="40"/>
    <s v="Ashok Vihar, Delhi - DPCC"/>
    <d v="2025-04-12T09:00:00"/>
    <n v="28.695381000000001"/>
    <n v="77.181664999999995"/>
    <x v="6"/>
    <n v="11"/>
    <n v="25"/>
    <n v="16"/>
    <x v="0"/>
  </r>
  <r>
    <s v="India"/>
    <x v="6"/>
    <x v="40"/>
    <s v="Ashok Vihar, Delhi - DPCC"/>
    <d v="2025-04-12T09:00:00"/>
    <n v="28.695381000000001"/>
    <n v="77.181664999999995"/>
    <x v="4"/>
    <n v="23"/>
    <n v="48"/>
    <n v="36"/>
    <x v="0"/>
  </r>
  <r>
    <s v="India"/>
    <x v="4"/>
    <x v="30"/>
    <s v="Rampur, Korba - CECB"/>
    <d v="2025-04-12T09:00:00"/>
    <n v="22.368195"/>
    <n v="82.746431000000001"/>
    <x v="1"/>
    <n v="0"/>
    <n v="0"/>
    <n v="0"/>
    <x v="0"/>
  </r>
  <r>
    <s v="India"/>
    <x v="4"/>
    <x v="30"/>
    <s v="Urja Nagar, Korba - CECB"/>
    <d v="2025-04-12T09:00:00"/>
    <n v="22.348441000000001"/>
    <n v="82.549610999999999"/>
    <x v="6"/>
    <n v="6"/>
    <n v="10"/>
    <n v="8"/>
    <x v="0"/>
  </r>
  <r>
    <s v="India"/>
    <x v="4"/>
    <x v="30"/>
    <s v="Urja Nagar, Korba - CECB"/>
    <d v="2025-04-12T09:00:00"/>
    <n v="22.348441000000001"/>
    <n v="82.549610999999999"/>
    <x v="5"/>
    <n v="35"/>
    <n v="36"/>
    <n v="35"/>
    <x v="0"/>
  </r>
  <r>
    <s v="India"/>
    <x v="4"/>
    <x v="32"/>
    <s v="Govt. Higher Secondary School, Milupara - CECB"/>
    <d v="2025-04-12T09:00:00"/>
    <n v="22.191017200000001"/>
    <n v="83.519700900000004"/>
    <x v="1"/>
    <n v="0"/>
    <n v="0"/>
    <n v="0"/>
    <x v="0"/>
  </r>
  <r>
    <s v="India"/>
    <x v="4"/>
    <x v="32"/>
    <s v="Govt. Higher Secondary School, Milupara - CECB"/>
    <d v="2025-04-12T09:00:00"/>
    <n v="22.191017200000001"/>
    <n v="83.519700900000004"/>
    <x v="6"/>
    <n v="0"/>
    <n v="0"/>
    <n v="0"/>
    <x v="0"/>
  </r>
  <r>
    <s v="India"/>
    <x v="1"/>
    <x v="42"/>
    <s v="Mariam Nagar, Purnia - BSPCB"/>
    <d v="2025-04-12T09:00:00"/>
    <n v="25.366336"/>
    <n v="87.117468000000002"/>
    <x v="3"/>
    <n v="17"/>
    <n v="22"/>
    <n v="19"/>
    <x v="0"/>
  </r>
  <r>
    <s v="India"/>
    <x v="1"/>
    <x v="42"/>
    <s v="Mariam Nagar, Purnia - BSPCB"/>
    <d v="2025-04-12T09:00:00"/>
    <n v="25.366336"/>
    <n v="87.117468000000002"/>
    <x v="4"/>
    <n v="28"/>
    <n v="102"/>
    <n v="39"/>
    <x v="0"/>
  </r>
  <r>
    <s v="India"/>
    <x v="1"/>
    <x v="215"/>
    <s v="Police Line, Saharsa - BSPCB"/>
    <d v="2025-04-12T09:00:00"/>
    <n v="25.892357000000001"/>
    <n v="86.590325000000007"/>
    <x v="4"/>
    <n v="2"/>
    <n v="88"/>
    <n v="9"/>
    <x v="0"/>
  </r>
  <r>
    <s v="India"/>
    <x v="1"/>
    <x v="36"/>
    <s v="DM Office_Kasipur, Samastipur - BSPCB"/>
    <d v="2025-04-12T09:00:00"/>
    <n v="25.859655"/>
    <n v="85.779439999999994"/>
    <x v="6"/>
    <n v="9"/>
    <n v="29"/>
    <n v="22"/>
    <x v="0"/>
  </r>
  <r>
    <s v="India"/>
    <x v="1"/>
    <x v="38"/>
    <s v="Chitragupta Nagar, Siwan - BSPCB"/>
    <d v="2025-04-12T09:00:00"/>
    <n v="26.227166499999999"/>
    <n v="84.357042699999994"/>
    <x v="2"/>
    <n v="0"/>
    <n v="0"/>
    <n v="0"/>
    <x v="0"/>
  </r>
  <r>
    <s v="India"/>
    <x v="6"/>
    <x v="40"/>
    <s v="Dr. Karni Singh Shooting Range, Delhi - DPCC"/>
    <d v="2025-04-12T09:00:00"/>
    <n v="28.498570999999998"/>
    <n v="77.264840000000007"/>
    <x v="0"/>
    <n v="6"/>
    <n v="9"/>
    <n v="8"/>
    <x v="0"/>
  </r>
  <r>
    <s v="India"/>
    <x v="6"/>
    <x v="40"/>
    <s v="Dwarka-Sector 8, Delhi - DPCC "/>
    <d v="2025-04-12T09:00:00"/>
    <n v="28.571027399999998"/>
    <n v="77.071900600000006"/>
    <x v="2"/>
    <n v="46"/>
    <n v="171"/>
    <n v="109"/>
    <x v="0"/>
  </r>
  <r>
    <s v="India"/>
    <x v="6"/>
    <x v="40"/>
    <s v="Dwarka-Sector 8, Delhi - DPCC "/>
    <d v="2025-04-12T09:00:00"/>
    <n v="28.571027399999998"/>
    <n v="77.071900600000006"/>
    <x v="3"/>
    <n v="28"/>
    <n v="50"/>
    <n v="37"/>
    <x v="0"/>
  </r>
  <r>
    <s v="India"/>
    <x v="6"/>
    <x v="40"/>
    <s v="IGI Airport (T3), Delhi - IMD"/>
    <d v="2025-04-12T09:00:00"/>
    <n v="28.562776299999999"/>
    <n v="77.118005299999993"/>
    <x v="1"/>
    <n v="5"/>
    <n v="264"/>
    <n v="63"/>
    <x v="0"/>
  </r>
  <r>
    <s v="India"/>
    <x v="6"/>
    <x v="40"/>
    <s v="IHBAS, Dilshad Garden, Delhi - CPCB"/>
    <d v="2025-04-12T09:00:00"/>
    <n v="28.681173600000001"/>
    <n v="77.302523399999998"/>
    <x v="1"/>
    <n v="9"/>
    <n v="219"/>
    <n v="110"/>
    <x v="0"/>
  </r>
  <r>
    <s v="India"/>
    <x v="6"/>
    <x v="40"/>
    <s v="IHBAS, Dilshad Garden, Delhi - CPCB"/>
    <d v="2025-04-12T09:00:00"/>
    <n v="28.681173600000001"/>
    <n v="77.302523399999998"/>
    <x v="3"/>
    <n v="18"/>
    <n v="52"/>
    <n v="32"/>
    <x v="0"/>
  </r>
  <r>
    <s v="India"/>
    <x v="6"/>
    <x v="40"/>
    <s v="IHBAS, Dilshad Garden, Delhi - CPCB"/>
    <d v="2025-04-12T09:00:00"/>
    <n v="28.681173600000001"/>
    <n v="77.302523399999998"/>
    <x v="4"/>
    <n v="4"/>
    <n v="115"/>
    <n v="75"/>
    <x v="0"/>
  </r>
  <r>
    <s v="India"/>
    <x v="6"/>
    <x v="40"/>
    <s v="Patparganj, Delhi - DPCC"/>
    <d v="2025-04-12T09:00:00"/>
    <n v="28.623763"/>
    <n v="77.287209000000004"/>
    <x v="4"/>
    <n v="34"/>
    <n v="46"/>
    <n v="40"/>
    <x v="0"/>
  </r>
  <r>
    <s v="India"/>
    <x v="6"/>
    <x v="40"/>
    <s v="Punjabi Bagh, Delhi - DPCC"/>
    <d v="2025-04-12T09:00:00"/>
    <n v="28.674045"/>
    <n v="77.131022999999999"/>
    <x v="1"/>
    <n v="23"/>
    <n v="325"/>
    <n v="77"/>
    <x v="0"/>
  </r>
  <r>
    <s v="India"/>
    <x v="6"/>
    <x v="40"/>
    <s v="Punjabi Bagh, Delhi - DPCC"/>
    <d v="2025-04-12T09:00:00"/>
    <n v="28.674045"/>
    <n v="77.131022999999999"/>
    <x v="2"/>
    <n v="46"/>
    <n v="157"/>
    <n v="105"/>
    <x v="0"/>
  </r>
  <r>
    <s v="India"/>
    <x v="6"/>
    <x v="40"/>
    <s v="Punjabi Bagh, Delhi - DPCC"/>
    <d v="2025-04-12T09:00:00"/>
    <n v="28.674045"/>
    <n v="77.131022999999999"/>
    <x v="3"/>
    <n v="28"/>
    <n v="49"/>
    <n v="39"/>
    <x v="0"/>
  </r>
  <r>
    <s v="India"/>
    <x v="6"/>
    <x v="40"/>
    <s v="Punjabi Bagh, Delhi - DPCC"/>
    <d v="2025-04-12T09:00:00"/>
    <n v="28.674045"/>
    <n v="77.131022999999999"/>
    <x v="4"/>
    <n v="54"/>
    <n v="90"/>
    <n v="67"/>
    <x v="0"/>
  </r>
  <r>
    <s v="India"/>
    <x v="6"/>
    <x v="40"/>
    <s v="Pusa, Delhi - DPCC"/>
    <d v="2025-04-12T09:00:00"/>
    <n v="28.639652000000002"/>
    <n v="77.146275000000003"/>
    <x v="5"/>
    <n v="1"/>
    <n v="34"/>
    <n v="10"/>
    <x v="0"/>
  </r>
  <r>
    <s v="India"/>
    <x v="6"/>
    <x v="40"/>
    <s v="Pusa, Delhi - IMD"/>
    <d v="2025-04-12T09:00:00"/>
    <n v="28.636109999999999"/>
    <n v="77.173332000000002"/>
    <x v="1"/>
    <n v="5"/>
    <n v="99"/>
    <n v="51"/>
    <x v="0"/>
  </r>
  <r>
    <s v="India"/>
    <x v="6"/>
    <x v="40"/>
    <s v="Pusa, Delhi - IMD"/>
    <d v="2025-04-12T09:00:00"/>
    <n v="28.636109999999999"/>
    <n v="77.173332000000002"/>
    <x v="3"/>
    <n v="32"/>
    <n v="89"/>
    <n v="51"/>
    <x v="0"/>
  </r>
  <r>
    <s v="India"/>
    <x v="6"/>
    <x v="40"/>
    <s v="Aya Nagar, Delhi - IMD"/>
    <d v="2025-04-12T09:00:00"/>
    <n v="28.4706914"/>
    <n v="77.109936399999995"/>
    <x v="4"/>
    <n v="0"/>
    <n v="0"/>
    <n v="0"/>
    <x v="0"/>
  </r>
  <r>
    <s v="India"/>
    <x v="6"/>
    <x v="40"/>
    <s v="Burari Crossing, Delhi - IMD"/>
    <d v="2025-04-12T09:00:00"/>
    <n v="28.725650399999999"/>
    <n v="77.201157300000006"/>
    <x v="2"/>
    <n v="29"/>
    <n v="462"/>
    <n v="101"/>
    <x v="0"/>
  </r>
  <r>
    <s v="India"/>
    <x v="6"/>
    <x v="40"/>
    <s v="Burari Crossing, Delhi - IMD"/>
    <d v="2025-04-12T09:00:00"/>
    <n v="28.725650399999999"/>
    <n v="77.201157300000006"/>
    <x v="5"/>
    <n v="9"/>
    <n v="78"/>
    <n v="12"/>
    <x v="0"/>
  </r>
  <r>
    <s v="India"/>
    <x v="6"/>
    <x v="40"/>
    <s v="CRRI Mathura Road, Delhi - IMD"/>
    <d v="2025-04-12T09:00:00"/>
    <n v="28.5512005"/>
    <n v="77.2735737"/>
    <x v="5"/>
    <n v="69"/>
    <n v="320"/>
    <n v="128"/>
    <x v="0"/>
  </r>
  <r>
    <s v="India"/>
    <x v="6"/>
    <x v="40"/>
    <s v="Chandni Chowk, Delhi - IITM"/>
    <d v="2025-04-12T09:00:00"/>
    <n v="28.656756000000001"/>
    <n v="77.227233999999996"/>
    <x v="4"/>
    <n v="85"/>
    <n v="108"/>
    <n v="95"/>
    <x v="0"/>
  </r>
  <r>
    <s v="India"/>
    <x v="6"/>
    <x v="40"/>
    <s v="DTU, Delhi - CPCB"/>
    <d v="2025-04-12T09:00:00"/>
    <n v="28.7500499"/>
    <n v="77.111261499999998"/>
    <x v="3"/>
    <n v="33"/>
    <n v="47"/>
    <n v="40"/>
    <x v="0"/>
  </r>
  <r>
    <s v="India"/>
    <x v="7"/>
    <x v="43"/>
    <s v="Maninagar, Ahmedabad - GPCB"/>
    <d v="2025-04-12T09:00:00"/>
    <n v="23.002656999999999"/>
    <n v="72.591911999999994"/>
    <x v="3"/>
    <n v="30"/>
    <n v="31"/>
    <n v="30"/>
    <x v="0"/>
  </r>
  <r>
    <s v="India"/>
    <x v="7"/>
    <x v="43"/>
    <s v="Rakhial, Ahmedabad - IITM"/>
    <d v="2025-04-12T09:00:00"/>
    <n v="23.016833999999999"/>
    <n v="72.625775000000004"/>
    <x v="1"/>
    <n v="34"/>
    <n v="84"/>
    <n v="56"/>
    <x v="0"/>
  </r>
  <r>
    <s v="India"/>
    <x v="7"/>
    <x v="43"/>
    <s v="Rakhial, Ahmedabad - IITM"/>
    <d v="2025-04-12T09:00:00"/>
    <n v="23.016833999999999"/>
    <n v="72.625775000000004"/>
    <x v="3"/>
    <n v="1"/>
    <n v="11"/>
    <n v="8"/>
    <x v="0"/>
  </r>
  <r>
    <s v="India"/>
    <x v="7"/>
    <x v="43"/>
    <s v="SAC ISRO Bopal, Ahmedabad - IITM"/>
    <d v="2025-04-12T09:00:00"/>
    <n v="23.041136999999999"/>
    <n v="72.456691000000006"/>
    <x v="1"/>
    <n v="52"/>
    <n v="120"/>
    <n v="70"/>
    <x v="0"/>
  </r>
  <r>
    <s v="India"/>
    <x v="7"/>
    <x v="43"/>
    <s v="SAC ISRO Satellite, Ahmedabad - IITM"/>
    <d v="2025-04-12T09:00:00"/>
    <n v="23.023389000000002"/>
    <n v="72.515201000000005"/>
    <x v="0"/>
    <n v="2"/>
    <n v="4"/>
    <n v="3"/>
    <x v="0"/>
  </r>
  <r>
    <s v="India"/>
    <x v="6"/>
    <x v="40"/>
    <s v="Vivek Vihar, Delhi - DPCC"/>
    <d v="2025-04-12T09:00:00"/>
    <n v="28.672342"/>
    <n v="77.315259999999995"/>
    <x v="2"/>
    <n v="29"/>
    <n v="500"/>
    <n v="129"/>
    <x v="0"/>
  </r>
  <r>
    <s v="India"/>
    <x v="6"/>
    <x v="40"/>
    <s v="Vivek Vihar, Delhi - DPCC"/>
    <d v="2025-04-12T09:00:00"/>
    <n v="28.672342"/>
    <n v="77.315259999999995"/>
    <x v="6"/>
    <n v="5"/>
    <n v="26"/>
    <n v="13"/>
    <x v="0"/>
  </r>
  <r>
    <s v="India"/>
    <x v="6"/>
    <x v="40"/>
    <s v="Wazirpur, Delhi - DPCC"/>
    <d v="2025-04-12T09:00:00"/>
    <n v="28.699793"/>
    <n v="77.165452999999999"/>
    <x v="4"/>
    <n v="37"/>
    <n v="76"/>
    <n v="64"/>
    <x v="0"/>
  </r>
  <r>
    <s v="India"/>
    <x v="6"/>
    <x v="40"/>
    <s v="Wazirpur, Delhi - DPCC"/>
    <d v="2025-04-12T09:00:00"/>
    <n v="28.699793"/>
    <n v="77.165452999999999"/>
    <x v="5"/>
    <n v="1"/>
    <n v="193"/>
    <n v="17"/>
    <x v="0"/>
  </r>
  <r>
    <s v="India"/>
    <x v="7"/>
    <x v="43"/>
    <s v="Gyaspur, Ahmedabad - IITM"/>
    <d v="2025-04-12T09:00:00"/>
    <n v="22.977134"/>
    <n v="72.553023999999994"/>
    <x v="1"/>
    <n v="94"/>
    <n v="500"/>
    <n v="283"/>
    <x v="0"/>
  </r>
  <r>
    <s v="India"/>
    <x v="6"/>
    <x v="40"/>
    <s v="Rohini, Delhi - DPCC"/>
    <d v="2025-04-12T09:00:00"/>
    <n v="28.732527999999999"/>
    <n v="77.119919999999993"/>
    <x v="4"/>
    <n v="15"/>
    <n v="36"/>
    <n v="29"/>
    <x v="0"/>
  </r>
  <r>
    <s v="India"/>
    <x v="6"/>
    <x v="40"/>
    <s v="Shadipur, Delhi - CPCB"/>
    <d v="2025-04-12T09:00:00"/>
    <n v="28.651478099999999"/>
    <n v="77.147310500000003"/>
    <x v="4"/>
    <n v="26"/>
    <n v="77"/>
    <n v="33"/>
    <x v="0"/>
  </r>
  <r>
    <s v="India"/>
    <x v="6"/>
    <x v="40"/>
    <s v="Sonia Vihar, Delhi - DPCC"/>
    <d v="2025-04-12T09:00:00"/>
    <n v="28.710508000000001"/>
    <n v="77.249485000000007"/>
    <x v="6"/>
    <n v="7"/>
    <n v="26"/>
    <n v="15"/>
    <x v="0"/>
  </r>
  <r>
    <s v="India"/>
    <x v="6"/>
    <x v="40"/>
    <s v="Sonia Vihar, Delhi - DPCC"/>
    <d v="2025-04-12T09:00:00"/>
    <n v="28.710508000000001"/>
    <n v="77.249485000000007"/>
    <x v="4"/>
    <n v="14"/>
    <n v="39"/>
    <n v="27"/>
    <x v="0"/>
  </r>
  <r>
    <s v="India"/>
    <x v="6"/>
    <x v="40"/>
    <s v="Sri Aurobindo Marg, Delhi - DPCC"/>
    <d v="2025-04-12T09:00:00"/>
    <n v="28.531345999999999"/>
    <n v="77.190156000000002"/>
    <x v="3"/>
    <n v="15"/>
    <n v="64"/>
    <n v="38"/>
    <x v="0"/>
  </r>
  <r>
    <s v="India"/>
    <x v="6"/>
    <x v="40"/>
    <s v="Major Dhyan Chand National Stadium, Delhi - DPCC"/>
    <d v="2025-04-12T09:00:00"/>
    <n v="28.611281000000002"/>
    <n v="77.237737999999993"/>
    <x v="5"/>
    <n v="5"/>
    <n v="150"/>
    <n v="28"/>
    <x v="0"/>
  </r>
  <r>
    <s v="India"/>
    <x v="6"/>
    <x v="40"/>
    <s v="Mundka, Delhi - DPCC"/>
    <d v="2025-04-12T09:00:00"/>
    <n v="28.684678000000002"/>
    <n v="77.076573999999994"/>
    <x v="2"/>
    <n v="0"/>
    <n v="0"/>
    <n v="0"/>
    <x v="0"/>
  </r>
  <r>
    <s v="India"/>
    <x v="6"/>
    <x v="40"/>
    <s v="Najafgarh, Delhi - DPCC"/>
    <d v="2025-04-12T09:00:00"/>
    <n v="28.570173"/>
    <n v="76.933762000000002"/>
    <x v="2"/>
    <n v="28"/>
    <n v="212"/>
    <n v="89"/>
    <x v="0"/>
  </r>
  <r>
    <s v="India"/>
    <x v="6"/>
    <x v="40"/>
    <s v="Najafgarh, Delhi - DPCC"/>
    <d v="2025-04-12T09:00:00"/>
    <n v="28.570173"/>
    <n v="76.933762000000002"/>
    <x v="3"/>
    <n v="35"/>
    <n v="65"/>
    <n v="50"/>
    <x v="0"/>
  </r>
  <r>
    <s v="India"/>
    <x v="6"/>
    <x v="40"/>
    <s v="Jahangirpuri, Delhi - DPCC"/>
    <d v="2025-04-12T09:00:00"/>
    <n v="28.73282"/>
    <n v="77.170632999999995"/>
    <x v="2"/>
    <n v="45"/>
    <n v="217"/>
    <n v="131"/>
    <x v="0"/>
  </r>
  <r>
    <s v="India"/>
    <x v="6"/>
    <x v="40"/>
    <s v="Jahangirpuri, Delhi - DPCC"/>
    <d v="2025-04-12T09:00:00"/>
    <n v="28.73282"/>
    <n v="77.170632999999995"/>
    <x v="4"/>
    <n v="30"/>
    <n v="71"/>
    <n v="44"/>
    <x v="0"/>
  </r>
  <r>
    <s v="India"/>
    <x v="6"/>
    <x v="40"/>
    <s v="Lodhi Road, Delhi - IITM"/>
    <d v="2025-04-12T09:00:00"/>
    <n v="28.588332999999999"/>
    <n v="77.221666999999997"/>
    <x v="2"/>
    <n v="54"/>
    <n v="436"/>
    <n v="118"/>
    <x v="0"/>
  </r>
  <r>
    <s v="India"/>
    <x v="6"/>
    <x v="40"/>
    <s v="Lodhi Road, Delhi - IITM"/>
    <d v="2025-04-12T09:00:00"/>
    <n v="28.588332999999999"/>
    <n v="77.221666999999997"/>
    <x v="3"/>
    <n v="17"/>
    <n v="65"/>
    <n v="35"/>
    <x v="0"/>
  </r>
  <r>
    <s v="India"/>
    <x v="6"/>
    <x v="40"/>
    <s v="Narela, Delhi - DPCC"/>
    <d v="2025-04-12T09:00:00"/>
    <n v="28.822835999999999"/>
    <n v="77.101980999999995"/>
    <x v="1"/>
    <n v="8"/>
    <n v="388"/>
    <n v="81"/>
    <x v="0"/>
  </r>
  <r>
    <s v="India"/>
    <x v="6"/>
    <x v="40"/>
    <s v="Narela, Delhi - DPCC"/>
    <d v="2025-04-12T09:00:00"/>
    <n v="28.822835999999999"/>
    <n v="77.101980999999995"/>
    <x v="0"/>
    <n v="7"/>
    <n v="15"/>
    <n v="9"/>
    <x v="0"/>
  </r>
  <r>
    <s v="India"/>
    <x v="6"/>
    <x v="40"/>
    <s v="North Campus, DU, Delhi - IMD"/>
    <d v="2025-04-12T09:00:00"/>
    <n v="28.657381399999998"/>
    <n v="77.158544699999993"/>
    <x v="4"/>
    <n v="101"/>
    <n v="108"/>
    <n v="106"/>
    <x v="0"/>
  </r>
  <r>
    <s v="India"/>
    <x v="10"/>
    <x v="53"/>
    <s v="Amity University, Panchgaon - IITM"/>
    <d v="2025-04-12T09:00:00"/>
    <n v="28.315300000000001"/>
    <n v="76.914299999999997"/>
    <x v="2"/>
    <n v="25"/>
    <n v="158"/>
    <n v="89"/>
    <x v="0"/>
  </r>
  <r>
    <s v="India"/>
    <x v="10"/>
    <x v="53"/>
    <s v="Amity University, Panchgaon - IITM"/>
    <d v="2025-04-12T09:00:00"/>
    <n v="28.315300000000001"/>
    <n v="76.914299999999997"/>
    <x v="3"/>
    <n v="39"/>
    <n v="76"/>
    <n v="53"/>
    <x v="0"/>
  </r>
  <r>
    <s v="India"/>
    <x v="29"/>
    <x v="220"/>
    <s v="HIMUDA Complex Phase-1, Baddi - HPPCB"/>
    <d v="2025-04-12T09:00:00"/>
    <n v="30.943887"/>
    <n v="76.801991000000001"/>
    <x v="4"/>
    <n v="39"/>
    <n v="83"/>
    <n v="42"/>
    <x v="0"/>
  </r>
  <r>
    <s v="India"/>
    <x v="29"/>
    <x v="220"/>
    <s v="HIMUDA Complex Phase-1, Baddi - HPPCB"/>
    <d v="2025-04-12T09:00:00"/>
    <n v="30.943887"/>
    <n v="76.801991000000001"/>
    <x v="5"/>
    <n v="56"/>
    <n v="160"/>
    <n v="81"/>
    <x v="0"/>
  </r>
  <r>
    <s v="India"/>
    <x v="30"/>
    <x v="223"/>
    <s v="Sardar Patel Nagar, Dhanbad - JSPCB"/>
    <d v="2025-04-12T09:00:00"/>
    <n v="23.805689999999998"/>
    <n v="86.442679999999996"/>
    <x v="1"/>
    <n v="0"/>
    <n v="0"/>
    <n v="0"/>
    <x v="0"/>
  </r>
  <r>
    <s v="India"/>
    <x v="30"/>
    <x v="223"/>
    <s v="Sardar Patel Nagar, Dhanbad - JSPCB"/>
    <d v="2025-04-12T09:00:00"/>
    <n v="23.805689999999998"/>
    <n v="86.442679999999996"/>
    <x v="6"/>
    <n v="0"/>
    <n v="0"/>
    <n v="0"/>
    <x v="0"/>
  </r>
  <r>
    <s v="India"/>
    <x v="9"/>
    <x v="47"/>
    <s v="Vidayagiri, Bagalkot - KSPCB"/>
    <d v="2025-04-12T09:00:00"/>
    <n v="16.172806000000001"/>
    <n v="75.659694000000002"/>
    <x v="6"/>
    <n v="7"/>
    <n v="7"/>
    <n v="7"/>
    <x v="0"/>
  </r>
  <r>
    <s v="India"/>
    <x v="9"/>
    <x v="66"/>
    <s v="Urban, Chamarajanagar - KSPCB"/>
    <d v="2025-04-12T09:00:00"/>
    <n v="11.55358"/>
    <n v="76.555210000000002"/>
    <x v="4"/>
    <n v="22"/>
    <n v="120"/>
    <n v="33"/>
    <x v="0"/>
  </r>
  <r>
    <s v="India"/>
    <x v="9"/>
    <x v="217"/>
    <s v="Chikkaballapur Rural, Chikkaballapur - KSPCB"/>
    <d v="2025-04-12T09:00:00"/>
    <n v="13.428827999999999"/>
    <n v="77.731418000000005"/>
    <x v="3"/>
    <n v="16"/>
    <n v="33"/>
    <n v="25"/>
    <x v="0"/>
  </r>
  <r>
    <s v="India"/>
    <x v="9"/>
    <x v="218"/>
    <s v="Kalyana Nagara, Chikkamagaluru - KSPCB"/>
    <d v="2025-04-12T09:00:00"/>
    <n v="13.328028"/>
    <n v="75.797055999999998"/>
    <x v="5"/>
    <n v="30"/>
    <n v="53"/>
    <n v="41"/>
    <x v="0"/>
  </r>
  <r>
    <s v="India"/>
    <x v="9"/>
    <x v="64"/>
    <s v="Devaraj Urs Badavane, Davanagere - KSPCB"/>
    <d v="2025-04-12T09:00:00"/>
    <n v="14.4758"/>
    <n v="75.905199999999994"/>
    <x v="1"/>
    <n v="25"/>
    <n v="96"/>
    <n v="52"/>
    <x v="0"/>
  </r>
  <r>
    <s v="India"/>
    <x v="9"/>
    <x v="64"/>
    <s v="Devaraj Urs Badavane, Davanagere - KSPCB"/>
    <d v="2025-04-12T09:00:00"/>
    <n v="14.4758"/>
    <n v="75.905199999999994"/>
    <x v="3"/>
    <n v="11"/>
    <n v="13"/>
    <n v="12"/>
    <x v="0"/>
  </r>
  <r>
    <s v="India"/>
    <x v="9"/>
    <x v="65"/>
    <s v="Kalabhavan, Dharwad - KSPCB"/>
    <d v="2025-04-12T09:00:00"/>
    <n v="15.459706000000001"/>
    <n v="75.008381"/>
    <x v="6"/>
    <n v="2"/>
    <n v="14"/>
    <n v="3"/>
    <x v="0"/>
  </r>
  <r>
    <s v="India"/>
    <x v="9"/>
    <x v="219"/>
    <s v="Panchal Nagar, Gadag - KSPCB"/>
    <d v="2025-04-12T09:00:00"/>
    <n v="15.411455999999999"/>
    <n v="75.638132999999996"/>
    <x v="2"/>
    <n v="31"/>
    <n v="55"/>
    <n v="38"/>
    <x v="0"/>
  </r>
  <r>
    <s v="India"/>
    <x v="9"/>
    <x v="219"/>
    <s v="Panchal Nagar, Gadag - KSPCB"/>
    <d v="2025-04-12T09:00:00"/>
    <n v="15.411455999999999"/>
    <n v="75.638132999999996"/>
    <x v="4"/>
    <n v="42"/>
    <n v="44"/>
    <n v="44"/>
    <x v="0"/>
  </r>
  <r>
    <s v="India"/>
    <x v="9"/>
    <x v="54"/>
    <s v="Lingaraj Nagar, Hubballi - KSPCB"/>
    <d v="2025-04-12T09:00:00"/>
    <n v="15.3714823"/>
    <n v="75.116016799999997"/>
    <x v="1"/>
    <n v="34"/>
    <n v="37"/>
    <n v="35"/>
    <x v="0"/>
  </r>
  <r>
    <s v="India"/>
    <x v="9"/>
    <x v="54"/>
    <s v="Lingaraj Nagar, Hubballi - KSPCB"/>
    <d v="2025-04-12T09:00:00"/>
    <n v="15.3714823"/>
    <n v="75.116016799999997"/>
    <x v="2"/>
    <n v="43"/>
    <n v="46"/>
    <n v="44"/>
    <x v="0"/>
  </r>
  <r>
    <s v="India"/>
    <x v="9"/>
    <x v="55"/>
    <s v="Lal Bahadur Shastri Nagar, Kalaburagi - KSPCB"/>
    <d v="2025-04-12T09:00:00"/>
    <n v="17.321992999999999"/>
    <n v="76.822627999999995"/>
    <x v="3"/>
    <n v="8"/>
    <n v="13"/>
    <n v="12"/>
    <x v="0"/>
  </r>
  <r>
    <s v="India"/>
    <x v="9"/>
    <x v="55"/>
    <s v="Mahatma Basaveswar Colony, Kalaburgi - KSPCB"/>
    <d v="2025-04-12T09:00:00"/>
    <n v="17.336317999999999"/>
    <n v="76.847397000000001"/>
    <x v="3"/>
    <n v="10"/>
    <n v="20"/>
    <n v="12"/>
    <x v="0"/>
  </r>
  <r>
    <s v="India"/>
    <x v="9"/>
    <x v="55"/>
    <s v="Mahatma Basaveswar Colony, Kalaburgi - KSPCB"/>
    <d v="2025-04-12T09:00:00"/>
    <n v="17.336317999999999"/>
    <n v="76.847397000000001"/>
    <x v="0"/>
    <n v="2"/>
    <n v="4"/>
    <n v="3"/>
    <x v="0"/>
  </r>
  <r>
    <s v="India"/>
    <x v="9"/>
    <x v="56"/>
    <s v="Diwator Nagar, Koppal - KSPCB"/>
    <d v="2025-04-12T09:00:00"/>
    <n v="15.347630000000001"/>
    <n v="76.181766999999994"/>
    <x v="2"/>
    <n v="0"/>
    <n v="0"/>
    <n v="0"/>
    <x v="0"/>
  </r>
  <r>
    <s v="India"/>
    <x v="9"/>
    <x v="56"/>
    <s v="Diwator Nagar, Koppal - KSPCB"/>
    <d v="2025-04-12T09:00:00"/>
    <n v="15.347630000000001"/>
    <n v="76.181766999999994"/>
    <x v="0"/>
    <n v="0"/>
    <n v="0"/>
    <n v="0"/>
    <x v="0"/>
  </r>
  <r>
    <s v="India"/>
    <x v="9"/>
    <x v="57"/>
    <s v="Kadri, Mangalore - KSPCB"/>
    <d v="2025-04-12T09:00:00"/>
    <n v="12.889250000000001"/>
    <n v="74.852999999999994"/>
    <x v="2"/>
    <n v="45"/>
    <n v="64"/>
    <n v="51"/>
    <x v="0"/>
  </r>
  <r>
    <s v="India"/>
    <x v="9"/>
    <x v="57"/>
    <s v="Kadri, Mangalore - KSPCB"/>
    <d v="2025-04-12T09:00:00"/>
    <n v="12.889250000000001"/>
    <n v="74.852999999999994"/>
    <x v="6"/>
    <n v="7"/>
    <n v="8"/>
    <n v="7"/>
    <x v="0"/>
  </r>
  <r>
    <s v="India"/>
    <x v="9"/>
    <x v="57"/>
    <s v="Kadri, Mangalore - KSPCB"/>
    <d v="2025-04-12T09:00:00"/>
    <n v="12.889250000000001"/>
    <n v="74.852999999999994"/>
    <x v="4"/>
    <n v="20"/>
    <n v="34"/>
    <n v="28"/>
    <x v="0"/>
  </r>
  <r>
    <s v="India"/>
    <x v="9"/>
    <x v="58"/>
    <s v="Hebbal 1st Stage, Mysuru - KSPCB"/>
    <d v="2025-04-12T09:00:00"/>
    <n v="12.21041"/>
    <n v="76.373760000000004"/>
    <x v="3"/>
    <n v="8"/>
    <n v="35"/>
    <n v="21"/>
    <x v="0"/>
  </r>
  <r>
    <s v="India"/>
    <x v="9"/>
    <x v="59"/>
    <s v="Vijay Nagar, Ramanagara - KSPCB"/>
    <d v="2025-04-12T09:00:00"/>
    <n v="12.733409"/>
    <n v="77.298051000000001"/>
    <x v="0"/>
    <n v="1"/>
    <n v="1"/>
    <n v="1"/>
    <x v="0"/>
  </r>
  <r>
    <s v="India"/>
    <x v="9"/>
    <x v="59"/>
    <s v="Vijay Nagar, Ramanagara - KSPCB"/>
    <d v="2025-04-12T09:00:00"/>
    <n v="12.733409"/>
    <n v="77.298051000000001"/>
    <x v="6"/>
    <n v="8"/>
    <n v="13"/>
    <n v="10"/>
    <x v="0"/>
  </r>
  <r>
    <s v="India"/>
    <x v="9"/>
    <x v="49"/>
    <s v="Hombegowda Nagar, Bengaluru - KSPCB"/>
    <d v="2025-04-12T09:00:00"/>
    <n v="12.938539"/>
    <n v="77.590100000000007"/>
    <x v="0"/>
    <n v="1"/>
    <n v="2"/>
    <n v="1"/>
    <x v="0"/>
  </r>
  <r>
    <s v="India"/>
    <x v="9"/>
    <x v="49"/>
    <s v="Hombegowda Nagar, Bengaluru - KSPCB"/>
    <d v="2025-04-12T09:00:00"/>
    <n v="12.938539"/>
    <n v="77.590100000000007"/>
    <x v="4"/>
    <n v="13"/>
    <n v="27"/>
    <n v="16"/>
    <x v="0"/>
  </r>
  <r>
    <s v="India"/>
    <x v="9"/>
    <x v="49"/>
    <s v="Jayanagar 5th Block, Bengaluru - KSPCB"/>
    <d v="2025-04-12T09:00:00"/>
    <n v="12.920984000000001"/>
    <n v="77.584907999999999"/>
    <x v="6"/>
    <n v="4"/>
    <n v="10"/>
    <n v="8"/>
    <x v="0"/>
  </r>
  <r>
    <s v="India"/>
    <x v="9"/>
    <x v="49"/>
    <s v="Jayanagar 5th Block, Bengaluru - KSPCB"/>
    <d v="2025-04-12T09:00:00"/>
    <n v="12.920984000000001"/>
    <n v="77.584907999999999"/>
    <x v="5"/>
    <n v="11"/>
    <n v="20"/>
    <n v="16"/>
    <x v="0"/>
  </r>
  <r>
    <s v="India"/>
    <x v="9"/>
    <x v="49"/>
    <s v="Kasturi Nagar, Bengaluru - KSPCB"/>
    <d v="2025-04-12T09:00:00"/>
    <n v="13.003871999999999"/>
    <n v="77.664216999999994"/>
    <x v="3"/>
    <n v="18"/>
    <n v="23"/>
    <n v="22"/>
    <x v="0"/>
  </r>
  <r>
    <s v="India"/>
    <x v="9"/>
    <x v="49"/>
    <s v="Peenya, Bengaluru - CPCB"/>
    <d v="2025-04-12T09:00:00"/>
    <n v="13.027019900000001"/>
    <n v="77.494094000000004"/>
    <x v="3"/>
    <n v="15"/>
    <n v="22"/>
    <n v="19"/>
    <x v="0"/>
  </r>
  <r>
    <s v="India"/>
    <x v="9"/>
    <x v="49"/>
    <s v="Peenya, Bengaluru - CPCB"/>
    <d v="2025-04-12T09:00:00"/>
    <n v="13.027019900000001"/>
    <n v="77.494094000000004"/>
    <x v="0"/>
    <n v="4"/>
    <n v="5"/>
    <n v="5"/>
    <x v="0"/>
  </r>
  <r>
    <s v="India"/>
    <x v="9"/>
    <x v="49"/>
    <s v="Shivapura_Peenya, Bengaluru - KSPCB"/>
    <d v="2025-04-12T09:00:00"/>
    <n v="13.024634199999999"/>
    <n v="77.508011499999995"/>
    <x v="4"/>
    <n v="30"/>
    <n v="48"/>
    <n v="32"/>
    <x v="0"/>
  </r>
  <r>
    <s v="India"/>
    <x v="9"/>
    <x v="49"/>
    <s v="Silk Board, Bengaluru - KSPCB"/>
    <d v="2025-04-12T09:00:00"/>
    <n v="12.917348"/>
    <n v="77.622812999999994"/>
    <x v="2"/>
    <n v="49"/>
    <n v="192"/>
    <n v="119"/>
    <x v="0"/>
  </r>
  <r>
    <s v="India"/>
    <x v="9"/>
    <x v="216"/>
    <s v="Naubad, Bidar - KSPCB"/>
    <d v="2025-04-12T09:00:00"/>
    <n v="17.930306000000002"/>
    <n v="77.482194000000007"/>
    <x v="4"/>
    <n v="20"/>
    <n v="57"/>
    <n v="44"/>
    <x v="0"/>
  </r>
  <r>
    <s v="India"/>
    <x v="9"/>
    <x v="216"/>
    <s v="Naubad, Bidar - KSPCB"/>
    <d v="2025-04-12T09:00:00"/>
    <n v="17.930306000000002"/>
    <n v="77.482194000000007"/>
    <x v="5"/>
    <n v="4"/>
    <n v="29"/>
    <n v="16"/>
    <x v="0"/>
  </r>
  <r>
    <s v="India"/>
    <x v="9"/>
    <x v="66"/>
    <s v="Urban, Chamarajanagar - KSPCB"/>
    <d v="2025-04-12T09:00:00"/>
    <n v="11.55358"/>
    <n v="76.555210000000002"/>
    <x v="1"/>
    <n v="29"/>
    <n v="48"/>
    <n v="34"/>
    <x v="0"/>
  </r>
  <r>
    <s v="India"/>
    <x v="9"/>
    <x v="66"/>
    <s v="Urban, Chamarajanagar - KSPCB"/>
    <d v="2025-04-12T09:00:00"/>
    <n v="11.55358"/>
    <n v="76.555210000000002"/>
    <x v="2"/>
    <n v="45"/>
    <n v="58"/>
    <n v="48"/>
    <x v="0"/>
  </r>
  <r>
    <s v="India"/>
    <x v="7"/>
    <x v="62"/>
    <s v="GIDC, Nandesari - Nandesari Ind. Association"/>
    <d v="2025-04-12T09:00:00"/>
    <n v="22.410802"/>
    <n v="73.097922999999994"/>
    <x v="2"/>
    <n v="47"/>
    <n v="169"/>
    <n v="96"/>
    <x v="0"/>
  </r>
  <r>
    <s v="India"/>
    <x v="7"/>
    <x v="63"/>
    <s v="Science Center, Surat - SMC"/>
    <d v="2025-04-12T09:00:00"/>
    <n v="21.170045999999999"/>
    <n v="72.795405000000002"/>
    <x v="1"/>
    <n v="18"/>
    <n v="45"/>
    <n v="31"/>
    <x v="0"/>
  </r>
  <r>
    <s v="India"/>
    <x v="7"/>
    <x v="63"/>
    <s v="Science Center, Surat - SMC"/>
    <d v="2025-04-12T09:00:00"/>
    <n v="21.170045999999999"/>
    <n v="72.795405000000002"/>
    <x v="3"/>
    <n v="11"/>
    <n v="13"/>
    <n v="12"/>
    <x v="0"/>
  </r>
  <r>
    <s v="India"/>
    <x v="7"/>
    <x v="50"/>
    <s v="Phase-1 GIDC, Vapi - GPCB"/>
    <d v="2025-04-12T09:00:00"/>
    <n v="20.362421000000001"/>
    <n v="72.918013000000002"/>
    <x v="3"/>
    <n v="13"/>
    <n v="14"/>
    <n v="14"/>
    <x v="0"/>
  </r>
  <r>
    <s v="India"/>
    <x v="10"/>
    <x v="52"/>
    <s v="NISE Gwal Pahari, Gurugram - IMD"/>
    <d v="2025-04-12T09:00:00"/>
    <n v="28.422681000000001"/>
    <n v="77.148944"/>
    <x v="2"/>
    <n v="24"/>
    <n v="333"/>
    <n v="103"/>
    <x v="0"/>
  </r>
  <r>
    <s v="India"/>
    <x v="9"/>
    <x v="49"/>
    <s v="BTM Layout, Bengaluru - CPCB"/>
    <d v="2025-04-12T09:00:00"/>
    <n v="12.9135218"/>
    <n v="77.595080400000001"/>
    <x v="3"/>
    <n v="36"/>
    <n v="38"/>
    <n v="37"/>
    <x v="0"/>
  </r>
  <r>
    <s v="India"/>
    <x v="9"/>
    <x v="49"/>
    <s v="Bapuji Nagar, Bengaluru - KSPCB"/>
    <d v="2025-04-12T09:00:00"/>
    <n v="12.951912999999999"/>
    <n v="77.539783999999997"/>
    <x v="6"/>
    <n v="20"/>
    <n v="39"/>
    <n v="31"/>
    <x v="0"/>
  </r>
  <r>
    <s v="India"/>
    <x v="9"/>
    <x v="49"/>
    <s v="City Railway Station, Bengaluru - KSPCB"/>
    <d v="2025-04-12T09:00:00"/>
    <n v="12.975684299999999"/>
    <n v="77.566074900000004"/>
    <x v="3"/>
    <n v="31"/>
    <n v="45"/>
    <n v="38"/>
    <x v="0"/>
  </r>
  <r>
    <s v="India"/>
    <x v="9"/>
    <x v="49"/>
    <s v="City Railway Station, Bengaluru - KSPCB"/>
    <d v="2025-04-12T09:00:00"/>
    <n v="12.975684299999999"/>
    <n v="77.566074900000004"/>
    <x v="6"/>
    <n v="7"/>
    <n v="16"/>
    <n v="11"/>
    <x v="0"/>
  </r>
  <r>
    <s v="India"/>
    <x v="9"/>
    <x v="49"/>
    <s v="Hebbal, Bengaluru - KSPCB"/>
    <d v="2025-04-12T09:00:00"/>
    <n v="13.029152"/>
    <n v="77.585901000000007"/>
    <x v="3"/>
    <n v="0"/>
    <n v="0"/>
    <n v="0"/>
    <x v="0"/>
  </r>
  <r>
    <s v="India"/>
    <x v="7"/>
    <x v="45"/>
    <s v="IIPHG Lekawada, Gandhinagar - IITM"/>
    <d v="2025-04-12T09:00:00"/>
    <n v="23.243639000000002"/>
    <n v="72.689940000000007"/>
    <x v="6"/>
    <n v="3"/>
    <n v="6"/>
    <n v="5"/>
    <x v="0"/>
  </r>
  <r>
    <s v="India"/>
    <x v="7"/>
    <x v="45"/>
    <s v="IIPHG Lekawada, Gandhinagar - IITM"/>
    <d v="2025-04-12T09:00:00"/>
    <n v="23.243639000000002"/>
    <n v="72.689940000000007"/>
    <x v="5"/>
    <n v="1"/>
    <n v="82"/>
    <n v="6"/>
    <x v="0"/>
  </r>
  <r>
    <s v="India"/>
    <x v="11"/>
    <x v="86"/>
    <s v="Thavakkara, Kannur - Kerala PCB"/>
    <d v="2025-04-12T09:00:00"/>
    <n v="11.875"/>
    <n v="75.373199999999997"/>
    <x v="4"/>
    <n v="20"/>
    <n v="26"/>
    <n v="22"/>
    <x v="0"/>
  </r>
  <r>
    <s v="India"/>
    <x v="11"/>
    <x v="87"/>
    <s v="Polayathode, Kollam - Kerala PCB"/>
    <d v="2025-04-12T09:00:00"/>
    <n v="8.8787000000000003"/>
    <n v="76.607299999999995"/>
    <x v="3"/>
    <n v="8"/>
    <n v="10"/>
    <n v="9"/>
    <x v="0"/>
  </r>
  <r>
    <s v="India"/>
    <x v="11"/>
    <x v="87"/>
    <s v="Polayathode, Kollam - Kerala PCB"/>
    <d v="2025-04-12T09:00:00"/>
    <n v="8.8787000000000003"/>
    <n v="76.607299999999995"/>
    <x v="6"/>
    <n v="1"/>
    <n v="4"/>
    <n v="2"/>
    <x v="0"/>
  </r>
  <r>
    <s v="India"/>
    <x v="11"/>
    <x v="87"/>
    <s v="Polayathode, Kollam - Kerala PCB"/>
    <d v="2025-04-12T09:00:00"/>
    <n v="8.8787000000000003"/>
    <n v="76.607299999999995"/>
    <x v="5"/>
    <n v="28"/>
    <n v="37"/>
    <n v="30"/>
    <x v="0"/>
  </r>
  <r>
    <s v="India"/>
    <x v="11"/>
    <x v="67"/>
    <s v="Kariavattom, Thiruvananthapuram - Kerala PCB"/>
    <d v="2025-04-12T09:00:00"/>
    <n v="8.5637000000000008"/>
    <n v="76.886499999999998"/>
    <x v="2"/>
    <n v="65"/>
    <n v="75"/>
    <n v="69"/>
    <x v="0"/>
  </r>
  <r>
    <s v="India"/>
    <x v="11"/>
    <x v="67"/>
    <s v="Kariavattom, Thiruvananthapuram - Kerala PCB"/>
    <d v="2025-04-12T09:00:00"/>
    <n v="8.5637000000000008"/>
    <n v="76.886499999999998"/>
    <x v="3"/>
    <n v="6"/>
    <n v="7"/>
    <n v="6"/>
    <x v="0"/>
  </r>
  <r>
    <s v="India"/>
    <x v="11"/>
    <x v="67"/>
    <s v="Kariavattom, Thiruvananthapuram - Kerala PCB"/>
    <d v="2025-04-12T09:00:00"/>
    <n v="8.5637000000000008"/>
    <n v="76.886499999999998"/>
    <x v="0"/>
    <n v="1"/>
    <n v="1"/>
    <n v="1"/>
    <x v="0"/>
  </r>
  <r>
    <s v="India"/>
    <x v="11"/>
    <x v="67"/>
    <s v="Kariavattom, Thiruvananthapuram - Kerala PCB"/>
    <d v="2025-04-12T09:00:00"/>
    <n v="8.5637000000000008"/>
    <n v="76.886499999999998"/>
    <x v="6"/>
    <n v="1"/>
    <n v="10"/>
    <n v="5"/>
    <x v="0"/>
  </r>
  <r>
    <s v="India"/>
    <x v="11"/>
    <x v="67"/>
    <s v="Plammoodu, Thiruvananthapuram - Kerala PCB"/>
    <d v="2025-04-12T09:00:00"/>
    <n v="8.5149092999999993"/>
    <n v="76.943587899999997"/>
    <x v="1"/>
    <n v="11"/>
    <n v="207"/>
    <n v="56"/>
    <x v="0"/>
  </r>
  <r>
    <s v="India"/>
    <x v="11"/>
    <x v="67"/>
    <s v="Plammoodu, Thiruvananthapuram - Kerala PCB"/>
    <d v="2025-04-12T09:00:00"/>
    <n v="8.5149092999999993"/>
    <n v="76.943587899999997"/>
    <x v="5"/>
    <n v="13"/>
    <n v="35"/>
    <n v="17"/>
    <x v="0"/>
  </r>
  <r>
    <s v="India"/>
    <x v="11"/>
    <x v="68"/>
    <s v="Corporation Ground, Thrissur - Kerala PCB"/>
    <d v="2025-04-12T09:00:00"/>
    <n v="10.532400000000001"/>
    <n v="76.215900000000005"/>
    <x v="6"/>
    <n v="1"/>
    <n v="1"/>
    <n v="1"/>
    <x v="0"/>
  </r>
  <r>
    <s v="India"/>
    <x v="12"/>
    <x v="69"/>
    <s v="Idgah Hills, Bhopal - MPPCB"/>
    <d v="2025-04-12T09:00:00"/>
    <n v="23.264759000000002"/>
    <n v="77.381568000000001"/>
    <x v="2"/>
    <n v="81"/>
    <n v="128"/>
    <n v="104"/>
    <x v="0"/>
  </r>
  <r>
    <s v="India"/>
    <x v="12"/>
    <x v="82"/>
    <s v="Suhagi, Jabalpur - JMC"/>
    <d v="2025-04-12T09:00:00"/>
    <n v="23.218135"/>
    <n v="79.957769999999996"/>
    <x v="0"/>
    <n v="2"/>
    <n v="3"/>
    <n v="2"/>
    <x v="0"/>
  </r>
  <r>
    <s v="India"/>
    <x v="12"/>
    <x v="82"/>
    <s v="Suhagi, Jabalpur - JMC"/>
    <d v="2025-04-12T09:00:00"/>
    <n v="23.218135"/>
    <n v="79.957769999999996"/>
    <x v="6"/>
    <n v="7"/>
    <n v="16"/>
    <n v="11"/>
    <x v="0"/>
  </r>
  <r>
    <s v="India"/>
    <x v="12"/>
    <x v="82"/>
    <s v="Suhagi, Jabalpur - JMC"/>
    <d v="2025-04-12T09:00:00"/>
    <n v="23.218135"/>
    <n v="79.957769999999996"/>
    <x v="4"/>
    <n v="7"/>
    <n v="131"/>
    <n v="27"/>
    <x v="0"/>
  </r>
  <r>
    <s v="India"/>
    <x v="12"/>
    <x v="82"/>
    <s v="Suhagi, Jabalpur - JMC"/>
    <d v="2025-04-12T09:00:00"/>
    <n v="23.218135"/>
    <n v="79.957769999999996"/>
    <x v="5"/>
    <n v="6"/>
    <n v="89"/>
    <n v="44"/>
    <x v="0"/>
  </r>
  <r>
    <s v="India"/>
    <x v="12"/>
    <x v="83"/>
    <s v="Gole Bazar, Katni - MPPCB"/>
    <d v="2025-04-12T09:00:00"/>
    <n v="23.500160000000001"/>
    <n v="80.232839999999996"/>
    <x v="0"/>
    <n v="2"/>
    <n v="3"/>
    <n v="3"/>
    <x v="0"/>
  </r>
  <r>
    <s v="India"/>
    <x v="12"/>
    <x v="84"/>
    <s v="Sahilara, Maihar - KJS Cements"/>
    <d v="2025-04-12T09:00:00"/>
    <n v="24.261300899999998"/>
    <n v="80.723178300000001"/>
    <x v="3"/>
    <n v="11"/>
    <n v="12"/>
    <n v="11"/>
    <x v="0"/>
  </r>
  <r>
    <s v="India"/>
    <x v="12"/>
    <x v="225"/>
    <s v="Sector-D Industrial Area, Mandideep - MPPCB"/>
    <d v="2025-04-12T09:00:00"/>
    <n v="23.108440000000002"/>
    <n v="77.511427999999995"/>
    <x v="1"/>
    <n v="38"/>
    <n v="91"/>
    <n v="59"/>
    <x v="0"/>
  </r>
  <r>
    <s v="India"/>
    <x v="12"/>
    <x v="225"/>
    <s v="Sector-D Industrial Area, Mandideep - MPPCB"/>
    <d v="2025-04-12T09:00:00"/>
    <n v="23.108440000000002"/>
    <n v="77.511427999999995"/>
    <x v="3"/>
    <n v="21"/>
    <n v="56"/>
    <n v="35"/>
    <x v="0"/>
  </r>
  <r>
    <s v="India"/>
    <x v="12"/>
    <x v="225"/>
    <s v="Sector-D Industrial Area, Mandideep - MPPCB"/>
    <d v="2025-04-12T09:00:00"/>
    <n v="23.108440000000002"/>
    <n v="77.511427999999995"/>
    <x v="0"/>
    <n v="4"/>
    <n v="5"/>
    <n v="4"/>
    <x v="0"/>
  </r>
  <r>
    <s v="India"/>
    <x v="12"/>
    <x v="225"/>
    <s v="Sector-D Industrial Area, Mandideep - MPPCB"/>
    <d v="2025-04-12T09:00:00"/>
    <n v="23.108440000000002"/>
    <n v="77.511427999999995"/>
    <x v="6"/>
    <n v="2"/>
    <n v="31"/>
    <n v="11"/>
    <x v="0"/>
  </r>
  <r>
    <s v="India"/>
    <x v="12"/>
    <x v="88"/>
    <s v="Sector-2 Industrial Area, Pithampur - MPPCB"/>
    <d v="2025-04-12T09:00:00"/>
    <n v="22.624758"/>
    <n v="75.675237999999993"/>
    <x v="6"/>
    <n v="14"/>
    <n v="61"/>
    <n v="33"/>
    <x v="0"/>
  </r>
  <r>
    <s v="India"/>
    <x v="12"/>
    <x v="88"/>
    <s v="Sector-2 Industrial Area, Pithampur - MPPCB"/>
    <d v="2025-04-12T09:00:00"/>
    <n v="22.624758"/>
    <n v="75.675237999999993"/>
    <x v="5"/>
    <n v="6"/>
    <n v="100"/>
    <n v="25"/>
    <x v="0"/>
  </r>
  <r>
    <s v="India"/>
    <x v="12"/>
    <x v="85"/>
    <s v="Residency Area, Indore - IMC"/>
    <d v="2025-04-12T09:00:00"/>
    <n v="22.708400000000001"/>
    <n v="75.881500000000003"/>
    <x v="3"/>
    <n v="8"/>
    <n v="15"/>
    <n v="12"/>
    <x v="0"/>
  </r>
  <r>
    <s v="India"/>
    <x v="12"/>
    <x v="85"/>
    <s v="Vijay Nagar Scheme-78, Indore - Glenmark"/>
    <d v="2025-04-12T09:00:00"/>
    <n v="22.76726"/>
    <n v="75.887100000000004"/>
    <x v="6"/>
    <n v="26"/>
    <n v="29"/>
    <n v="28"/>
    <x v="0"/>
  </r>
  <r>
    <s v="India"/>
    <x v="12"/>
    <x v="82"/>
    <s v="Govindh Bhavan Colony, Jabalpur - JMC"/>
    <d v="2025-04-12T09:00:00"/>
    <n v="23.163174000000001"/>
    <n v="79.973061000000001"/>
    <x v="5"/>
    <n v="24"/>
    <n v="91"/>
    <n v="37"/>
    <x v="0"/>
  </r>
  <r>
    <s v="India"/>
    <x v="12"/>
    <x v="82"/>
    <s v="Gupteshwar, Jabalpur - JMC"/>
    <d v="2025-04-12T09:00:00"/>
    <n v="23.142887999999999"/>
    <n v="79.916146999999995"/>
    <x v="3"/>
    <n v="17"/>
    <n v="98"/>
    <n v="31"/>
    <x v="0"/>
  </r>
  <r>
    <s v="India"/>
    <x v="12"/>
    <x v="82"/>
    <s v="Gupteshwar, Jabalpur - JMC"/>
    <d v="2025-04-12T09:00:00"/>
    <n v="23.142887999999999"/>
    <n v="79.916146999999995"/>
    <x v="5"/>
    <n v="37"/>
    <n v="104"/>
    <n v="55"/>
    <x v="0"/>
  </r>
  <r>
    <s v="India"/>
    <x v="12"/>
    <x v="82"/>
    <s v="Marhatal, Jabalpur - MPPCB"/>
    <d v="2025-04-12T09:00:00"/>
    <n v="23.168606"/>
    <n v="79.932247000000004"/>
    <x v="2"/>
    <n v="94"/>
    <n v="174"/>
    <n v="119"/>
    <x v="0"/>
  </r>
  <r>
    <s v="India"/>
    <x v="12"/>
    <x v="82"/>
    <s v="Marhatal, Jabalpur - MPPCB"/>
    <d v="2025-04-12T09:00:00"/>
    <n v="23.168606"/>
    <n v="79.932247000000004"/>
    <x v="0"/>
    <n v="3"/>
    <n v="4"/>
    <n v="3"/>
    <x v="0"/>
  </r>
  <r>
    <s v="India"/>
    <x v="12"/>
    <x v="82"/>
    <s v="Suhagi, Jabalpur - JMC"/>
    <d v="2025-04-12T09:00:00"/>
    <n v="23.218135"/>
    <n v="79.957769999999996"/>
    <x v="1"/>
    <n v="20"/>
    <n v="68"/>
    <n v="38"/>
    <x v="0"/>
  </r>
  <r>
    <s v="India"/>
    <x v="13"/>
    <x v="73"/>
    <s v="Tarakpur, Ahmednagar - MPCB"/>
    <d v="2025-04-12T09:00:00"/>
    <n v="19.101220000000001"/>
    <n v="74.73339"/>
    <x v="3"/>
    <n v="13"/>
    <n v="66"/>
    <n v="33"/>
    <x v="0"/>
  </r>
  <r>
    <s v="India"/>
    <x v="13"/>
    <x v="74"/>
    <s v="Ramdaspeth, Akola - MPCB"/>
    <d v="2025-04-12T09:00:00"/>
    <n v="20.719515999999999"/>
    <n v="77.000253000000001"/>
    <x v="2"/>
    <n v="42"/>
    <n v="170"/>
    <n v="83"/>
    <x v="0"/>
  </r>
  <r>
    <s v="India"/>
    <x v="13"/>
    <x v="79"/>
    <s v="Shri Shivaji Science College, Amaravati - MPCB"/>
    <d v="2025-04-12T09:00:00"/>
    <n v="20.939198000000001"/>
    <n v="77.765701000000007"/>
    <x v="2"/>
    <n v="64"/>
    <n v="112"/>
    <n v="89"/>
    <x v="0"/>
  </r>
  <r>
    <s v="India"/>
    <x v="13"/>
    <x v="5"/>
    <s v="MIDC Chilkalthana, Aurangabad - MPCB"/>
    <d v="2025-04-12T09:00:00"/>
    <n v="19.875620000000001"/>
    <n v="75.387309999999999"/>
    <x v="2"/>
    <n v="0"/>
    <n v="0"/>
    <n v="0"/>
    <x v="0"/>
  </r>
  <r>
    <s v="India"/>
    <x v="13"/>
    <x v="5"/>
    <s v="MIDC Chilkalthana, Aurangabad - MPCB"/>
    <d v="2025-04-12T09:00:00"/>
    <n v="19.875620000000001"/>
    <n v="75.387309999999999"/>
    <x v="3"/>
    <n v="0"/>
    <n v="0"/>
    <n v="0"/>
    <x v="0"/>
  </r>
  <r>
    <s v="India"/>
    <x v="13"/>
    <x v="5"/>
    <s v="MIDC Chilkalthana, Aurangabad - MPCB"/>
    <d v="2025-04-12T09:00:00"/>
    <n v="19.875620000000001"/>
    <n v="75.387309999999999"/>
    <x v="0"/>
    <n v="0"/>
    <n v="0"/>
    <n v="0"/>
    <x v="0"/>
  </r>
  <r>
    <s v="India"/>
    <x v="13"/>
    <x v="5"/>
    <s v="More Chowk Waluj, Aurangabad - MPCB"/>
    <d v="2025-04-12T09:00:00"/>
    <n v="19.8389439"/>
    <n v="75.244448000000006"/>
    <x v="3"/>
    <n v="20"/>
    <n v="29"/>
    <n v="25"/>
    <x v="0"/>
  </r>
  <r>
    <s v="India"/>
    <x v="12"/>
    <x v="227"/>
    <s v="Civil Lines, Sagar - MPPCB"/>
    <d v="2025-04-12T09:00:00"/>
    <n v="23.838585999999999"/>
    <n v="78.759431000000006"/>
    <x v="1"/>
    <n v="31"/>
    <n v="94"/>
    <n v="60"/>
    <x v="0"/>
  </r>
  <r>
    <s v="India"/>
    <x v="12"/>
    <x v="227"/>
    <s v="Civil Lines, Sagar - MPPCB"/>
    <d v="2025-04-12T09:00:00"/>
    <n v="23.838585999999999"/>
    <n v="78.759431000000006"/>
    <x v="2"/>
    <n v="36"/>
    <n v="104"/>
    <n v="68"/>
    <x v="0"/>
  </r>
  <r>
    <s v="India"/>
    <x v="12"/>
    <x v="227"/>
    <s v="Civil Lines, Sagar - MPPCB"/>
    <d v="2025-04-12T09:00:00"/>
    <n v="23.838585999999999"/>
    <n v="78.759431000000006"/>
    <x v="3"/>
    <n v="11"/>
    <n v="63"/>
    <n v="22"/>
    <x v="0"/>
  </r>
  <r>
    <s v="India"/>
    <x v="12"/>
    <x v="227"/>
    <s v="Deen Dayal Nagar, Sagar - MPPCB"/>
    <d v="2025-04-12T09:00:00"/>
    <n v="23.864015800000001"/>
    <n v="78.802893209999993"/>
    <x v="2"/>
    <n v="0"/>
    <n v="0"/>
    <n v="0"/>
    <x v="0"/>
  </r>
  <r>
    <s v="India"/>
    <x v="12"/>
    <x v="70"/>
    <s v="Bandhavgar Colony, Satna - Birla Cement"/>
    <d v="2025-04-12T09:00:00"/>
    <n v="24.584343629999999"/>
    <n v="80.854941400000001"/>
    <x v="2"/>
    <n v="54"/>
    <n v="56"/>
    <n v="55"/>
    <x v="0"/>
  </r>
  <r>
    <s v="India"/>
    <x v="13"/>
    <x v="73"/>
    <s v="Tarakpur, Ahmednagar - MPCB"/>
    <d v="2025-04-12T09:00:00"/>
    <n v="19.101220000000001"/>
    <n v="74.73339"/>
    <x v="1"/>
    <n v="32"/>
    <n v="67"/>
    <n v="44"/>
    <x v="0"/>
  </r>
  <r>
    <s v="India"/>
    <x v="9"/>
    <x v="61"/>
    <s v="Thimmalapura, Tumakuru - KSPCB"/>
    <d v="2025-04-12T09:00:00"/>
    <n v="13.377516"/>
    <n v="77.099072000000007"/>
    <x v="3"/>
    <n v="18"/>
    <n v="19"/>
    <n v="18"/>
    <x v="0"/>
  </r>
  <r>
    <s v="India"/>
    <x v="9"/>
    <x v="221"/>
    <s v="Collector Office, Yadgir - KSPCB"/>
    <d v="2025-04-12T09:00:00"/>
    <n v="16.760200000000001"/>
    <n v="77.142799999999994"/>
    <x v="2"/>
    <n v="52"/>
    <n v="112"/>
    <n v="72"/>
    <x v="0"/>
  </r>
  <r>
    <s v="India"/>
    <x v="9"/>
    <x v="221"/>
    <s v="Collector Office, Yadgir - KSPCB"/>
    <d v="2025-04-12T09:00:00"/>
    <n v="16.760200000000001"/>
    <n v="77.142799999999994"/>
    <x v="0"/>
    <n v="2"/>
    <n v="5"/>
    <n v="3"/>
    <x v="0"/>
  </r>
  <r>
    <s v="India"/>
    <x v="11"/>
    <x v="222"/>
    <s v="Udyogamandal, Eloor - Kerala PCB"/>
    <d v="2025-04-12T09:00:00"/>
    <n v="10.073232000000001"/>
    <n v="76.302764999999994"/>
    <x v="0"/>
    <n v="1"/>
    <n v="1"/>
    <n v="1"/>
    <x v="0"/>
  </r>
  <r>
    <s v="India"/>
    <x v="11"/>
    <x v="86"/>
    <s v="Thavakkara, Kannur - Kerala PCB"/>
    <d v="2025-04-12T09:00:00"/>
    <n v="11.875"/>
    <n v="75.373199999999997"/>
    <x v="1"/>
    <n v="45"/>
    <n v="52"/>
    <n v="48"/>
    <x v="0"/>
  </r>
  <r>
    <s v="India"/>
    <x v="11"/>
    <x v="86"/>
    <s v="Thavakkara, Kannur - Kerala PCB"/>
    <d v="2025-04-12T09:00:00"/>
    <n v="11.875"/>
    <n v="75.373199999999997"/>
    <x v="0"/>
    <n v="2"/>
    <n v="2"/>
    <n v="2"/>
    <x v="0"/>
  </r>
  <r>
    <s v="India"/>
    <x v="13"/>
    <x v="5"/>
    <s v="Rachnakar Colony, Aurangabad - MPCB"/>
    <d v="2025-04-12T09:00:00"/>
    <n v="19.863755999999999"/>
    <n v="75.321188000000006"/>
    <x v="5"/>
    <n v="12"/>
    <n v="132"/>
    <n v="18"/>
    <x v="0"/>
  </r>
  <r>
    <s v="India"/>
    <x v="13"/>
    <x v="75"/>
    <s v="Katrap, Badlapur - MPCB"/>
    <d v="2025-04-12T09:00:00"/>
    <n v="19.164850000000001"/>
    <n v="73.234089999999995"/>
    <x v="5"/>
    <n v="2"/>
    <n v="96"/>
    <n v="8"/>
    <x v="0"/>
  </r>
  <r>
    <s v="India"/>
    <x v="13"/>
    <x v="76"/>
    <s v="CBD Belapur, Belapur - MPCB"/>
    <d v="2025-04-12T09:00:00"/>
    <n v="19.024390199999999"/>
    <n v="73.040672099999995"/>
    <x v="6"/>
    <n v="1"/>
    <n v="11"/>
    <n v="3"/>
    <x v="0"/>
  </r>
  <r>
    <s v="India"/>
    <x v="13"/>
    <x v="77"/>
    <s v="Gokul Nagar, Bhiwandi - MPCB"/>
    <d v="2025-04-12T09:00:00"/>
    <n v="19.309073000000001"/>
    <n v="73.057222999999993"/>
    <x v="6"/>
    <n v="8"/>
    <n v="15"/>
    <n v="12"/>
    <x v="0"/>
  </r>
  <r>
    <s v="India"/>
    <x v="13"/>
    <x v="229"/>
    <s v="Khaira, Boisar - MPCB"/>
    <d v="2025-04-12T09:00:00"/>
    <n v="19.786089"/>
    <n v="72.757970999999998"/>
    <x v="2"/>
    <n v="28"/>
    <n v="54"/>
    <n v="39"/>
    <x v="0"/>
  </r>
  <r>
    <s v="India"/>
    <x v="12"/>
    <x v="81"/>
    <s v="Deen Dayal Nagar, Gwalior - MPPCB"/>
    <d v="2025-04-12T09:00:00"/>
    <n v="26.259242"/>
    <n v="78.216431999999998"/>
    <x v="2"/>
    <n v="0"/>
    <n v="0"/>
    <n v="0"/>
    <x v="0"/>
  </r>
  <r>
    <s v="India"/>
    <x v="12"/>
    <x v="81"/>
    <s v="Maharaj Bada, Gwalior - MPPCB"/>
    <d v="2025-04-12T09:00:00"/>
    <n v="26.200388"/>
    <n v="78.147713999999993"/>
    <x v="1"/>
    <n v="41"/>
    <n v="157"/>
    <n v="61"/>
    <x v="0"/>
  </r>
  <r>
    <s v="India"/>
    <x v="12"/>
    <x v="81"/>
    <s v="Maharaj Bada, Gwalior - MPPCB"/>
    <d v="2025-04-12T09:00:00"/>
    <n v="26.200388"/>
    <n v="78.147713999999993"/>
    <x v="3"/>
    <n v="1"/>
    <n v="3"/>
    <n v="2"/>
    <x v="0"/>
  </r>
  <r>
    <s v="India"/>
    <x v="12"/>
    <x v="85"/>
    <s v="Airport Area, Indore - IMC"/>
    <d v="2025-04-12T09:00:00"/>
    <n v="22.728899999999999"/>
    <n v="75.807599999999994"/>
    <x v="6"/>
    <n v="16"/>
    <n v="17"/>
    <n v="16"/>
    <x v="0"/>
  </r>
  <r>
    <s v="India"/>
    <x v="12"/>
    <x v="85"/>
    <s v="Airport Area, Indore - IMC"/>
    <d v="2025-04-12T09:00:00"/>
    <n v="22.728899999999999"/>
    <n v="75.807599999999994"/>
    <x v="4"/>
    <n v="10"/>
    <n v="12"/>
    <n v="11"/>
    <x v="0"/>
  </r>
  <r>
    <s v="India"/>
    <x v="12"/>
    <x v="85"/>
    <s v="Airport Area, Indore - IMC"/>
    <d v="2025-04-12T09:00:00"/>
    <n v="22.728899999999999"/>
    <n v="75.807599999999994"/>
    <x v="5"/>
    <n v="4"/>
    <n v="28"/>
    <n v="6"/>
    <x v="0"/>
  </r>
  <r>
    <s v="India"/>
    <x v="12"/>
    <x v="69"/>
    <s v="T T Nagar, Bhopal - MPPCB"/>
    <d v="2025-04-12T09:00:00"/>
    <n v="23.233584"/>
    <n v="77.400574000000006"/>
    <x v="2"/>
    <n v="101"/>
    <n v="158"/>
    <n v="120"/>
    <x v="0"/>
  </r>
  <r>
    <s v="India"/>
    <x v="12"/>
    <x v="69"/>
    <s v="T T Nagar, Bhopal - MPPCB"/>
    <d v="2025-04-12T09:00:00"/>
    <n v="23.233584"/>
    <n v="77.400574000000006"/>
    <x v="6"/>
    <n v="14"/>
    <n v="28"/>
    <n v="20"/>
    <x v="0"/>
  </r>
  <r>
    <s v="India"/>
    <x v="12"/>
    <x v="224"/>
    <s v="Shrivastav Colony, Damoh - MPPCB"/>
    <d v="2025-04-12T09:00:00"/>
    <n v="23.817486779999999"/>
    <n v="79.446246000000002"/>
    <x v="4"/>
    <n v="1"/>
    <n v="38"/>
    <n v="21"/>
    <x v="0"/>
  </r>
  <r>
    <s v="India"/>
    <x v="12"/>
    <x v="80"/>
    <s v="Bhopal Chauraha, Dewas - MPPCB"/>
    <d v="2025-04-12T09:00:00"/>
    <n v="22.968259100000001"/>
    <n v="76.064117999999993"/>
    <x v="6"/>
    <n v="26"/>
    <n v="37"/>
    <n v="31"/>
    <x v="0"/>
  </r>
  <r>
    <s v="India"/>
    <x v="12"/>
    <x v="81"/>
    <s v="City Center, Gwalior - MPPCB"/>
    <d v="2025-04-12T09:00:00"/>
    <n v="26.203441999999999"/>
    <n v="78.193251000000004"/>
    <x v="4"/>
    <n v="18"/>
    <n v="105"/>
    <n v="23"/>
    <x v="0"/>
  </r>
  <r>
    <s v="India"/>
    <x v="13"/>
    <x v="93"/>
    <s v="Kherwadi_Bandra East, Mumbai - MPCB"/>
    <d v="2025-04-12T09:00:00"/>
    <n v="19.063214299999999"/>
    <n v="72.8456324"/>
    <x v="5"/>
    <n v="2"/>
    <n v="34"/>
    <n v="13"/>
    <x v="0"/>
  </r>
  <r>
    <s v="India"/>
    <x v="13"/>
    <x v="93"/>
    <s v="Khindipada-Bhandup West, Mumbai - IITM"/>
    <d v="2025-04-12T09:00:00"/>
    <n v="19.165332299999999"/>
    <n v="72.922099000000003"/>
    <x v="2"/>
    <n v="16"/>
    <n v="61"/>
    <n v="42"/>
    <x v="0"/>
  </r>
  <r>
    <s v="India"/>
    <x v="13"/>
    <x v="93"/>
    <s v="Khindipada-Bhandup West, Mumbai - IITM"/>
    <d v="2025-04-12T09:00:00"/>
    <n v="19.165332299999999"/>
    <n v="72.922099000000003"/>
    <x v="4"/>
    <n v="1"/>
    <n v="31"/>
    <n v="14"/>
    <x v="0"/>
  </r>
  <r>
    <s v="India"/>
    <x v="13"/>
    <x v="93"/>
    <s v="Kurla, Mumbai - MPCB"/>
    <d v="2025-04-12T09:00:00"/>
    <n v="19.086300000000001"/>
    <n v="72.888800000000003"/>
    <x v="6"/>
    <n v="36"/>
    <n v="37"/>
    <n v="37"/>
    <x v="0"/>
  </r>
  <r>
    <s v="India"/>
    <x v="13"/>
    <x v="93"/>
    <s v="Malad West, Mumbai - IITM"/>
    <d v="2025-04-12T09:00:00"/>
    <n v="19.197089999999999"/>
    <n v="72.822040000000001"/>
    <x v="3"/>
    <n v="0"/>
    <n v="0"/>
    <n v="0"/>
    <x v="0"/>
  </r>
  <r>
    <s v="India"/>
    <x v="13"/>
    <x v="93"/>
    <s v="Malad West, Mumbai - IITM"/>
    <d v="2025-04-12T09:00:00"/>
    <n v="19.197089999999999"/>
    <n v="72.822040000000001"/>
    <x v="4"/>
    <n v="0"/>
    <n v="0"/>
    <n v="0"/>
    <x v="0"/>
  </r>
  <r>
    <s v="India"/>
    <x v="13"/>
    <x v="93"/>
    <s v="Mazgaon, Mumbai - IITM"/>
    <d v="2025-04-12T09:00:00"/>
    <n v="18.967020000000002"/>
    <n v="72.842140000000001"/>
    <x v="1"/>
    <n v="10"/>
    <n v="48"/>
    <n v="29"/>
    <x v="0"/>
  </r>
  <r>
    <s v="India"/>
    <x v="13"/>
    <x v="93"/>
    <s v="Mindspace-Malad West, Mumbai - MPCB"/>
    <d v="2025-04-12T09:00:00"/>
    <n v="19.1878657"/>
    <n v="72.8304069"/>
    <x v="1"/>
    <n v="26"/>
    <n v="50"/>
    <n v="35"/>
    <x v="0"/>
  </r>
  <r>
    <s v="India"/>
    <x v="13"/>
    <x v="93"/>
    <s v="Mindspace-Malad West, Mumbai - MPCB"/>
    <d v="2025-04-12T09:00:00"/>
    <n v="19.1878657"/>
    <n v="72.8304069"/>
    <x v="2"/>
    <n v="27"/>
    <n v="47"/>
    <n v="37"/>
    <x v="0"/>
  </r>
  <r>
    <s v="India"/>
    <x v="13"/>
    <x v="93"/>
    <s v="Mindspace-Malad West, Mumbai - MPCB"/>
    <d v="2025-04-12T09:00:00"/>
    <n v="19.1878657"/>
    <n v="72.8304069"/>
    <x v="4"/>
    <n v="10"/>
    <n v="24"/>
    <n v="15"/>
    <x v="0"/>
  </r>
  <r>
    <s v="India"/>
    <x v="13"/>
    <x v="89"/>
    <s v="Sinchan Bhavan, Kolhapur - MPCB"/>
    <d v="2025-04-12T09:00:00"/>
    <n v="16.714374500000002"/>
    <n v="74.242639800000006"/>
    <x v="6"/>
    <n v="1"/>
    <n v="4"/>
    <n v="1"/>
    <x v="0"/>
  </r>
  <r>
    <s v="India"/>
    <x v="13"/>
    <x v="90"/>
    <s v="Sawe Wadi, Latur - MPCB"/>
    <d v="2025-04-12T09:00:00"/>
    <n v="18.399629999999998"/>
    <n v="76.574520000000007"/>
    <x v="1"/>
    <n v="98"/>
    <n v="103"/>
    <n v="100"/>
    <x v="0"/>
  </r>
  <r>
    <s v="India"/>
    <x v="13"/>
    <x v="90"/>
    <s v="Sawe Wadi, Latur - MPCB"/>
    <d v="2025-04-12T09:00:00"/>
    <n v="18.399629999999998"/>
    <n v="76.574520000000007"/>
    <x v="0"/>
    <n v="4"/>
    <n v="40"/>
    <n v="13"/>
    <x v="0"/>
  </r>
  <r>
    <s v="India"/>
    <x v="13"/>
    <x v="90"/>
    <s v="Sawe Wadi, Latur - MPCB"/>
    <d v="2025-04-12T09:00:00"/>
    <n v="18.399629999999998"/>
    <n v="76.574520000000007"/>
    <x v="6"/>
    <n v="6"/>
    <n v="14"/>
    <n v="9"/>
    <x v="0"/>
  </r>
  <r>
    <s v="India"/>
    <x v="13"/>
    <x v="90"/>
    <s v="Sawe Wadi, Latur - MPCB"/>
    <d v="2025-04-12T09:00:00"/>
    <n v="18.399629999999998"/>
    <n v="76.574520000000007"/>
    <x v="4"/>
    <n v="6"/>
    <n v="79"/>
    <n v="22"/>
    <x v="0"/>
  </r>
  <r>
    <s v="India"/>
    <x v="13"/>
    <x v="91"/>
    <s v="Kamble Tarf Birwadi, Mahad - MPCB"/>
    <d v="2025-04-12T09:00:00"/>
    <n v="18.1023399"/>
    <n v="73.478368700000004"/>
    <x v="3"/>
    <n v="7"/>
    <n v="27"/>
    <n v="13"/>
    <x v="0"/>
  </r>
  <r>
    <s v="India"/>
    <x v="13"/>
    <x v="230"/>
    <s v="Mahesh Nagar, Malegaon - MPCB"/>
    <d v="2025-04-12T09:00:00"/>
    <n v="20.555712"/>
    <n v="74.529235999999997"/>
    <x v="5"/>
    <n v="16"/>
    <n v="78"/>
    <n v="25"/>
    <x v="0"/>
  </r>
  <r>
    <s v="India"/>
    <x v="13"/>
    <x v="92"/>
    <s v="Bhayandar West, Mira-Bhayandar - MPCB"/>
    <d v="2025-04-12T09:00:00"/>
    <n v="19.296481"/>
    <n v="72.840923000000004"/>
    <x v="6"/>
    <n v="1"/>
    <n v="4"/>
    <n v="1"/>
    <x v="0"/>
  </r>
  <r>
    <s v="India"/>
    <x v="13"/>
    <x v="229"/>
    <s v="Khaira, Boisar - MPCB"/>
    <d v="2025-04-12T09:00:00"/>
    <n v="19.786089"/>
    <n v="72.757970999999998"/>
    <x v="0"/>
    <n v="0"/>
    <n v="0"/>
    <n v="0"/>
    <x v="0"/>
  </r>
  <r>
    <s v="India"/>
    <x v="13"/>
    <x v="229"/>
    <s v="Khaira, Boisar - MPCB"/>
    <d v="2025-04-12T09:00:00"/>
    <n v="19.786089"/>
    <n v="72.757970999999998"/>
    <x v="4"/>
    <n v="1"/>
    <n v="16"/>
    <n v="9"/>
    <x v="0"/>
  </r>
  <r>
    <s v="India"/>
    <x v="13"/>
    <x v="78"/>
    <s v="Chauhan Colony, Chandrapur - MPCB"/>
    <d v="2025-04-12T09:00:00"/>
    <n v="19.962900000000001"/>
    <n v="79.298714000000004"/>
    <x v="2"/>
    <n v="123"/>
    <n v="426"/>
    <n v="201"/>
    <x v="0"/>
  </r>
  <r>
    <s v="India"/>
    <x v="13"/>
    <x v="78"/>
    <s v="Chauhan Colony, Chandrapur - MPCB"/>
    <d v="2025-04-12T09:00:00"/>
    <n v="19.962900000000001"/>
    <n v="79.298714000000004"/>
    <x v="4"/>
    <n v="9"/>
    <n v="27"/>
    <n v="13"/>
    <x v="0"/>
  </r>
  <r>
    <s v="India"/>
    <x v="13"/>
    <x v="78"/>
    <s v="MIDC Khutala, Chandrapur - MPCB"/>
    <d v="2025-04-12T09:00:00"/>
    <n v="19.9775302"/>
    <n v="79.2337086"/>
    <x v="6"/>
    <n v="0"/>
    <n v="0"/>
    <n v="0"/>
    <x v="0"/>
  </r>
  <r>
    <s v="India"/>
    <x v="13"/>
    <x v="78"/>
    <s v="MIDC Khutala, Chandrapur - MPCB"/>
    <d v="2025-04-12T09:00:00"/>
    <n v="19.9775302"/>
    <n v="79.2337086"/>
    <x v="5"/>
    <n v="3"/>
    <n v="162"/>
    <n v="48"/>
    <x v="0"/>
  </r>
  <r>
    <s v="India"/>
    <x v="13"/>
    <x v="228"/>
    <s v="Deopur, Dhule - MPCB"/>
    <d v="2025-04-12T09:00:00"/>
    <n v="20.918945999999998"/>
    <n v="74.776387999999997"/>
    <x v="1"/>
    <n v="0"/>
    <n v="0"/>
    <n v="0"/>
    <x v="0"/>
  </r>
  <r>
    <s v="India"/>
    <x v="13"/>
    <x v="94"/>
    <s v="Prabhat Colony, Jalgaon - MPCB"/>
    <d v="2025-04-12T09:00:00"/>
    <n v="21.001263999999999"/>
    <n v="75.565601999999998"/>
    <x v="3"/>
    <n v="11"/>
    <n v="24"/>
    <n v="18"/>
    <x v="0"/>
  </r>
  <r>
    <s v="India"/>
    <x v="13"/>
    <x v="94"/>
    <s v="Prabhat Colony, Jalgaon - MPCB"/>
    <d v="2025-04-12T09:00:00"/>
    <n v="21.001263999999999"/>
    <n v="75.565601999999998"/>
    <x v="4"/>
    <n v="4"/>
    <n v="42"/>
    <n v="38"/>
    <x v="0"/>
  </r>
  <r>
    <s v="India"/>
    <x v="13"/>
    <x v="95"/>
    <s v="Old MIDC, Jalna - MPCB"/>
    <d v="2025-04-12T09:00:00"/>
    <n v="19.854616"/>
    <n v="75.905894000000004"/>
    <x v="5"/>
    <n v="11"/>
    <n v="48"/>
    <n v="20"/>
    <x v="0"/>
  </r>
  <r>
    <s v="India"/>
    <x v="13"/>
    <x v="96"/>
    <s v="Khadakpada, Kalyan - MPCB"/>
    <d v="2025-04-12T09:00:00"/>
    <n v="19.25292"/>
    <n v="73.142019000000005"/>
    <x v="1"/>
    <n v="43"/>
    <n v="59"/>
    <n v="47"/>
    <x v="0"/>
  </r>
  <r>
    <s v="India"/>
    <x v="13"/>
    <x v="96"/>
    <s v="Khadakpada, Kalyan - MPCB"/>
    <d v="2025-04-12T09:00:00"/>
    <n v="19.25292"/>
    <n v="73.142019000000005"/>
    <x v="3"/>
    <n v="4"/>
    <n v="7"/>
    <n v="5"/>
    <x v="0"/>
  </r>
  <r>
    <s v="India"/>
    <x v="13"/>
    <x v="96"/>
    <s v="Khadakpada, Kalyan - MPCB"/>
    <d v="2025-04-12T09:00:00"/>
    <n v="19.25292"/>
    <n v="73.142019000000005"/>
    <x v="0"/>
    <n v="1"/>
    <n v="1"/>
    <n v="1"/>
    <x v="0"/>
  </r>
  <r>
    <s v="India"/>
    <x v="13"/>
    <x v="96"/>
    <s v="Khadakpada, Kalyan - MPCB"/>
    <d v="2025-04-12T09:00:00"/>
    <n v="19.25292"/>
    <n v="73.142019000000005"/>
    <x v="4"/>
    <n v="6"/>
    <n v="9"/>
    <n v="7"/>
    <x v="0"/>
  </r>
  <r>
    <s v="India"/>
    <x v="13"/>
    <x v="96"/>
    <s v="Pimpleshwar Mandir, Kalyan - MPCB"/>
    <d v="2025-04-12T09:00:00"/>
    <n v="19.192056000000001"/>
    <n v="72.958518799999993"/>
    <x v="6"/>
    <n v="0"/>
    <n v="0"/>
    <n v="0"/>
    <x v="0"/>
  </r>
  <r>
    <s v="India"/>
    <x v="13"/>
    <x v="93"/>
    <s v="Bandra Kurla Complex, Mumbai - IITM"/>
    <d v="2025-04-12T09:00:00"/>
    <n v="19.053536000000001"/>
    <n v="72.846429999999998"/>
    <x v="1"/>
    <n v="23"/>
    <n v="53"/>
    <n v="36"/>
    <x v="0"/>
  </r>
  <r>
    <s v="India"/>
    <x v="13"/>
    <x v="93"/>
    <s v="Bandra Kurla Complex, Mumbai - IITM"/>
    <d v="2025-04-12T09:00:00"/>
    <n v="19.053536000000001"/>
    <n v="72.846429999999998"/>
    <x v="2"/>
    <n v="25"/>
    <n v="93"/>
    <n v="52"/>
    <x v="0"/>
  </r>
  <r>
    <s v="India"/>
    <x v="13"/>
    <x v="93"/>
    <s v="Bandra Kurla Complex, Mumbai - MPCB"/>
    <d v="2025-04-12T09:00:00"/>
    <n v="19.065930999999999"/>
    <n v="72.862131000000005"/>
    <x v="5"/>
    <n v="3"/>
    <n v="53"/>
    <n v="24"/>
    <x v="0"/>
  </r>
  <r>
    <s v="India"/>
    <x v="13"/>
    <x v="93"/>
    <s v="Borivali East, Mumbai - MPCB"/>
    <d v="2025-04-12T09:00:00"/>
    <n v="19.224333300000001"/>
    <n v="72.865811300000004"/>
    <x v="4"/>
    <n v="4"/>
    <n v="4"/>
    <n v="4"/>
    <x v="0"/>
  </r>
  <r>
    <s v="India"/>
    <x v="13"/>
    <x v="93"/>
    <s v="Byculla, Mumbai - BMC"/>
    <d v="2025-04-12T09:00:00"/>
    <n v="18.976700000000001"/>
    <n v="72.837999999999994"/>
    <x v="1"/>
    <n v="20"/>
    <n v="38"/>
    <n v="29"/>
    <x v="0"/>
  </r>
  <r>
    <s v="India"/>
    <x v="13"/>
    <x v="93"/>
    <s v="Byculla, Mumbai - BMC"/>
    <d v="2025-04-12T09:00:00"/>
    <n v="18.976700000000001"/>
    <n v="72.837999999999994"/>
    <x v="2"/>
    <n v="22"/>
    <n v="47"/>
    <n v="35"/>
    <x v="0"/>
  </r>
  <r>
    <s v="India"/>
    <x v="13"/>
    <x v="93"/>
    <s v="Mulund West, Mumbai - MPCB"/>
    <d v="2025-04-12T09:00:00"/>
    <n v="19.175000000000001"/>
    <n v="72.941900000000004"/>
    <x v="2"/>
    <n v="24"/>
    <n v="83"/>
    <n v="55"/>
    <x v="0"/>
  </r>
  <r>
    <s v="India"/>
    <x v="13"/>
    <x v="93"/>
    <s v="Navy Nagar-Colaba, Mumbai - IITM"/>
    <d v="2025-04-12T09:00:00"/>
    <n v="18.897756000000001"/>
    <n v="72.813320000000004"/>
    <x v="0"/>
    <n v="7"/>
    <n v="17"/>
    <n v="11"/>
    <x v="0"/>
  </r>
  <r>
    <s v="India"/>
    <x v="13"/>
    <x v="93"/>
    <s v="Navy Nagar-Colaba, Mumbai - IITM"/>
    <d v="2025-04-12T09:00:00"/>
    <n v="18.897756000000001"/>
    <n v="72.813320000000004"/>
    <x v="5"/>
    <n v="25"/>
    <n v="34"/>
    <n v="30"/>
    <x v="0"/>
  </r>
  <r>
    <s v="India"/>
    <x v="13"/>
    <x v="93"/>
    <s v="Powai, Mumbai - MPCB"/>
    <d v="2025-04-12T09:00:00"/>
    <n v="19.137499999999999"/>
    <n v="72.915056000000007"/>
    <x v="5"/>
    <n v="9"/>
    <n v="9"/>
    <n v="9"/>
    <x v="0"/>
  </r>
  <r>
    <s v="India"/>
    <x v="13"/>
    <x v="93"/>
    <s v="Sewri, Mumbai - BMC"/>
    <d v="2025-04-12T09:00:00"/>
    <n v="19.000084000000001"/>
    <n v="72.856729999999999"/>
    <x v="2"/>
    <n v="33"/>
    <n v="80"/>
    <n v="53"/>
    <x v="0"/>
  </r>
  <r>
    <s v="India"/>
    <x v="13"/>
    <x v="93"/>
    <s v="Sewri, Mumbai - BMC"/>
    <d v="2025-04-12T09:00:00"/>
    <n v="19.000084000000001"/>
    <n v="72.856729999999999"/>
    <x v="5"/>
    <n v="20"/>
    <n v="42"/>
    <n v="25"/>
    <x v="0"/>
  </r>
  <r>
    <s v="India"/>
    <x v="13"/>
    <x v="93"/>
    <s v="Chakala-Andheri East, Mumbai - IITM"/>
    <d v="2025-04-12T09:00:00"/>
    <n v="19.11074"/>
    <n v="72.860839999999996"/>
    <x v="1"/>
    <n v="31"/>
    <n v="94"/>
    <n v="53"/>
    <x v="0"/>
  </r>
  <r>
    <s v="India"/>
    <x v="13"/>
    <x v="93"/>
    <s v="Chhatrapati Shivaji Intl. Airport (T2), Mumbai - MPCB"/>
    <d v="2025-04-12T09:00:00"/>
    <n v="19.10078"/>
    <n v="72.874619999999993"/>
    <x v="1"/>
    <n v="0"/>
    <n v="0"/>
    <n v="0"/>
    <x v="0"/>
  </r>
  <r>
    <s v="India"/>
    <x v="13"/>
    <x v="93"/>
    <s v="Colaba, Mumbai - MPCB"/>
    <d v="2025-04-12T09:00:00"/>
    <n v="18.91"/>
    <n v="72.819999999999993"/>
    <x v="6"/>
    <n v="0"/>
    <n v="0"/>
    <n v="0"/>
    <x v="0"/>
  </r>
  <r>
    <s v="India"/>
    <x v="13"/>
    <x v="93"/>
    <s v="Colaba, Mumbai - MPCB"/>
    <d v="2025-04-12T09:00:00"/>
    <n v="18.91"/>
    <n v="72.819999999999993"/>
    <x v="4"/>
    <n v="24"/>
    <n v="27"/>
    <n v="25"/>
    <x v="0"/>
  </r>
  <r>
    <s v="India"/>
    <x v="13"/>
    <x v="93"/>
    <s v="Colaba, Mumbai - MPCB"/>
    <d v="2025-04-12T09:00:00"/>
    <n v="18.91"/>
    <n v="72.819999999999993"/>
    <x v="5"/>
    <n v="10"/>
    <n v="11"/>
    <n v="11"/>
    <x v="0"/>
  </r>
  <r>
    <s v="India"/>
    <x v="13"/>
    <x v="93"/>
    <s v="Deonar, Mumbai - IITM"/>
    <d v="2025-04-12T09:00:00"/>
    <n v="19.04946"/>
    <n v="72.923000000000002"/>
    <x v="3"/>
    <n v="16"/>
    <n v="40"/>
    <n v="26"/>
    <x v="0"/>
  </r>
  <r>
    <s v="India"/>
    <x v="13"/>
    <x v="93"/>
    <s v="Kandivali East, Mumbai - MPCB"/>
    <d v="2025-04-12T09:00:00"/>
    <n v="19.2058"/>
    <n v="72.868200000000002"/>
    <x v="0"/>
    <n v="2"/>
    <n v="7"/>
    <n v="3"/>
    <x v="0"/>
  </r>
  <r>
    <s v="India"/>
    <x v="13"/>
    <x v="93"/>
    <s v="Kandivali West, Mumbai - BMC"/>
    <d v="2025-04-12T09:00:00"/>
    <n v="19.215858999999998"/>
    <n v="72.831717999999995"/>
    <x v="1"/>
    <n v="10"/>
    <n v="38"/>
    <n v="25"/>
    <x v="0"/>
  </r>
  <r>
    <s v="India"/>
    <x v="13"/>
    <x v="93"/>
    <s v="Kandivali West, Mumbai - BMC"/>
    <d v="2025-04-12T09:00:00"/>
    <n v="19.215858999999998"/>
    <n v="72.831717999999995"/>
    <x v="4"/>
    <n v="8"/>
    <n v="24"/>
    <n v="12"/>
    <x v="0"/>
  </r>
  <r>
    <s v="India"/>
    <x v="13"/>
    <x v="89"/>
    <s v="Shivaji University, Kolhapur - MPCB"/>
    <d v="2025-04-12T09:00:00"/>
    <n v="16.6870449"/>
    <n v="74.250587199999998"/>
    <x v="0"/>
    <n v="1"/>
    <n v="5"/>
    <n v="4"/>
    <x v="0"/>
  </r>
  <r>
    <s v="India"/>
    <x v="13"/>
    <x v="89"/>
    <s v="Shivaji University, Kolhapur - MPCB"/>
    <d v="2025-04-12T09:00:00"/>
    <n v="16.6870449"/>
    <n v="74.250587199999998"/>
    <x v="6"/>
    <n v="1"/>
    <n v="2"/>
    <n v="2"/>
    <x v="0"/>
  </r>
  <r>
    <s v="India"/>
    <x v="13"/>
    <x v="97"/>
    <s v="Savitribai Phule Pune University, Pune - MPCB"/>
    <d v="2025-04-12T09:00:00"/>
    <n v="18.547056000000001"/>
    <n v="73.826908000000003"/>
    <x v="6"/>
    <n v="4"/>
    <n v="8"/>
    <n v="5"/>
    <x v="0"/>
  </r>
  <r>
    <s v="India"/>
    <x v="13"/>
    <x v="97"/>
    <s v="Savitribai Phule Pune University, Pune - MPCB"/>
    <d v="2025-04-12T09:00:00"/>
    <n v="18.547056000000001"/>
    <n v="73.826908000000003"/>
    <x v="5"/>
    <n v="21"/>
    <n v="129"/>
    <n v="32"/>
    <x v="0"/>
  </r>
  <r>
    <s v="India"/>
    <x v="13"/>
    <x v="98"/>
    <s v="Vijay Nagar, Sangli - MPCB"/>
    <d v="2025-04-12T09:00:00"/>
    <n v="16.503799999999998"/>
    <n v="74.362300000000005"/>
    <x v="0"/>
    <n v="6"/>
    <n v="7"/>
    <n v="6"/>
    <x v="0"/>
  </r>
  <r>
    <s v="India"/>
    <x v="13"/>
    <x v="98"/>
    <s v="Vijay Nagar, Sangli - MPCB"/>
    <d v="2025-04-12T09:00:00"/>
    <n v="16.503799999999998"/>
    <n v="74.362300000000005"/>
    <x v="6"/>
    <n v="1"/>
    <n v="16"/>
    <n v="4"/>
    <x v="0"/>
  </r>
  <r>
    <s v="India"/>
    <x v="13"/>
    <x v="106"/>
    <s v="Dnyaneshwar Nagar, Solapur - MPCB"/>
    <d v="2025-04-12T09:00:00"/>
    <n v="17.633626400000001"/>
    <n v="75.913249500000006"/>
    <x v="1"/>
    <n v="46"/>
    <n v="242"/>
    <n v="75"/>
    <x v="0"/>
  </r>
  <r>
    <s v="India"/>
    <x v="13"/>
    <x v="106"/>
    <s v="Dnyaneshwar Nagar, Solapur - MPCB"/>
    <d v="2025-04-12T09:00:00"/>
    <n v="17.633626400000001"/>
    <n v="75.913249500000006"/>
    <x v="3"/>
    <n v="12"/>
    <n v="40"/>
    <n v="20"/>
    <x v="0"/>
  </r>
  <r>
    <s v="India"/>
    <x v="13"/>
    <x v="106"/>
    <s v="Ratandeep Housing Society, Solapur - MPCB"/>
    <d v="2025-04-12T09:00:00"/>
    <n v="17.654389999999999"/>
    <n v="75.906490000000005"/>
    <x v="1"/>
    <n v="29"/>
    <n v="74"/>
    <n v="51"/>
    <x v="0"/>
  </r>
  <r>
    <s v="India"/>
    <x v="13"/>
    <x v="106"/>
    <s v="Ratandeep Housing Society, Solapur - MPCB"/>
    <d v="2025-04-12T09:00:00"/>
    <n v="17.654389999999999"/>
    <n v="75.906490000000005"/>
    <x v="3"/>
    <n v="19"/>
    <n v="124"/>
    <n v="44"/>
    <x v="0"/>
  </r>
  <r>
    <s v="India"/>
    <x v="13"/>
    <x v="106"/>
    <s v="Ratandeep Housing Society, Solapur - MPCB"/>
    <d v="2025-04-12T09:00:00"/>
    <n v="17.654389999999999"/>
    <n v="75.906490000000005"/>
    <x v="6"/>
    <n v="1"/>
    <n v="8"/>
    <n v="4"/>
    <x v="0"/>
  </r>
  <r>
    <s v="India"/>
    <x v="13"/>
    <x v="105"/>
    <s v="Sanpada, Navi Mumbai - MPCB"/>
    <d v="2025-04-12T09:00:00"/>
    <n v="19.057575199999999"/>
    <n v="73.015136699999999"/>
    <x v="4"/>
    <n v="6"/>
    <n v="24"/>
    <n v="12"/>
    <x v="0"/>
  </r>
  <r>
    <s v="India"/>
    <x v="13"/>
    <x v="105"/>
    <s v="Sector-2E Kalamboli, Navi Mumbai - MPCB"/>
    <d v="2025-04-12T09:00:00"/>
    <n v="19.025790000000001"/>
    <n v="73.102969999999999"/>
    <x v="2"/>
    <n v="34"/>
    <n v="55"/>
    <n v="43"/>
    <x v="0"/>
  </r>
  <r>
    <s v="India"/>
    <x v="13"/>
    <x v="105"/>
    <s v="Sector-2E Kalamboli, Navi Mumbai - MPCB"/>
    <d v="2025-04-12T09:00:00"/>
    <n v="19.025790000000001"/>
    <n v="73.102969999999999"/>
    <x v="3"/>
    <n v="11"/>
    <n v="35"/>
    <n v="24"/>
    <x v="0"/>
  </r>
  <r>
    <s v="India"/>
    <x v="13"/>
    <x v="105"/>
    <s v="Tondare-Taloja, Navi Mumbai - MPCB"/>
    <d v="2025-04-12T09:00:00"/>
    <n v="19.062999999999999"/>
    <n v="73.120900000000006"/>
    <x v="1"/>
    <n v="27"/>
    <n v="49"/>
    <n v="37"/>
    <x v="0"/>
  </r>
  <r>
    <s v="India"/>
    <x v="13"/>
    <x v="105"/>
    <s v="Tondare-Taloja, Navi Mumbai - MPCB"/>
    <d v="2025-04-12T09:00:00"/>
    <n v="19.062999999999999"/>
    <n v="73.120900000000006"/>
    <x v="3"/>
    <n v="7"/>
    <n v="10"/>
    <n v="9"/>
    <x v="0"/>
  </r>
  <r>
    <s v="India"/>
    <x v="13"/>
    <x v="248"/>
    <s v="Masoom Colony, Parbhani - MPCB"/>
    <d v="2025-04-12T09:00:00"/>
    <n v="19.265594"/>
    <n v="76.761463000000006"/>
    <x v="1"/>
    <n v="34"/>
    <n v="59"/>
    <n v="48"/>
    <x v="0"/>
  </r>
  <r>
    <s v="India"/>
    <x v="13"/>
    <x v="248"/>
    <s v="Masoom Colony, Parbhani - MPCB"/>
    <d v="2025-04-12T09:00:00"/>
    <n v="19.265594"/>
    <n v="76.761463000000006"/>
    <x v="3"/>
    <n v="9"/>
    <n v="52"/>
    <n v="21"/>
    <x v="0"/>
  </r>
  <r>
    <s v="India"/>
    <x v="13"/>
    <x v="106"/>
    <s v="Solapur, Solapur - MPCB"/>
    <d v="2025-04-12T09:00:00"/>
    <n v="17.6599188"/>
    <n v="75.906390599999995"/>
    <x v="1"/>
    <n v="64"/>
    <n v="64"/>
    <n v="64"/>
    <x v="0"/>
  </r>
  <r>
    <s v="India"/>
    <x v="13"/>
    <x v="106"/>
    <s v="Solapur, Solapur - MPCB"/>
    <d v="2025-04-12T09:00:00"/>
    <n v="17.6599188"/>
    <n v="75.906390599999995"/>
    <x v="3"/>
    <n v="55"/>
    <n v="56"/>
    <n v="55"/>
    <x v="0"/>
  </r>
  <r>
    <s v="India"/>
    <x v="13"/>
    <x v="107"/>
    <s v="Upvan Fort, Thane - MPCB"/>
    <d v="2025-04-12T09:00:00"/>
    <n v="19.222279"/>
    <n v="72.957978999999995"/>
    <x v="1"/>
    <n v="12"/>
    <n v="52"/>
    <n v="28"/>
    <x v="0"/>
  </r>
  <r>
    <s v="India"/>
    <x v="13"/>
    <x v="107"/>
    <s v="Upvan Fort, Thane - MPCB"/>
    <d v="2025-04-12T09:00:00"/>
    <n v="19.222279"/>
    <n v="72.957978999999995"/>
    <x v="3"/>
    <n v="11"/>
    <n v="28"/>
    <n v="20"/>
    <x v="0"/>
  </r>
  <r>
    <s v="India"/>
    <x v="13"/>
    <x v="107"/>
    <s v="Upvan Fort, Thane - MPCB"/>
    <d v="2025-04-12T09:00:00"/>
    <n v="19.222279"/>
    <n v="72.957978999999995"/>
    <x v="6"/>
    <n v="1"/>
    <n v="14"/>
    <n v="3"/>
    <x v="0"/>
  </r>
  <r>
    <s v="India"/>
    <x v="13"/>
    <x v="233"/>
    <s v="Sidhi Vinayak Nagar, Ulhasnagar - MPCB"/>
    <d v="2025-04-12T09:00:00"/>
    <n v="19.235581"/>
    <n v="73.159120999999999"/>
    <x v="3"/>
    <n v="33"/>
    <n v="62"/>
    <n v="47"/>
    <x v="0"/>
  </r>
  <r>
    <s v="India"/>
    <x v="13"/>
    <x v="233"/>
    <s v="Sidhi Vinayak Nagar, Ulhasnagar - MPCB"/>
    <d v="2025-04-12T09:00:00"/>
    <n v="19.235581"/>
    <n v="73.159120999999999"/>
    <x v="6"/>
    <n v="7"/>
    <n v="22"/>
    <n v="13"/>
    <x v="0"/>
  </r>
  <r>
    <s v="India"/>
    <x v="13"/>
    <x v="233"/>
    <s v="Sidhi Vinayak Nagar, Ulhasnagar - MPCB"/>
    <d v="2025-04-12T09:00:00"/>
    <n v="19.235581"/>
    <n v="73.159120999999999"/>
    <x v="5"/>
    <n v="11"/>
    <n v="81"/>
    <n v="14"/>
    <x v="0"/>
  </r>
  <r>
    <s v="India"/>
    <x v="13"/>
    <x v="109"/>
    <s v="Bolinj, Virar - MPCB"/>
    <d v="2025-04-12T09:00:00"/>
    <n v="19.445820999999999"/>
    <n v="72.798823100000007"/>
    <x v="2"/>
    <n v="34"/>
    <n v="83"/>
    <n v="52"/>
    <x v="0"/>
  </r>
  <r>
    <s v="India"/>
    <x v="13"/>
    <x v="109"/>
    <s v="Bolinj, Virar - MPCB"/>
    <d v="2025-04-12T09:00:00"/>
    <n v="19.445820999999999"/>
    <n v="72.798823100000007"/>
    <x v="0"/>
    <n v="1"/>
    <n v="5"/>
    <n v="3"/>
    <x v="0"/>
  </r>
  <r>
    <s v="India"/>
    <x v="13"/>
    <x v="109"/>
    <s v="Bolinj, Virar - MPCB"/>
    <d v="2025-04-12T09:00:00"/>
    <n v="19.445820999999999"/>
    <n v="72.798823100000007"/>
    <x v="5"/>
    <n v="7"/>
    <n v="17"/>
    <n v="11"/>
    <x v="0"/>
  </r>
  <r>
    <s v="India"/>
    <x v="18"/>
    <x v="110"/>
    <s v="DM College of Science, Imphal - Manipur PCB"/>
    <d v="2025-04-12T09:00:00"/>
    <n v="24.820738899999998"/>
    <n v="93.942308499999996"/>
    <x v="3"/>
    <n v="0"/>
    <n v="0"/>
    <n v="0"/>
    <x v="0"/>
  </r>
  <r>
    <s v="India"/>
    <x v="15"/>
    <x v="101"/>
    <s v="Sikulpuikawn, Aizawl - Mizoram PCB"/>
    <d v="2025-04-12T09:00:00"/>
    <n v="23.717634199999999"/>
    <n v="92.719284099999996"/>
    <x v="5"/>
    <n v="1"/>
    <n v="12"/>
    <n v="1"/>
    <x v="0"/>
  </r>
  <r>
    <s v="India"/>
    <x v="16"/>
    <x v="102"/>
    <s v="PWD Juction, Kohima - NPCB"/>
    <d v="2025-04-12T09:00:00"/>
    <n v="25.663541299999999"/>
    <n v="94.098987800000003"/>
    <x v="1"/>
    <n v="0"/>
    <n v="0"/>
    <n v="0"/>
    <x v="0"/>
  </r>
  <r>
    <s v="India"/>
    <x v="13"/>
    <x v="93"/>
    <s v="Siddharth Nagar-Worli, Mumbai - IITM"/>
    <d v="2025-04-12T09:00:00"/>
    <n v="19.000083"/>
    <n v="72.813992999999996"/>
    <x v="4"/>
    <n v="29"/>
    <n v="52"/>
    <n v="41"/>
    <x v="0"/>
  </r>
  <r>
    <s v="India"/>
    <x v="13"/>
    <x v="93"/>
    <s v="Siddharth Nagar-Worli, Mumbai - IITM"/>
    <d v="2025-04-12T09:00:00"/>
    <n v="19.000083"/>
    <n v="72.813992999999996"/>
    <x v="5"/>
    <n v="18"/>
    <n v="47"/>
    <n v="33"/>
    <x v="0"/>
  </r>
  <r>
    <s v="India"/>
    <x v="13"/>
    <x v="93"/>
    <s v="Vasai West, Mumbai - MPCB"/>
    <d v="2025-04-12T09:00:00"/>
    <n v="19.383199999999999"/>
    <n v="72.820400000000006"/>
    <x v="1"/>
    <n v="0"/>
    <n v="0"/>
    <n v="0"/>
    <x v="0"/>
  </r>
  <r>
    <s v="India"/>
    <x v="13"/>
    <x v="93"/>
    <s v="Vasai West, Mumbai - MPCB"/>
    <d v="2025-04-12T09:00:00"/>
    <n v="19.383199999999999"/>
    <n v="72.820400000000006"/>
    <x v="4"/>
    <n v="0"/>
    <n v="0"/>
    <n v="0"/>
    <x v="0"/>
  </r>
  <r>
    <s v="India"/>
    <x v="13"/>
    <x v="93"/>
    <s v="Worli, Mumbai - MPCB"/>
    <d v="2025-04-12T09:00:00"/>
    <n v="18.993616200000002"/>
    <n v="72.812811300000007"/>
    <x v="2"/>
    <n v="60"/>
    <n v="89"/>
    <n v="72"/>
    <x v="0"/>
  </r>
  <r>
    <s v="India"/>
    <x v="13"/>
    <x v="99"/>
    <s v="Ambazari, Nagpur - MPCB"/>
    <d v="2025-04-12T09:00:00"/>
    <n v="21.121801000000001"/>
    <n v="79.049520000000001"/>
    <x v="3"/>
    <n v="9"/>
    <n v="107"/>
    <n v="38"/>
    <x v="0"/>
  </r>
  <r>
    <s v="India"/>
    <x v="13"/>
    <x v="108"/>
    <s v="Gavalinagar, Pimpri Chinchwad - MPCB"/>
    <d v="2025-04-12T09:00:00"/>
    <n v="18.63673"/>
    <n v="73.824870000000004"/>
    <x v="1"/>
    <n v="35"/>
    <n v="57"/>
    <n v="45"/>
    <x v="0"/>
  </r>
  <r>
    <s v="India"/>
    <x v="13"/>
    <x v="108"/>
    <s v="Gavalinagar, Pimpri Chinchwad - MPCB"/>
    <d v="2025-04-12T09:00:00"/>
    <n v="18.63673"/>
    <n v="73.824870000000004"/>
    <x v="0"/>
    <n v="8"/>
    <n v="9"/>
    <n v="8"/>
    <x v="0"/>
  </r>
  <r>
    <s v="India"/>
    <x v="13"/>
    <x v="108"/>
    <s v="Savta Mali Nagar, Pimpri-Chinchwad - IITM"/>
    <d v="2025-04-12T09:00:00"/>
    <n v="18.614767000000001"/>
    <n v="73.799515999999997"/>
    <x v="3"/>
    <n v="23"/>
    <n v="43"/>
    <n v="34"/>
    <x v="0"/>
  </r>
  <r>
    <s v="India"/>
    <x v="13"/>
    <x v="108"/>
    <s v="Thergaon, Pimpri Chinchwad - MPCB"/>
    <d v="2025-04-12T09:00:00"/>
    <n v="18.616318"/>
    <n v="73.765797000000006"/>
    <x v="4"/>
    <n v="12"/>
    <n v="52"/>
    <n v="21"/>
    <x v="0"/>
  </r>
  <r>
    <s v="India"/>
    <x v="13"/>
    <x v="99"/>
    <s v="Opp GPO Civil Lines, Nagpur - MPCB"/>
    <d v="2025-04-12T09:00:00"/>
    <n v="21.152875000000002"/>
    <n v="79.051753099999999"/>
    <x v="4"/>
    <n v="9"/>
    <n v="110"/>
    <n v="20"/>
    <x v="0"/>
  </r>
  <r>
    <s v="India"/>
    <x v="13"/>
    <x v="99"/>
    <s v="Ram Nagar, Nagpur - MPCB"/>
    <d v="2025-04-12T09:00:00"/>
    <n v="21.143383"/>
    <n v="79.048912000000001"/>
    <x v="2"/>
    <n v="70"/>
    <n v="102"/>
    <n v="81"/>
    <x v="0"/>
  </r>
  <r>
    <s v="India"/>
    <x v="13"/>
    <x v="99"/>
    <s v="Ram Nagar, Nagpur - MPCB"/>
    <d v="2025-04-12T09:00:00"/>
    <n v="21.143383"/>
    <n v="79.048912000000001"/>
    <x v="0"/>
    <n v="2"/>
    <n v="7"/>
    <n v="4"/>
    <x v="0"/>
  </r>
  <r>
    <s v="India"/>
    <x v="13"/>
    <x v="231"/>
    <s v="Sneh Nagar, Nanded - MPCB"/>
    <d v="2025-04-12T09:00:00"/>
    <n v="19.173852"/>
    <n v="77.296290999999997"/>
    <x v="3"/>
    <n v="12"/>
    <n v="54"/>
    <n v="25"/>
    <x v="0"/>
  </r>
  <r>
    <s v="India"/>
    <x v="13"/>
    <x v="97"/>
    <s v="Bhumkar Nagar, Pune - IITM"/>
    <d v="2025-04-12T09:00:00"/>
    <n v="18.60577"/>
    <n v="73.749976000000004"/>
    <x v="4"/>
    <n v="19"/>
    <n v="108"/>
    <n v="47"/>
    <x v="0"/>
  </r>
  <r>
    <s v="India"/>
    <x v="13"/>
    <x v="97"/>
    <s v="Bhumkar Nagar, Pune - IITM"/>
    <d v="2025-04-12T09:00:00"/>
    <n v="18.60577"/>
    <n v="73.749976000000004"/>
    <x v="5"/>
    <n v="1"/>
    <n v="118"/>
    <n v="6"/>
    <x v="0"/>
  </r>
  <r>
    <s v="India"/>
    <x v="13"/>
    <x v="97"/>
    <s v="Hadapsar, Pune - IITM"/>
    <d v="2025-04-12T09:00:00"/>
    <n v="18.501792999999999"/>
    <n v="73.927531999999999"/>
    <x v="1"/>
    <n v="34"/>
    <n v="72"/>
    <n v="50"/>
    <x v="0"/>
  </r>
  <r>
    <s v="India"/>
    <x v="13"/>
    <x v="97"/>
    <s v="Karve Road, Pune - MPCB"/>
    <d v="2025-04-12T09:00:00"/>
    <n v="18.501174299999999"/>
    <n v="73.816552700000003"/>
    <x v="4"/>
    <n v="117"/>
    <n v="117"/>
    <n v="117"/>
    <x v="0"/>
  </r>
  <r>
    <s v="India"/>
    <x v="13"/>
    <x v="104"/>
    <s v="Gangapur Road, Nashik - MPCB"/>
    <d v="2025-04-12T09:00:00"/>
    <n v="20.0073285"/>
    <n v="73.776242699999997"/>
    <x v="6"/>
    <n v="1"/>
    <n v="76"/>
    <n v="9"/>
    <x v="0"/>
  </r>
  <r>
    <s v="India"/>
    <x v="13"/>
    <x v="104"/>
    <s v="Gangapur Road, Nashik - MPCB"/>
    <d v="2025-04-12T09:00:00"/>
    <n v="20.0073285"/>
    <n v="73.776242699999997"/>
    <x v="4"/>
    <n v="27"/>
    <n v="34"/>
    <n v="31"/>
    <x v="0"/>
  </r>
  <r>
    <s v="India"/>
    <x v="13"/>
    <x v="104"/>
    <s v="Hirawadi, Nashik - MPCB"/>
    <d v="2025-04-12T09:00:00"/>
    <n v="20.021502999999999"/>
    <n v="73.813844000000003"/>
    <x v="6"/>
    <n v="2"/>
    <n v="48"/>
    <n v="11"/>
    <x v="0"/>
  </r>
  <r>
    <s v="India"/>
    <x v="13"/>
    <x v="104"/>
    <s v="Hirawadi, Nashik - MPCB"/>
    <d v="2025-04-12T09:00:00"/>
    <n v="20.021502999999999"/>
    <n v="73.813844000000003"/>
    <x v="5"/>
    <n v="14"/>
    <n v="100"/>
    <n v="18"/>
    <x v="0"/>
  </r>
  <r>
    <s v="India"/>
    <x v="21"/>
    <x v="238"/>
    <s v="Hardev Nagar, Bathinda - PPCB"/>
    <d v="2025-04-12T09:00:00"/>
    <n v="30.233011000000001"/>
    <n v="74.907758000000001"/>
    <x v="2"/>
    <n v="21"/>
    <n v="492"/>
    <n v="142"/>
    <x v="0"/>
  </r>
  <r>
    <s v="India"/>
    <x v="21"/>
    <x v="238"/>
    <s v="Hardev Nagar, Bathinda - PPCB"/>
    <d v="2025-04-12T09:00:00"/>
    <n v="30.233011000000001"/>
    <n v="74.907758000000001"/>
    <x v="3"/>
    <n v="22"/>
    <n v="24"/>
    <n v="23"/>
    <x v="0"/>
  </r>
  <r>
    <s v="India"/>
    <x v="21"/>
    <x v="117"/>
    <s v="Civil Line, Jalandhar - PPCB"/>
    <d v="2025-04-12T09:00:00"/>
    <n v="31.321906999999999"/>
    <n v="75.578913999999997"/>
    <x v="0"/>
    <n v="3"/>
    <n v="4"/>
    <n v="3"/>
    <x v="0"/>
  </r>
  <r>
    <s v="India"/>
    <x v="21"/>
    <x v="118"/>
    <s v="Kalal Majra, Khanna - PPCB"/>
    <d v="2025-04-12T09:00:00"/>
    <n v="30.736056000000001"/>
    <n v="76.209693999999999"/>
    <x v="3"/>
    <n v="26"/>
    <n v="30"/>
    <n v="28"/>
    <x v="0"/>
  </r>
  <r>
    <s v="India"/>
    <x v="21"/>
    <x v="118"/>
    <s v="Kalal Majra, Khanna - PPCB"/>
    <d v="2025-04-12T09:00:00"/>
    <n v="30.736056000000001"/>
    <n v="76.209693999999999"/>
    <x v="6"/>
    <n v="3"/>
    <n v="17"/>
    <n v="8"/>
    <x v="0"/>
  </r>
  <r>
    <s v="India"/>
    <x v="21"/>
    <x v="235"/>
    <s v="Punjab Agricultural University, Ludhiana - PPCB"/>
    <d v="2025-04-12T09:00:00"/>
    <n v="30.902799999999999"/>
    <n v="75.808599999999998"/>
    <x v="4"/>
    <n v="22"/>
    <n v="78"/>
    <n v="43"/>
    <x v="0"/>
  </r>
  <r>
    <s v="India"/>
    <x v="21"/>
    <x v="129"/>
    <s v="RIMT University, Mandi Gobindgarh - PPCB"/>
    <d v="2025-04-12T09:00:00"/>
    <n v="30.649961000000001"/>
    <n v="76.331441999999996"/>
    <x v="1"/>
    <n v="77"/>
    <n v="92"/>
    <n v="83"/>
    <x v="0"/>
  </r>
  <r>
    <s v="India"/>
    <x v="21"/>
    <x v="129"/>
    <s v="RIMT University, Mandi Gobindgarh - PPCB"/>
    <d v="2025-04-12T09:00:00"/>
    <n v="30.649961000000001"/>
    <n v="76.331441999999996"/>
    <x v="6"/>
    <n v="17"/>
    <n v="23"/>
    <n v="20"/>
    <x v="0"/>
  </r>
  <r>
    <s v="India"/>
    <x v="21"/>
    <x v="129"/>
    <s v="RIMT University, Mandi Gobindgarh - PPCB"/>
    <d v="2025-04-12T09:00:00"/>
    <n v="30.649961000000001"/>
    <n v="76.331441999999996"/>
    <x v="4"/>
    <n v="62"/>
    <n v="101"/>
    <n v="77"/>
    <x v="0"/>
  </r>
  <r>
    <s v="India"/>
    <x v="17"/>
    <x v="103"/>
    <s v="Hakimapada, Angul - OSPCB"/>
    <d v="2025-04-12T09:00:00"/>
    <n v="20.832874"/>
    <n v="85.104082000000005"/>
    <x v="2"/>
    <n v="35"/>
    <n v="211"/>
    <n v="102"/>
    <x v="0"/>
  </r>
  <r>
    <s v="India"/>
    <x v="17"/>
    <x v="103"/>
    <s v="Hakimapada, Angul - OSPCB"/>
    <d v="2025-04-12T09:00:00"/>
    <n v="20.832874"/>
    <n v="85.104082000000005"/>
    <x v="0"/>
    <n v="3"/>
    <n v="9"/>
    <n v="4"/>
    <x v="0"/>
  </r>
  <r>
    <s v="India"/>
    <x v="17"/>
    <x v="103"/>
    <s v="Hakimapada, Angul - OSPCB"/>
    <d v="2025-04-12T09:00:00"/>
    <n v="20.832874"/>
    <n v="85.104082000000005"/>
    <x v="4"/>
    <n v="74"/>
    <n v="116"/>
    <n v="90"/>
    <x v="0"/>
  </r>
  <r>
    <s v="India"/>
    <x v="17"/>
    <x v="232"/>
    <s v="Kalidaspur, Balasore - OSPCB"/>
    <d v="2025-04-12T09:00:00"/>
    <n v="21.511610000000001"/>
    <n v="86.890879999999996"/>
    <x v="1"/>
    <n v="22"/>
    <n v="67"/>
    <n v="36"/>
    <x v="0"/>
  </r>
  <r>
    <s v="India"/>
    <x v="17"/>
    <x v="232"/>
    <s v="Kalidaspur, Balasore - OSPCB"/>
    <d v="2025-04-12T09:00:00"/>
    <n v="21.511610000000001"/>
    <n v="86.890879999999996"/>
    <x v="2"/>
    <n v="34"/>
    <n v="127"/>
    <n v="73"/>
    <x v="0"/>
  </r>
  <r>
    <s v="India"/>
    <x v="17"/>
    <x v="232"/>
    <s v="Kalidaspur, Balasore - OSPCB"/>
    <d v="2025-04-12T09:00:00"/>
    <n v="21.511610000000001"/>
    <n v="86.890879999999996"/>
    <x v="3"/>
    <n v="7"/>
    <n v="33"/>
    <n v="15"/>
    <x v="0"/>
  </r>
  <r>
    <s v="India"/>
    <x v="17"/>
    <x v="131"/>
    <s v="Forest Office, Barbil - OSPCB"/>
    <d v="2025-04-12T09:00:00"/>
    <n v="22.116605400000001"/>
    <n v="85.394554600000006"/>
    <x v="1"/>
    <n v="10"/>
    <n v="87"/>
    <n v="41"/>
    <x v="0"/>
  </r>
  <r>
    <s v="India"/>
    <x v="17"/>
    <x v="131"/>
    <s v="Forest Office, Barbil - OSPCB"/>
    <d v="2025-04-12T09:00:00"/>
    <n v="22.116605400000001"/>
    <n v="85.394554600000006"/>
    <x v="3"/>
    <n v="16"/>
    <n v="53"/>
    <n v="27"/>
    <x v="0"/>
  </r>
  <r>
    <s v="India"/>
    <x v="17"/>
    <x v="131"/>
    <s v="Forest Office, Barbil - OSPCB"/>
    <d v="2025-04-12T09:00:00"/>
    <n v="22.116605400000001"/>
    <n v="85.394554600000006"/>
    <x v="6"/>
    <n v="6"/>
    <n v="104"/>
    <n v="24"/>
    <x v="0"/>
  </r>
  <r>
    <s v="India"/>
    <x v="17"/>
    <x v="132"/>
    <s v="Meher Colony, Baripada - OSPCB"/>
    <d v="2025-04-12T09:00:00"/>
    <n v="21.941841"/>
    <n v="86.728318000000002"/>
    <x v="6"/>
    <n v="0"/>
    <n v="0"/>
    <n v="0"/>
    <x v="0"/>
  </r>
  <r>
    <s v="India"/>
    <x v="19"/>
    <x v="237"/>
    <s v="Civil Lines,  Ajmer - RSPCB"/>
    <d v="2025-04-12T09:00:00"/>
    <n v="26.470859000000001"/>
    <n v="74.646593999999993"/>
    <x v="4"/>
    <n v="5"/>
    <n v="55"/>
    <n v="33"/>
    <x v="0"/>
  </r>
  <r>
    <s v="India"/>
    <x v="19"/>
    <x v="133"/>
    <s v="Moti Doongri, Alwar - RSPCB"/>
    <d v="2025-04-12T09:00:00"/>
    <n v="27.554793"/>
    <n v="76.611536000000001"/>
    <x v="1"/>
    <n v="23"/>
    <n v="95"/>
    <n v="46"/>
    <x v="0"/>
  </r>
  <r>
    <s v="India"/>
    <x v="19"/>
    <x v="133"/>
    <s v="Moti Doongri, Alwar - RSPCB"/>
    <d v="2025-04-12T09:00:00"/>
    <n v="27.554793"/>
    <n v="76.611536000000001"/>
    <x v="6"/>
    <n v="4"/>
    <n v="62"/>
    <n v="16"/>
    <x v="0"/>
  </r>
  <r>
    <s v="India"/>
    <x v="19"/>
    <x v="133"/>
    <s v="Moti Doongri, Alwar - RSPCB"/>
    <d v="2025-04-12T09:00:00"/>
    <n v="27.554793"/>
    <n v="76.611536000000001"/>
    <x v="4"/>
    <n v="5"/>
    <n v="87"/>
    <n v="24"/>
    <x v="0"/>
  </r>
  <r>
    <s v="India"/>
    <x v="19"/>
    <x v="133"/>
    <s v="Moti Doongri, Alwar - RSPCB"/>
    <d v="2025-04-12T09:00:00"/>
    <n v="27.554793"/>
    <n v="76.611536000000001"/>
    <x v="5"/>
    <n v="12"/>
    <n v="45"/>
    <n v="12"/>
    <x v="0"/>
  </r>
  <r>
    <s v="India"/>
    <x v="19"/>
    <x v="111"/>
    <s v="Rati Talai, Banswara - RSPCB"/>
    <d v="2025-04-12T09:00:00"/>
    <n v="23.55519"/>
    <n v="74.440010000000001"/>
    <x v="6"/>
    <n v="0"/>
    <n v="0"/>
    <n v="0"/>
    <x v="0"/>
  </r>
  <r>
    <s v="India"/>
    <x v="19"/>
    <x v="112"/>
    <s v="Bamboliya, Baran - RSPCB"/>
    <d v="2025-04-12T09:00:00"/>
    <n v="25.106006000000001"/>
    <n v="76.469948000000002"/>
    <x v="2"/>
    <n v="70"/>
    <n v="463"/>
    <n v="164"/>
    <x v="0"/>
  </r>
  <r>
    <s v="India"/>
    <x v="19"/>
    <x v="112"/>
    <s v="Bamboliya, Baran - RSPCB"/>
    <d v="2025-04-12T09:00:00"/>
    <n v="25.106006000000001"/>
    <n v="76.469948000000002"/>
    <x v="4"/>
    <n v="24"/>
    <n v="72"/>
    <n v="28"/>
    <x v="0"/>
  </r>
  <r>
    <s v="India"/>
    <x v="19"/>
    <x v="113"/>
    <s v="Railway Colony, Barmer - RSPCB"/>
    <d v="2025-04-12T09:00:00"/>
    <n v="25.747299000000002"/>
    <n v="71.393989000000005"/>
    <x v="1"/>
    <n v="25"/>
    <n v="56"/>
    <n v="40"/>
    <x v="0"/>
  </r>
  <r>
    <s v="India"/>
    <x v="19"/>
    <x v="114"/>
    <s v="Krishna Nagar, Bharatpur - RSPCB"/>
    <d v="2025-04-12T09:00:00"/>
    <n v="27.215415"/>
    <n v="77.50873"/>
    <x v="5"/>
    <n v="25"/>
    <n v="127"/>
    <n v="40"/>
    <x v="0"/>
  </r>
  <r>
    <s v="India"/>
    <x v="19"/>
    <x v="239"/>
    <s v="Pratap Nagar, Bhilwara - RSPCB"/>
    <d v="2025-04-12T09:00:00"/>
    <n v="25.339604999999999"/>
    <n v="74.618882999999997"/>
    <x v="1"/>
    <n v="28"/>
    <n v="78"/>
    <n v="47"/>
    <x v="0"/>
  </r>
  <r>
    <s v="India"/>
    <x v="19"/>
    <x v="134"/>
    <s v="RIICO Ind. Area III, Bhiwadi - RSPCB"/>
    <d v="2025-04-12T09:00:00"/>
    <n v="28.194908999999999"/>
    <n v="76.862296000000001"/>
    <x v="2"/>
    <n v="0"/>
    <n v="0"/>
    <n v="0"/>
    <x v="0"/>
  </r>
  <r>
    <s v="India"/>
    <x v="19"/>
    <x v="134"/>
    <s v="RIICO Ind. Area III, Bhiwadi - RSPCB"/>
    <d v="2025-04-12T09:00:00"/>
    <n v="28.194908999999999"/>
    <n v="76.862296000000001"/>
    <x v="0"/>
    <n v="0"/>
    <n v="0"/>
    <n v="0"/>
    <x v="0"/>
  </r>
  <r>
    <s v="India"/>
    <x v="19"/>
    <x v="134"/>
    <s v="RIICO Ind. Area III, Bhiwadi - RSPCB"/>
    <d v="2025-04-12T09:00:00"/>
    <n v="28.194908999999999"/>
    <n v="76.862296000000001"/>
    <x v="5"/>
    <n v="17"/>
    <n v="59"/>
    <n v="36"/>
    <x v="0"/>
  </r>
  <r>
    <s v="India"/>
    <x v="19"/>
    <x v="134"/>
    <s v="Vasundhara Nagar_UIT, Bhiwadi - RSPCB"/>
    <d v="2025-04-12T09:00:00"/>
    <n v="28.207266000000001"/>
    <n v="76.829265000000007"/>
    <x v="2"/>
    <n v="0"/>
    <n v="0"/>
    <n v="0"/>
    <x v="0"/>
  </r>
  <r>
    <s v="India"/>
    <x v="19"/>
    <x v="134"/>
    <s v="Vasundhara Nagar_UIT, Bhiwadi - RSPCB"/>
    <d v="2025-04-12T09:00:00"/>
    <n v="28.207266000000001"/>
    <n v="76.829265000000007"/>
    <x v="0"/>
    <n v="0"/>
    <n v="0"/>
    <n v="0"/>
    <x v="0"/>
  </r>
  <r>
    <s v="India"/>
    <x v="17"/>
    <x v="125"/>
    <s v="Ferro Chrome Colony, Byasanagar - OSPCB"/>
    <d v="2025-04-12T09:00:00"/>
    <n v="20.941849999999999"/>
    <n v="86.115099999999998"/>
    <x v="2"/>
    <n v="29"/>
    <n v="91"/>
    <n v="46"/>
    <x v="0"/>
  </r>
  <r>
    <s v="India"/>
    <x v="17"/>
    <x v="119"/>
    <s v="CDA Area, Cuttack - OSPCB"/>
    <d v="2025-04-12T09:00:00"/>
    <n v="20.488910000000001"/>
    <n v="85.847679999999997"/>
    <x v="3"/>
    <n v="11"/>
    <n v="37"/>
    <n v="21"/>
    <x v="0"/>
  </r>
  <r>
    <s v="India"/>
    <x v="17"/>
    <x v="119"/>
    <s v="CDA Area, Cuttack - OSPCB"/>
    <d v="2025-04-12T09:00:00"/>
    <n v="20.488910000000001"/>
    <n v="85.847679999999997"/>
    <x v="5"/>
    <n v="10"/>
    <n v="126"/>
    <n v="22"/>
    <x v="0"/>
  </r>
  <r>
    <s v="India"/>
    <x v="17"/>
    <x v="120"/>
    <s v="Jagamohanpur, Keonjhar - OSPCB"/>
    <d v="2025-04-12T09:00:00"/>
    <n v="21.643899999999999"/>
    <n v="85.599355000000003"/>
    <x v="6"/>
    <n v="14"/>
    <n v="28"/>
    <n v="19"/>
    <x v="0"/>
  </r>
  <r>
    <s v="India"/>
    <x v="17"/>
    <x v="120"/>
    <s v="Jagamohanpur, Keonjhar - OSPCB"/>
    <d v="2025-04-12T09:00:00"/>
    <n v="21.643899999999999"/>
    <n v="85.599355000000003"/>
    <x v="5"/>
    <n v="11"/>
    <n v="13"/>
    <n v="12"/>
    <x v="0"/>
  </r>
  <r>
    <s v="India"/>
    <x v="17"/>
    <x v="121"/>
    <s v="Dabuna, Nayagarh - OSPCB"/>
    <d v="2025-04-12T09:00:00"/>
    <n v="21.847279"/>
    <n v="85.416905"/>
    <x v="3"/>
    <n v="1"/>
    <n v="56"/>
    <n v="16"/>
    <x v="0"/>
  </r>
  <r>
    <s v="India"/>
    <x v="17"/>
    <x v="128"/>
    <s v="Talcher Coalfields,Talcher - OSPCB"/>
    <d v="2025-04-12T09:00:00"/>
    <n v="20.936071099999999"/>
    <n v="85.1707021"/>
    <x v="1"/>
    <n v="11"/>
    <n v="335"/>
    <n v="156"/>
    <x v="0"/>
  </r>
  <r>
    <s v="India"/>
    <x v="17"/>
    <x v="234"/>
    <s v="Barsua Iron Ore Mines, Tensa - OSPCB"/>
    <d v="2025-04-12T09:00:00"/>
    <n v="21.869985"/>
    <n v="85.167016000000004"/>
    <x v="6"/>
    <n v="27"/>
    <n v="30"/>
    <n v="28"/>
    <x v="0"/>
  </r>
  <r>
    <s v="India"/>
    <x v="20"/>
    <x v="115"/>
    <s v="Jawahar Nagar, Puducherry - PPCC"/>
    <d v="2025-04-12T09:00:00"/>
    <n v="11.930899999999999"/>
    <n v="79.802700000000002"/>
    <x v="1"/>
    <n v="30"/>
    <n v="82"/>
    <n v="54"/>
    <x v="0"/>
  </r>
  <r>
    <s v="India"/>
    <x v="20"/>
    <x v="115"/>
    <s v="Jawahar Nagar, Puducherry - PPCC"/>
    <d v="2025-04-12T09:00:00"/>
    <n v="11.930899999999999"/>
    <n v="79.802700000000002"/>
    <x v="4"/>
    <n v="19"/>
    <n v="36"/>
    <n v="20"/>
    <x v="0"/>
  </r>
  <r>
    <s v="India"/>
    <x v="21"/>
    <x v="116"/>
    <s v="Golden Temple, Amritsar - PPCB"/>
    <d v="2025-04-12T09:00:00"/>
    <n v="31.62"/>
    <n v="74.876512000000005"/>
    <x v="4"/>
    <n v="30"/>
    <n v="118"/>
    <n v="88"/>
    <x v="0"/>
  </r>
  <r>
    <s v="India"/>
    <x v="17"/>
    <x v="123"/>
    <s v="Lingraj Mandir, Bhubaneswar - OSPCB"/>
    <d v="2025-04-12T09:00:00"/>
    <n v="20.240790000000001"/>
    <n v="85.836783999999994"/>
    <x v="1"/>
    <n v="17"/>
    <n v="187"/>
    <n v="43"/>
    <x v="0"/>
  </r>
  <r>
    <s v="India"/>
    <x v="17"/>
    <x v="123"/>
    <s v="Lingraj Mandir, Bhubaneswar - OSPCB"/>
    <d v="2025-04-12T09:00:00"/>
    <n v="20.240790000000001"/>
    <n v="85.836783999999994"/>
    <x v="4"/>
    <n v="38"/>
    <n v="78"/>
    <n v="49"/>
    <x v="0"/>
  </r>
  <r>
    <s v="India"/>
    <x v="17"/>
    <x v="123"/>
    <s v="Lingraj Mandir, Bhubaneswar - OSPCB"/>
    <d v="2025-04-12T09:00:00"/>
    <n v="20.240790000000001"/>
    <n v="85.836783999999994"/>
    <x v="5"/>
    <n v="9"/>
    <n v="46"/>
    <n v="18"/>
    <x v="0"/>
  </r>
  <r>
    <s v="India"/>
    <x v="17"/>
    <x v="240"/>
    <s v="GM Office, Brajrajnagar - OSPCB"/>
    <d v="2025-04-12T09:00:00"/>
    <n v="21.800499599999998"/>
    <n v="83.839697700000002"/>
    <x v="1"/>
    <n v="10"/>
    <n v="72"/>
    <n v="43"/>
    <x v="0"/>
  </r>
  <r>
    <s v="India"/>
    <x v="17"/>
    <x v="240"/>
    <s v="GM Office, Brajrajnagar - OSPCB"/>
    <d v="2025-04-12T09:00:00"/>
    <n v="21.800499599999998"/>
    <n v="83.839697700000002"/>
    <x v="3"/>
    <n v="14"/>
    <n v="19"/>
    <n v="16"/>
    <x v="0"/>
  </r>
  <r>
    <s v="India"/>
    <x v="17"/>
    <x v="122"/>
    <s v="Divisional Forest Office, Rairangpur - OSPCB"/>
    <d v="2025-04-12T09:00:00"/>
    <n v="22.265816000000001"/>
    <n v="86.174829000000003"/>
    <x v="3"/>
    <n v="16"/>
    <n v="20"/>
    <n v="17"/>
    <x v="0"/>
  </r>
  <r>
    <s v="India"/>
    <x v="17"/>
    <x v="126"/>
    <s v="Raghunathpali, Rourkela - OSPCB"/>
    <d v="2025-04-12T09:00:00"/>
    <n v="22.220832999999999"/>
    <n v="84.809443999999999"/>
    <x v="3"/>
    <n v="0"/>
    <n v="0"/>
    <n v="0"/>
    <x v="0"/>
  </r>
  <r>
    <s v="India"/>
    <x v="17"/>
    <x v="126"/>
    <s v="Raghunathpali, Rourkela - OSPCB"/>
    <d v="2025-04-12T09:00:00"/>
    <n v="22.220832999999999"/>
    <n v="84.809443999999999"/>
    <x v="4"/>
    <n v="52"/>
    <n v="109"/>
    <n v="99"/>
    <x v="0"/>
  </r>
  <r>
    <s v="India"/>
    <x v="17"/>
    <x v="126"/>
    <s v="Raghunathpali, Rourkela - OSPCB"/>
    <d v="2025-04-12T09:00:00"/>
    <n v="22.220832999999999"/>
    <n v="84.809443999999999"/>
    <x v="5"/>
    <n v="6"/>
    <n v="108"/>
    <n v="26"/>
    <x v="0"/>
  </r>
  <r>
    <s v="India"/>
    <x v="21"/>
    <x v="130"/>
    <s v="Model Town, Patiala - PPCB"/>
    <d v="2025-04-12T09:00:00"/>
    <n v="30.349388000000001"/>
    <n v="76.366641999999999"/>
    <x v="6"/>
    <n v="5"/>
    <n v="15"/>
    <n v="10"/>
    <x v="0"/>
  </r>
  <r>
    <s v="India"/>
    <x v="21"/>
    <x v="130"/>
    <s v="Model Town, Patiala - PPCB"/>
    <d v="2025-04-12T09:00:00"/>
    <n v="30.349388000000001"/>
    <n v="76.366641999999999"/>
    <x v="4"/>
    <n v="14"/>
    <n v="34"/>
    <n v="23"/>
    <x v="0"/>
  </r>
  <r>
    <s v="India"/>
    <x v="19"/>
    <x v="237"/>
    <s v="Civil Lines,  Ajmer - RSPCB"/>
    <d v="2025-04-12T09:00:00"/>
    <n v="26.470859000000001"/>
    <n v="74.646593999999993"/>
    <x v="6"/>
    <n v="1"/>
    <n v="4"/>
    <n v="2"/>
    <x v="0"/>
  </r>
  <r>
    <s v="India"/>
    <x v="19"/>
    <x v="146"/>
    <s v="Sector-2 Murlipura, Jaipur - RSPCB"/>
    <d v="2025-04-12T09:00:00"/>
    <n v="26.960668999999999"/>
    <n v="75.771816999999999"/>
    <x v="5"/>
    <n v="20"/>
    <n v="88"/>
    <n v="54"/>
    <x v="0"/>
  </r>
  <r>
    <s v="India"/>
    <x v="19"/>
    <x v="146"/>
    <s v="Shastri Nagar, Jaipur - RSPCB"/>
    <d v="2025-04-12T09:00:00"/>
    <n v="26.950292900000001"/>
    <n v="75.730942999999996"/>
    <x v="2"/>
    <n v="100"/>
    <n v="483"/>
    <n v="191"/>
    <x v="0"/>
  </r>
  <r>
    <s v="India"/>
    <x v="19"/>
    <x v="146"/>
    <s v="Shastri Nagar, Jaipur - RSPCB"/>
    <d v="2025-04-12T09:00:00"/>
    <n v="26.950292900000001"/>
    <n v="75.730942999999996"/>
    <x v="3"/>
    <n v="12"/>
    <n v="28"/>
    <n v="19"/>
    <x v="0"/>
  </r>
  <r>
    <s v="India"/>
    <x v="19"/>
    <x v="152"/>
    <s v="Sadar Bazar, Jaisalmer - RSPCB"/>
    <d v="2025-04-12T09:00:00"/>
    <n v="26.912329"/>
    <n v="70.909167999999994"/>
    <x v="2"/>
    <n v="58"/>
    <n v="168"/>
    <n v="108"/>
    <x v="0"/>
  </r>
  <r>
    <s v="India"/>
    <x v="19"/>
    <x v="152"/>
    <s v="Sadar Bazar, Jaisalmer - RSPCB"/>
    <d v="2025-04-12T09:00:00"/>
    <n v="26.912329"/>
    <n v="70.909167999999994"/>
    <x v="3"/>
    <n v="1"/>
    <n v="34"/>
    <n v="9"/>
    <x v="0"/>
  </r>
  <r>
    <s v="India"/>
    <x v="19"/>
    <x v="251"/>
    <s v="Mudtra Sili, Jalore - RSPCB"/>
    <d v="2025-04-12T09:00:00"/>
    <n v="25.344694"/>
    <n v="72.626208000000005"/>
    <x v="1"/>
    <n v="19"/>
    <n v="158"/>
    <n v="54"/>
    <x v="0"/>
  </r>
  <r>
    <s v="India"/>
    <x v="19"/>
    <x v="251"/>
    <s v="Mudtra Sili, Jalore - RSPCB"/>
    <d v="2025-04-12T09:00:00"/>
    <n v="25.344694"/>
    <n v="72.626208000000005"/>
    <x v="5"/>
    <n v="48"/>
    <n v="93"/>
    <n v="79"/>
    <x v="0"/>
  </r>
  <r>
    <s v="India"/>
    <x v="19"/>
    <x v="153"/>
    <s v="Rajlaxmi Nagar, Jhalawar - RSPCB"/>
    <d v="2025-04-12T09:00:00"/>
    <n v="24.588397000000001"/>
    <n v="76.172781999999998"/>
    <x v="0"/>
    <n v="4"/>
    <n v="7"/>
    <n v="6"/>
    <x v="0"/>
  </r>
  <r>
    <s v="India"/>
    <x v="19"/>
    <x v="153"/>
    <s v="Rajlaxmi Nagar, Jhalawar - RSPCB"/>
    <d v="2025-04-12T09:00:00"/>
    <n v="24.588397000000001"/>
    <n v="76.172781999999998"/>
    <x v="6"/>
    <n v="3"/>
    <n v="17"/>
    <n v="8"/>
    <x v="0"/>
  </r>
  <r>
    <s v="India"/>
    <x v="19"/>
    <x v="242"/>
    <s v="Karni Colony, Nagaur - RSPCB"/>
    <d v="2025-04-12T09:00:00"/>
    <n v="27.213494000000001"/>
    <n v="73.734443999999996"/>
    <x v="6"/>
    <n v="2"/>
    <n v="13"/>
    <n v="6"/>
    <x v="0"/>
  </r>
  <r>
    <s v="India"/>
    <x v="19"/>
    <x v="155"/>
    <s v="Indira Colony Vistar, Pali - RSPCB"/>
    <d v="2025-04-12T09:00:00"/>
    <n v="25.771061"/>
    <n v="73.340226999999999"/>
    <x v="1"/>
    <n v="20"/>
    <n v="265"/>
    <n v="68"/>
    <x v="0"/>
  </r>
  <r>
    <s v="India"/>
    <x v="19"/>
    <x v="155"/>
    <s v="Indira Colony Vistar, Pali - RSPCB"/>
    <d v="2025-04-12T09:00:00"/>
    <n v="25.771061"/>
    <n v="73.340226999999999"/>
    <x v="6"/>
    <n v="8"/>
    <n v="13"/>
    <n v="10"/>
    <x v="0"/>
  </r>
  <r>
    <s v="India"/>
    <x v="19"/>
    <x v="156"/>
    <s v="Pragati Nagar, Pratapgarh - RSPCB"/>
    <d v="2025-04-12T09:00:00"/>
    <n v="24.041198000000001"/>
    <n v="74.780702000000005"/>
    <x v="4"/>
    <n v="4"/>
    <n v="26"/>
    <n v="21"/>
    <x v="0"/>
  </r>
  <r>
    <s v="India"/>
    <x v="19"/>
    <x v="157"/>
    <s v="Dhoinda, Rajsamand - RSPCB"/>
    <d v="2025-04-12T09:00:00"/>
    <n v="25.036359999999998"/>
    <n v="73.883501999999993"/>
    <x v="1"/>
    <n v="5"/>
    <n v="69"/>
    <n v="28"/>
    <x v="0"/>
  </r>
  <r>
    <s v="India"/>
    <x v="19"/>
    <x v="157"/>
    <s v="Dhoinda, Rajsamand - RSPCB"/>
    <d v="2025-04-12T09:00:00"/>
    <n v="25.036359999999998"/>
    <n v="73.883501999999993"/>
    <x v="3"/>
    <n v="3"/>
    <n v="39"/>
    <n v="9"/>
    <x v="0"/>
  </r>
  <r>
    <s v="India"/>
    <x v="19"/>
    <x v="157"/>
    <s v="Dhoinda, Rajsamand - RSPCB"/>
    <d v="2025-04-12T09:00:00"/>
    <n v="25.036359999999998"/>
    <n v="73.883501999999993"/>
    <x v="6"/>
    <n v="5"/>
    <n v="19"/>
    <n v="11"/>
    <x v="0"/>
  </r>
  <r>
    <s v="India"/>
    <x v="19"/>
    <x v="146"/>
    <s v="Mansarovar Sector-12, Jaipur - RSPCB"/>
    <d v="2025-04-12T09:00:00"/>
    <n v="26.843698"/>
    <n v="75.766893999999994"/>
    <x v="0"/>
    <n v="4"/>
    <n v="8"/>
    <n v="6"/>
    <x v="0"/>
  </r>
  <r>
    <s v="India"/>
    <x v="19"/>
    <x v="146"/>
    <s v="Police Commissionerate, Jaipur - RSPCB"/>
    <d v="2025-04-12T09:00:00"/>
    <n v="26.9164092"/>
    <n v="75.7994901"/>
    <x v="3"/>
    <n v="7"/>
    <n v="25"/>
    <n v="15"/>
    <x v="0"/>
  </r>
  <r>
    <s v="India"/>
    <x v="19"/>
    <x v="146"/>
    <s v="Police Commissionerate, Jaipur - RSPCB"/>
    <d v="2025-04-12T09:00:00"/>
    <n v="26.9164092"/>
    <n v="75.7994901"/>
    <x v="4"/>
    <n v="19"/>
    <n v="98"/>
    <n v="35"/>
    <x v="0"/>
  </r>
  <r>
    <s v="India"/>
    <x v="19"/>
    <x v="146"/>
    <s v="Police Commissionerate, Jaipur - RSPCB"/>
    <d v="2025-04-12T09:00:00"/>
    <n v="26.9164092"/>
    <n v="75.7994901"/>
    <x v="5"/>
    <n v="26"/>
    <n v="57"/>
    <n v="30"/>
    <x v="0"/>
  </r>
  <r>
    <s v="India"/>
    <x v="19"/>
    <x v="146"/>
    <s v="Sector-2 Murlipura, Jaipur - RSPCB"/>
    <d v="2025-04-12T09:00:00"/>
    <n v="26.960668999999999"/>
    <n v="75.771816999999999"/>
    <x v="1"/>
    <n v="33"/>
    <n v="147"/>
    <n v="70"/>
    <x v="0"/>
  </r>
  <r>
    <s v="India"/>
    <x v="19"/>
    <x v="146"/>
    <s v="Sector-2 Murlipura, Jaipur - RSPCB"/>
    <d v="2025-04-12T09:00:00"/>
    <n v="26.960668999999999"/>
    <n v="75.771816999999999"/>
    <x v="2"/>
    <n v="40"/>
    <n v="431"/>
    <n v="123"/>
    <x v="0"/>
  </r>
  <r>
    <s v="India"/>
    <x v="19"/>
    <x v="146"/>
    <s v="Sector-2 Murlipura, Jaipur - RSPCB"/>
    <d v="2025-04-12T09:00:00"/>
    <n v="26.960668999999999"/>
    <n v="75.771816999999999"/>
    <x v="3"/>
    <n v="22"/>
    <n v="71"/>
    <n v="40"/>
    <x v="0"/>
  </r>
  <r>
    <s v="India"/>
    <x v="19"/>
    <x v="154"/>
    <s v="Indra Nagar, Jhunjhunu - RSPCB"/>
    <d v="2025-04-12T09:00:00"/>
    <n v="28.108988"/>
    <n v="75.386577000000003"/>
    <x v="1"/>
    <n v="16"/>
    <n v="197"/>
    <n v="58"/>
    <x v="0"/>
  </r>
  <r>
    <s v="India"/>
    <x v="19"/>
    <x v="154"/>
    <s v="Indra Nagar, Jhunjhunu - RSPCB"/>
    <d v="2025-04-12T09:00:00"/>
    <n v="28.108988"/>
    <n v="75.386577000000003"/>
    <x v="4"/>
    <n v="10"/>
    <n v="29"/>
    <n v="14"/>
    <x v="0"/>
  </r>
  <r>
    <s v="India"/>
    <x v="19"/>
    <x v="147"/>
    <s v="Digari Kalan, Jodhpur - RSPCB"/>
    <d v="2025-04-12T09:00:00"/>
    <n v="26.295809999999999"/>
    <n v="73.082283000000004"/>
    <x v="6"/>
    <n v="1"/>
    <n v="15"/>
    <n v="4"/>
    <x v="0"/>
  </r>
  <r>
    <s v="India"/>
    <x v="19"/>
    <x v="147"/>
    <s v="Jhalamand, Jodhpur - RSPCB"/>
    <d v="2025-04-12T09:00:00"/>
    <n v="26.215415"/>
    <n v="73.070155999999997"/>
    <x v="5"/>
    <n v="35"/>
    <n v="61"/>
    <n v="39"/>
    <x v="0"/>
  </r>
  <r>
    <s v="India"/>
    <x v="19"/>
    <x v="147"/>
    <s v="Mandor, Jodhpur - RSPCB"/>
    <d v="2025-04-12T09:00:00"/>
    <n v="26.358805"/>
    <n v="73.047443999999999"/>
    <x v="1"/>
    <n v="0"/>
    <n v="0"/>
    <n v="0"/>
    <x v="0"/>
  </r>
  <r>
    <s v="India"/>
    <x v="19"/>
    <x v="147"/>
    <s v="Mandor, Jodhpur - RSPCB"/>
    <d v="2025-04-12T09:00:00"/>
    <n v="26.358805"/>
    <n v="73.047443999999999"/>
    <x v="6"/>
    <n v="0"/>
    <n v="0"/>
    <n v="0"/>
    <x v="0"/>
  </r>
  <r>
    <s v="India"/>
    <x v="19"/>
    <x v="142"/>
    <s v="Khatikan Mohalla, Dausa - RSPCB"/>
    <d v="2025-04-12T09:00:00"/>
    <n v="26.895551999999999"/>
    <n v="76.334753000000006"/>
    <x v="4"/>
    <n v="29"/>
    <n v="62"/>
    <n v="35"/>
    <x v="0"/>
  </r>
  <r>
    <s v="India"/>
    <x v="19"/>
    <x v="143"/>
    <s v="Raja Ganj, Dholpur - RSPCB"/>
    <d v="2025-04-12T09:00:00"/>
    <n v="26.699556999999999"/>
    <n v="77.898881000000003"/>
    <x v="2"/>
    <n v="61"/>
    <n v="182"/>
    <n v="106"/>
    <x v="0"/>
  </r>
  <r>
    <s v="India"/>
    <x v="19"/>
    <x v="143"/>
    <s v="Raja Ganj, Dholpur - RSPCB"/>
    <d v="2025-04-12T09:00:00"/>
    <n v="26.699556999999999"/>
    <n v="77.898881000000003"/>
    <x v="3"/>
    <n v="8"/>
    <n v="27"/>
    <n v="13"/>
    <x v="0"/>
  </r>
  <r>
    <s v="India"/>
    <x v="19"/>
    <x v="145"/>
    <s v="Housing Board, Hanumangarh - RSPCB"/>
    <d v="2025-04-12T09:00:00"/>
    <n v="29.610749999999999"/>
    <n v="74.283608000000001"/>
    <x v="5"/>
    <n v="27"/>
    <n v="73"/>
    <n v="34"/>
    <x v="0"/>
  </r>
  <r>
    <s v="India"/>
    <x v="19"/>
    <x v="146"/>
    <s v="Adarsh Nagar, Jaipur - RSPCB"/>
    <d v="2025-04-12T09:00:00"/>
    <n v="26.902909000000001"/>
    <n v="75.836858000000007"/>
    <x v="1"/>
    <n v="29"/>
    <n v="207"/>
    <n v="87"/>
    <x v="0"/>
  </r>
  <r>
    <s v="India"/>
    <x v="19"/>
    <x v="249"/>
    <s v="MM Ground, Bikaner - RSPCB"/>
    <d v="2025-04-12T09:00:00"/>
    <n v="28.018792000000001"/>
    <n v="73.292658000000003"/>
    <x v="6"/>
    <n v="0"/>
    <n v="0"/>
    <n v="0"/>
    <x v="0"/>
  </r>
  <r>
    <s v="India"/>
    <x v="19"/>
    <x v="249"/>
    <s v="MM Ground, Bikaner - RSPCB"/>
    <d v="2025-04-12T09:00:00"/>
    <n v="28.018792000000001"/>
    <n v="73.292658000000003"/>
    <x v="5"/>
    <n v="0"/>
    <n v="0"/>
    <n v="0"/>
    <x v="0"/>
  </r>
  <r>
    <s v="India"/>
    <x v="19"/>
    <x v="140"/>
    <s v="Shastri Nagar, Chittorgarh - RSPCB"/>
    <d v="2025-04-12T09:00:00"/>
    <n v="24.892047000000002"/>
    <n v="74.623526999999996"/>
    <x v="0"/>
    <n v="3"/>
    <n v="8"/>
    <n v="6"/>
    <x v="0"/>
  </r>
  <r>
    <s v="India"/>
    <x v="19"/>
    <x v="141"/>
    <s v="Subash Chowk, Churu - RSPCB"/>
    <d v="2025-04-12T09:00:00"/>
    <n v="28.296139"/>
    <n v="74.961696000000003"/>
    <x v="3"/>
    <n v="7"/>
    <n v="22"/>
    <n v="15"/>
    <x v="0"/>
  </r>
  <r>
    <s v="India"/>
    <x v="19"/>
    <x v="141"/>
    <s v="Subash Chowk, Churu - RSPCB"/>
    <d v="2025-04-12T09:00:00"/>
    <n v="28.296139"/>
    <n v="74.961696000000003"/>
    <x v="6"/>
    <n v="2"/>
    <n v="7"/>
    <n v="4"/>
    <x v="0"/>
  </r>
  <r>
    <s v="India"/>
    <x v="19"/>
    <x v="141"/>
    <s v="Subash Chowk, Churu - RSPCB"/>
    <d v="2025-04-12T09:00:00"/>
    <n v="28.296139"/>
    <n v="74.961696000000003"/>
    <x v="4"/>
    <n v="2"/>
    <n v="73"/>
    <n v="6"/>
    <x v="0"/>
  </r>
  <r>
    <s v="India"/>
    <x v="19"/>
    <x v="150"/>
    <s v="Shastri Nagar, Tonk - RSPCB"/>
    <d v="2025-04-12T09:00:00"/>
    <n v="26.159932999999999"/>
    <n v="75.780517000000003"/>
    <x v="4"/>
    <n v="3"/>
    <n v="26"/>
    <n v="9"/>
    <x v="0"/>
  </r>
  <r>
    <s v="India"/>
    <x v="19"/>
    <x v="150"/>
    <s v="Shastri Nagar, Tonk - RSPCB"/>
    <d v="2025-04-12T09:00:00"/>
    <n v="26.159932999999999"/>
    <n v="75.780517000000003"/>
    <x v="5"/>
    <n v="35"/>
    <n v="74"/>
    <n v="40"/>
    <x v="0"/>
  </r>
  <r>
    <s v="India"/>
    <x v="19"/>
    <x v="151"/>
    <s v="Ashok Nagar, Udaipur - RSPCB"/>
    <d v="2025-04-12T09:00:00"/>
    <n v="24.588616600000002"/>
    <n v="73.632139699999996"/>
    <x v="5"/>
    <n v="3"/>
    <n v="88"/>
    <n v="12"/>
    <x v="0"/>
  </r>
  <r>
    <s v="India"/>
    <x v="23"/>
    <x v="137"/>
    <s v="Crescent University, Chengalpattu - TNPCB"/>
    <d v="2025-04-12T09:00:00"/>
    <n v="12.877731600000001"/>
    <n v="80.083480699999996"/>
    <x v="6"/>
    <n v="0"/>
    <n v="0"/>
    <n v="0"/>
    <x v="0"/>
  </r>
  <r>
    <s v="India"/>
    <x v="19"/>
    <x v="250"/>
    <s v="Satyawati Vihar, Karauli - RSPCB"/>
    <d v="2025-04-12T09:00:00"/>
    <n v="26.506177000000001"/>
    <n v="77.025988999999996"/>
    <x v="1"/>
    <n v="6"/>
    <n v="231"/>
    <n v="43"/>
    <x v="0"/>
  </r>
  <r>
    <s v="India"/>
    <x v="19"/>
    <x v="250"/>
    <s v="Satyawati Vihar, Karauli - RSPCB"/>
    <d v="2025-04-12T09:00:00"/>
    <n v="26.506177000000001"/>
    <n v="77.025988999999996"/>
    <x v="0"/>
    <n v="6"/>
    <n v="49"/>
    <n v="15"/>
    <x v="0"/>
  </r>
  <r>
    <s v="India"/>
    <x v="19"/>
    <x v="159"/>
    <s v="Dhanmandi, Kota - RSPCB"/>
    <d v="2025-04-12T09:00:00"/>
    <n v="25.164090000000002"/>
    <n v="75.858136999999999"/>
    <x v="2"/>
    <n v="0"/>
    <n v="0"/>
    <n v="0"/>
    <x v="0"/>
  </r>
  <r>
    <s v="India"/>
    <x v="19"/>
    <x v="159"/>
    <s v="Dhanmandi, Kota - RSPCB"/>
    <d v="2025-04-12T09:00:00"/>
    <n v="25.164090000000002"/>
    <n v="75.858136999999999"/>
    <x v="6"/>
    <n v="0"/>
    <n v="0"/>
    <n v="0"/>
    <x v="0"/>
  </r>
  <r>
    <s v="India"/>
    <x v="19"/>
    <x v="159"/>
    <s v="Shrinath Puram, Kota - RSPCB"/>
    <d v="2025-04-12T09:00:00"/>
    <n v="25.143889999999999"/>
    <n v="75.821256000000005"/>
    <x v="3"/>
    <n v="13"/>
    <n v="16"/>
    <n v="15"/>
    <x v="0"/>
  </r>
  <r>
    <s v="India"/>
    <x v="19"/>
    <x v="241"/>
    <s v="Old City, Sri Ganganagar - RSPCB"/>
    <d v="2025-04-12T09:00:00"/>
    <n v="29.931623999999999"/>
    <n v="73.864510999999993"/>
    <x v="1"/>
    <n v="8"/>
    <n v="127"/>
    <n v="66"/>
    <x v="0"/>
  </r>
  <r>
    <s v="India"/>
    <x v="19"/>
    <x v="241"/>
    <s v="Old City, Sri Ganganagar - RSPCB"/>
    <d v="2025-04-12T09:00:00"/>
    <n v="29.931623999999999"/>
    <n v="73.864510999999993"/>
    <x v="4"/>
    <n v="12"/>
    <n v="63"/>
    <n v="23"/>
    <x v="0"/>
  </r>
  <r>
    <s v="India"/>
    <x v="19"/>
    <x v="150"/>
    <s v="Shastri Nagar, Tonk - RSPCB"/>
    <d v="2025-04-12T09:00:00"/>
    <n v="26.159932999999999"/>
    <n v="75.780517000000003"/>
    <x v="2"/>
    <n v="99"/>
    <n v="438"/>
    <n v="156"/>
    <x v="0"/>
  </r>
  <r>
    <s v="India"/>
    <x v="23"/>
    <x v="252"/>
    <s v="Collectorate Office, Virudhunagar - TNPCB"/>
    <d v="2025-04-12T09:00:00"/>
    <n v="9.5593819999999994"/>
    <n v="77.948828000000006"/>
    <x v="1"/>
    <n v="33"/>
    <n v="97"/>
    <n v="56"/>
    <x v="0"/>
  </r>
  <r>
    <s v="India"/>
    <x v="23"/>
    <x v="252"/>
    <s v="Collectorate Office, Virudhunagar - TNPCB"/>
    <d v="2025-04-12T09:00:00"/>
    <n v="9.5593819999999994"/>
    <n v="77.948828000000006"/>
    <x v="2"/>
    <n v="44"/>
    <n v="114"/>
    <n v="72"/>
    <x v="0"/>
  </r>
  <r>
    <s v="India"/>
    <x v="23"/>
    <x v="252"/>
    <s v="Collectorate Office, Virudhunagar - TNPCB"/>
    <d v="2025-04-12T09:00:00"/>
    <n v="9.5593819999999994"/>
    <n v="77.948828000000006"/>
    <x v="0"/>
    <n v="1"/>
    <n v="3"/>
    <n v="2"/>
    <x v="0"/>
  </r>
  <r>
    <s v="India"/>
    <x v="24"/>
    <x v="175"/>
    <s v="Bollaram Industrial Area, Hyderabad - TSPCB"/>
    <d v="2025-04-12T09:00:00"/>
    <n v="17.540890999999998"/>
    <n v="78.358528000000007"/>
    <x v="6"/>
    <n v="4"/>
    <n v="10"/>
    <n v="7"/>
    <x v="0"/>
  </r>
  <r>
    <s v="India"/>
    <x v="24"/>
    <x v="175"/>
    <s v="Bollaram Industrial Area, Hyderabad - TSPCB"/>
    <d v="2025-04-12T09:00:00"/>
    <n v="17.540890999999998"/>
    <n v="78.358528000000007"/>
    <x v="4"/>
    <n v="1"/>
    <n v="102"/>
    <n v="21"/>
    <x v="0"/>
  </r>
  <r>
    <s v="India"/>
    <x v="24"/>
    <x v="175"/>
    <s v="Central University, Hyderabad - TSPCB"/>
    <d v="2025-04-12T09:00:00"/>
    <n v="17.460103"/>
    <n v="78.334361000000001"/>
    <x v="1"/>
    <n v="27"/>
    <n v="69"/>
    <n v="44"/>
    <x v="0"/>
  </r>
  <r>
    <s v="India"/>
    <x v="24"/>
    <x v="175"/>
    <s v="Central University, Hyderabad - TSPCB"/>
    <d v="2025-04-12T09:00:00"/>
    <n v="17.460103"/>
    <n v="78.334361000000001"/>
    <x v="0"/>
    <n v="3"/>
    <n v="8"/>
    <n v="4"/>
    <x v="0"/>
  </r>
  <r>
    <s v="India"/>
    <x v="24"/>
    <x v="175"/>
    <s v="Central University, Hyderabad - TSPCB"/>
    <d v="2025-04-12T09:00:00"/>
    <n v="17.460103"/>
    <n v="78.334361000000001"/>
    <x v="6"/>
    <n v="5"/>
    <n v="14"/>
    <n v="8"/>
    <x v="0"/>
  </r>
  <r>
    <s v="India"/>
    <x v="24"/>
    <x v="175"/>
    <s v="ICRISAT Patancheru, Hyderabad - TSPCB"/>
    <d v="2025-04-12T09:00:00"/>
    <n v="17.5184"/>
    <n v="78.278777000000005"/>
    <x v="2"/>
    <n v="78"/>
    <n v="152"/>
    <n v="107"/>
    <x v="0"/>
  </r>
  <r>
    <s v="India"/>
    <x v="24"/>
    <x v="175"/>
    <s v="IDA Pashamylaram, Hyderabad - TSPCB"/>
    <d v="2025-04-12T09:00:00"/>
    <n v="17.531689499999999"/>
    <n v="78.218939000000006"/>
    <x v="3"/>
    <n v="31"/>
    <n v="72"/>
    <n v="44"/>
    <x v="0"/>
  </r>
  <r>
    <s v="India"/>
    <x v="24"/>
    <x v="175"/>
    <s v="IDA Pashamylaram, Hyderabad - TSPCB"/>
    <d v="2025-04-12T09:00:00"/>
    <n v="17.531689499999999"/>
    <n v="78.218939000000006"/>
    <x v="0"/>
    <n v="1"/>
    <n v="3"/>
    <n v="1"/>
    <x v="0"/>
  </r>
  <r>
    <s v="India"/>
    <x v="24"/>
    <x v="175"/>
    <s v="IDA Pashamylaram, Hyderabad - TSPCB"/>
    <d v="2025-04-12T09:00:00"/>
    <n v="17.531689499999999"/>
    <n v="78.218939000000006"/>
    <x v="6"/>
    <n v="1"/>
    <n v="14"/>
    <n v="9"/>
    <x v="0"/>
  </r>
  <r>
    <s v="India"/>
    <x v="24"/>
    <x v="175"/>
    <s v="IDA Pashamylaram, Hyderabad - TSPCB"/>
    <d v="2025-04-12T09:00:00"/>
    <n v="17.531689499999999"/>
    <n v="78.218939000000006"/>
    <x v="4"/>
    <n v="28"/>
    <n v="163"/>
    <n v="35"/>
    <x v="0"/>
  </r>
  <r>
    <s v="India"/>
    <x v="24"/>
    <x v="175"/>
    <s v="IITH Kandi, Hyderabad - TSPCB"/>
    <d v="2025-04-12T09:00:00"/>
    <n v="17.585705000000001"/>
    <n v="78.126199"/>
    <x v="5"/>
    <n v="18"/>
    <n v="29"/>
    <n v="18"/>
    <x v="0"/>
  </r>
  <r>
    <s v="India"/>
    <x v="24"/>
    <x v="175"/>
    <s v="Kokapet, Hyderabad - TSPCB"/>
    <d v="2025-04-12T09:00:00"/>
    <n v="17.393559"/>
    <n v="78.339194000000006"/>
    <x v="6"/>
    <n v="8"/>
    <n v="10"/>
    <n v="9"/>
    <x v="0"/>
  </r>
  <r>
    <s v="India"/>
    <x v="24"/>
    <x v="175"/>
    <s v="Kokapet, Hyderabad - TSPCB"/>
    <d v="2025-04-12T09:00:00"/>
    <n v="17.393559"/>
    <n v="78.339194000000006"/>
    <x v="5"/>
    <n v="13"/>
    <n v="81"/>
    <n v="15"/>
    <x v="0"/>
  </r>
  <r>
    <s v="India"/>
    <x v="24"/>
    <x v="175"/>
    <s v="Kompally Municipal Office, Hyderabad - TSPCB"/>
    <d v="2025-04-12T09:00:00"/>
    <n v="17.544899000000001"/>
    <n v="78.486948999999996"/>
    <x v="1"/>
    <n v="56"/>
    <n v="59"/>
    <n v="57"/>
    <x v="0"/>
  </r>
  <r>
    <s v="India"/>
    <x v="24"/>
    <x v="175"/>
    <s v="Kompally Municipal Office, Hyderabad - TSPCB"/>
    <d v="2025-04-12T09:00:00"/>
    <n v="17.544899000000001"/>
    <n v="78.486948999999996"/>
    <x v="3"/>
    <n v="14"/>
    <n v="14"/>
    <n v="14"/>
    <x v="0"/>
  </r>
  <r>
    <s v="India"/>
    <x v="24"/>
    <x v="175"/>
    <s v="Kompally Municipal Office, Hyderabad - TSPCB"/>
    <d v="2025-04-12T09:00:00"/>
    <n v="17.544899000000001"/>
    <n v="78.486948999999996"/>
    <x v="0"/>
    <n v="2"/>
    <n v="2"/>
    <n v="2"/>
    <x v="0"/>
  </r>
  <r>
    <s v="India"/>
    <x v="23"/>
    <x v="138"/>
    <s v="Alandur Bus Depot, Chennai - CPCB"/>
    <d v="2025-04-12T09:00:00"/>
    <n v="12.9099161"/>
    <n v="80.107653799999994"/>
    <x v="4"/>
    <n v="12"/>
    <n v="32"/>
    <n v="26"/>
    <x v="0"/>
  </r>
  <r>
    <s v="India"/>
    <x v="23"/>
    <x v="138"/>
    <s v="Manali Village, Chennai - TNPCB"/>
    <d v="2025-04-12T09:00:00"/>
    <n v="13.1662"/>
    <n v="80.258399999999995"/>
    <x v="1"/>
    <n v="1"/>
    <n v="78"/>
    <n v="39"/>
    <x v="0"/>
  </r>
  <r>
    <s v="India"/>
    <x v="23"/>
    <x v="138"/>
    <s v="Manali Village, Chennai - TNPCB"/>
    <d v="2025-04-12T09:00:00"/>
    <n v="13.1662"/>
    <n v="80.258399999999995"/>
    <x v="5"/>
    <n v="35"/>
    <n v="43"/>
    <n v="41"/>
    <x v="0"/>
  </r>
  <r>
    <s v="India"/>
    <x v="23"/>
    <x v="138"/>
    <s v="Manali, Chennai - CPCB"/>
    <d v="2025-04-12T09:00:00"/>
    <n v="13.164543999999999"/>
    <n v="80.26285"/>
    <x v="1"/>
    <n v="0"/>
    <n v="0"/>
    <n v="0"/>
    <x v="0"/>
  </r>
  <r>
    <s v="India"/>
    <x v="23"/>
    <x v="138"/>
    <s v="Manali, Chennai - CPCB"/>
    <d v="2025-04-12T09:00:00"/>
    <n v="13.164543999999999"/>
    <n v="80.26285"/>
    <x v="3"/>
    <n v="0"/>
    <n v="0"/>
    <n v="0"/>
    <x v="0"/>
  </r>
  <r>
    <s v="India"/>
    <x v="23"/>
    <x v="138"/>
    <s v="Manali, Chennai - CPCB"/>
    <d v="2025-04-12T09:00:00"/>
    <n v="13.164543999999999"/>
    <n v="80.26285"/>
    <x v="6"/>
    <n v="0"/>
    <n v="0"/>
    <n v="0"/>
    <x v="0"/>
  </r>
  <r>
    <s v="India"/>
    <x v="23"/>
    <x v="138"/>
    <s v="Manali, Chennai - CPCB"/>
    <d v="2025-04-12T09:00:00"/>
    <n v="13.164543999999999"/>
    <n v="80.26285"/>
    <x v="4"/>
    <n v="0"/>
    <n v="0"/>
    <n v="0"/>
    <x v="0"/>
  </r>
  <r>
    <s v="India"/>
    <x v="23"/>
    <x v="138"/>
    <s v="Manali, Chennai - CPCB"/>
    <d v="2025-04-12T09:00:00"/>
    <n v="13.164543999999999"/>
    <n v="80.26285"/>
    <x v="5"/>
    <n v="0"/>
    <n v="0"/>
    <n v="0"/>
    <x v="0"/>
  </r>
  <r>
    <s v="India"/>
    <x v="23"/>
    <x v="138"/>
    <s v="Perungudi, Chennai - TNPCB"/>
    <d v="2025-04-12T09:00:00"/>
    <n v="12.9533"/>
    <n v="80.235699999999994"/>
    <x v="1"/>
    <n v="33"/>
    <n v="93"/>
    <n v="62"/>
    <x v="0"/>
  </r>
  <r>
    <s v="India"/>
    <x v="23"/>
    <x v="138"/>
    <s v="Perungudi, Chennai - TNPCB"/>
    <d v="2025-04-12T09:00:00"/>
    <n v="12.9533"/>
    <n v="80.235699999999994"/>
    <x v="2"/>
    <n v="65"/>
    <n v="294"/>
    <n v="118"/>
    <x v="0"/>
  </r>
  <r>
    <s v="India"/>
    <x v="23"/>
    <x v="182"/>
    <s v="Velippalayam, Nagapattinam - TNPCB"/>
    <d v="2025-04-12T09:00:00"/>
    <n v="10.798548"/>
    <n v="79.838211999999999"/>
    <x v="5"/>
    <n v="1"/>
    <n v="41"/>
    <n v="36"/>
    <x v="0"/>
  </r>
  <r>
    <s v="India"/>
    <x v="23"/>
    <x v="160"/>
    <s v="Ponnusamy Nagar, Namakkal - TNPCB"/>
    <d v="2025-04-12T09:00:00"/>
    <n v="11.273992"/>
    <n v="78.163544999999999"/>
    <x v="2"/>
    <n v="26"/>
    <n v="87"/>
    <n v="52"/>
    <x v="0"/>
  </r>
  <r>
    <s v="India"/>
    <x v="23"/>
    <x v="160"/>
    <s v="Ponnusamy Nagar, Namakkal - TNPCB"/>
    <d v="2025-04-12T09:00:00"/>
    <n v="11.273992"/>
    <n v="78.163544999999999"/>
    <x v="3"/>
    <n v="8"/>
    <n v="8"/>
    <n v="8"/>
    <x v="0"/>
  </r>
  <r>
    <s v="India"/>
    <x v="23"/>
    <x v="161"/>
    <s v="Bombay Castel, Ooty - TNPCB"/>
    <d v="2025-04-12T09:00:00"/>
    <n v="11.4068288"/>
    <n v="76.713897299999999"/>
    <x v="1"/>
    <n v="60"/>
    <n v="150"/>
    <n v="89"/>
    <x v="0"/>
  </r>
  <r>
    <s v="India"/>
    <x v="23"/>
    <x v="162"/>
    <s v="Bharathidasan University, Palkalaiperur - TNPCB"/>
    <d v="2025-04-12T09:00:00"/>
    <n v="10.681158"/>
    <n v="78.741746000000006"/>
    <x v="0"/>
    <n v="3"/>
    <n v="3"/>
    <n v="3"/>
    <x v="0"/>
  </r>
  <r>
    <s v="India"/>
    <x v="23"/>
    <x v="170"/>
    <s v="Kudikadu, Cuddalore - TNPCB"/>
    <d v="2025-04-12T09:00:00"/>
    <n v="11.6829898"/>
    <n v="79.753209900000002"/>
    <x v="2"/>
    <n v="0"/>
    <n v="0"/>
    <n v="0"/>
    <x v="0"/>
  </r>
  <r>
    <s v="India"/>
    <x v="23"/>
    <x v="170"/>
    <s v="Kudikadu, Cuddalore - TNPCB"/>
    <d v="2025-04-12T09:00:00"/>
    <n v="11.6829898"/>
    <n v="79.753209900000002"/>
    <x v="0"/>
    <n v="0"/>
    <n v="0"/>
    <n v="0"/>
    <x v="0"/>
  </r>
  <r>
    <s v="India"/>
    <x v="23"/>
    <x v="170"/>
    <s v="Semmandalam, Cuddalore - TNPCB"/>
    <d v="2025-04-12T09:00:00"/>
    <n v="11.763768300000001"/>
    <n v="79.749983499999999"/>
    <x v="2"/>
    <n v="18"/>
    <n v="91"/>
    <n v="40"/>
    <x v="0"/>
  </r>
  <r>
    <s v="India"/>
    <x v="23"/>
    <x v="170"/>
    <s v="Semmandalam, Cuddalore - TNPCB"/>
    <d v="2025-04-12T09:00:00"/>
    <n v="11.763768300000001"/>
    <n v="79.749983499999999"/>
    <x v="3"/>
    <n v="7"/>
    <n v="17"/>
    <n v="11"/>
    <x v="0"/>
  </r>
  <r>
    <s v="India"/>
    <x v="23"/>
    <x v="171"/>
    <s v="Mendonsa Colony, Dindigul - TNPCB"/>
    <d v="2025-04-12T09:00:00"/>
    <n v="10.358535"/>
    <n v="77.984320999999994"/>
    <x v="5"/>
    <n v="8"/>
    <n v="8"/>
    <n v="8"/>
    <x v="0"/>
  </r>
  <r>
    <s v="India"/>
    <x v="23"/>
    <x v="173"/>
    <s v="SIPCOT Phase-1, Hosur - TNPCB"/>
    <d v="2025-04-12T09:00:00"/>
    <n v="12.746998"/>
    <n v="77.813811000000001"/>
    <x v="6"/>
    <n v="50"/>
    <n v="52"/>
    <n v="51"/>
    <x v="0"/>
  </r>
  <r>
    <s v="India"/>
    <x v="23"/>
    <x v="168"/>
    <s v="Parisutham Nagar, Thanjavur - TNPCB"/>
    <d v="2025-04-12T09:00:00"/>
    <n v="10.7654824"/>
    <n v="79.138996800000001"/>
    <x v="6"/>
    <n v="16"/>
    <n v="17"/>
    <n v="16"/>
    <x v="0"/>
  </r>
  <r>
    <s v="India"/>
    <x v="23"/>
    <x v="168"/>
    <s v="Parisutham Nagar, Thanjavur - TNPCB"/>
    <d v="2025-04-12T09:00:00"/>
    <n v="10.7654824"/>
    <n v="79.138996800000001"/>
    <x v="4"/>
    <n v="6"/>
    <n v="8"/>
    <n v="7"/>
    <x v="0"/>
  </r>
  <r>
    <s v="India"/>
    <x v="23"/>
    <x v="176"/>
    <s v="St Joseph College, Tiruchirappalli - TNPCB"/>
    <d v="2025-04-12T09:00:00"/>
    <n v="10.830158000000001"/>
    <n v="78.691849000000005"/>
    <x v="0"/>
    <n v="3"/>
    <n v="62"/>
    <n v="9"/>
    <x v="0"/>
  </r>
  <r>
    <s v="India"/>
    <x v="23"/>
    <x v="178"/>
    <s v="Vasanthapuram, Vellore - TNPCB"/>
    <d v="2025-04-12T09:00:00"/>
    <n v="12.909494"/>
    <n v="79.131861000000001"/>
    <x v="3"/>
    <n v="0"/>
    <n v="0"/>
    <n v="0"/>
    <x v="0"/>
  </r>
  <r>
    <s v="India"/>
    <x v="23"/>
    <x v="178"/>
    <s v="Vasanthapuram, Vellore - TNPCB"/>
    <d v="2025-04-12T09:00:00"/>
    <n v="12.909494"/>
    <n v="79.131861000000001"/>
    <x v="4"/>
    <n v="14"/>
    <n v="16"/>
    <n v="15"/>
    <x v="0"/>
  </r>
  <r>
    <s v="India"/>
    <x v="23"/>
    <x v="138"/>
    <s v="Royapuram, Chennai - TNPCB"/>
    <d v="2025-04-12T09:00:00"/>
    <n v="13.1036"/>
    <n v="80.290899999999993"/>
    <x v="3"/>
    <n v="15"/>
    <n v="46"/>
    <n v="27"/>
    <x v="0"/>
  </r>
  <r>
    <s v="India"/>
    <x v="23"/>
    <x v="138"/>
    <s v="Velachery Res. Area, Chennai - CPCB"/>
    <d v="2025-04-12T09:00:00"/>
    <n v="13.005218899999999"/>
    <n v="80.239812499999999"/>
    <x v="5"/>
    <n v="0"/>
    <n v="0"/>
    <n v="0"/>
    <x v="0"/>
  </r>
  <r>
    <s v="India"/>
    <x v="23"/>
    <x v="179"/>
    <s v="PSG College of Arts and Science, Coimbatore - TNPCB"/>
    <d v="2025-04-12T09:00:00"/>
    <n v="11.0328"/>
    <n v="77.034899999999993"/>
    <x v="0"/>
    <n v="2"/>
    <n v="2"/>
    <n v="2"/>
    <x v="0"/>
  </r>
  <r>
    <s v="India"/>
    <x v="23"/>
    <x v="179"/>
    <s v="SIDCO Kurichi, Coimbatore - TNPCB"/>
    <d v="2025-04-12T09:00:00"/>
    <n v="10.942451"/>
    <n v="76.978995999999995"/>
    <x v="1"/>
    <n v="6"/>
    <n v="59"/>
    <n v="38"/>
    <x v="0"/>
  </r>
  <r>
    <s v="India"/>
    <x v="23"/>
    <x v="174"/>
    <s v="Kilambi, Kanchipuram - TNPCB"/>
    <d v="2025-04-12T09:00:00"/>
    <n v="12.864618"/>
    <n v="79.659968000000006"/>
    <x v="2"/>
    <n v="27"/>
    <n v="84"/>
    <n v="46"/>
    <x v="0"/>
  </r>
  <r>
    <s v="India"/>
    <x v="23"/>
    <x v="174"/>
    <s v="Kilambi, Kanchipuram - TNPCB"/>
    <d v="2025-04-12T09:00:00"/>
    <n v="12.864618"/>
    <n v="79.659968000000006"/>
    <x v="3"/>
    <n v="0"/>
    <n v="0"/>
    <n v="0"/>
    <x v="0"/>
  </r>
  <r>
    <s v="India"/>
    <x v="23"/>
    <x v="180"/>
    <s v="Kamadenu Nagar, Karur - TNPCB"/>
    <d v="2025-04-12T09:00:00"/>
    <n v="10.96782"/>
    <n v="78.080882000000003"/>
    <x v="1"/>
    <n v="0"/>
    <n v="0"/>
    <n v="0"/>
    <x v="0"/>
  </r>
  <r>
    <s v="India"/>
    <x v="23"/>
    <x v="180"/>
    <s v="Kamadenu Nagar, Karur - TNPCB"/>
    <d v="2025-04-12T09:00:00"/>
    <n v="10.96782"/>
    <n v="78.080882000000003"/>
    <x v="4"/>
    <n v="6"/>
    <n v="11"/>
    <n v="9"/>
    <x v="0"/>
  </r>
  <r>
    <s v="India"/>
    <x v="23"/>
    <x v="181"/>
    <s v="Uchapatti, Madurai - TNPCB"/>
    <d v="2025-04-12T09:00:00"/>
    <n v="9.8659350000000003"/>
    <n v="78.022668999999993"/>
    <x v="1"/>
    <n v="24"/>
    <n v="100"/>
    <n v="46"/>
    <x v="0"/>
  </r>
  <r>
    <s v="India"/>
    <x v="23"/>
    <x v="165"/>
    <s v="Chalai Bazaar, Ramanathapuram - TNPCB"/>
    <d v="2025-04-12T09:00:00"/>
    <n v="9.3639899999999994"/>
    <n v="78.831976999999995"/>
    <x v="3"/>
    <n v="5"/>
    <n v="5"/>
    <n v="5"/>
    <x v="0"/>
  </r>
  <r>
    <s v="India"/>
    <x v="23"/>
    <x v="165"/>
    <s v="Chalai Bazaar, Ramanathapuram - TNPCB"/>
    <d v="2025-04-12T09:00:00"/>
    <n v="9.3639899999999994"/>
    <n v="78.831976999999995"/>
    <x v="5"/>
    <n v="11"/>
    <n v="15"/>
    <n v="14"/>
    <x v="0"/>
  </r>
  <r>
    <s v="India"/>
    <x v="25"/>
    <x v="187"/>
    <s v="Sector-3B Avas Vikas Colony, Agra - UPPCB"/>
    <d v="2025-04-12T09:00:00"/>
    <n v="27.194120000000002"/>
    <n v="77.962370000000007"/>
    <x v="4"/>
    <n v="18"/>
    <n v="26"/>
    <n v="19"/>
    <x v="0"/>
  </r>
  <r>
    <s v="India"/>
    <x v="25"/>
    <x v="187"/>
    <s v="Shahjahan Garden, Agra - UPPCB"/>
    <d v="2025-04-12T09:00:00"/>
    <n v="27.169338"/>
    <n v="78.035820000000001"/>
    <x v="3"/>
    <n v="12"/>
    <n v="42"/>
    <n v="13"/>
    <x v="0"/>
  </r>
  <r>
    <s v="India"/>
    <x v="25"/>
    <x v="187"/>
    <s v="Shahjahan Garden, Agra - UPPCB"/>
    <d v="2025-04-12T09:00:00"/>
    <n v="27.169338"/>
    <n v="78.035820000000001"/>
    <x v="0"/>
    <n v="1"/>
    <n v="1"/>
    <n v="1"/>
    <x v="0"/>
  </r>
  <r>
    <s v="India"/>
    <x v="25"/>
    <x v="187"/>
    <s v="Shastripuram, Agra - UPPCB"/>
    <d v="2025-04-12T09:00:00"/>
    <n v="27.198619999999998"/>
    <n v="77.920659999999998"/>
    <x v="1"/>
    <n v="25"/>
    <n v="92"/>
    <n v="42"/>
    <x v="0"/>
  </r>
  <r>
    <s v="India"/>
    <x v="25"/>
    <x v="187"/>
    <s v="Shastripuram, Agra - UPPCB"/>
    <d v="2025-04-12T09:00:00"/>
    <n v="27.198619999999998"/>
    <n v="77.920659999999998"/>
    <x v="3"/>
    <n v="40"/>
    <n v="100"/>
    <n v="47"/>
    <x v="0"/>
  </r>
  <r>
    <s v="India"/>
    <x v="25"/>
    <x v="187"/>
    <s v="Shastripuram, Agra - UPPCB"/>
    <d v="2025-04-12T09:00:00"/>
    <n v="27.198619999999998"/>
    <n v="77.920659999999998"/>
    <x v="6"/>
    <n v="14"/>
    <n v="21"/>
    <n v="16"/>
    <x v="0"/>
  </r>
  <r>
    <s v="India"/>
    <x v="25"/>
    <x v="187"/>
    <s v="Shastripuram, Agra - UPPCB"/>
    <d v="2025-04-12T09:00:00"/>
    <n v="27.198619999999998"/>
    <n v="77.920659999999998"/>
    <x v="4"/>
    <n v="7"/>
    <n v="16"/>
    <n v="8"/>
    <x v="0"/>
  </r>
  <r>
    <s v="India"/>
    <x v="25"/>
    <x v="195"/>
    <s v="Sardar Patel Inter College, Baghpat - UPPCB"/>
    <d v="2025-04-12T09:00:00"/>
    <n v="28.964949000000001"/>
    <n v="77.278761000000003"/>
    <x v="1"/>
    <n v="10"/>
    <n v="97"/>
    <n v="33"/>
    <x v="0"/>
  </r>
  <r>
    <s v="India"/>
    <x v="25"/>
    <x v="195"/>
    <s v="Sardar Patel Inter College, Baghpat - UPPCB"/>
    <d v="2025-04-12T09:00:00"/>
    <n v="28.964949000000001"/>
    <n v="77.278761000000003"/>
    <x v="5"/>
    <n v="5"/>
    <n v="39"/>
    <n v="12"/>
    <x v="0"/>
  </r>
  <r>
    <s v="India"/>
    <x v="25"/>
    <x v="196"/>
    <s v="Civil Lines, Bareilly - UPPCB"/>
    <d v="2025-04-12T09:00:00"/>
    <n v="28.359580999999999"/>
    <n v="79.414455000000004"/>
    <x v="3"/>
    <n v="0"/>
    <n v="0"/>
    <n v="0"/>
    <x v="0"/>
  </r>
  <r>
    <s v="India"/>
    <x v="25"/>
    <x v="192"/>
    <s v="Vibhab Nagar, Firozabad - UPPCB"/>
    <d v="2025-04-12T09:00:00"/>
    <n v="27.159400000000002"/>
    <n v="78.395300000000006"/>
    <x v="6"/>
    <n v="2"/>
    <n v="55"/>
    <n v="24"/>
    <x v="0"/>
  </r>
  <r>
    <s v="India"/>
    <x v="25"/>
    <x v="193"/>
    <s v="Indirapuram, Ghaziabad - UPPCB"/>
    <d v="2025-04-12T09:00:00"/>
    <n v="28.646232999999999"/>
    <n v="77.358074999999999"/>
    <x v="0"/>
    <n v="5"/>
    <n v="12"/>
    <n v="8"/>
    <x v="0"/>
  </r>
  <r>
    <s v="India"/>
    <x v="25"/>
    <x v="193"/>
    <s v="Loni, Ghaziabad - UPPCB"/>
    <d v="2025-04-12T09:00:00"/>
    <n v="28.757294000000002"/>
    <n v="77.278791999999996"/>
    <x v="1"/>
    <n v="27"/>
    <n v="500"/>
    <n v="92"/>
    <x v="0"/>
  </r>
  <r>
    <s v="India"/>
    <x v="25"/>
    <x v="193"/>
    <s v="Loni, Ghaziabad - UPPCB"/>
    <d v="2025-04-12T09:00:00"/>
    <n v="28.757294000000002"/>
    <n v="77.278791999999996"/>
    <x v="3"/>
    <n v="10"/>
    <n v="37"/>
    <n v="23"/>
    <x v="0"/>
  </r>
  <r>
    <s v="India"/>
    <x v="25"/>
    <x v="193"/>
    <s v="Loni, Ghaziabad - UPPCB"/>
    <d v="2025-04-12T09:00:00"/>
    <n v="28.757294000000002"/>
    <n v="77.278791999999996"/>
    <x v="0"/>
    <n v="1"/>
    <n v="5"/>
    <n v="3"/>
    <x v="0"/>
  </r>
  <r>
    <s v="India"/>
    <x v="25"/>
    <x v="193"/>
    <s v="Loni, Ghaziabad - UPPCB"/>
    <d v="2025-04-12T09:00:00"/>
    <n v="28.757294000000002"/>
    <n v="77.278791999999996"/>
    <x v="5"/>
    <n v="7"/>
    <n v="80"/>
    <n v="14"/>
    <x v="0"/>
  </r>
  <r>
    <s v="India"/>
    <x v="25"/>
    <x v="193"/>
    <s v="Sanjay Nagar, Ghaziabad - UPPCB"/>
    <d v="2025-04-12T09:00:00"/>
    <n v="28.685382000000001"/>
    <n v="77.453839000000002"/>
    <x v="2"/>
    <n v="44"/>
    <n v="458"/>
    <n v="124"/>
    <x v="0"/>
  </r>
  <r>
    <s v="India"/>
    <x v="25"/>
    <x v="193"/>
    <s v="Vasundhara, Ghaziabad - UPPCB"/>
    <d v="2025-04-12T09:00:00"/>
    <n v="28.660334599999999"/>
    <n v="77.357256300000003"/>
    <x v="2"/>
    <n v="0"/>
    <n v="0"/>
    <n v="0"/>
    <x v="0"/>
  </r>
  <r>
    <s v="India"/>
    <x v="25"/>
    <x v="193"/>
    <s v="Vasundhara, Ghaziabad - UPPCB"/>
    <d v="2025-04-12T09:00:00"/>
    <n v="28.660334599999999"/>
    <n v="77.357256300000003"/>
    <x v="0"/>
    <n v="0"/>
    <n v="0"/>
    <n v="0"/>
    <x v="0"/>
  </r>
  <r>
    <s v="India"/>
    <x v="25"/>
    <x v="244"/>
    <s v="Madan Mohan Malaviya University of Technology, Gorakhpur - UPPCB"/>
    <d v="2025-04-12T09:00:00"/>
    <n v="26.730136000000002"/>
    <n v="83.433858999999998"/>
    <x v="1"/>
    <n v="26"/>
    <n v="256"/>
    <n v="114"/>
    <x v="0"/>
  </r>
  <r>
    <s v="India"/>
    <x v="25"/>
    <x v="244"/>
    <s v="Madan Mohan Malaviya University of Technology, Gorakhpur - UPPCB"/>
    <d v="2025-04-12T09:00:00"/>
    <n v="26.730136000000002"/>
    <n v="83.433858999999998"/>
    <x v="3"/>
    <n v="11"/>
    <n v="12"/>
    <n v="11"/>
    <x v="0"/>
  </r>
  <r>
    <s v="India"/>
    <x v="25"/>
    <x v="244"/>
    <s v="Madan Mohan Malaviya University of Technology, Gorakhpur - UPPCB"/>
    <d v="2025-04-12T09:00:00"/>
    <n v="26.730136000000002"/>
    <n v="83.433858999999998"/>
    <x v="6"/>
    <n v="40"/>
    <n v="40"/>
    <n v="40"/>
    <x v="0"/>
  </r>
  <r>
    <s v="India"/>
    <x v="25"/>
    <x v="183"/>
    <s v="Knowledge Park - III, Greater Noida - UPPCB"/>
    <d v="2025-04-12T09:00:00"/>
    <n v="28.472719999999999"/>
    <n v="77.481999999999999"/>
    <x v="3"/>
    <n v="20"/>
    <n v="78"/>
    <n v="39"/>
    <x v="0"/>
  </r>
  <r>
    <s v="India"/>
    <x v="25"/>
    <x v="183"/>
    <s v="Knowledge Park - III, Greater Noida - UPPCB"/>
    <d v="2025-04-12T09:00:00"/>
    <n v="28.472719999999999"/>
    <n v="77.481999999999999"/>
    <x v="5"/>
    <n v="5"/>
    <n v="55"/>
    <n v="11"/>
    <x v="0"/>
  </r>
  <r>
    <s v="India"/>
    <x v="25"/>
    <x v="189"/>
    <s v="Kendriya Vidyalaya, Lucknow - CPCB"/>
    <d v="2025-04-12T09:00:00"/>
    <n v="26.906110999999999"/>
    <n v="80.948222000000001"/>
    <x v="4"/>
    <n v="6"/>
    <n v="109"/>
    <n v="30"/>
    <x v="0"/>
  </r>
  <r>
    <s v="India"/>
    <x v="25"/>
    <x v="189"/>
    <s v="Kendriya Vidyalaya, Lucknow - CPCB"/>
    <d v="2025-04-12T09:00:00"/>
    <n v="26.906110999999999"/>
    <n v="80.948222000000001"/>
    <x v="5"/>
    <n v="6"/>
    <n v="46"/>
    <n v="9"/>
    <x v="0"/>
  </r>
  <r>
    <s v="India"/>
    <x v="25"/>
    <x v="189"/>
    <s v="Kukrail Picnic Spot-1, Lucknow - UPPCB"/>
    <d v="2025-04-12T09:00:00"/>
    <n v="26.907229999999998"/>
    <n v="80.985789999999994"/>
    <x v="2"/>
    <n v="24"/>
    <n v="94"/>
    <n v="42"/>
    <x v="0"/>
  </r>
  <r>
    <s v="India"/>
    <x v="25"/>
    <x v="189"/>
    <s v="Lalbagh, Lucknow - CPCB"/>
    <d v="2025-04-12T09:00:00"/>
    <n v="26.8458805"/>
    <n v="80.936554099999995"/>
    <x v="2"/>
    <n v="36"/>
    <n v="190"/>
    <n v="90"/>
    <x v="0"/>
  </r>
  <r>
    <s v="India"/>
    <x v="25"/>
    <x v="189"/>
    <s v="Lalbagh, Lucknow - CPCB"/>
    <d v="2025-04-12T09:00:00"/>
    <n v="26.8458805"/>
    <n v="80.936554099999995"/>
    <x v="6"/>
    <n v="1"/>
    <n v="26"/>
    <n v="13"/>
    <x v="0"/>
  </r>
  <r>
    <s v="India"/>
    <x v="25"/>
    <x v="190"/>
    <s v="Ganga Nagar, Meerut - UPPCB"/>
    <d v="2025-04-12T09:00:00"/>
    <n v="28.999264"/>
    <n v="77.759035400000002"/>
    <x v="3"/>
    <n v="11"/>
    <n v="27"/>
    <n v="19"/>
    <x v="0"/>
  </r>
  <r>
    <s v="India"/>
    <x v="25"/>
    <x v="196"/>
    <s v="Rajendra Nagar, Bareilly - UPPCB"/>
    <d v="2025-04-12T09:00:00"/>
    <n v="28.389109359999999"/>
    <n v="79.429637080000006"/>
    <x v="6"/>
    <n v="0"/>
    <n v="0"/>
    <n v="0"/>
    <x v="0"/>
  </r>
  <r>
    <s v="India"/>
    <x v="25"/>
    <x v="196"/>
    <s v="Rajendra Nagar, Bareilly - UPPCB"/>
    <d v="2025-04-12T09:00:00"/>
    <n v="28.389109359999999"/>
    <n v="79.429637080000006"/>
    <x v="5"/>
    <n v="0"/>
    <n v="0"/>
    <n v="0"/>
    <x v="0"/>
  </r>
  <r>
    <s v="India"/>
    <x v="25"/>
    <x v="194"/>
    <s v="Yamunapuram, Bulandshahr - UPPCB"/>
    <d v="2025-04-12T09:00:00"/>
    <n v="28.406963000000001"/>
    <n v="77.849830999999995"/>
    <x v="1"/>
    <n v="12"/>
    <n v="360"/>
    <n v="54"/>
    <x v="0"/>
  </r>
  <r>
    <s v="India"/>
    <x v="25"/>
    <x v="194"/>
    <s v="Yamunapuram, Bulandshahr - UPPCB"/>
    <d v="2025-04-12T09:00:00"/>
    <n v="28.406963000000001"/>
    <n v="77.849830999999995"/>
    <x v="4"/>
    <n v="22"/>
    <n v="44"/>
    <n v="28"/>
    <x v="0"/>
  </r>
  <r>
    <s v="India"/>
    <x v="25"/>
    <x v="192"/>
    <s v="Nagla Bhau, Firozabad - UPPCB"/>
    <d v="2025-04-12T09:00:00"/>
    <n v="27.168897000000001"/>
    <n v="78.376959999999997"/>
    <x v="1"/>
    <n v="14"/>
    <n v="53"/>
    <n v="31"/>
    <x v="0"/>
  </r>
  <r>
    <s v="India"/>
    <x v="25"/>
    <x v="192"/>
    <s v="Nagla Bhau, Firozabad - UPPCB"/>
    <d v="2025-04-12T09:00:00"/>
    <n v="27.168897000000001"/>
    <n v="78.376959999999997"/>
    <x v="5"/>
    <n v="3"/>
    <n v="8"/>
    <n v="3"/>
    <x v="0"/>
  </r>
  <r>
    <s v="India"/>
    <x v="25"/>
    <x v="191"/>
    <s v="Kalindi Kunj, Khurja - UPPCB"/>
    <d v="2025-04-12T09:00:00"/>
    <n v="28.2348927"/>
    <n v="77.868300199999993"/>
    <x v="2"/>
    <n v="0"/>
    <n v="0"/>
    <n v="0"/>
    <x v="0"/>
  </r>
  <r>
    <s v="India"/>
    <x v="25"/>
    <x v="191"/>
    <s v="Kalindi Kunj, Khurja - UPPCB"/>
    <d v="2025-04-12T09:00:00"/>
    <n v="28.2348927"/>
    <n v="77.868300199999993"/>
    <x v="0"/>
    <n v="1"/>
    <n v="1"/>
    <n v="1"/>
    <x v="0"/>
  </r>
  <r>
    <s v="India"/>
    <x v="25"/>
    <x v="189"/>
    <s v="B R Ambedkar University, Lucknow - UPPCB"/>
    <d v="2025-04-12T09:00:00"/>
    <n v="26.766432999999999"/>
    <n v="80.927299000000005"/>
    <x v="5"/>
    <n v="60"/>
    <n v="242"/>
    <n v="107"/>
    <x v="0"/>
  </r>
  <r>
    <s v="India"/>
    <x v="25"/>
    <x v="189"/>
    <s v="Kendriya Vidyalaya, Lucknow - CPCB"/>
    <d v="2025-04-12T09:00:00"/>
    <n v="26.906110999999999"/>
    <n v="80.948222000000001"/>
    <x v="3"/>
    <n v="41"/>
    <n v="55"/>
    <n v="49"/>
    <x v="0"/>
  </r>
  <r>
    <s v="India"/>
    <x v="25"/>
    <x v="189"/>
    <s v="Kendriya Vidyalaya, Lucknow - CPCB"/>
    <d v="2025-04-12T09:00:00"/>
    <n v="26.906110999999999"/>
    <n v="80.948222000000001"/>
    <x v="6"/>
    <n v="1"/>
    <n v="50"/>
    <n v="9"/>
    <x v="0"/>
  </r>
  <r>
    <s v="India"/>
    <x v="25"/>
    <x v="184"/>
    <s v="Anand Vihar, Hapur - UPPCB"/>
    <d v="2025-04-12T09:00:00"/>
    <n v="28.725645"/>
    <n v="77.749674999999996"/>
    <x v="2"/>
    <n v="20"/>
    <n v="496"/>
    <n v="71"/>
    <x v="0"/>
  </r>
  <r>
    <s v="India"/>
    <x v="25"/>
    <x v="186"/>
    <s v="FTI Kidwai Nagar, Kanpur - UPPCB"/>
    <d v="2025-04-12T09:00:00"/>
    <n v="26.428281999999999"/>
    <n v="80.327067"/>
    <x v="1"/>
    <n v="26"/>
    <n v="62"/>
    <n v="47"/>
    <x v="0"/>
  </r>
  <r>
    <s v="India"/>
    <x v="25"/>
    <x v="186"/>
    <s v="NSI Kalyanpur, Kanpur - UPPCB"/>
    <d v="2025-04-12T09:00:00"/>
    <n v="26.509954"/>
    <n v="80.249611999999999"/>
    <x v="4"/>
    <n v="22"/>
    <n v="34"/>
    <n v="24"/>
    <x v="0"/>
  </r>
  <r>
    <s v="India"/>
    <x v="25"/>
    <x v="186"/>
    <s v="Nehru Nagar, Kanpur - UPPCB"/>
    <d v="2025-04-12T09:00:00"/>
    <n v="26.470313600000001"/>
    <n v="80.322986299999997"/>
    <x v="1"/>
    <n v="23"/>
    <n v="133"/>
    <n v="73"/>
    <x v="0"/>
  </r>
  <r>
    <s v="India"/>
    <x v="25"/>
    <x v="186"/>
    <s v="Nehru Nagar, Kanpur - UPPCB"/>
    <d v="2025-04-12T09:00:00"/>
    <n v="26.470313600000001"/>
    <n v="80.322986299999997"/>
    <x v="2"/>
    <n v="21"/>
    <n v="103"/>
    <n v="64"/>
    <x v="0"/>
  </r>
  <r>
    <s v="India"/>
    <x v="24"/>
    <x v="175"/>
    <s v="New Malakpet, Hyderabad - TSPCB"/>
    <d v="2025-04-12T09:00:00"/>
    <n v="17.372060000000001"/>
    <n v="78.50864"/>
    <x v="1"/>
    <n v="27"/>
    <n v="77"/>
    <n v="50"/>
    <x v="0"/>
  </r>
  <r>
    <s v="India"/>
    <x v="24"/>
    <x v="175"/>
    <s v="Ramachandrapuram, Hyderabad - TSPCB"/>
    <d v="2025-04-12T09:00:00"/>
    <n v="17.528544"/>
    <n v="78.286195000000006"/>
    <x v="1"/>
    <n v="48"/>
    <n v="68"/>
    <n v="64"/>
    <x v="0"/>
  </r>
  <r>
    <s v="India"/>
    <x v="24"/>
    <x v="175"/>
    <s v="Ramachandrapuram, Hyderabad - TSPCB"/>
    <d v="2025-04-12T09:00:00"/>
    <n v="17.528544"/>
    <n v="78.286195000000006"/>
    <x v="4"/>
    <n v="16"/>
    <n v="61"/>
    <n v="21"/>
    <x v="0"/>
  </r>
  <r>
    <s v="India"/>
    <x v="24"/>
    <x v="175"/>
    <s v="Sanathnagar, Hyderabad - TSPCB"/>
    <d v="2025-04-12T09:00:00"/>
    <n v="17.455945799999999"/>
    <n v="78.433215200000006"/>
    <x v="5"/>
    <n v="9"/>
    <n v="18"/>
    <n v="12"/>
    <x v="0"/>
  </r>
  <r>
    <s v="India"/>
    <x v="25"/>
    <x v="187"/>
    <s v="Rohta, Agra - UPPCB"/>
    <d v="2025-04-12T09:00:00"/>
    <n v="27.106971999999999"/>
    <n v="78.000111000000004"/>
    <x v="3"/>
    <n v="9"/>
    <n v="10"/>
    <n v="10"/>
    <x v="0"/>
  </r>
  <r>
    <s v="India"/>
    <x v="25"/>
    <x v="187"/>
    <s v="Sanjay Palace, Agra - UPPCB"/>
    <d v="2025-04-12T09:00:00"/>
    <n v="27.198658330000001"/>
    <n v="78.005980559999998"/>
    <x v="1"/>
    <n v="35"/>
    <n v="366"/>
    <n v="90"/>
    <x v="0"/>
  </r>
  <r>
    <s v="India"/>
    <x v="28"/>
    <x v="208"/>
    <s v="Belur Math, Howrah - WBPCB"/>
    <d v="2025-04-12T09:00:00"/>
    <n v="22.629801"/>
    <n v="88.352017000000004"/>
    <x v="2"/>
    <n v="26"/>
    <n v="102"/>
    <n v="51"/>
    <x v="0"/>
  </r>
  <r>
    <s v="India"/>
    <x v="28"/>
    <x v="208"/>
    <s v="Belur Math, Howrah - WBPCB"/>
    <d v="2025-04-12T09:00:00"/>
    <n v="22.629801"/>
    <n v="88.352017000000004"/>
    <x v="6"/>
    <n v="7"/>
    <n v="9"/>
    <n v="9"/>
    <x v="0"/>
  </r>
  <r>
    <s v="India"/>
    <x v="28"/>
    <x v="208"/>
    <s v="Botanical Garden, Howrah - WBPCB"/>
    <d v="2025-04-12T09:00:00"/>
    <n v="22.554953999999999"/>
    <n v="88.292568000000003"/>
    <x v="1"/>
    <n v="11"/>
    <n v="44"/>
    <n v="24"/>
    <x v="0"/>
  </r>
  <r>
    <s v="India"/>
    <x v="28"/>
    <x v="208"/>
    <s v="Botanical Garden, Howrah - WBPCB"/>
    <d v="2025-04-12T09:00:00"/>
    <n v="22.554953999999999"/>
    <n v="88.292568000000003"/>
    <x v="0"/>
    <n v="1"/>
    <n v="1"/>
    <n v="1"/>
    <x v="0"/>
  </r>
  <r>
    <s v="India"/>
    <x v="28"/>
    <x v="208"/>
    <s v="Botanical Garden, Howrah - WBPCB"/>
    <d v="2025-04-12T09:00:00"/>
    <n v="22.554953999999999"/>
    <n v="88.292568000000003"/>
    <x v="5"/>
    <n v="3"/>
    <n v="49"/>
    <n v="8"/>
    <x v="0"/>
  </r>
  <r>
    <s v="India"/>
    <x v="28"/>
    <x v="208"/>
    <s v="Dasnagar, Howrah - WBPCB"/>
    <d v="2025-04-12T09:00:00"/>
    <n v="22.602557099999999"/>
    <n v="88.310566399999999"/>
    <x v="3"/>
    <n v="10"/>
    <n v="48"/>
    <n v="24"/>
    <x v="0"/>
  </r>
  <r>
    <s v="India"/>
    <x v="28"/>
    <x v="208"/>
    <s v="Dasnagar, Howrah - WBPCB"/>
    <d v="2025-04-12T09:00:00"/>
    <n v="22.602557099999999"/>
    <n v="88.310566399999999"/>
    <x v="4"/>
    <n v="27"/>
    <n v="45"/>
    <n v="29"/>
    <x v="0"/>
  </r>
  <r>
    <s v="India"/>
    <x v="28"/>
    <x v="208"/>
    <s v="Ghusuri, Howrah - WBPCB"/>
    <d v="2025-04-12T09:00:00"/>
    <n v="22.611968000000001"/>
    <n v="88.347421999999995"/>
    <x v="2"/>
    <n v="21"/>
    <n v="165"/>
    <n v="57"/>
    <x v="0"/>
  </r>
  <r>
    <s v="India"/>
    <x v="28"/>
    <x v="208"/>
    <s v="Ghusuri, Howrah - WBPCB"/>
    <d v="2025-04-12T09:00:00"/>
    <n v="22.611968000000001"/>
    <n v="88.347421999999995"/>
    <x v="4"/>
    <n v="14"/>
    <n v="28"/>
    <n v="17"/>
    <x v="0"/>
  </r>
  <r>
    <s v="India"/>
    <x v="28"/>
    <x v="208"/>
    <s v="Padmapukur, Howrah - WBPCB"/>
    <d v="2025-04-12T09:00:00"/>
    <n v="22.5687319"/>
    <n v="88.279727600000001"/>
    <x v="3"/>
    <n v="11"/>
    <n v="26"/>
    <n v="17"/>
    <x v="0"/>
  </r>
  <r>
    <s v="India"/>
    <x v="28"/>
    <x v="208"/>
    <s v="Padmapukur, Howrah - WBPCB"/>
    <d v="2025-04-12T09:00:00"/>
    <n v="22.5687319"/>
    <n v="88.279727600000001"/>
    <x v="6"/>
    <n v="8"/>
    <n v="99"/>
    <n v="20"/>
    <x v="0"/>
  </r>
  <r>
    <s v="India"/>
    <x v="28"/>
    <x v="202"/>
    <s v="Trivenidevi Bhalotia College, Asansol - WBPCB"/>
    <d v="2025-04-12T09:00:00"/>
    <n v="23.616515"/>
    <n v="87.119133000000005"/>
    <x v="4"/>
    <n v="32"/>
    <n v="80"/>
    <n v="39"/>
    <x v="0"/>
  </r>
  <r>
    <s v="India"/>
    <x v="28"/>
    <x v="202"/>
    <s v="Trivenidevi Bhalotia College, Asansol - WBPCB"/>
    <d v="2025-04-12T09:00:00"/>
    <n v="23.616515"/>
    <n v="87.119133000000005"/>
    <x v="5"/>
    <n v="9"/>
    <n v="69"/>
    <n v="15"/>
    <x v="0"/>
  </r>
  <r>
    <s v="India"/>
    <x v="28"/>
    <x v="205"/>
    <s v="SVSPA Campus, Barrackpore - WBPCB"/>
    <d v="2025-04-12T09:00:00"/>
    <n v="22.760558100000001"/>
    <n v="88.361758899999998"/>
    <x v="2"/>
    <n v="25"/>
    <n v="90"/>
    <n v="47"/>
    <x v="0"/>
  </r>
  <r>
    <s v="India"/>
    <x v="28"/>
    <x v="205"/>
    <s v="SVSPA Campus, Barrackpore - WBPCB"/>
    <d v="2025-04-12T09:00:00"/>
    <n v="22.760558100000001"/>
    <n v="88.361758899999998"/>
    <x v="5"/>
    <n v="3"/>
    <n v="45"/>
    <n v="5"/>
    <x v="0"/>
  </r>
  <r>
    <s v="India"/>
    <x v="28"/>
    <x v="210"/>
    <s v="Mahishkapur Road_B-Zone, Durgapur - WBPCB"/>
    <d v="2025-04-12T09:00:00"/>
    <n v="23.567923"/>
    <n v="87.306843000000001"/>
    <x v="1"/>
    <n v="24"/>
    <n v="50"/>
    <n v="35"/>
    <x v="0"/>
  </r>
  <r>
    <s v="India"/>
    <x v="28"/>
    <x v="210"/>
    <s v="PCBL Residential Complex, Durgapur - WBPCB"/>
    <d v="2025-04-12T09:00:00"/>
    <n v="23.508763999999999"/>
    <n v="87.354439999999997"/>
    <x v="4"/>
    <n v="52"/>
    <n v="96"/>
    <n v="62"/>
    <x v="0"/>
  </r>
  <r>
    <s v="India"/>
    <x v="28"/>
    <x v="245"/>
    <s v="Priyambada Housing Estate, Haldia - WBPCB"/>
    <d v="2025-04-12T09:00:00"/>
    <n v="22.060469999999999"/>
    <n v="88.109736999999996"/>
    <x v="1"/>
    <n v="13"/>
    <n v="59"/>
    <n v="27"/>
    <x v="0"/>
  </r>
  <r>
    <s v="India"/>
    <x v="25"/>
    <x v="197"/>
    <s v="Maldahiya, Varanasi - UPPCB"/>
    <d v="2025-04-12T09:00:00"/>
    <n v="25.323930000000001"/>
    <n v="82.996870000000001"/>
    <x v="2"/>
    <n v="30"/>
    <n v="91"/>
    <n v="54"/>
    <x v="0"/>
  </r>
  <r>
    <s v="India"/>
    <x v="25"/>
    <x v="198"/>
    <s v="Omex Eternity, Vrindavan - UPPCB"/>
    <d v="2025-04-12T09:00:00"/>
    <n v="27.571408999999999"/>
    <n v="77.655756999999994"/>
    <x v="1"/>
    <n v="8"/>
    <n v="298"/>
    <n v="32"/>
    <x v="0"/>
  </r>
  <r>
    <s v="India"/>
    <x v="25"/>
    <x v="198"/>
    <s v="Omex Eternity, Vrindavan - UPPCB"/>
    <d v="2025-04-12T09:00:00"/>
    <n v="27.571408999999999"/>
    <n v="77.655756999999994"/>
    <x v="4"/>
    <n v="16"/>
    <n v="36"/>
    <n v="22"/>
    <x v="0"/>
  </r>
  <r>
    <s v="India"/>
    <x v="27"/>
    <x v="199"/>
    <s v="Doon University, Dehradun - UKPCB"/>
    <d v="2025-04-12T09:00:00"/>
    <n v="30.269444"/>
    <n v="78.044167000000002"/>
    <x v="5"/>
    <n v="15"/>
    <n v="137"/>
    <n v="24"/>
    <x v="0"/>
  </r>
  <r>
    <s v="India"/>
    <x v="27"/>
    <x v="201"/>
    <s v="Shivaji Nagar, Rishikesh - UKPCB"/>
    <d v="2025-04-12T09:00:00"/>
    <n v="30.075911000000001"/>
    <n v="78.285954700000005"/>
    <x v="1"/>
    <n v="6"/>
    <n v="33"/>
    <n v="19"/>
    <x v="0"/>
  </r>
  <r>
    <s v="India"/>
    <x v="27"/>
    <x v="201"/>
    <s v="Shivaji Nagar, Rishikesh - UKPCB"/>
    <d v="2025-04-12T09:00:00"/>
    <n v="30.075911000000001"/>
    <n v="78.285954700000005"/>
    <x v="2"/>
    <n v="28"/>
    <n v="101"/>
    <n v="50"/>
    <x v="0"/>
  </r>
  <r>
    <s v="India"/>
    <x v="25"/>
    <x v="190"/>
    <s v="Ganga Nagar, Meerut - UPPCB"/>
    <d v="2025-04-12T09:00:00"/>
    <n v="28.999264"/>
    <n v="77.759035400000002"/>
    <x v="4"/>
    <n v="18"/>
    <n v="70"/>
    <n v="24"/>
    <x v="0"/>
  </r>
  <r>
    <s v="India"/>
    <x v="25"/>
    <x v="190"/>
    <s v="Jai Bhim Nagar, Meerut - UPPCB"/>
    <d v="2025-04-12T09:00:00"/>
    <n v="28.953588199999999"/>
    <n v="77.762294100000005"/>
    <x v="2"/>
    <n v="4"/>
    <n v="102"/>
    <n v="47"/>
    <x v="0"/>
  </r>
  <r>
    <s v="India"/>
    <x v="25"/>
    <x v="190"/>
    <s v="Jai Bhim Nagar, Meerut - UPPCB"/>
    <d v="2025-04-12T09:00:00"/>
    <n v="28.953588199999999"/>
    <n v="77.762294100000005"/>
    <x v="3"/>
    <n v="14"/>
    <n v="25"/>
    <n v="18"/>
    <x v="0"/>
  </r>
  <r>
    <s v="India"/>
    <x v="25"/>
    <x v="190"/>
    <s v="Jai Bhim Nagar, Meerut - UPPCB"/>
    <d v="2025-04-12T09:00:00"/>
    <n v="28.953588199999999"/>
    <n v="77.762294100000005"/>
    <x v="4"/>
    <n v="15"/>
    <n v="34"/>
    <n v="22"/>
    <x v="0"/>
  </r>
  <r>
    <s v="India"/>
    <x v="25"/>
    <x v="206"/>
    <s v="Buddhi Vihar, Moradabad - UPPCB"/>
    <d v="2025-04-12T09:00:00"/>
    <n v="28.835260000000002"/>
    <n v="78.744600000000005"/>
    <x v="3"/>
    <n v="23"/>
    <n v="24"/>
    <n v="23"/>
    <x v="0"/>
  </r>
  <r>
    <s v="India"/>
    <x v="25"/>
    <x v="206"/>
    <s v="Buddhi Vihar, Moradabad - UPPCB"/>
    <d v="2025-04-12T09:00:00"/>
    <n v="28.835260000000002"/>
    <n v="78.744600000000005"/>
    <x v="6"/>
    <n v="15"/>
    <n v="24"/>
    <n v="17"/>
    <x v="0"/>
  </r>
  <r>
    <s v="India"/>
    <x v="25"/>
    <x v="206"/>
    <s v="Eco Herbal Park, Moradabad - UPPCB"/>
    <d v="2025-04-12T09:00:00"/>
    <n v="28.840738999999999"/>
    <n v="78.697530999999998"/>
    <x v="1"/>
    <n v="7"/>
    <n v="42"/>
    <n v="14"/>
    <x v="0"/>
  </r>
  <r>
    <s v="India"/>
    <x v="25"/>
    <x v="204"/>
    <s v="Nagar Nigam, Prayagraj - UPPCB"/>
    <d v="2025-04-12T09:00:00"/>
    <n v="25.449199159999999"/>
    <n v="81.827359860000001"/>
    <x v="2"/>
    <n v="67"/>
    <n v="121"/>
    <n v="97"/>
    <x v="0"/>
  </r>
  <r>
    <s v="India"/>
    <x v="25"/>
    <x v="204"/>
    <s v="Nagar Nigam, Prayagraj - UPPCB"/>
    <d v="2025-04-12T09:00:00"/>
    <n v="25.449199159999999"/>
    <n v="81.827359860000001"/>
    <x v="3"/>
    <n v="5"/>
    <n v="5"/>
    <n v="5"/>
    <x v="0"/>
  </r>
  <r>
    <s v="India"/>
    <x v="25"/>
    <x v="197"/>
    <s v="Ardhali Bazar, Varanasi - UPPCB"/>
    <d v="2025-04-12T09:00:00"/>
    <n v="25.350598600000001"/>
    <n v="82.908307399999998"/>
    <x v="5"/>
    <n v="29"/>
    <n v="38"/>
    <n v="30"/>
    <x v="0"/>
  </r>
  <r>
    <s v="India"/>
    <x v="25"/>
    <x v="197"/>
    <s v="Bhelupur, Varanasi - UPPCB"/>
    <d v="2025-04-12T09:00:00"/>
    <n v="25.301777999999999"/>
    <n v="82.996789000000007"/>
    <x v="2"/>
    <n v="30"/>
    <n v="65"/>
    <n v="50"/>
    <x v="0"/>
  </r>
  <r>
    <s v="India"/>
    <x v="25"/>
    <x v="197"/>
    <s v="Bhelupur, Varanasi - UPPCB"/>
    <d v="2025-04-12T09:00:00"/>
    <n v="25.301777999999999"/>
    <n v="82.996789000000007"/>
    <x v="6"/>
    <n v="32"/>
    <n v="33"/>
    <n v="32"/>
    <x v="0"/>
  </r>
  <r>
    <s v="India"/>
    <x v="25"/>
    <x v="197"/>
    <s v="IESD Banaras Hindu University, Varanasi - UPPCB"/>
    <d v="2025-04-12T09:00:00"/>
    <n v="25.262326000000002"/>
    <n v="82.995407999999998"/>
    <x v="6"/>
    <n v="20"/>
    <n v="40"/>
    <n v="24"/>
    <x v="0"/>
  </r>
  <r>
    <s v="India"/>
    <x v="25"/>
    <x v="206"/>
    <s v="Employment Office, Moradabad - UPPCB"/>
    <d v="2025-04-12T09:00:00"/>
    <n v="28.885280000000002"/>
    <n v="78.738799999999998"/>
    <x v="4"/>
    <n v="8"/>
    <n v="47"/>
    <n v="22"/>
    <x v="0"/>
  </r>
  <r>
    <s v="India"/>
    <x v="25"/>
    <x v="206"/>
    <s v="Employment Office, Moradabad - UPPCB"/>
    <d v="2025-04-12T09:00:00"/>
    <n v="28.885280000000002"/>
    <n v="78.738799999999998"/>
    <x v="5"/>
    <n v="8"/>
    <n v="69"/>
    <n v="10"/>
    <x v="0"/>
  </r>
  <r>
    <s v="India"/>
    <x v="25"/>
    <x v="206"/>
    <s v="Jigar Colony, Moradabad - UPPCB"/>
    <d v="2025-04-12T09:00:00"/>
    <n v="28.856663999999999"/>
    <n v="78.772638000000001"/>
    <x v="1"/>
    <n v="0"/>
    <n v="0"/>
    <n v="0"/>
    <x v="0"/>
  </r>
  <r>
    <s v="India"/>
    <x v="25"/>
    <x v="206"/>
    <s v="Kashiram Nagar, Moradabad - UPPCB"/>
    <d v="2025-04-12T09:00:00"/>
    <n v="28.849398999999998"/>
    <n v="78.742362"/>
    <x v="1"/>
    <n v="0"/>
    <n v="0"/>
    <n v="0"/>
    <x v="0"/>
  </r>
  <r>
    <s v="India"/>
    <x v="25"/>
    <x v="206"/>
    <s v="Kashiram Nagar, Moradabad - UPPCB"/>
    <d v="2025-04-12T09:00:00"/>
    <n v="28.849398999999998"/>
    <n v="78.742362"/>
    <x v="5"/>
    <n v="0"/>
    <n v="0"/>
    <n v="0"/>
    <x v="0"/>
  </r>
  <r>
    <s v="India"/>
    <x v="25"/>
    <x v="206"/>
    <s v="Transport Nagar, Moradabad - UPPCB"/>
    <d v="2025-04-12T09:00:00"/>
    <n v="28.802624999999999"/>
    <n v="78.753727999999995"/>
    <x v="6"/>
    <n v="22"/>
    <n v="32"/>
    <n v="26"/>
    <x v="0"/>
  </r>
  <r>
    <s v="India"/>
    <x v="25"/>
    <x v="206"/>
    <s v="Transport Nagar, Moradabad - UPPCB"/>
    <d v="2025-04-12T09:00:00"/>
    <n v="28.802624999999999"/>
    <n v="78.753727999999995"/>
    <x v="5"/>
    <n v="25"/>
    <n v="87"/>
    <n v="30"/>
    <x v="0"/>
  </r>
  <r>
    <s v="India"/>
    <x v="28"/>
    <x v="202"/>
    <s v="Asansol Court Area, Asansol - WBPCB"/>
    <d v="2025-04-12T09:00:00"/>
    <n v="23.685296999999998"/>
    <n v="86.945967999999993"/>
    <x v="4"/>
    <n v="4"/>
    <n v="52"/>
    <n v="29"/>
    <x v="0"/>
  </r>
  <r>
    <s v="India"/>
    <x v="28"/>
    <x v="202"/>
    <s v="Evelyn Lodge, Asansol - WBPCB"/>
    <d v="2025-04-12T09:00:00"/>
    <n v="23.697935999999999"/>
    <n v="86.944395"/>
    <x v="1"/>
    <n v="34"/>
    <n v="65"/>
    <n v="51"/>
    <x v="0"/>
  </r>
  <r>
    <s v="India"/>
    <x v="28"/>
    <x v="202"/>
    <s v="Evelyn Lodge, Asansol - WBPCB"/>
    <d v="2025-04-12T09:00:00"/>
    <n v="23.697935999999999"/>
    <n v="86.944395"/>
    <x v="5"/>
    <n v="6"/>
    <n v="60"/>
    <n v="14"/>
    <x v="0"/>
  </r>
  <r>
    <s v="India"/>
    <x v="28"/>
    <x v="202"/>
    <s v="Mahabir Colliery, Asansol - WBPCB"/>
    <d v="2025-04-12T09:00:00"/>
    <n v="23.618182999999998"/>
    <n v="87.105717999999996"/>
    <x v="1"/>
    <n v="21"/>
    <n v="83"/>
    <n v="49"/>
    <x v="0"/>
  </r>
  <r>
    <s v="India"/>
    <x v="28"/>
    <x v="202"/>
    <s v="Trivenidevi Bhalotia College, Asansol - WBPCB"/>
    <d v="2025-04-12T09:00:00"/>
    <n v="23.616515"/>
    <n v="87.119133000000005"/>
    <x v="3"/>
    <n v="11"/>
    <n v="78"/>
    <n v="30"/>
    <x v="0"/>
  </r>
  <r>
    <s v="India"/>
    <x v="25"/>
    <x v="207"/>
    <s v="New Mandi, Muzaffarnagar - UPPCB"/>
    <d v="2025-04-12T09:00:00"/>
    <n v="29.472350800000001"/>
    <n v="77.719403099999994"/>
    <x v="3"/>
    <n v="10"/>
    <n v="32"/>
    <n v="18"/>
    <x v="0"/>
  </r>
  <r>
    <s v="India"/>
    <x v="25"/>
    <x v="203"/>
    <s v="Sector - 125, Noida - UPPCB"/>
    <d v="2025-04-12T09:00:00"/>
    <n v="28.544760799999999"/>
    <n v="77.323125700000006"/>
    <x v="1"/>
    <n v="10"/>
    <n v="57"/>
    <n v="36"/>
    <x v="0"/>
  </r>
  <r>
    <s v="India"/>
    <x v="25"/>
    <x v="203"/>
    <s v="Sector - 125, Noida - UPPCB"/>
    <d v="2025-04-12T09:00:00"/>
    <n v="28.544760799999999"/>
    <n v="77.323125700000006"/>
    <x v="5"/>
    <n v="2"/>
    <n v="140"/>
    <n v="22"/>
    <x v="0"/>
  </r>
  <r>
    <s v="India"/>
    <x v="25"/>
    <x v="203"/>
    <s v="Sector-1, Noida - UPPCB"/>
    <d v="2025-04-12T09:00:00"/>
    <n v="28.5898"/>
    <n v="77.310100000000006"/>
    <x v="6"/>
    <n v="4"/>
    <n v="18"/>
    <n v="12"/>
    <x v="0"/>
  </r>
  <r>
    <s v="India"/>
    <x v="25"/>
    <x v="204"/>
    <s v="Jhunsi, Prayagraj - UPPCB"/>
    <d v="2025-04-12T09:00:00"/>
    <n v="25.425602000000001"/>
    <n v="81.917152000000002"/>
    <x v="1"/>
    <n v="28"/>
    <n v="76"/>
    <n v="43"/>
    <x v="0"/>
  </r>
  <r>
    <s v="India"/>
    <x v="28"/>
    <x v="209"/>
    <s v="Ballygunge, Kolkata - WBPCB"/>
    <d v="2025-04-12T09:00:00"/>
    <n v="22.536750699999999"/>
    <n v="88.363802199999995"/>
    <x v="6"/>
    <n v="1"/>
    <n v="13"/>
    <n v="4"/>
    <x v="0"/>
  </r>
  <r>
    <s v="India"/>
    <x v="28"/>
    <x v="209"/>
    <s v="Ballygunge, Kolkata - WBPCB"/>
    <d v="2025-04-12T09:00:00"/>
    <n v="22.536750699999999"/>
    <n v="88.363802199999995"/>
    <x v="4"/>
    <n v="20"/>
    <n v="32"/>
    <n v="22"/>
    <x v="0"/>
  </r>
  <r>
    <s v="India"/>
    <x v="28"/>
    <x v="209"/>
    <s v="Bidhannagar, Kolkata - WBPCB"/>
    <d v="2025-04-12T09:00:00"/>
    <n v="22.58157048"/>
    <n v="88.410024570000004"/>
    <x v="3"/>
    <n v="14"/>
    <n v="17"/>
    <n v="14"/>
    <x v="0"/>
  </r>
  <r>
    <s v="India"/>
    <x v="28"/>
    <x v="209"/>
    <s v="Jadavpur, Kolkata - WBPCB"/>
    <d v="2025-04-12T09:00:00"/>
    <n v="22.499289999999998"/>
    <n v="88.369169999999997"/>
    <x v="2"/>
    <n v="34"/>
    <n v="68"/>
    <n v="49"/>
    <x v="0"/>
  </r>
  <r>
    <s v="India"/>
    <x v="28"/>
    <x v="209"/>
    <s v="Rabindra Sarobar, Kolkata - WBPCB"/>
    <d v="2025-04-12T09:00:00"/>
    <n v="22.511060000000001"/>
    <n v="88.351420000000005"/>
    <x v="4"/>
    <n v="16"/>
    <n v="32"/>
    <n v="21"/>
    <x v="0"/>
  </r>
  <r>
    <s v="India"/>
    <x v="28"/>
    <x v="209"/>
    <s v="Rabindra Sarobar, Kolkata - WBPCB"/>
    <d v="2025-04-12T09:00:00"/>
    <n v="22.511060000000001"/>
    <n v="88.351420000000005"/>
    <x v="5"/>
    <n v="11"/>
    <n v="59"/>
    <n v="15"/>
    <x v="0"/>
  </r>
  <r>
    <s v="India"/>
    <x v="28"/>
    <x v="209"/>
    <s v="Victoria, Kolkata - WBPCB"/>
    <d v="2025-04-12T09:00:00"/>
    <n v="22.544808199999999"/>
    <n v="88.340369100000004"/>
    <x v="5"/>
    <n v="15"/>
    <n v="61"/>
    <n v="19"/>
    <x v="0"/>
  </r>
  <r>
    <s v="India"/>
    <x v="28"/>
    <x v="246"/>
    <s v="Ward-32 Bapupara, Siliguri - WBPCB"/>
    <d v="2025-04-12T09:00:00"/>
    <n v="26.6879226"/>
    <n v="88.415249500000002"/>
    <x v="5"/>
    <n v="14"/>
    <n v="17"/>
    <n v="15"/>
    <x v="0"/>
  </r>
  <r>
    <s v="India"/>
    <x v="0"/>
    <x v="12"/>
    <s v="Railway Colony, Guwahati - PCBA"/>
    <d v="2025-04-12T09:00:00"/>
    <n v="26.181742"/>
    <n v="91.780630000000002"/>
    <x v="5"/>
    <n v="2"/>
    <n v="54"/>
    <n v="8"/>
    <x v="0"/>
  </r>
  <r>
    <s v="India"/>
    <x v="0"/>
    <x v="13"/>
    <s v="Christianpatty, Nagaon - PCBA"/>
    <d v="2025-04-12T09:00:00"/>
    <n v="26.349081999999999"/>
    <n v="92.684489999999997"/>
    <x v="0"/>
    <n v="4"/>
    <n v="4"/>
    <n v="4"/>
    <x v="0"/>
  </r>
  <r>
    <s v="India"/>
    <x v="0"/>
    <x v="13"/>
    <s v="Christianpatty, Nagaon - PCBA"/>
    <d v="2025-04-12T09:00:00"/>
    <n v="26.349081999999999"/>
    <n v="92.684489999999997"/>
    <x v="6"/>
    <n v="7"/>
    <n v="13"/>
    <n v="12"/>
    <x v="0"/>
  </r>
  <r>
    <s v="India"/>
    <x v="0"/>
    <x v="13"/>
    <s v="Christianpatty, Nagaon - PCBA"/>
    <d v="2025-04-12T09:00:00"/>
    <n v="26.349081999999999"/>
    <n v="92.684489999999997"/>
    <x v="4"/>
    <n v="26"/>
    <n v="86"/>
    <n v="44"/>
    <x v="0"/>
  </r>
  <r>
    <s v="India"/>
    <x v="0"/>
    <x v="13"/>
    <s v="Christianpatty, Nagaon - PCBA"/>
    <d v="2025-04-12T09:00:00"/>
    <n v="26.349081999999999"/>
    <n v="92.684489999999997"/>
    <x v="5"/>
    <n v="24"/>
    <n v="40"/>
    <n v="28"/>
    <x v="0"/>
  </r>
  <r>
    <s v="India"/>
    <x v="0"/>
    <x v="0"/>
    <s v="Bata Chowk, Nalbari - PCBA"/>
    <d v="2025-04-12T09:00:00"/>
    <n v="26.446912000000001"/>
    <n v="91.439057000000005"/>
    <x v="1"/>
    <n v="58"/>
    <n v="163"/>
    <n v="94"/>
    <x v="0"/>
  </r>
  <r>
    <s v="India"/>
    <x v="0"/>
    <x v="0"/>
    <s v="Bata Chowk, Nalbari - PCBA"/>
    <d v="2025-04-12T09:00:00"/>
    <n v="26.446912000000001"/>
    <n v="91.439057000000005"/>
    <x v="2"/>
    <n v="58"/>
    <n v="146"/>
    <n v="88"/>
    <x v="0"/>
  </r>
  <r>
    <s v="India"/>
    <x v="0"/>
    <x v="0"/>
    <s v="Bata Chowk, Nalbari - PCBA"/>
    <d v="2025-04-12T09:00:00"/>
    <n v="26.446912000000001"/>
    <n v="91.439057000000005"/>
    <x v="4"/>
    <n v="12"/>
    <n v="45"/>
    <n v="22"/>
    <x v="0"/>
  </r>
  <r>
    <s v="India"/>
    <x v="0"/>
    <x v="1"/>
    <s v="Tarapur, Silchar - PCBA"/>
    <d v="2025-04-12T09:00:00"/>
    <n v="24.82827"/>
    <n v="92.795249999999996"/>
    <x v="0"/>
    <n v="2"/>
    <n v="2"/>
    <n v="2"/>
    <x v="0"/>
  </r>
  <r>
    <s v="India"/>
    <x v="0"/>
    <x v="2"/>
    <s v="Girls College, Sivasagar - PCBA"/>
    <d v="2025-04-12T09:00:00"/>
    <n v="26.987634"/>
    <n v="94.636573999999996"/>
    <x v="1"/>
    <n v="29"/>
    <n v="51"/>
    <n v="41"/>
    <x v="0"/>
  </r>
  <r>
    <s v="India"/>
    <x v="0"/>
    <x v="2"/>
    <s v="Girls College, Sivasagar - PCBA"/>
    <d v="2025-04-12T09:00:00"/>
    <n v="26.987634"/>
    <n v="94.636573999999996"/>
    <x v="2"/>
    <n v="43"/>
    <n v="77"/>
    <n v="55"/>
    <x v="0"/>
  </r>
  <r>
    <s v="India"/>
    <x v="0"/>
    <x v="2"/>
    <s v="Girls College, Sivasagar - PCBA"/>
    <d v="2025-04-12T09:00:00"/>
    <n v="26.987634"/>
    <n v="94.636573999999996"/>
    <x v="3"/>
    <n v="23"/>
    <n v="37"/>
    <n v="28"/>
    <x v="0"/>
  </r>
  <r>
    <s v="India"/>
    <x v="2"/>
    <x v="23"/>
    <s v="Secretariat, Amaravati - APPCB"/>
    <d v="2025-04-12T09:00:00"/>
    <n v="16.515083300000001"/>
    <n v="80.518166699999995"/>
    <x v="3"/>
    <n v="27"/>
    <n v="36"/>
    <n v="31"/>
    <x v="0"/>
  </r>
  <r>
    <s v="India"/>
    <x v="2"/>
    <x v="23"/>
    <s v="Secretariat, Amaravati - APPCB"/>
    <d v="2025-04-12T09:00:00"/>
    <n v="16.515083300000001"/>
    <n v="80.518166699999995"/>
    <x v="0"/>
    <n v="2"/>
    <n v="3"/>
    <n v="3"/>
    <x v="0"/>
  </r>
  <r>
    <s v="India"/>
    <x v="2"/>
    <x v="20"/>
    <s v="Gulzarpet, Anantapur - APPCB"/>
    <d v="2025-04-12T09:00:00"/>
    <n v="14.675886"/>
    <n v="77.593027000000006"/>
    <x v="1"/>
    <n v="63"/>
    <n v="91"/>
    <n v="78"/>
    <x v="0"/>
  </r>
  <r>
    <s v="India"/>
    <x v="2"/>
    <x v="20"/>
    <s v="Gulzarpet, Anantapur - APPCB"/>
    <d v="2025-04-12T09:00:00"/>
    <n v="14.675886"/>
    <n v="77.593027000000006"/>
    <x v="2"/>
    <n v="55"/>
    <n v="83"/>
    <n v="70"/>
    <x v="0"/>
  </r>
  <r>
    <s v="India"/>
    <x v="2"/>
    <x v="212"/>
    <s v="Gangineni Cheruvu, Chittoor - APPCB"/>
    <d v="2025-04-12T09:00:00"/>
    <n v="13.204879999999999"/>
    <n v="79.097888999999995"/>
    <x v="1"/>
    <n v="34"/>
    <n v="220"/>
    <n v="74"/>
    <x v="0"/>
  </r>
  <r>
    <s v="India"/>
    <x v="2"/>
    <x v="212"/>
    <s v="Gangineni Cheruvu, Chittoor - APPCB"/>
    <d v="2025-04-12T09:00:00"/>
    <n v="13.204879999999999"/>
    <n v="79.097888999999995"/>
    <x v="3"/>
    <n v="4"/>
    <n v="22"/>
    <n v="16"/>
    <x v="0"/>
  </r>
  <r>
    <s v="India"/>
    <x v="2"/>
    <x v="212"/>
    <s v="Gangineni Cheruvu, Chittoor - APPCB"/>
    <d v="2025-04-12T09:00:00"/>
    <n v="13.204879999999999"/>
    <n v="79.097888999999995"/>
    <x v="5"/>
    <n v="16"/>
    <n v="31"/>
    <n v="24"/>
    <x v="0"/>
  </r>
  <r>
    <s v="India"/>
    <x v="2"/>
    <x v="21"/>
    <s v="Yerramukkapalli, Kadapa - APPCB"/>
    <d v="2025-04-12T09:00:00"/>
    <n v="14.465052"/>
    <n v="78.824186999999995"/>
    <x v="5"/>
    <n v="0"/>
    <n v="0"/>
    <n v="0"/>
    <x v="0"/>
  </r>
  <r>
    <s v="India"/>
    <x v="0"/>
    <x v="16"/>
    <s v="Central Academy for SFS, Byrnihat - PCBA"/>
    <d v="2025-04-12T09:00:00"/>
    <n v="26.071318000000002"/>
    <n v="91.874880000000005"/>
    <x v="1"/>
    <n v="40"/>
    <n v="415"/>
    <n v="224"/>
    <x v="0"/>
  </r>
  <r>
    <s v="India"/>
    <x v="0"/>
    <x v="16"/>
    <s v="Central Academy for SFS, Byrnihat - PCBA"/>
    <d v="2025-04-12T09:00:00"/>
    <n v="26.071318000000002"/>
    <n v="91.874880000000005"/>
    <x v="2"/>
    <n v="31"/>
    <n v="290"/>
    <n v="124"/>
    <x v="0"/>
  </r>
  <r>
    <s v="India"/>
    <x v="0"/>
    <x v="12"/>
    <s v="IITG, Guwahati - PCBA"/>
    <d v="2025-04-12T09:00:00"/>
    <n v="26.202863600000001"/>
    <n v="91.700464359999998"/>
    <x v="2"/>
    <n v="60"/>
    <n v="140"/>
    <n v="100"/>
    <x v="0"/>
  </r>
  <r>
    <s v="India"/>
    <x v="0"/>
    <x v="12"/>
    <s v="IITG, Guwahati - PCBA"/>
    <d v="2025-04-12T09:00:00"/>
    <n v="26.202863600000001"/>
    <n v="91.700464359999998"/>
    <x v="6"/>
    <n v="20"/>
    <n v="26"/>
    <n v="22"/>
    <x v="0"/>
  </r>
  <r>
    <s v="India"/>
    <x v="0"/>
    <x v="12"/>
    <s v="LGBI Airport, Guwahati - PCBA"/>
    <d v="2025-04-12T09:00:00"/>
    <n v="26.10887"/>
    <n v="91.589544000000004"/>
    <x v="3"/>
    <n v="17"/>
    <n v="22"/>
    <n v="20"/>
    <x v="0"/>
  </r>
  <r>
    <s v="India"/>
    <x v="0"/>
    <x v="12"/>
    <s v="LGBI Airport, Guwahati - PCBA"/>
    <d v="2025-04-12T09:00:00"/>
    <n v="26.10887"/>
    <n v="91.589544000000004"/>
    <x v="4"/>
    <n v="18"/>
    <n v="48"/>
    <n v="29"/>
    <x v="0"/>
  </r>
  <r>
    <s v="India"/>
    <x v="0"/>
    <x v="12"/>
    <s v="Pan Bazaar, Guwahati - PCBA"/>
    <d v="2025-04-12T09:00:00"/>
    <n v="26.1875"/>
    <n v="91.744193999999993"/>
    <x v="6"/>
    <n v="25"/>
    <n v="34"/>
    <n v="30"/>
    <x v="0"/>
  </r>
  <r>
    <s v="India"/>
    <x v="0"/>
    <x v="12"/>
    <s v="Pan Bazaar, Guwahati - PCBA"/>
    <d v="2025-04-12T09:00:00"/>
    <n v="26.1875"/>
    <n v="91.744193999999993"/>
    <x v="4"/>
    <n v="22"/>
    <n v="52"/>
    <n v="36"/>
    <x v="0"/>
  </r>
  <r>
    <s v="India"/>
    <x v="2"/>
    <x v="22"/>
    <s v="Anand Kala Kshetram, Rajamahendravaram - APPCB"/>
    <d v="2025-04-12T09:00:00"/>
    <n v="16.987286699999999"/>
    <n v="81.736317600000007"/>
    <x v="0"/>
    <n v="3"/>
    <n v="13"/>
    <n v="7"/>
    <x v="0"/>
  </r>
  <r>
    <s v="India"/>
    <x v="2"/>
    <x v="213"/>
    <s v="Toll Gate, Tirumala - APPCB (Formerly known as Tirumala, Tirupati - APPCB)"/>
    <d v="2025-04-12T09:00:00"/>
    <n v="13.67"/>
    <n v="79.349999999999994"/>
    <x v="1"/>
    <n v="54"/>
    <n v="93"/>
    <n v="73"/>
    <x v="0"/>
  </r>
  <r>
    <s v="India"/>
    <x v="2"/>
    <x v="213"/>
    <s v="Toll Gate, Tirumala - APPCB (Formerly known as Tirumala, Tirupati - APPCB)"/>
    <d v="2025-04-12T09:00:00"/>
    <n v="13.67"/>
    <n v="79.349999999999994"/>
    <x v="2"/>
    <n v="49"/>
    <n v="97"/>
    <n v="70"/>
    <x v="0"/>
  </r>
  <r>
    <s v="India"/>
    <x v="2"/>
    <x v="213"/>
    <s v="Toll Gate, Tirumala - APPCB (Formerly known as Tirumala, Tirupati - APPCB)"/>
    <d v="2025-04-12T09:00:00"/>
    <n v="13.67"/>
    <n v="79.349999999999994"/>
    <x v="5"/>
    <n v="36"/>
    <n v="59"/>
    <n v="48"/>
    <x v="0"/>
  </r>
  <r>
    <s v="India"/>
    <x v="2"/>
    <x v="214"/>
    <s v="Vaikuntapuram, Tirupati - APPCB"/>
    <d v="2025-04-12T09:00:00"/>
    <n v="13.615387"/>
    <n v="79.409229999999994"/>
    <x v="2"/>
    <n v="0"/>
    <n v="0"/>
    <n v="0"/>
    <x v="0"/>
  </r>
  <r>
    <s v="India"/>
    <x v="2"/>
    <x v="24"/>
    <s v="HB Colony, Vijayawada - APPCB"/>
    <d v="2025-04-12T09:00:00"/>
    <n v="16.536107000000001"/>
    <n v="80.594233000000003"/>
    <x v="4"/>
    <n v="0"/>
    <n v="0"/>
    <n v="0"/>
    <x v="0"/>
  </r>
  <r>
    <s v="India"/>
    <x v="1"/>
    <x v="26"/>
    <s v="Town Hall, Munger - BSPCB"/>
    <d v="2025-04-12T09:00:00"/>
    <n v="25.376776"/>
    <n v="86.471523000000005"/>
    <x v="1"/>
    <n v="0"/>
    <n v="0"/>
    <n v="0"/>
    <x v="0"/>
  </r>
  <r>
    <s v="India"/>
    <x v="1"/>
    <x v="34"/>
    <s v="Buddha Colony, Muzaffarpur - BSPCB"/>
    <d v="2025-04-12T09:00:00"/>
    <n v="26.114419999999999"/>
    <n v="85.398129999999995"/>
    <x v="2"/>
    <n v="38"/>
    <n v="111"/>
    <n v="78"/>
    <x v="0"/>
  </r>
  <r>
    <s v="India"/>
    <x v="1"/>
    <x v="34"/>
    <s v="Buddha Colony, Muzaffarpur - BSPCB"/>
    <d v="2025-04-12T09:00:00"/>
    <n v="26.114419999999999"/>
    <n v="85.398129999999995"/>
    <x v="3"/>
    <n v="5"/>
    <n v="17"/>
    <n v="9"/>
    <x v="0"/>
  </r>
  <r>
    <s v="India"/>
    <x v="1"/>
    <x v="35"/>
    <s v="DRM Office Danapur, Patna - BSPCB"/>
    <d v="2025-04-12T09:00:00"/>
    <n v="25.586562000000001"/>
    <n v="85.043586000000005"/>
    <x v="1"/>
    <n v="37"/>
    <n v="79"/>
    <n v="60"/>
    <x v="0"/>
  </r>
  <r>
    <s v="India"/>
    <x v="1"/>
    <x v="35"/>
    <s v="DRM Office Danapur, Patna - BSPCB"/>
    <d v="2025-04-12T09:00:00"/>
    <n v="25.586562000000001"/>
    <n v="85.043586000000005"/>
    <x v="3"/>
    <n v="27"/>
    <n v="35"/>
    <n v="31"/>
    <x v="0"/>
  </r>
  <r>
    <s v="India"/>
    <x v="1"/>
    <x v="35"/>
    <s v="DRM Office Danapur, Patna - BSPCB"/>
    <d v="2025-04-12T09:00:00"/>
    <n v="25.586562000000001"/>
    <n v="85.043586000000005"/>
    <x v="0"/>
    <n v="2"/>
    <n v="3"/>
    <n v="3"/>
    <x v="0"/>
  </r>
  <r>
    <s v="India"/>
    <x v="1"/>
    <x v="35"/>
    <s v="DRM Office Danapur, Patna - BSPCB"/>
    <d v="2025-04-12T09:00:00"/>
    <n v="25.586562000000001"/>
    <n v="85.043586000000005"/>
    <x v="4"/>
    <n v="36"/>
    <n v="62"/>
    <n v="44"/>
    <x v="0"/>
  </r>
  <r>
    <s v="India"/>
    <x v="1"/>
    <x v="35"/>
    <s v="DRM Office Danapur, Patna - BSPCB"/>
    <d v="2025-04-12T09:00:00"/>
    <n v="25.586562000000001"/>
    <n v="85.043586000000005"/>
    <x v="5"/>
    <n v="10"/>
    <n v="32"/>
    <n v="14"/>
    <x v="0"/>
  </r>
  <r>
    <s v="India"/>
    <x v="2"/>
    <x v="24"/>
    <s v="Rajiv Gandhi Park, Vijayawada - APPCB"/>
    <d v="2025-04-12T09:00:00"/>
    <n v="16.509716999999998"/>
    <n v="80.612222000000003"/>
    <x v="2"/>
    <n v="0"/>
    <n v="0"/>
    <n v="0"/>
    <x v="0"/>
  </r>
  <r>
    <s v="India"/>
    <x v="2"/>
    <x v="24"/>
    <s v="Rajiv Nagar, Vijayawada - APPCB"/>
    <d v="2025-04-12T09:00:00"/>
    <n v="16.554731"/>
    <n v="80.649109999999993"/>
    <x v="0"/>
    <n v="0"/>
    <n v="0"/>
    <n v="0"/>
    <x v="0"/>
  </r>
  <r>
    <s v="India"/>
    <x v="2"/>
    <x v="24"/>
    <s v="Rajiv Nagar, Vijayawada - APPCB"/>
    <d v="2025-04-12T09:00:00"/>
    <n v="16.554731"/>
    <n v="80.649109999999993"/>
    <x v="5"/>
    <n v="0"/>
    <n v="0"/>
    <n v="0"/>
    <x v="0"/>
  </r>
  <r>
    <s v="India"/>
    <x v="2"/>
    <x v="14"/>
    <s v="GVM Corporation, Visakhapatnam - APPCB"/>
    <d v="2025-04-12T09:00:00"/>
    <n v="17.72"/>
    <n v="83.3"/>
    <x v="3"/>
    <n v="36"/>
    <n v="81"/>
    <n v="51"/>
    <x v="0"/>
  </r>
  <r>
    <s v="India"/>
    <x v="3"/>
    <x v="15"/>
    <s v="Naharlagun, Naharlagun - APSPCB"/>
    <d v="2025-04-12T09:00:00"/>
    <n v="27.103358"/>
    <n v="93.679644999999994"/>
    <x v="1"/>
    <n v="30"/>
    <n v="125"/>
    <n v="59"/>
    <x v="0"/>
  </r>
  <r>
    <s v="India"/>
    <x v="3"/>
    <x v="15"/>
    <s v="Naharlagun, Naharlagun - APSPCB"/>
    <d v="2025-04-12T09:00:00"/>
    <n v="27.103358"/>
    <n v="93.679644999999994"/>
    <x v="3"/>
    <n v="4"/>
    <n v="5"/>
    <n v="5"/>
    <x v="0"/>
  </r>
  <r>
    <s v="India"/>
    <x v="1"/>
    <x v="4"/>
    <s v="New DM Office, Arrah - BSPCB"/>
    <d v="2025-04-12T09:00:00"/>
    <n v="25.562609500000001"/>
    <n v="84.663263999999998"/>
    <x v="3"/>
    <n v="0"/>
    <n v="0"/>
    <n v="0"/>
    <x v="0"/>
  </r>
  <r>
    <s v="India"/>
    <x v="1"/>
    <x v="5"/>
    <s v="Gurdeo Nagar, Aurangabad - BSPCB"/>
    <d v="2025-04-12T09:00:00"/>
    <n v="24.757459999999998"/>
    <n v="84.366208"/>
    <x v="2"/>
    <n v="39"/>
    <n v="188"/>
    <n v="101"/>
    <x v="0"/>
  </r>
  <r>
    <s v="India"/>
    <x v="1"/>
    <x v="5"/>
    <s v="Gurdeo Nagar, Aurangabad - BSPCB"/>
    <d v="2025-04-12T09:00:00"/>
    <n v="24.757459999999998"/>
    <n v="84.366208"/>
    <x v="4"/>
    <n v="24"/>
    <n v="56"/>
    <n v="39"/>
    <x v="0"/>
  </r>
  <r>
    <s v="India"/>
    <x v="1"/>
    <x v="5"/>
    <s v="Gurdeo Nagar, Aurangabad - BSPCB"/>
    <d v="2025-04-12T09:00:00"/>
    <n v="24.757459999999998"/>
    <n v="84.366208"/>
    <x v="5"/>
    <n v="12"/>
    <n v="83"/>
    <n v="25"/>
    <x v="0"/>
  </r>
  <r>
    <s v="India"/>
    <x v="1"/>
    <x v="6"/>
    <s v="Kamalnath Nagar, Bettiah - BSPCB"/>
    <d v="2025-04-12T09:00:00"/>
    <n v="26.803650000000001"/>
    <n v="84.519540000000006"/>
    <x v="6"/>
    <n v="8"/>
    <n v="20"/>
    <n v="15"/>
    <x v="0"/>
  </r>
  <r>
    <s v="India"/>
    <x v="1"/>
    <x v="6"/>
    <s v="Kamalnath Nagar, Bettiah - BSPCB"/>
    <d v="2025-04-12T09:00:00"/>
    <n v="26.803650000000001"/>
    <n v="84.519540000000006"/>
    <x v="4"/>
    <n v="18"/>
    <n v="106"/>
    <n v="44"/>
    <x v="0"/>
  </r>
  <r>
    <s v="India"/>
    <x v="1"/>
    <x v="6"/>
    <s v="Kamalnath Nagar, Bettiah - BSPCB"/>
    <d v="2025-04-12T09:00:00"/>
    <n v="26.803650000000001"/>
    <n v="84.519540000000006"/>
    <x v="5"/>
    <n v="18"/>
    <n v="26"/>
    <n v="22"/>
    <x v="0"/>
  </r>
  <r>
    <s v="India"/>
    <x v="1"/>
    <x v="11"/>
    <s v="Collectorate, Gaya - BSPCB"/>
    <d v="2025-04-12T09:00:00"/>
    <n v="24.795500000000001"/>
    <n v="84.999399999999994"/>
    <x v="3"/>
    <n v="4"/>
    <n v="11"/>
    <n v="8"/>
    <x v="0"/>
  </r>
  <r>
    <s v="India"/>
    <x v="1"/>
    <x v="11"/>
    <s v="Collectorate, Gaya - BSPCB"/>
    <d v="2025-04-12T09:00:00"/>
    <n v="24.795500000000001"/>
    <n v="84.999399999999994"/>
    <x v="6"/>
    <n v="13"/>
    <n v="14"/>
    <n v="14"/>
    <x v="0"/>
  </r>
  <r>
    <s v="India"/>
    <x v="1"/>
    <x v="11"/>
    <s v="Collectorate, Gaya - BSPCB"/>
    <d v="2025-04-12T09:00:00"/>
    <n v="24.795500000000001"/>
    <n v="84.999399999999994"/>
    <x v="5"/>
    <n v="19"/>
    <n v="21"/>
    <n v="20"/>
    <x v="0"/>
  </r>
  <r>
    <s v="India"/>
    <x v="1"/>
    <x v="11"/>
    <s v="SFTI Kusdihra, Gaya - BSPCB"/>
    <d v="2025-04-12T09:00:00"/>
    <n v="24.762518"/>
    <n v="84.982348000000002"/>
    <x v="2"/>
    <n v="32"/>
    <n v="58"/>
    <n v="45"/>
    <x v="0"/>
  </r>
  <r>
    <s v="India"/>
    <x v="1"/>
    <x v="17"/>
    <s v="Industrial Area, Hajipur - BSPCB"/>
    <d v="2025-04-12T09:00:00"/>
    <n v="25.697189000000002"/>
    <n v="85.245900000000006"/>
    <x v="1"/>
    <n v="44"/>
    <n v="128"/>
    <n v="77"/>
    <x v="0"/>
  </r>
  <r>
    <s v="India"/>
    <x v="1"/>
    <x v="17"/>
    <s v="Industrial Area, Hajipur - BSPCB"/>
    <d v="2025-04-12T09:00:00"/>
    <n v="25.697189000000002"/>
    <n v="85.245900000000006"/>
    <x v="3"/>
    <n v="13"/>
    <n v="27"/>
    <n v="20"/>
    <x v="0"/>
  </r>
  <r>
    <s v="India"/>
    <x v="1"/>
    <x v="17"/>
    <s v="Industrial Area, Hajipur - BSPCB"/>
    <d v="2025-04-12T09:00:00"/>
    <n v="25.697189000000002"/>
    <n v="85.245900000000006"/>
    <x v="6"/>
    <n v="3"/>
    <n v="9"/>
    <n v="5"/>
    <x v="0"/>
  </r>
  <r>
    <s v="India"/>
    <x v="1"/>
    <x v="7"/>
    <s v="DM Office_Kachari Chowk, Bhagalpur - BSPCB"/>
    <d v="2025-04-12T09:00:00"/>
    <n v="25.251013"/>
    <n v="86.989001000000002"/>
    <x v="1"/>
    <n v="20"/>
    <n v="58"/>
    <n v="36"/>
    <x v="0"/>
  </r>
  <r>
    <s v="India"/>
    <x v="1"/>
    <x v="7"/>
    <s v="DM Office_Kachari Chowk, Bhagalpur - BSPCB"/>
    <d v="2025-04-12T09:00:00"/>
    <n v="25.251013"/>
    <n v="86.989001000000002"/>
    <x v="4"/>
    <n v="12"/>
    <n v="40"/>
    <n v="21"/>
    <x v="0"/>
  </r>
  <r>
    <s v="India"/>
    <x v="1"/>
    <x v="7"/>
    <s v="DM Office_Kachari Chowk, Bhagalpur - BSPCB"/>
    <d v="2025-04-12T09:00:00"/>
    <n v="25.251013"/>
    <n v="86.989001000000002"/>
    <x v="5"/>
    <n v="13"/>
    <n v="19"/>
    <n v="16"/>
    <x v="0"/>
  </r>
  <r>
    <s v="India"/>
    <x v="1"/>
    <x v="7"/>
    <s v="Mayaganj, Bhagalpur - BSPCB"/>
    <d v="2025-04-12T09:00:00"/>
    <n v="25.265194000000001"/>
    <n v="87.012946999999997"/>
    <x v="5"/>
    <n v="1"/>
    <n v="13"/>
    <n v="3"/>
    <x v="0"/>
  </r>
  <r>
    <s v="India"/>
    <x v="1"/>
    <x v="9"/>
    <s v="Charitra Van, Buxar - BSPCB"/>
    <d v="2025-04-12T09:00:00"/>
    <n v="25.567519999999998"/>
    <n v="83.966379000000003"/>
    <x v="3"/>
    <n v="5"/>
    <n v="5"/>
    <n v="5"/>
    <x v="0"/>
  </r>
  <r>
    <s v="India"/>
    <x v="1"/>
    <x v="18"/>
    <s v="Mirchaibari, Katihar - BSPCB"/>
    <d v="2025-04-12T09:00:00"/>
    <n v="25.560082999999999"/>
    <n v="87.553264999999996"/>
    <x v="5"/>
    <n v="1"/>
    <n v="43"/>
    <n v="2"/>
    <x v="0"/>
  </r>
  <r>
    <s v="India"/>
    <x v="1"/>
    <x v="19"/>
    <s v="SDM Office_Khagra, Kishanganj - BSPCB"/>
    <d v="2025-04-12T09:00:00"/>
    <n v="26.088130499999998"/>
    <n v="87.938403359999995"/>
    <x v="6"/>
    <n v="1"/>
    <n v="32"/>
    <n v="14"/>
    <x v="0"/>
  </r>
  <r>
    <s v="India"/>
    <x v="1"/>
    <x v="19"/>
    <s v="SDM Office_Khagra, Kishanganj - BSPCB"/>
    <d v="2025-04-12T09:00:00"/>
    <n v="26.088130499999998"/>
    <n v="87.938403359999995"/>
    <x v="5"/>
    <n v="18"/>
    <n v="20"/>
    <n v="19"/>
    <x v="0"/>
  </r>
  <r>
    <s v="India"/>
    <x v="1"/>
    <x v="211"/>
    <s v="Forest Rest House, Manguraha - BSPCB"/>
    <d v="2025-04-12T09:00:00"/>
    <n v="27.308327999999999"/>
    <n v="84.531741999999994"/>
    <x v="6"/>
    <n v="6"/>
    <n v="7"/>
    <n v="6"/>
    <x v="0"/>
  </r>
  <r>
    <s v="India"/>
    <x v="1"/>
    <x v="35"/>
    <s v="Govt. High School Shikarpur, Patna - BSPCB"/>
    <d v="2025-04-12T09:00:00"/>
    <n v="25.592538999999999"/>
    <n v="85.227158000000003"/>
    <x v="3"/>
    <n v="5"/>
    <n v="12"/>
    <n v="8"/>
    <x v="0"/>
  </r>
  <r>
    <s v="India"/>
    <x v="1"/>
    <x v="35"/>
    <s v="IGSC Planetarium Complex, Patna - BSPCB"/>
    <d v="2025-04-12T09:00:00"/>
    <n v="25.610368999999999"/>
    <n v="85.132568000000006"/>
    <x v="6"/>
    <n v="0"/>
    <n v="0"/>
    <n v="0"/>
    <x v="0"/>
  </r>
  <r>
    <s v="India"/>
    <x v="1"/>
    <x v="35"/>
    <s v="IGSC Planetarium Complex, Patna - BSPCB"/>
    <d v="2025-04-12T09:00:00"/>
    <n v="25.610368999999999"/>
    <n v="85.132568000000006"/>
    <x v="4"/>
    <n v="32"/>
    <n v="64"/>
    <n v="64"/>
    <x v="0"/>
  </r>
  <r>
    <s v="India"/>
    <x v="1"/>
    <x v="35"/>
    <s v="Muradpur, Patna - BSPCB"/>
    <d v="2025-04-12T09:00:00"/>
    <n v="25.619651000000001"/>
    <n v="85.147381999999993"/>
    <x v="1"/>
    <n v="50"/>
    <n v="92"/>
    <n v="71"/>
    <x v="0"/>
  </r>
  <r>
    <s v="India"/>
    <x v="1"/>
    <x v="35"/>
    <s v="Muradpur, Patna - BSPCB"/>
    <d v="2025-04-12T09:00:00"/>
    <n v="25.619651000000001"/>
    <n v="85.147381999999993"/>
    <x v="0"/>
    <n v="1"/>
    <n v="36"/>
    <n v="4"/>
    <x v="0"/>
  </r>
  <r>
    <s v="India"/>
    <x v="1"/>
    <x v="35"/>
    <s v="Muradpur, Patna - BSPCB"/>
    <d v="2025-04-12T09:00:00"/>
    <n v="25.619651000000001"/>
    <n v="85.147381999999993"/>
    <x v="6"/>
    <n v="6"/>
    <n v="10"/>
    <n v="7"/>
    <x v="0"/>
  </r>
  <r>
    <s v="India"/>
    <x v="1"/>
    <x v="35"/>
    <s v="Muradpur, Patna - BSPCB"/>
    <d v="2025-04-12T09:00:00"/>
    <n v="25.619651000000001"/>
    <n v="85.147381999999993"/>
    <x v="5"/>
    <n v="6"/>
    <n v="41"/>
    <n v="16"/>
    <x v="0"/>
  </r>
  <r>
    <s v="India"/>
    <x v="1"/>
    <x v="35"/>
    <s v="Rajbansi Nagar, Patna - BSPCB"/>
    <d v="2025-04-12T09:00:00"/>
    <n v="25.599485999999999"/>
    <n v="85.113665999999995"/>
    <x v="1"/>
    <n v="33"/>
    <n v="85"/>
    <n v="49"/>
    <x v="0"/>
  </r>
  <r>
    <s v="India"/>
    <x v="4"/>
    <x v="27"/>
    <s v="32Bungalows, Bhilai - CECB"/>
    <d v="2025-04-12T09:00:00"/>
    <n v="21.194814999999998"/>
    <n v="81.314769999999996"/>
    <x v="4"/>
    <n v="13"/>
    <n v="70"/>
    <n v="23"/>
    <x v="0"/>
  </r>
  <r>
    <s v="India"/>
    <x v="4"/>
    <x v="27"/>
    <s v="Civic Center, Bhilai - Bhilai Steel Plant"/>
    <d v="2025-04-12T09:00:00"/>
    <n v="21.185570999999999"/>
    <n v="81.343175000000002"/>
    <x v="4"/>
    <n v="4"/>
    <n v="114"/>
    <n v="34"/>
    <x v="0"/>
  </r>
  <r>
    <s v="India"/>
    <x v="4"/>
    <x v="27"/>
    <s v="Hathkhoj, Bhilai - CECB"/>
    <d v="2025-04-12T09:00:00"/>
    <n v="21.224231"/>
    <n v="81.408349999999999"/>
    <x v="5"/>
    <n v="16"/>
    <n v="37"/>
    <n v="19"/>
    <x v="0"/>
  </r>
  <r>
    <s v="India"/>
    <x v="4"/>
    <x v="28"/>
    <s v="Mangala, Bilaspur - NTPC"/>
    <d v="2025-04-12T09:00:00"/>
    <n v="22.088149999999999"/>
    <n v="82.137370000000004"/>
    <x v="1"/>
    <n v="36"/>
    <n v="65"/>
    <n v="47"/>
    <x v="0"/>
  </r>
  <r>
    <s v="India"/>
    <x v="4"/>
    <x v="28"/>
    <s v="Mangala, Bilaspur - NTPC"/>
    <d v="2025-04-12T09:00:00"/>
    <n v="22.088149999999999"/>
    <n v="82.137370000000004"/>
    <x v="3"/>
    <n v="22"/>
    <n v="92"/>
    <n v="34"/>
    <x v="0"/>
  </r>
  <r>
    <s v="India"/>
    <x v="4"/>
    <x v="29"/>
    <s v="Nawapara SECL Colony, Chhal - CECB"/>
    <d v="2025-04-12T09:00:00"/>
    <n v="22.118124999999999"/>
    <n v="83.140608"/>
    <x v="1"/>
    <n v="14"/>
    <n v="80"/>
    <n v="35"/>
    <x v="0"/>
  </r>
  <r>
    <s v="India"/>
    <x v="6"/>
    <x v="40"/>
    <s v="Aya Nagar, Delhi - IMD"/>
    <d v="2025-04-12T09:00:00"/>
    <n v="28.4706914"/>
    <n v="77.109936399999995"/>
    <x v="2"/>
    <n v="0"/>
    <n v="0"/>
    <n v="0"/>
    <x v="0"/>
  </r>
  <r>
    <s v="India"/>
    <x v="6"/>
    <x v="40"/>
    <s v="Bawana, Delhi - DPCC"/>
    <d v="2025-04-12T09:00:00"/>
    <n v="28.776199999999999"/>
    <n v="77.051074"/>
    <x v="3"/>
    <n v="10"/>
    <n v="34"/>
    <n v="24"/>
    <x v="0"/>
  </r>
  <r>
    <s v="India"/>
    <x v="6"/>
    <x v="40"/>
    <s v="Bawana, Delhi - DPCC"/>
    <d v="2025-04-12T09:00:00"/>
    <n v="28.776199999999999"/>
    <n v="77.051074"/>
    <x v="0"/>
    <n v="8"/>
    <n v="11"/>
    <n v="9"/>
    <x v="0"/>
  </r>
  <r>
    <s v="India"/>
    <x v="6"/>
    <x v="40"/>
    <s v="Bawana, Delhi - DPCC"/>
    <d v="2025-04-12T09:00:00"/>
    <n v="28.776199999999999"/>
    <n v="77.051074"/>
    <x v="5"/>
    <n v="7"/>
    <n v="131"/>
    <n v="11"/>
    <x v="0"/>
  </r>
  <r>
    <s v="India"/>
    <x v="6"/>
    <x v="40"/>
    <s v="Chandni Chowk, Delhi - IITM"/>
    <d v="2025-04-12T09:00:00"/>
    <n v="28.656756000000001"/>
    <n v="77.227233999999996"/>
    <x v="1"/>
    <n v="87"/>
    <n v="146"/>
    <n v="117"/>
    <x v="0"/>
  </r>
  <r>
    <s v="India"/>
    <x v="6"/>
    <x v="40"/>
    <s v="DTU, Delhi - CPCB"/>
    <d v="2025-04-12T09:00:00"/>
    <n v="28.7500499"/>
    <n v="77.111261499999998"/>
    <x v="2"/>
    <n v="38"/>
    <n v="500"/>
    <n v="131"/>
    <x v="0"/>
  </r>
  <r>
    <s v="India"/>
    <x v="4"/>
    <x v="30"/>
    <s v="Urja Nagar, Korba - CECB"/>
    <d v="2025-04-12T09:00:00"/>
    <n v="22.348441000000001"/>
    <n v="82.549610999999999"/>
    <x v="3"/>
    <n v="80"/>
    <n v="92"/>
    <n v="85"/>
    <x v="0"/>
  </r>
  <r>
    <s v="India"/>
    <x v="4"/>
    <x v="31"/>
    <s v="OP Jindal School, Kunjemura - CECB"/>
    <d v="2025-04-12T09:00:00"/>
    <n v="22.126650000000001"/>
    <n v="83.483211999999995"/>
    <x v="1"/>
    <n v="29"/>
    <n v="80"/>
    <n v="51"/>
    <x v="0"/>
  </r>
  <r>
    <s v="India"/>
    <x v="4"/>
    <x v="31"/>
    <s v="OP Jindal School, Kunjemura - CECB"/>
    <d v="2025-04-12T09:00:00"/>
    <n v="22.126650000000001"/>
    <n v="83.483211999999995"/>
    <x v="3"/>
    <n v="26"/>
    <n v="46"/>
    <n v="34"/>
    <x v="0"/>
  </r>
  <r>
    <s v="India"/>
    <x v="4"/>
    <x v="31"/>
    <s v="OP Jindal School, Kunjemura - CECB"/>
    <d v="2025-04-12T09:00:00"/>
    <n v="22.126650000000001"/>
    <n v="83.483211999999995"/>
    <x v="4"/>
    <n v="24"/>
    <n v="43"/>
    <n v="33"/>
    <x v="0"/>
  </r>
  <r>
    <s v="India"/>
    <x v="4"/>
    <x v="32"/>
    <s v="Govt. Higher Secondary School, Milupara - CECB"/>
    <d v="2025-04-12T09:00:00"/>
    <n v="22.191017200000001"/>
    <n v="83.519700900000004"/>
    <x v="5"/>
    <n v="0"/>
    <n v="0"/>
    <n v="0"/>
    <x v="0"/>
  </r>
  <r>
    <s v="India"/>
    <x v="6"/>
    <x v="40"/>
    <s v="Alipur, Delhi - DPCC"/>
    <d v="2025-04-12T09:00:00"/>
    <n v="28.815328999999998"/>
    <n v="77.153009999999995"/>
    <x v="2"/>
    <n v="24"/>
    <n v="171"/>
    <n v="103"/>
    <x v="0"/>
  </r>
  <r>
    <s v="India"/>
    <x v="6"/>
    <x v="40"/>
    <s v="Alipur, Delhi - DPCC"/>
    <d v="2025-04-12T09:00:00"/>
    <n v="28.815328999999998"/>
    <n v="77.153009999999995"/>
    <x v="3"/>
    <n v="22"/>
    <n v="38"/>
    <n v="31"/>
    <x v="0"/>
  </r>
  <r>
    <s v="India"/>
    <x v="6"/>
    <x v="40"/>
    <s v="Anand Vihar, Delhi - DPCC"/>
    <d v="2025-04-12T09:00:00"/>
    <n v="28.647621999999998"/>
    <n v="77.315809000000002"/>
    <x v="2"/>
    <n v="18"/>
    <n v="408"/>
    <n v="126"/>
    <x v="0"/>
  </r>
  <r>
    <s v="India"/>
    <x v="6"/>
    <x v="40"/>
    <s v="Anand Vihar, Delhi - DPCC"/>
    <d v="2025-04-12T09:00:00"/>
    <n v="28.647621999999998"/>
    <n v="77.315809000000002"/>
    <x v="6"/>
    <n v="0"/>
    <n v="0"/>
    <n v="0"/>
    <x v="0"/>
  </r>
  <r>
    <s v="India"/>
    <x v="6"/>
    <x v="40"/>
    <s v="Ashok Vihar, Delhi - DPCC"/>
    <d v="2025-04-12T09:00:00"/>
    <n v="28.695381000000001"/>
    <n v="77.181664999999995"/>
    <x v="2"/>
    <n v="30"/>
    <n v="403"/>
    <n v="134"/>
    <x v="0"/>
  </r>
  <r>
    <s v="India"/>
    <x v="6"/>
    <x v="40"/>
    <s v="Ashok Vihar, Delhi - DPCC"/>
    <d v="2025-04-12T09:00:00"/>
    <n v="28.695381000000001"/>
    <n v="77.181664999999995"/>
    <x v="0"/>
    <n v="8"/>
    <n v="12"/>
    <n v="10"/>
    <x v="0"/>
  </r>
  <r>
    <s v="India"/>
    <x v="1"/>
    <x v="38"/>
    <s v="Chitragupta Nagar, Siwan - BSPCB"/>
    <d v="2025-04-12T09:00:00"/>
    <n v="26.227166499999999"/>
    <n v="84.357042699999994"/>
    <x v="5"/>
    <n v="5"/>
    <n v="138"/>
    <n v="24"/>
    <x v="0"/>
  </r>
  <r>
    <s v="India"/>
    <x v="5"/>
    <x v="39"/>
    <s v="Sector 22, Chandigarh - CPCC"/>
    <d v="2025-04-12T09:00:00"/>
    <n v="30.735567"/>
    <n v="76.775713999999994"/>
    <x v="6"/>
    <n v="15"/>
    <n v="44"/>
    <n v="20"/>
    <x v="0"/>
  </r>
  <r>
    <s v="India"/>
    <x v="5"/>
    <x v="39"/>
    <s v="Sector-25, Chandigarh - CPCC"/>
    <d v="2025-04-12T09:00:00"/>
    <n v="30.751462"/>
    <n v="76.762878999999998"/>
    <x v="4"/>
    <n v="12"/>
    <n v="20"/>
    <n v="15"/>
    <x v="0"/>
  </r>
  <r>
    <s v="India"/>
    <x v="5"/>
    <x v="39"/>
    <s v="Sector-53, Chandigarh - CPCC"/>
    <d v="2025-04-12T09:00:00"/>
    <n v="30.719859"/>
    <n v="76.738636999999997"/>
    <x v="2"/>
    <n v="39"/>
    <n v="113"/>
    <n v="59"/>
    <x v="0"/>
  </r>
  <r>
    <s v="India"/>
    <x v="1"/>
    <x v="215"/>
    <s v="Police Line, Saharsa - BSPCB"/>
    <d v="2025-04-12T09:00:00"/>
    <n v="25.892357000000001"/>
    <n v="86.590325000000007"/>
    <x v="5"/>
    <n v="28"/>
    <n v="51"/>
    <n v="35"/>
    <x v="0"/>
  </r>
  <r>
    <s v="India"/>
    <x v="1"/>
    <x v="36"/>
    <s v="DM Office_Kasipur, Samastipur - BSPCB"/>
    <d v="2025-04-12T09:00:00"/>
    <n v="25.859655"/>
    <n v="85.779439999999994"/>
    <x v="0"/>
    <n v="2"/>
    <n v="2"/>
    <n v="2"/>
    <x v="0"/>
  </r>
  <r>
    <s v="India"/>
    <x v="1"/>
    <x v="37"/>
    <s v="Dada Peer, Sasaram - BSPCB"/>
    <d v="2025-04-12T09:00:00"/>
    <n v="24.952822000000001"/>
    <n v="84.002396000000005"/>
    <x v="3"/>
    <n v="2"/>
    <n v="3"/>
    <n v="2"/>
    <x v="0"/>
  </r>
  <r>
    <s v="India"/>
    <x v="1"/>
    <x v="37"/>
    <s v="Dada Peer, Sasaram - BSPCB"/>
    <d v="2025-04-12T09:00:00"/>
    <n v="24.952822000000001"/>
    <n v="84.002396000000005"/>
    <x v="0"/>
    <n v="3"/>
    <n v="3"/>
    <n v="3"/>
    <x v="0"/>
  </r>
  <r>
    <s v="India"/>
    <x v="4"/>
    <x v="33"/>
    <s v="AIIMS, Raipur - CECB"/>
    <d v="2025-04-12T09:00:00"/>
    <n v="21.258814999999998"/>
    <n v="81.578979000000004"/>
    <x v="5"/>
    <n v="4"/>
    <n v="74"/>
    <n v="9"/>
    <x v="0"/>
  </r>
  <r>
    <s v="India"/>
    <x v="4"/>
    <x v="33"/>
    <s v="Krishak Nagar, Raipur - CECB"/>
    <d v="2025-04-12T09:00:00"/>
    <n v="21.237755"/>
    <n v="81.705301000000006"/>
    <x v="3"/>
    <n v="17"/>
    <n v="25"/>
    <n v="22"/>
    <x v="0"/>
  </r>
  <r>
    <s v="India"/>
    <x v="4"/>
    <x v="33"/>
    <s v="Krishak Nagar, Raipur - CECB"/>
    <d v="2025-04-12T09:00:00"/>
    <n v="21.237755"/>
    <n v="81.705301000000006"/>
    <x v="0"/>
    <n v="7"/>
    <n v="7"/>
    <n v="7"/>
    <x v="0"/>
  </r>
  <r>
    <s v="India"/>
    <x v="1"/>
    <x v="42"/>
    <s v="Mariam Nagar, Purnia - BSPCB"/>
    <d v="2025-04-12T09:00:00"/>
    <n v="25.366336"/>
    <n v="87.117468000000002"/>
    <x v="2"/>
    <n v="22"/>
    <n v="94"/>
    <n v="38"/>
    <x v="0"/>
  </r>
  <r>
    <s v="India"/>
    <x v="1"/>
    <x v="42"/>
    <s v="Mariam Nagar, Purnia - BSPCB"/>
    <d v="2025-04-12T09:00:00"/>
    <n v="25.366336"/>
    <n v="87.117468000000002"/>
    <x v="0"/>
    <n v="3"/>
    <n v="3"/>
    <n v="3"/>
    <x v="0"/>
  </r>
  <r>
    <s v="India"/>
    <x v="1"/>
    <x v="42"/>
    <s v="Mariam Nagar, Purnia - BSPCB"/>
    <d v="2025-04-12T09:00:00"/>
    <n v="25.366336"/>
    <n v="87.117468000000002"/>
    <x v="5"/>
    <n v="7"/>
    <n v="49"/>
    <n v="16"/>
    <x v="0"/>
  </r>
  <r>
    <s v="India"/>
    <x v="7"/>
    <x v="43"/>
    <s v="SAC ISRO Satellite, Ahmedabad - IITM"/>
    <d v="2025-04-12T09:00:00"/>
    <n v="23.023389000000002"/>
    <n v="72.515201000000005"/>
    <x v="4"/>
    <n v="3"/>
    <n v="13"/>
    <n v="6"/>
    <x v="0"/>
  </r>
  <r>
    <s v="India"/>
    <x v="7"/>
    <x v="43"/>
    <s v="Sardar Vallabhbhai Patel Stadium, Ahmedabad - IITM"/>
    <d v="2025-04-12T09:00:00"/>
    <n v="23.04307"/>
    <n v="72.562967999999998"/>
    <x v="0"/>
    <n v="6"/>
    <n v="22"/>
    <n v="14"/>
    <x v="0"/>
  </r>
  <r>
    <s v="India"/>
    <x v="7"/>
    <x v="43"/>
    <s v="Sardar Vallabhbhai Patel Stadium, Ahmedabad - IITM"/>
    <d v="2025-04-12T09:00:00"/>
    <n v="23.04307"/>
    <n v="72.562967999999998"/>
    <x v="6"/>
    <n v="10"/>
    <n v="35"/>
    <n v="19"/>
    <x v="0"/>
  </r>
  <r>
    <s v="India"/>
    <x v="7"/>
    <x v="43"/>
    <s v="Sardar Vallabhbhai Patel Stadium, Ahmedabad - IITM"/>
    <d v="2025-04-12T09:00:00"/>
    <n v="23.04307"/>
    <n v="72.562967999999998"/>
    <x v="4"/>
    <n v="14"/>
    <n v="43"/>
    <n v="34"/>
    <x v="0"/>
  </r>
  <r>
    <s v="India"/>
    <x v="7"/>
    <x v="44"/>
    <s v="GIDC, Ankleshwar - GPCB"/>
    <d v="2025-04-12T09:00:00"/>
    <n v="21.613267"/>
    <n v="73.010554999999997"/>
    <x v="4"/>
    <n v="6"/>
    <n v="72"/>
    <n v="31"/>
    <x v="0"/>
  </r>
  <r>
    <s v="India"/>
    <x v="7"/>
    <x v="45"/>
    <s v="GIFT City, Gandhinagar - IITM"/>
    <d v="2025-04-12T09:00:00"/>
    <n v="23.163798"/>
    <n v="72.677768"/>
    <x v="2"/>
    <n v="49"/>
    <n v="103"/>
    <n v="72"/>
    <x v="0"/>
  </r>
  <r>
    <s v="India"/>
    <x v="7"/>
    <x v="45"/>
    <s v="GIFT City, Gandhinagar - IITM"/>
    <d v="2025-04-12T09:00:00"/>
    <n v="23.163798"/>
    <n v="72.677768"/>
    <x v="0"/>
    <n v="5"/>
    <n v="10"/>
    <n v="7"/>
    <x v="0"/>
  </r>
  <r>
    <s v="India"/>
    <x v="7"/>
    <x v="45"/>
    <s v="GIFT City, Gandhinagar - IITM"/>
    <d v="2025-04-12T09:00:00"/>
    <n v="23.163798"/>
    <n v="72.677768"/>
    <x v="4"/>
    <n v="6"/>
    <n v="46"/>
    <n v="29"/>
    <x v="0"/>
  </r>
  <r>
    <s v="India"/>
    <x v="7"/>
    <x v="45"/>
    <s v="IIPHG Lekawada, Gandhinagar - IITM"/>
    <d v="2025-04-12T09:00:00"/>
    <n v="23.243639000000002"/>
    <n v="72.689940000000007"/>
    <x v="4"/>
    <n v="17"/>
    <n v="54"/>
    <n v="26"/>
    <x v="0"/>
  </r>
  <r>
    <s v="India"/>
    <x v="7"/>
    <x v="45"/>
    <s v="Sector-10, Gandhinagar - GPCB"/>
    <d v="2025-04-12T09:00:00"/>
    <n v="23.221713999999999"/>
    <n v="72.654328000000007"/>
    <x v="1"/>
    <n v="18"/>
    <n v="40"/>
    <n v="28"/>
    <x v="0"/>
  </r>
  <r>
    <s v="India"/>
    <x v="6"/>
    <x v="40"/>
    <s v="Major Dhyan Chand National Stadium, Delhi - DPCC"/>
    <d v="2025-04-12T09:00:00"/>
    <n v="28.611281000000002"/>
    <n v="77.237737999999993"/>
    <x v="3"/>
    <n v="15"/>
    <n v="98"/>
    <n v="40"/>
    <x v="0"/>
  </r>
  <r>
    <s v="India"/>
    <x v="6"/>
    <x v="40"/>
    <s v="Major Dhyan Chand National Stadium, Delhi - DPCC"/>
    <d v="2025-04-12T09:00:00"/>
    <n v="28.611281000000002"/>
    <n v="77.237737999999993"/>
    <x v="0"/>
    <n v="18"/>
    <n v="22"/>
    <n v="20"/>
    <x v="0"/>
  </r>
  <r>
    <s v="India"/>
    <x v="6"/>
    <x v="40"/>
    <s v="Mandir Marg, Delhi - DPCC"/>
    <d v="2025-04-12T09:00:00"/>
    <n v="28.636429"/>
    <n v="77.201066999999995"/>
    <x v="1"/>
    <n v="13"/>
    <n v="143"/>
    <n v="50"/>
    <x v="0"/>
  </r>
  <r>
    <s v="India"/>
    <x v="6"/>
    <x v="40"/>
    <s v="Mandir Marg, Delhi - DPCC"/>
    <d v="2025-04-12T09:00:00"/>
    <n v="28.636429"/>
    <n v="77.201066999999995"/>
    <x v="0"/>
    <n v="9"/>
    <n v="15"/>
    <n v="11"/>
    <x v="0"/>
  </r>
  <r>
    <s v="India"/>
    <x v="6"/>
    <x v="40"/>
    <s v="Mandir Marg, Delhi - DPCC"/>
    <d v="2025-04-12T09:00:00"/>
    <n v="28.636429"/>
    <n v="77.201066999999995"/>
    <x v="4"/>
    <n v="8"/>
    <n v="22"/>
    <n v="18"/>
    <x v="0"/>
  </r>
  <r>
    <s v="India"/>
    <x v="6"/>
    <x v="40"/>
    <s v="Mandir Marg, Delhi - DPCC"/>
    <d v="2025-04-12T09:00:00"/>
    <n v="28.636429"/>
    <n v="77.201066999999995"/>
    <x v="5"/>
    <n v="7"/>
    <n v="16"/>
    <n v="9"/>
    <x v="0"/>
  </r>
  <r>
    <s v="India"/>
    <x v="6"/>
    <x v="40"/>
    <s v="Mundka, Delhi - DPCC"/>
    <d v="2025-04-12T09:00:00"/>
    <n v="28.684678000000002"/>
    <n v="77.076573999999994"/>
    <x v="1"/>
    <n v="0"/>
    <n v="0"/>
    <n v="0"/>
    <x v="0"/>
  </r>
  <r>
    <s v="India"/>
    <x v="6"/>
    <x v="40"/>
    <s v="NSIT Dwarka, Delhi - CPCB"/>
    <d v="2025-04-12T09:00:00"/>
    <n v="28.609089999999998"/>
    <n v="77.032541300000005"/>
    <x v="4"/>
    <n v="2"/>
    <n v="130"/>
    <n v="14"/>
    <x v="0"/>
  </r>
  <r>
    <s v="India"/>
    <x v="6"/>
    <x v="40"/>
    <s v="NSIT Dwarka, Delhi - CPCB"/>
    <d v="2025-04-12T09:00:00"/>
    <n v="28.609089999999998"/>
    <n v="77.032541300000005"/>
    <x v="5"/>
    <n v="9"/>
    <n v="119"/>
    <n v="11"/>
    <x v="0"/>
  </r>
  <r>
    <s v="India"/>
    <x v="6"/>
    <x v="40"/>
    <s v="ITO, Delhi - CPCB"/>
    <d v="2025-04-12T09:00:00"/>
    <n v="28.628623999999999"/>
    <n v="77.241060000000004"/>
    <x v="3"/>
    <n v="7"/>
    <n v="49"/>
    <n v="29"/>
    <x v="0"/>
  </r>
  <r>
    <s v="India"/>
    <x v="6"/>
    <x v="40"/>
    <s v="ITO, Delhi - CPCB"/>
    <d v="2025-04-12T09:00:00"/>
    <n v="28.628623999999999"/>
    <n v="77.241060000000004"/>
    <x v="5"/>
    <n v="5"/>
    <n v="23"/>
    <n v="6"/>
    <x v="0"/>
  </r>
  <r>
    <s v="India"/>
    <x v="6"/>
    <x v="40"/>
    <s v="Jahangirpuri, Delhi - DPCC"/>
    <d v="2025-04-12T09:00:00"/>
    <n v="28.73282"/>
    <n v="77.170632999999995"/>
    <x v="0"/>
    <n v="11"/>
    <n v="13"/>
    <n v="12"/>
    <x v="0"/>
  </r>
  <r>
    <s v="India"/>
    <x v="6"/>
    <x v="40"/>
    <s v="Jawaharlal Nehru Stadium, Delhi - DPCC"/>
    <d v="2025-04-12T09:00:00"/>
    <n v="28.580279999999998"/>
    <n v="77.233829"/>
    <x v="3"/>
    <n v="7"/>
    <n v="87"/>
    <n v="53"/>
    <x v="0"/>
  </r>
  <r>
    <s v="India"/>
    <x v="6"/>
    <x v="40"/>
    <s v="Jawaharlal Nehru Stadium, Delhi - DPCC"/>
    <d v="2025-04-12T09:00:00"/>
    <n v="28.580279999999998"/>
    <n v="77.233829"/>
    <x v="5"/>
    <n v="3"/>
    <n v="66"/>
    <n v="29"/>
    <x v="0"/>
  </r>
  <r>
    <s v="India"/>
    <x v="6"/>
    <x v="40"/>
    <s v="Lodhi Road, Delhi - IITM"/>
    <d v="2025-04-12T09:00:00"/>
    <n v="28.588332999999999"/>
    <n v="77.221666999999997"/>
    <x v="6"/>
    <n v="10"/>
    <n v="61"/>
    <n v="32"/>
    <x v="0"/>
  </r>
  <r>
    <s v="India"/>
    <x v="6"/>
    <x v="40"/>
    <s v="Lodhi Road, Delhi - IMD"/>
    <d v="2025-04-12T09:00:00"/>
    <n v="28.591824500000001"/>
    <n v="77.227307400000001"/>
    <x v="4"/>
    <n v="23"/>
    <n v="34"/>
    <n v="30"/>
    <x v="0"/>
  </r>
  <r>
    <s v="India"/>
    <x v="6"/>
    <x v="40"/>
    <s v="Vivek Vihar, Delhi - DPCC"/>
    <d v="2025-04-12T09:00:00"/>
    <n v="28.672342"/>
    <n v="77.315259999999995"/>
    <x v="3"/>
    <n v="17"/>
    <n v="59"/>
    <n v="30"/>
    <x v="0"/>
  </r>
  <r>
    <s v="India"/>
    <x v="6"/>
    <x v="40"/>
    <s v="Vivek Vihar, Delhi - DPCC"/>
    <d v="2025-04-12T09:00:00"/>
    <n v="28.672342"/>
    <n v="77.315259999999995"/>
    <x v="0"/>
    <n v="1"/>
    <n v="2"/>
    <n v="1"/>
    <x v="0"/>
  </r>
  <r>
    <s v="India"/>
    <x v="6"/>
    <x v="40"/>
    <s v="Vivek Vihar, Delhi - DPCC"/>
    <d v="2025-04-12T09:00:00"/>
    <n v="28.672342"/>
    <n v="77.315259999999995"/>
    <x v="5"/>
    <n v="7"/>
    <n v="171"/>
    <n v="29"/>
    <x v="0"/>
  </r>
  <r>
    <s v="India"/>
    <x v="7"/>
    <x v="43"/>
    <s v="Chandkheda, Ahmedabad - IITM"/>
    <d v="2025-04-12T09:00:00"/>
    <n v="23.107969000000001"/>
    <n v="72.574647999999996"/>
    <x v="2"/>
    <n v="37"/>
    <n v="190"/>
    <n v="91"/>
    <x v="0"/>
  </r>
  <r>
    <s v="India"/>
    <x v="7"/>
    <x v="43"/>
    <s v="Chandkheda, Ahmedabad - IITM"/>
    <d v="2025-04-12T09:00:00"/>
    <n v="23.107969000000001"/>
    <n v="72.574647999999996"/>
    <x v="3"/>
    <n v="43"/>
    <n v="106"/>
    <n v="68"/>
    <x v="0"/>
  </r>
  <r>
    <s v="India"/>
    <x v="7"/>
    <x v="43"/>
    <s v="Chandkheda, Ahmedabad - IITM"/>
    <d v="2025-04-12T09:00:00"/>
    <n v="23.107969000000001"/>
    <n v="72.574647999999996"/>
    <x v="0"/>
    <n v="2"/>
    <n v="5"/>
    <n v="3"/>
    <x v="0"/>
  </r>
  <r>
    <s v="India"/>
    <x v="7"/>
    <x v="43"/>
    <s v="Chandkheda, Ahmedabad - IITM"/>
    <d v="2025-04-12T09:00:00"/>
    <n v="23.107969000000001"/>
    <n v="72.574647999999996"/>
    <x v="6"/>
    <n v="1"/>
    <n v="18"/>
    <n v="6"/>
    <x v="0"/>
  </r>
  <r>
    <s v="India"/>
    <x v="7"/>
    <x v="43"/>
    <s v="Gyaspur, Ahmedabad - IITM"/>
    <d v="2025-04-12T09:00:00"/>
    <n v="22.977134"/>
    <n v="72.553023999999994"/>
    <x v="6"/>
    <n v="22"/>
    <n v="45"/>
    <n v="30"/>
    <x v="0"/>
  </r>
  <r>
    <s v="India"/>
    <x v="6"/>
    <x v="40"/>
    <s v="Najafgarh, Delhi - DPCC"/>
    <d v="2025-04-12T09:00:00"/>
    <n v="28.570173"/>
    <n v="76.933762000000002"/>
    <x v="5"/>
    <n v="7"/>
    <n v="281"/>
    <n v="27"/>
    <x v="0"/>
  </r>
  <r>
    <s v="India"/>
    <x v="6"/>
    <x v="40"/>
    <s v="Narela, Delhi - DPCC"/>
    <d v="2025-04-12T09:00:00"/>
    <n v="28.822835999999999"/>
    <n v="77.101980999999995"/>
    <x v="6"/>
    <n v="7"/>
    <n v="17"/>
    <n v="12"/>
    <x v="0"/>
  </r>
  <r>
    <s v="India"/>
    <x v="6"/>
    <x v="40"/>
    <s v="North Campus, DU, Delhi - IMD"/>
    <d v="2025-04-12T09:00:00"/>
    <n v="28.657381399999998"/>
    <n v="77.158544699999993"/>
    <x v="5"/>
    <n v="12"/>
    <n v="151"/>
    <n v="19"/>
    <x v="0"/>
  </r>
  <r>
    <s v="India"/>
    <x v="6"/>
    <x v="40"/>
    <s v="Okhla Phase-2, Delhi - DPCC"/>
    <d v="2025-04-12T09:00:00"/>
    <n v="28.530785000000002"/>
    <n v="77.271254999999996"/>
    <x v="3"/>
    <n v="26"/>
    <n v="88"/>
    <n v="44"/>
    <x v="0"/>
  </r>
  <r>
    <s v="India"/>
    <x v="6"/>
    <x v="40"/>
    <s v="Okhla Phase-2, Delhi - DPCC"/>
    <d v="2025-04-12T09:00:00"/>
    <n v="28.530785000000002"/>
    <n v="77.271254999999996"/>
    <x v="0"/>
    <n v="9"/>
    <n v="16"/>
    <n v="11"/>
    <x v="0"/>
  </r>
  <r>
    <s v="India"/>
    <x v="6"/>
    <x v="40"/>
    <s v="Patparganj, Delhi - DPCC"/>
    <d v="2025-04-12T09:00:00"/>
    <n v="28.623763"/>
    <n v="77.287209000000004"/>
    <x v="1"/>
    <n v="22"/>
    <n v="103"/>
    <n v="66"/>
    <x v="0"/>
  </r>
  <r>
    <s v="India"/>
    <x v="7"/>
    <x v="43"/>
    <s v="Maninagar, Ahmedabad - GPCB"/>
    <d v="2025-04-12T09:00:00"/>
    <n v="23.002656999999999"/>
    <n v="72.591911999999994"/>
    <x v="4"/>
    <n v="16"/>
    <n v="31"/>
    <n v="24"/>
    <x v="0"/>
  </r>
  <r>
    <s v="India"/>
    <x v="7"/>
    <x v="43"/>
    <s v="Maninagar, Ahmedabad - GPCB"/>
    <d v="2025-04-12T09:00:00"/>
    <n v="23.002656999999999"/>
    <n v="72.591911999999994"/>
    <x v="5"/>
    <n v="4"/>
    <n v="71"/>
    <n v="11"/>
    <x v="0"/>
  </r>
  <r>
    <s v="India"/>
    <x v="7"/>
    <x v="43"/>
    <s v="Raikhad, Ahmedabad - IITM"/>
    <d v="2025-04-12T09:00:00"/>
    <n v="23.020509000000001"/>
    <n v="72.579261000000002"/>
    <x v="2"/>
    <n v="0"/>
    <n v="0"/>
    <n v="0"/>
    <x v="0"/>
  </r>
  <r>
    <s v="India"/>
    <x v="7"/>
    <x v="43"/>
    <s v="Raikhad, Ahmedabad - IITM"/>
    <d v="2025-04-12T09:00:00"/>
    <n v="23.020509000000001"/>
    <n v="72.579261000000002"/>
    <x v="6"/>
    <n v="0"/>
    <n v="0"/>
    <n v="0"/>
    <x v="0"/>
  </r>
  <r>
    <s v="India"/>
    <x v="7"/>
    <x v="43"/>
    <s v="Raikhad, Ahmedabad - IITM"/>
    <d v="2025-04-12T09:00:00"/>
    <n v="23.020509000000001"/>
    <n v="72.579261000000002"/>
    <x v="4"/>
    <n v="13"/>
    <n v="20"/>
    <n v="18"/>
    <x v="0"/>
  </r>
  <r>
    <s v="India"/>
    <x v="7"/>
    <x v="43"/>
    <s v="Rakhial, Ahmedabad - IITM"/>
    <d v="2025-04-12T09:00:00"/>
    <n v="23.016833999999999"/>
    <n v="72.625775000000004"/>
    <x v="5"/>
    <n v="2"/>
    <n v="65"/>
    <n v="10"/>
    <x v="0"/>
  </r>
  <r>
    <s v="India"/>
    <x v="7"/>
    <x v="43"/>
    <s v="SAC ISRO Bopal, Ahmedabad - IITM"/>
    <d v="2025-04-12T09:00:00"/>
    <n v="23.041136999999999"/>
    <n v="72.456691000000006"/>
    <x v="0"/>
    <n v="3"/>
    <n v="25"/>
    <n v="6"/>
    <x v="0"/>
  </r>
  <r>
    <s v="India"/>
    <x v="6"/>
    <x v="40"/>
    <s v="Dr. Karni Singh Shooting Range, Delhi - DPCC"/>
    <d v="2025-04-12T09:00:00"/>
    <n v="28.498570999999998"/>
    <n v="77.264840000000007"/>
    <x v="6"/>
    <n v="17"/>
    <n v="28"/>
    <n v="22"/>
    <x v="0"/>
  </r>
  <r>
    <s v="India"/>
    <x v="6"/>
    <x v="40"/>
    <s v="Dwarka-Sector 8, Delhi - DPCC "/>
    <d v="2025-04-12T09:00:00"/>
    <n v="28.571027399999998"/>
    <n v="77.071900600000006"/>
    <x v="5"/>
    <n v="4"/>
    <n v="69"/>
    <n v="10"/>
    <x v="0"/>
  </r>
  <r>
    <s v="India"/>
    <x v="6"/>
    <x v="40"/>
    <s v="IGI Airport (T3), Delhi - IMD"/>
    <d v="2025-04-12T09:00:00"/>
    <n v="28.562776299999999"/>
    <n v="77.118005299999993"/>
    <x v="2"/>
    <n v="42"/>
    <n v="482"/>
    <n v="132"/>
    <x v="0"/>
  </r>
  <r>
    <s v="India"/>
    <x v="6"/>
    <x v="40"/>
    <s v="IGI Airport (T3), Delhi - IMD"/>
    <d v="2025-04-12T09:00:00"/>
    <n v="28.562776299999999"/>
    <n v="77.118005299999993"/>
    <x v="3"/>
    <n v="45"/>
    <n v="100"/>
    <n v="64"/>
    <x v="0"/>
  </r>
  <r>
    <s v="India"/>
    <x v="6"/>
    <x v="40"/>
    <s v="IHBAS, Dilshad Garden, Delhi - CPCB"/>
    <d v="2025-04-12T09:00:00"/>
    <n v="28.681173600000001"/>
    <n v="77.302523399999998"/>
    <x v="0"/>
    <n v="10"/>
    <n v="11"/>
    <n v="10"/>
    <x v="0"/>
  </r>
  <r>
    <s v="India"/>
    <x v="6"/>
    <x v="40"/>
    <s v="Rohini, Delhi - DPCC"/>
    <d v="2025-04-12T09:00:00"/>
    <n v="28.732527999999999"/>
    <n v="77.119919999999993"/>
    <x v="5"/>
    <n v="11"/>
    <n v="118"/>
    <n v="20"/>
    <x v="0"/>
  </r>
  <r>
    <s v="India"/>
    <x v="6"/>
    <x v="40"/>
    <s v="Shadipur, Delhi - CPCB"/>
    <d v="2025-04-12T09:00:00"/>
    <n v="28.651478099999999"/>
    <n v="77.147310500000003"/>
    <x v="0"/>
    <n v="9"/>
    <n v="11"/>
    <n v="10"/>
    <x v="0"/>
  </r>
  <r>
    <s v="India"/>
    <x v="6"/>
    <x v="40"/>
    <s v="Shadipur, Delhi - CPCB"/>
    <d v="2025-04-12T09:00:00"/>
    <n v="28.651478099999999"/>
    <n v="77.147310500000003"/>
    <x v="6"/>
    <n v="2"/>
    <n v="28"/>
    <n v="15"/>
    <x v="0"/>
  </r>
  <r>
    <s v="India"/>
    <x v="6"/>
    <x v="40"/>
    <s v="Sirifort, Delhi - CPCB"/>
    <d v="2025-04-12T09:00:00"/>
    <n v="28.550424899999999"/>
    <n v="77.215937699999998"/>
    <x v="6"/>
    <n v="75"/>
    <n v="82"/>
    <n v="80"/>
    <x v="0"/>
  </r>
  <r>
    <s v="India"/>
    <x v="6"/>
    <x v="40"/>
    <s v="Sirifort, Delhi - CPCB"/>
    <d v="2025-04-12T09:00:00"/>
    <n v="28.550424899999999"/>
    <n v="77.215937699999998"/>
    <x v="4"/>
    <n v="8"/>
    <n v="44"/>
    <n v="36"/>
    <x v="0"/>
  </r>
  <r>
    <s v="India"/>
    <x v="6"/>
    <x v="40"/>
    <s v="Sonia Vihar, Delhi - DPCC"/>
    <d v="2025-04-12T09:00:00"/>
    <n v="28.710508000000001"/>
    <n v="77.249485000000007"/>
    <x v="1"/>
    <n v="10"/>
    <n v="107"/>
    <n v="52"/>
    <x v="0"/>
  </r>
  <r>
    <s v="India"/>
    <x v="6"/>
    <x v="40"/>
    <s v="Punjabi Bagh, Delhi - DPCC"/>
    <d v="2025-04-12T09:00:00"/>
    <n v="28.674045"/>
    <n v="77.131022999999999"/>
    <x v="6"/>
    <n v="1"/>
    <n v="5"/>
    <n v="2"/>
    <x v="0"/>
  </r>
  <r>
    <s v="India"/>
    <x v="6"/>
    <x v="40"/>
    <s v="Pusa, Delhi - DPCC"/>
    <d v="2025-04-12T09:00:00"/>
    <n v="28.639652000000002"/>
    <n v="77.146275000000003"/>
    <x v="2"/>
    <n v="27"/>
    <n v="179"/>
    <n v="98"/>
    <x v="0"/>
  </r>
  <r>
    <s v="India"/>
    <x v="6"/>
    <x v="40"/>
    <s v="Pusa, Delhi - DPCC"/>
    <d v="2025-04-12T09:00:00"/>
    <n v="28.639652000000002"/>
    <n v="77.146275000000003"/>
    <x v="4"/>
    <n v="4"/>
    <n v="32"/>
    <n v="11"/>
    <x v="0"/>
  </r>
  <r>
    <s v="India"/>
    <x v="6"/>
    <x v="40"/>
    <s v="R K Puram, Delhi - DPCC"/>
    <d v="2025-04-12T09:00:00"/>
    <n v="28.563262000000002"/>
    <n v="77.186937"/>
    <x v="2"/>
    <n v="64"/>
    <n v="462"/>
    <n v="125"/>
    <x v="0"/>
  </r>
  <r>
    <s v="India"/>
    <x v="6"/>
    <x v="40"/>
    <s v="R K Puram, Delhi - DPCC"/>
    <d v="2025-04-12T09:00:00"/>
    <n v="28.563262000000002"/>
    <n v="77.186937"/>
    <x v="3"/>
    <n v="16"/>
    <n v="105"/>
    <n v="56"/>
    <x v="0"/>
  </r>
  <r>
    <s v="India"/>
    <x v="6"/>
    <x v="40"/>
    <s v="R K Puram, Delhi - DPCC"/>
    <d v="2025-04-12T09:00:00"/>
    <n v="28.563262000000002"/>
    <n v="77.186937"/>
    <x v="6"/>
    <n v="6"/>
    <n v="35"/>
    <n v="21"/>
    <x v="0"/>
  </r>
  <r>
    <s v="India"/>
    <x v="7"/>
    <x v="45"/>
    <s v="Sector-10, Gandhinagar - GPCB"/>
    <d v="2025-04-12T09:00:00"/>
    <n v="23.221713999999999"/>
    <n v="72.654328000000007"/>
    <x v="3"/>
    <n v="13"/>
    <n v="24"/>
    <n v="19"/>
    <x v="0"/>
  </r>
  <r>
    <s v="India"/>
    <x v="7"/>
    <x v="45"/>
    <s v="Sector-10, Gandhinagar - GPCB"/>
    <d v="2025-04-12T09:00:00"/>
    <n v="23.221713999999999"/>
    <n v="72.654328000000007"/>
    <x v="6"/>
    <n v="2"/>
    <n v="7"/>
    <n v="5"/>
    <x v="0"/>
  </r>
  <r>
    <s v="India"/>
    <x v="7"/>
    <x v="63"/>
    <s v="Science Center, Surat - SMC"/>
    <d v="2025-04-12T09:00:00"/>
    <n v="21.170045999999999"/>
    <n v="72.795405000000002"/>
    <x v="2"/>
    <n v="20"/>
    <n v="41"/>
    <n v="29"/>
    <x v="0"/>
  </r>
  <r>
    <s v="India"/>
    <x v="7"/>
    <x v="51"/>
    <s v="Phase-4 GIDC, Vatva - GPCB"/>
    <d v="2025-04-12T09:00:00"/>
    <n v="22.969611"/>
    <n v="72.643500000000003"/>
    <x v="1"/>
    <n v="53"/>
    <n v="66"/>
    <n v="56"/>
    <x v="0"/>
  </r>
  <r>
    <s v="India"/>
    <x v="7"/>
    <x v="51"/>
    <s v="Phase-4 GIDC, Vatva - GPCB"/>
    <d v="2025-04-12T09:00:00"/>
    <n v="22.969611"/>
    <n v="72.643500000000003"/>
    <x v="2"/>
    <n v="36"/>
    <n v="92"/>
    <n v="61"/>
    <x v="0"/>
  </r>
  <r>
    <s v="India"/>
    <x v="7"/>
    <x v="51"/>
    <s v="Phase-4 GIDC, Vatva - GPCB"/>
    <d v="2025-04-12T09:00:00"/>
    <n v="22.969611"/>
    <n v="72.643500000000003"/>
    <x v="4"/>
    <n v="54"/>
    <n v="62"/>
    <n v="58"/>
    <x v="0"/>
  </r>
  <r>
    <s v="India"/>
    <x v="7"/>
    <x v="51"/>
    <s v="Phase-4 GIDC, Vatva - GPCB"/>
    <d v="2025-04-12T09:00:00"/>
    <n v="22.969611"/>
    <n v="72.643500000000003"/>
    <x v="5"/>
    <n v="1"/>
    <n v="1"/>
    <n v="1"/>
    <x v="0"/>
  </r>
  <r>
    <s v="India"/>
    <x v="10"/>
    <x v="52"/>
    <s v="NISE Gwal Pahari, Gurugram - IMD"/>
    <d v="2025-04-12T09:00:00"/>
    <n v="28.422681000000001"/>
    <n v="77.148944"/>
    <x v="1"/>
    <n v="7"/>
    <n v="199"/>
    <n v="78"/>
    <x v="0"/>
  </r>
  <r>
    <s v="India"/>
    <x v="9"/>
    <x v="60"/>
    <s v="Vinoba Nagara, Shivamogga - KSPCB"/>
    <d v="2025-04-12T09:00:00"/>
    <n v="13.94"/>
    <n v="75.555916999999994"/>
    <x v="3"/>
    <n v="19"/>
    <n v="30"/>
    <n v="26"/>
    <x v="0"/>
  </r>
  <r>
    <s v="India"/>
    <x v="9"/>
    <x v="221"/>
    <s v="Collector Office, Yadgir - KSPCB"/>
    <d v="2025-04-12T09:00:00"/>
    <n v="16.760200000000001"/>
    <n v="77.142799999999994"/>
    <x v="1"/>
    <n v="29"/>
    <n v="72"/>
    <n v="42"/>
    <x v="0"/>
  </r>
  <r>
    <s v="India"/>
    <x v="11"/>
    <x v="222"/>
    <s v="Udyogamandal, Eloor - Kerala PCB"/>
    <d v="2025-04-12T09:00:00"/>
    <n v="10.073232000000001"/>
    <n v="76.302764999999994"/>
    <x v="1"/>
    <n v="44"/>
    <n v="77"/>
    <n v="56"/>
    <x v="0"/>
  </r>
  <r>
    <s v="India"/>
    <x v="11"/>
    <x v="222"/>
    <s v="Udyogamandal, Eloor - Kerala PCB"/>
    <d v="2025-04-12T09:00:00"/>
    <n v="10.073232000000001"/>
    <n v="76.302764999999994"/>
    <x v="2"/>
    <n v="41"/>
    <n v="62"/>
    <n v="49"/>
    <x v="0"/>
  </r>
  <r>
    <s v="India"/>
    <x v="11"/>
    <x v="222"/>
    <s v="Udyogamandal, Eloor - Kerala PCB"/>
    <d v="2025-04-12T09:00:00"/>
    <n v="10.073232000000001"/>
    <n v="76.302764999999994"/>
    <x v="3"/>
    <n v="7"/>
    <n v="8"/>
    <n v="8"/>
    <x v="0"/>
  </r>
  <r>
    <s v="India"/>
    <x v="11"/>
    <x v="222"/>
    <s v="Udyogamandal, Eloor - Kerala PCB"/>
    <d v="2025-04-12T09:00:00"/>
    <n v="10.073232000000001"/>
    <n v="76.302764999999994"/>
    <x v="4"/>
    <n v="10"/>
    <n v="89"/>
    <n v="42"/>
    <x v="0"/>
  </r>
  <r>
    <s v="India"/>
    <x v="11"/>
    <x v="86"/>
    <s v="Thavakkara, Kannur - Kerala PCB"/>
    <d v="2025-04-12T09:00:00"/>
    <n v="11.875"/>
    <n v="75.373199999999997"/>
    <x v="3"/>
    <n v="16"/>
    <n v="19"/>
    <n v="17"/>
    <x v="0"/>
  </r>
  <r>
    <s v="India"/>
    <x v="9"/>
    <x v="49"/>
    <s v="Jayanagar 5th Block, Bengaluru - KSPCB"/>
    <d v="2025-04-12T09:00:00"/>
    <n v="12.920984000000001"/>
    <n v="77.584907999999999"/>
    <x v="0"/>
    <n v="1"/>
    <n v="1"/>
    <n v="1"/>
    <x v="0"/>
  </r>
  <r>
    <s v="India"/>
    <x v="9"/>
    <x v="49"/>
    <s v="Kasturi Nagar, Bengaluru - KSPCB"/>
    <d v="2025-04-12T09:00:00"/>
    <n v="13.003871999999999"/>
    <n v="77.664216999999994"/>
    <x v="2"/>
    <n v="0"/>
    <n v="0"/>
    <n v="0"/>
    <x v="0"/>
  </r>
  <r>
    <s v="India"/>
    <x v="9"/>
    <x v="49"/>
    <s v="Kasturi Nagar, Bengaluru - KSPCB"/>
    <d v="2025-04-12T09:00:00"/>
    <n v="13.003871999999999"/>
    <n v="77.664216999999994"/>
    <x v="0"/>
    <n v="2"/>
    <n v="3"/>
    <n v="2"/>
    <x v="0"/>
  </r>
  <r>
    <s v="India"/>
    <x v="9"/>
    <x v="49"/>
    <s v="Peenya, Bengaluru - CPCB"/>
    <d v="2025-04-12T09:00:00"/>
    <n v="13.027019900000001"/>
    <n v="77.494094000000004"/>
    <x v="5"/>
    <n v="25"/>
    <n v="30"/>
    <n v="29"/>
    <x v="0"/>
  </r>
  <r>
    <s v="India"/>
    <x v="9"/>
    <x v="49"/>
    <s v="RVCE-Mailasandra, Bengaluru - KSPCB"/>
    <d v="2025-04-12T09:00:00"/>
    <n v="12.921417999999999"/>
    <n v="77.502465999999998"/>
    <x v="1"/>
    <n v="71"/>
    <n v="72"/>
    <n v="71"/>
    <x v="0"/>
  </r>
  <r>
    <s v="India"/>
    <x v="9"/>
    <x v="49"/>
    <s v="RVCE-Mailasandra, Bengaluru - KSPCB"/>
    <d v="2025-04-12T09:00:00"/>
    <n v="12.921417999999999"/>
    <n v="77.502465999999998"/>
    <x v="3"/>
    <n v="28"/>
    <n v="34"/>
    <n v="33"/>
    <x v="0"/>
  </r>
  <r>
    <s v="India"/>
    <x v="9"/>
    <x v="49"/>
    <s v="RVCE-Mailasandra, Bengaluru - KSPCB"/>
    <d v="2025-04-12T09:00:00"/>
    <n v="12.921417999999999"/>
    <n v="77.502465999999998"/>
    <x v="6"/>
    <n v="0"/>
    <n v="0"/>
    <n v="0"/>
    <x v="0"/>
  </r>
  <r>
    <s v="India"/>
    <x v="9"/>
    <x v="49"/>
    <s v="RVCE-Mailasandra, Bengaluru - KSPCB"/>
    <d v="2025-04-12T09:00:00"/>
    <n v="12.921417999999999"/>
    <n v="77.502465999999998"/>
    <x v="5"/>
    <n v="21"/>
    <n v="22"/>
    <n v="21"/>
    <x v="0"/>
  </r>
  <r>
    <s v="India"/>
    <x v="9"/>
    <x v="65"/>
    <s v="Kalabhavan, Dharwad - KSPCB"/>
    <d v="2025-04-12T09:00:00"/>
    <n v="15.459706000000001"/>
    <n v="75.008381"/>
    <x v="4"/>
    <n v="12"/>
    <n v="113"/>
    <n v="44"/>
    <x v="0"/>
  </r>
  <r>
    <s v="India"/>
    <x v="9"/>
    <x v="219"/>
    <s v="Panchal Nagar, Gadag - KSPCB"/>
    <d v="2025-04-12T09:00:00"/>
    <n v="15.411455999999999"/>
    <n v="75.638132999999996"/>
    <x v="5"/>
    <n v="20"/>
    <n v="54"/>
    <n v="28"/>
    <x v="0"/>
  </r>
  <r>
    <s v="India"/>
    <x v="9"/>
    <x v="54"/>
    <s v="Lingaraj Nagar, Hubballi - KSPCB"/>
    <d v="2025-04-12T09:00:00"/>
    <n v="15.3714823"/>
    <n v="75.116016799999997"/>
    <x v="6"/>
    <n v="2"/>
    <n v="5"/>
    <n v="2"/>
    <x v="0"/>
  </r>
  <r>
    <s v="India"/>
    <x v="9"/>
    <x v="54"/>
    <s v="Lingaraj Nagar, Hubballi - KSPCB"/>
    <d v="2025-04-12T09:00:00"/>
    <n v="15.3714823"/>
    <n v="75.116016799999997"/>
    <x v="5"/>
    <n v="13"/>
    <n v="23"/>
    <n v="14"/>
    <x v="0"/>
  </r>
  <r>
    <s v="India"/>
    <x v="9"/>
    <x v="55"/>
    <s v="Mahatma Basaveswar Colony, Kalaburgi - KSPCB"/>
    <d v="2025-04-12T09:00:00"/>
    <n v="17.336317999999999"/>
    <n v="76.847397000000001"/>
    <x v="1"/>
    <n v="17"/>
    <n v="64"/>
    <n v="30"/>
    <x v="0"/>
  </r>
  <r>
    <s v="India"/>
    <x v="10"/>
    <x v="53"/>
    <s v="Amity University, Panchgaon - IITM"/>
    <d v="2025-04-12T09:00:00"/>
    <n v="28.315300000000001"/>
    <n v="76.914299999999997"/>
    <x v="6"/>
    <n v="13"/>
    <n v="17"/>
    <n v="15"/>
    <x v="0"/>
  </r>
  <r>
    <s v="India"/>
    <x v="29"/>
    <x v="220"/>
    <s v="HIMUDA Complex Phase-1, Baddi - HPPCB"/>
    <d v="2025-04-12T09:00:00"/>
    <n v="30.943887"/>
    <n v="76.801991000000001"/>
    <x v="2"/>
    <n v="23"/>
    <n v="170"/>
    <n v="95"/>
    <x v="0"/>
  </r>
  <r>
    <s v="India"/>
    <x v="30"/>
    <x v="223"/>
    <s v="Sardar Patel Nagar, Dhanbad - JSPCB"/>
    <d v="2025-04-12T09:00:00"/>
    <n v="23.805689999999998"/>
    <n v="86.442679999999996"/>
    <x v="2"/>
    <n v="52"/>
    <n v="183"/>
    <n v="115"/>
    <x v="0"/>
  </r>
  <r>
    <s v="India"/>
    <x v="30"/>
    <x v="223"/>
    <s v="Sardar Patel Nagar, Dhanbad - JSPCB"/>
    <d v="2025-04-12T09:00:00"/>
    <n v="23.805689999999998"/>
    <n v="86.442679999999996"/>
    <x v="3"/>
    <n v="121"/>
    <n v="127"/>
    <n v="124"/>
    <x v="0"/>
  </r>
  <r>
    <s v="India"/>
    <x v="30"/>
    <x v="223"/>
    <s v="Sardar Patel Nagar, Dhanbad - JSPCB"/>
    <d v="2025-04-12T09:00:00"/>
    <n v="23.805689999999998"/>
    <n v="86.442679999999996"/>
    <x v="4"/>
    <n v="1"/>
    <n v="2"/>
    <n v="2"/>
    <x v="0"/>
  </r>
  <r>
    <s v="India"/>
    <x v="9"/>
    <x v="217"/>
    <s v="Chikkaballapur Rural, Chikkaballapur - KSPCB"/>
    <d v="2025-04-12T09:00:00"/>
    <n v="13.428827999999999"/>
    <n v="77.731418000000005"/>
    <x v="1"/>
    <n v="39"/>
    <n v="66"/>
    <n v="50"/>
    <x v="0"/>
  </r>
  <r>
    <s v="India"/>
    <x v="9"/>
    <x v="217"/>
    <s v="Chikkaballapur Rural, Chikkaballapur - KSPCB"/>
    <d v="2025-04-12T09:00:00"/>
    <n v="13.428827999999999"/>
    <n v="77.731418000000005"/>
    <x v="6"/>
    <n v="20"/>
    <n v="22"/>
    <n v="21"/>
    <x v="0"/>
  </r>
  <r>
    <s v="India"/>
    <x v="9"/>
    <x v="218"/>
    <s v="Kalyana Nagara, Chikkamagaluru - KSPCB"/>
    <d v="2025-04-12T09:00:00"/>
    <n v="13.328028"/>
    <n v="75.797055999999998"/>
    <x v="2"/>
    <n v="24"/>
    <n v="63"/>
    <n v="53"/>
    <x v="0"/>
  </r>
  <r>
    <s v="India"/>
    <x v="9"/>
    <x v="218"/>
    <s v="Kalyana Nagara, Chikkamagaluru - KSPCB"/>
    <d v="2025-04-12T09:00:00"/>
    <n v="13.328028"/>
    <n v="75.797055999999998"/>
    <x v="0"/>
    <n v="2"/>
    <n v="3"/>
    <n v="2"/>
    <x v="0"/>
  </r>
  <r>
    <s v="India"/>
    <x v="9"/>
    <x v="64"/>
    <s v="Devaraj Urs Badavane, Davanagere - KSPCB"/>
    <d v="2025-04-12T09:00:00"/>
    <n v="14.4758"/>
    <n v="75.905199999999994"/>
    <x v="0"/>
    <n v="2"/>
    <n v="2"/>
    <n v="2"/>
    <x v="0"/>
  </r>
  <r>
    <s v="India"/>
    <x v="9"/>
    <x v="64"/>
    <s v="Devaraj Urs Badavane, Davanagere - KSPCB"/>
    <d v="2025-04-12T09:00:00"/>
    <n v="14.4758"/>
    <n v="75.905199999999994"/>
    <x v="4"/>
    <n v="32"/>
    <n v="36"/>
    <n v="33"/>
    <x v="0"/>
  </r>
  <r>
    <s v="India"/>
    <x v="9"/>
    <x v="56"/>
    <s v="Diwator Nagar, Koppal - KSPCB"/>
    <d v="2025-04-12T09:00:00"/>
    <n v="15.347630000000001"/>
    <n v="76.181766999999994"/>
    <x v="3"/>
    <n v="0"/>
    <n v="0"/>
    <n v="0"/>
    <x v="0"/>
  </r>
  <r>
    <s v="India"/>
    <x v="9"/>
    <x v="56"/>
    <s v="Diwator Nagar, Koppal - KSPCB"/>
    <d v="2025-04-12T09:00:00"/>
    <n v="15.347630000000001"/>
    <n v="76.181766999999994"/>
    <x v="5"/>
    <n v="21"/>
    <n v="49"/>
    <n v="22"/>
    <x v="0"/>
  </r>
  <r>
    <s v="India"/>
    <x v="9"/>
    <x v="57"/>
    <s v="Kadri, Mangalore - KSPCB"/>
    <d v="2025-04-12T09:00:00"/>
    <n v="12.889250000000001"/>
    <n v="74.852999999999994"/>
    <x v="1"/>
    <n v="38"/>
    <n v="54"/>
    <n v="44"/>
    <x v="0"/>
  </r>
  <r>
    <s v="India"/>
    <x v="9"/>
    <x v="57"/>
    <s v="Kadri, Mangalore - KSPCB"/>
    <d v="2025-04-12T09:00:00"/>
    <n v="12.889250000000001"/>
    <n v="74.852999999999994"/>
    <x v="5"/>
    <n v="18"/>
    <n v="18"/>
    <n v="18"/>
    <x v="0"/>
  </r>
  <r>
    <s v="India"/>
    <x v="9"/>
    <x v="58"/>
    <s v="Hebbal 1st Stage, Mysuru - KSPCB"/>
    <d v="2025-04-12T09:00:00"/>
    <n v="12.21041"/>
    <n v="76.373760000000004"/>
    <x v="5"/>
    <n v="14"/>
    <n v="76"/>
    <n v="24"/>
    <x v="0"/>
  </r>
  <r>
    <s v="India"/>
    <x v="9"/>
    <x v="59"/>
    <s v="Vijay Nagar, Ramanagara - KSPCB"/>
    <d v="2025-04-12T09:00:00"/>
    <n v="12.733409"/>
    <n v="77.298051000000001"/>
    <x v="1"/>
    <n v="22"/>
    <n v="59"/>
    <n v="40"/>
    <x v="0"/>
  </r>
  <r>
    <s v="India"/>
    <x v="9"/>
    <x v="49"/>
    <s v="Sanegurava Halli, Bengaluru - KSPCB"/>
    <d v="2025-04-12T09:00:00"/>
    <n v="12.990328"/>
    <n v="77.543138499999998"/>
    <x v="6"/>
    <n v="7"/>
    <n v="7"/>
    <n v="7"/>
    <x v="0"/>
  </r>
  <r>
    <s v="India"/>
    <x v="9"/>
    <x v="49"/>
    <s v="Shivapura_Peenya, Bengaluru - KSPCB"/>
    <d v="2025-04-12T09:00:00"/>
    <n v="13.024634199999999"/>
    <n v="77.508011499999995"/>
    <x v="1"/>
    <n v="40"/>
    <n v="48"/>
    <n v="43"/>
    <x v="0"/>
  </r>
  <r>
    <s v="India"/>
    <x v="9"/>
    <x v="49"/>
    <s v="Shivapura_Peenya, Bengaluru - KSPCB"/>
    <d v="2025-04-12T09:00:00"/>
    <n v="13.024634199999999"/>
    <n v="77.508011499999995"/>
    <x v="6"/>
    <n v="5"/>
    <n v="9"/>
    <n v="7"/>
    <x v="0"/>
  </r>
  <r>
    <s v="India"/>
    <x v="9"/>
    <x v="49"/>
    <s v="Silk Board, Bengaluru - KSPCB"/>
    <d v="2025-04-12T09:00:00"/>
    <n v="12.917348"/>
    <n v="77.622812999999994"/>
    <x v="1"/>
    <n v="23"/>
    <n v="63"/>
    <n v="46"/>
    <x v="0"/>
  </r>
  <r>
    <s v="India"/>
    <x v="9"/>
    <x v="216"/>
    <s v="Naubad, Bidar - KSPCB"/>
    <d v="2025-04-12T09:00:00"/>
    <n v="17.930306000000002"/>
    <n v="77.482194000000007"/>
    <x v="3"/>
    <n v="13"/>
    <n v="13"/>
    <n v="13"/>
    <x v="0"/>
  </r>
  <r>
    <s v="India"/>
    <x v="9"/>
    <x v="48"/>
    <s v="Ramteerth Nagar, Belgaum - KSPCB"/>
    <d v="2025-04-12T09:00:00"/>
    <n v="15.888653"/>
    <n v="74.541751000000005"/>
    <x v="0"/>
    <n v="0"/>
    <n v="0"/>
    <n v="0"/>
    <x v="0"/>
  </r>
  <r>
    <s v="India"/>
    <x v="9"/>
    <x v="49"/>
    <s v="BTM Layout, Bengaluru - CPCB"/>
    <d v="2025-04-12T09:00:00"/>
    <n v="12.9135218"/>
    <n v="77.595080400000001"/>
    <x v="0"/>
    <n v="6"/>
    <n v="9"/>
    <n v="7"/>
    <x v="0"/>
  </r>
  <r>
    <s v="India"/>
    <x v="9"/>
    <x v="49"/>
    <s v="Bapuji Nagar, Bengaluru - KSPCB"/>
    <d v="2025-04-12T09:00:00"/>
    <n v="12.951912999999999"/>
    <n v="77.539783999999997"/>
    <x v="5"/>
    <n v="41"/>
    <n v="110"/>
    <n v="74"/>
    <x v="0"/>
  </r>
  <r>
    <s v="India"/>
    <x v="9"/>
    <x v="49"/>
    <s v="Hebbal, Bengaluru - KSPCB"/>
    <d v="2025-04-12T09:00:00"/>
    <n v="13.029152"/>
    <n v="77.585901000000007"/>
    <x v="5"/>
    <n v="8"/>
    <n v="155"/>
    <n v="11"/>
    <x v="0"/>
  </r>
  <r>
    <s v="India"/>
    <x v="12"/>
    <x v="85"/>
    <s v="Residency Area, Indore - IMC"/>
    <d v="2025-04-12T09:00:00"/>
    <n v="22.708400000000001"/>
    <n v="75.881500000000003"/>
    <x v="4"/>
    <n v="16"/>
    <n v="18"/>
    <n v="17"/>
    <x v="0"/>
  </r>
  <r>
    <s v="India"/>
    <x v="12"/>
    <x v="85"/>
    <s v="Vijay Nagar Scheme-78, Indore - Glenmark"/>
    <d v="2025-04-12T09:00:00"/>
    <n v="22.76726"/>
    <n v="75.887100000000004"/>
    <x v="1"/>
    <n v="50"/>
    <n v="53"/>
    <n v="52"/>
    <x v="0"/>
  </r>
  <r>
    <s v="India"/>
    <x v="12"/>
    <x v="82"/>
    <s v="Govindh Bhavan Colony, Jabalpur - JMC"/>
    <d v="2025-04-12T09:00:00"/>
    <n v="23.163174000000001"/>
    <n v="79.973061000000001"/>
    <x v="1"/>
    <n v="28"/>
    <n v="93"/>
    <n v="48"/>
    <x v="0"/>
  </r>
  <r>
    <s v="India"/>
    <x v="12"/>
    <x v="82"/>
    <s v="Govindh Bhavan Colony, Jabalpur - JMC"/>
    <d v="2025-04-12T09:00:00"/>
    <n v="23.163174000000001"/>
    <n v="79.973061000000001"/>
    <x v="3"/>
    <n v="28"/>
    <n v="69"/>
    <n v="43"/>
    <x v="0"/>
  </r>
  <r>
    <s v="India"/>
    <x v="12"/>
    <x v="82"/>
    <s v="Gupteshwar, Jabalpur - JMC"/>
    <d v="2025-04-12T09:00:00"/>
    <n v="23.142887999999999"/>
    <n v="79.916146999999995"/>
    <x v="1"/>
    <n v="43"/>
    <n v="103"/>
    <n v="63"/>
    <x v="0"/>
  </r>
  <r>
    <s v="India"/>
    <x v="12"/>
    <x v="82"/>
    <s v="Gupteshwar, Jabalpur - JMC"/>
    <d v="2025-04-12T09:00:00"/>
    <n v="23.142887999999999"/>
    <n v="79.916146999999995"/>
    <x v="0"/>
    <n v="2"/>
    <n v="3"/>
    <n v="3"/>
    <x v="0"/>
  </r>
  <r>
    <s v="India"/>
    <x v="12"/>
    <x v="82"/>
    <s v="Marhatal, Jabalpur - MPPCB"/>
    <d v="2025-04-12T09:00:00"/>
    <n v="23.168606"/>
    <n v="79.932247000000004"/>
    <x v="1"/>
    <n v="32"/>
    <n v="99"/>
    <n v="56"/>
    <x v="0"/>
  </r>
  <r>
    <s v="India"/>
    <x v="12"/>
    <x v="82"/>
    <s v="Marhatal, Jabalpur - MPPCB"/>
    <d v="2025-04-12T09:00:00"/>
    <n v="23.168606"/>
    <n v="79.932247000000004"/>
    <x v="3"/>
    <n v="18"/>
    <n v="105"/>
    <n v="35"/>
    <x v="0"/>
  </r>
  <r>
    <s v="India"/>
    <x v="12"/>
    <x v="82"/>
    <s v="Marhatal, Jabalpur - MPPCB"/>
    <d v="2025-04-12T09:00:00"/>
    <n v="23.168606"/>
    <n v="79.932247000000004"/>
    <x v="6"/>
    <n v="9"/>
    <n v="14"/>
    <n v="12"/>
    <x v="0"/>
  </r>
  <r>
    <s v="India"/>
    <x v="12"/>
    <x v="82"/>
    <s v="Marhatal, Jabalpur - MPPCB"/>
    <d v="2025-04-12T09:00:00"/>
    <n v="23.168606"/>
    <n v="79.932247000000004"/>
    <x v="4"/>
    <n v="20"/>
    <n v="131"/>
    <n v="29"/>
    <x v="0"/>
  </r>
  <r>
    <s v="India"/>
    <x v="12"/>
    <x v="227"/>
    <s v="Civil Lines, Sagar - MPPCB"/>
    <d v="2025-04-12T09:00:00"/>
    <n v="23.838585999999999"/>
    <n v="78.759431000000006"/>
    <x v="4"/>
    <n v="14"/>
    <n v="82"/>
    <n v="73"/>
    <x v="0"/>
  </r>
  <r>
    <s v="India"/>
    <x v="12"/>
    <x v="227"/>
    <s v="Civil Lines, Sagar - MPPCB"/>
    <d v="2025-04-12T09:00:00"/>
    <n v="23.838585999999999"/>
    <n v="78.759431000000006"/>
    <x v="5"/>
    <n v="4"/>
    <n v="53"/>
    <n v="12"/>
    <x v="0"/>
  </r>
  <r>
    <s v="India"/>
    <x v="12"/>
    <x v="227"/>
    <s v="Deen Dayal Nagar, Sagar - MPPCB"/>
    <d v="2025-04-12T09:00:00"/>
    <n v="23.864015800000001"/>
    <n v="78.802893209999993"/>
    <x v="1"/>
    <n v="0"/>
    <n v="0"/>
    <n v="0"/>
    <x v="0"/>
  </r>
  <r>
    <s v="India"/>
    <x v="12"/>
    <x v="227"/>
    <s v="Deen Dayal Nagar, Sagar - MPPCB"/>
    <d v="2025-04-12T09:00:00"/>
    <n v="23.864015800000001"/>
    <n v="78.802893209999993"/>
    <x v="4"/>
    <n v="0"/>
    <n v="0"/>
    <n v="0"/>
    <x v="0"/>
  </r>
  <r>
    <s v="India"/>
    <x v="12"/>
    <x v="70"/>
    <s v="Bandhavgar Colony, Satna - Birla Cement"/>
    <d v="2025-04-12T09:00:00"/>
    <n v="24.584343629999999"/>
    <n v="80.854941400000001"/>
    <x v="3"/>
    <n v="12"/>
    <n v="12"/>
    <n v="12"/>
    <x v="0"/>
  </r>
  <r>
    <s v="India"/>
    <x v="12"/>
    <x v="70"/>
    <s v="Bandhavgar Colony, Satna - Birla Cement"/>
    <d v="2025-04-12T09:00:00"/>
    <n v="24.584343629999999"/>
    <n v="80.854941400000001"/>
    <x v="4"/>
    <n v="15"/>
    <n v="28"/>
    <n v="25"/>
    <x v="0"/>
  </r>
  <r>
    <s v="India"/>
    <x v="12"/>
    <x v="71"/>
    <s v="Suryakiran Bhawan NCL, Singrauli - MPPCB"/>
    <d v="2025-04-12T09:00:00"/>
    <n v="24.108969999999999"/>
    <n v="82.645579999999995"/>
    <x v="1"/>
    <n v="0"/>
    <n v="0"/>
    <n v="0"/>
    <x v="0"/>
  </r>
  <r>
    <s v="India"/>
    <x v="12"/>
    <x v="72"/>
    <s v="Mahakaleshwar Temple, Ujjain - MPPCB"/>
    <d v="2025-04-12T09:00:00"/>
    <n v="23.182718999999999"/>
    <n v="75.768218000000005"/>
    <x v="0"/>
    <n v="0"/>
    <n v="0"/>
    <n v="0"/>
    <x v="0"/>
  </r>
  <r>
    <s v="India"/>
    <x v="12"/>
    <x v="72"/>
    <s v="Mahakaleshwar Temple, Ujjain - MPPCB"/>
    <d v="2025-04-12T09:00:00"/>
    <n v="23.182718999999999"/>
    <n v="75.768218000000005"/>
    <x v="5"/>
    <n v="43"/>
    <n v="64"/>
    <n v="46"/>
    <x v="0"/>
  </r>
  <r>
    <s v="India"/>
    <x v="13"/>
    <x v="5"/>
    <s v="More Chowk Waluj, Aurangabad - MPCB"/>
    <d v="2025-04-12T09:00:00"/>
    <n v="19.8389439"/>
    <n v="75.244448000000006"/>
    <x v="4"/>
    <n v="32"/>
    <n v="46"/>
    <n v="42"/>
    <x v="0"/>
  </r>
  <r>
    <s v="India"/>
    <x v="13"/>
    <x v="5"/>
    <s v="More Chowk Waluj, Aurangabad - MPCB"/>
    <d v="2025-04-12T09:00:00"/>
    <n v="19.8389439"/>
    <n v="75.244448000000006"/>
    <x v="5"/>
    <n v="8"/>
    <n v="98"/>
    <n v="24"/>
    <x v="0"/>
  </r>
  <r>
    <s v="India"/>
    <x v="13"/>
    <x v="5"/>
    <s v="Rachnakar Colony, Aurangabad - MPCB"/>
    <d v="2025-04-12T09:00:00"/>
    <n v="19.863755999999999"/>
    <n v="75.321188000000006"/>
    <x v="0"/>
    <n v="2"/>
    <n v="3"/>
    <n v="3"/>
    <x v="0"/>
  </r>
  <r>
    <s v="India"/>
    <x v="13"/>
    <x v="5"/>
    <s v="Rachnakar Colony, Aurangabad - MPCB"/>
    <d v="2025-04-12T09:00:00"/>
    <n v="19.863755999999999"/>
    <n v="75.321188000000006"/>
    <x v="6"/>
    <n v="9"/>
    <n v="28"/>
    <n v="15"/>
    <x v="0"/>
  </r>
  <r>
    <s v="India"/>
    <x v="13"/>
    <x v="75"/>
    <s v="Katrap, Badlapur - MPCB"/>
    <d v="2025-04-12T09:00:00"/>
    <n v="19.164850000000001"/>
    <n v="73.234089999999995"/>
    <x v="0"/>
    <n v="3"/>
    <n v="7"/>
    <n v="5"/>
    <x v="0"/>
  </r>
  <r>
    <s v="India"/>
    <x v="13"/>
    <x v="75"/>
    <s v="Katrap, Badlapur - MPCB"/>
    <d v="2025-04-12T09:00:00"/>
    <n v="19.164850000000001"/>
    <n v="73.234089999999995"/>
    <x v="4"/>
    <n v="2"/>
    <n v="23"/>
    <n v="16"/>
    <x v="0"/>
  </r>
  <r>
    <s v="India"/>
    <x v="13"/>
    <x v="76"/>
    <s v="CBD Belapur, Belapur - MPCB"/>
    <d v="2025-04-12T09:00:00"/>
    <n v="19.024390199999999"/>
    <n v="73.040672099999995"/>
    <x v="1"/>
    <n v="25"/>
    <n v="54"/>
    <n v="37"/>
    <x v="0"/>
  </r>
  <r>
    <s v="India"/>
    <x v="12"/>
    <x v="81"/>
    <s v="Deen Dayal Nagar, Gwalior - MPPCB"/>
    <d v="2025-04-12T09:00:00"/>
    <n v="26.259242"/>
    <n v="78.216431999999998"/>
    <x v="6"/>
    <n v="2"/>
    <n v="20"/>
    <n v="17"/>
    <x v="0"/>
  </r>
  <r>
    <s v="India"/>
    <x v="12"/>
    <x v="81"/>
    <s v="Maharaj Bada, Gwalior - MPPCB"/>
    <d v="2025-04-12T09:00:00"/>
    <n v="26.200388"/>
    <n v="78.147713999999993"/>
    <x v="2"/>
    <n v="32"/>
    <n v="477"/>
    <n v="116"/>
    <x v="0"/>
  </r>
  <r>
    <s v="India"/>
    <x v="12"/>
    <x v="85"/>
    <s v="Airport Area, Indore - IMC"/>
    <d v="2025-04-12T09:00:00"/>
    <n v="22.728899999999999"/>
    <n v="75.807599999999994"/>
    <x v="2"/>
    <n v="0"/>
    <n v="0"/>
    <n v="0"/>
    <x v="0"/>
  </r>
  <r>
    <s v="India"/>
    <x v="12"/>
    <x v="85"/>
    <s v="Chhoti Gwaltoli, Indore - MPPCB"/>
    <d v="2025-04-12T09:00:00"/>
    <n v="22.431000000000001"/>
    <n v="75.521299999999997"/>
    <x v="3"/>
    <n v="42"/>
    <n v="104"/>
    <n v="63"/>
    <x v="0"/>
  </r>
  <r>
    <s v="India"/>
    <x v="12"/>
    <x v="85"/>
    <s v="Regional Park, Indore - IMC"/>
    <d v="2025-04-12T09:00:00"/>
    <n v="22.678000000000001"/>
    <n v="75.855900000000005"/>
    <x v="2"/>
    <n v="32"/>
    <n v="90"/>
    <n v="58"/>
    <x v="0"/>
  </r>
  <r>
    <s v="India"/>
    <x v="12"/>
    <x v="85"/>
    <s v="Regional Park, Indore - IMC"/>
    <d v="2025-04-12T09:00:00"/>
    <n v="22.678000000000001"/>
    <n v="75.855900000000005"/>
    <x v="4"/>
    <n v="36"/>
    <n v="44"/>
    <n v="40"/>
    <x v="0"/>
  </r>
  <r>
    <s v="India"/>
    <x v="12"/>
    <x v="69"/>
    <s v="Idgah Hills, Bhopal - MPPCB"/>
    <d v="2025-04-12T09:00:00"/>
    <n v="23.264759000000002"/>
    <n v="77.381568000000001"/>
    <x v="0"/>
    <n v="3"/>
    <n v="9"/>
    <n v="5"/>
    <x v="0"/>
  </r>
  <r>
    <s v="India"/>
    <x v="12"/>
    <x v="69"/>
    <s v="Paryavaran Parisar, Bhopal - MPPCB"/>
    <d v="2025-04-12T09:00:00"/>
    <n v="23.210494000000001"/>
    <n v="77.425409000000002"/>
    <x v="2"/>
    <n v="73"/>
    <n v="118"/>
    <n v="99"/>
    <x v="0"/>
  </r>
  <r>
    <s v="India"/>
    <x v="12"/>
    <x v="80"/>
    <s v="Bhopal Chauraha, Dewas - MPPCB"/>
    <d v="2025-04-12T09:00:00"/>
    <n v="22.968259100000001"/>
    <n v="76.064117999999993"/>
    <x v="3"/>
    <n v="53"/>
    <n v="88"/>
    <n v="71"/>
    <x v="0"/>
  </r>
  <r>
    <s v="India"/>
    <x v="12"/>
    <x v="80"/>
    <s v="Bhopal Chauraha, Dewas - MPPCB"/>
    <d v="2025-04-12T09:00:00"/>
    <n v="22.968259100000001"/>
    <n v="76.064117999999993"/>
    <x v="4"/>
    <n v="16"/>
    <n v="50"/>
    <n v="25"/>
    <x v="0"/>
  </r>
  <r>
    <s v="India"/>
    <x v="12"/>
    <x v="81"/>
    <s v="City Center, Gwalior - MPPCB"/>
    <d v="2025-04-12T09:00:00"/>
    <n v="26.203441999999999"/>
    <n v="78.193251000000004"/>
    <x v="1"/>
    <n v="25"/>
    <n v="105"/>
    <n v="44"/>
    <x v="0"/>
  </r>
  <r>
    <s v="India"/>
    <x v="12"/>
    <x v="81"/>
    <s v="City Center, Gwalior - MPPCB"/>
    <d v="2025-04-12T09:00:00"/>
    <n v="26.203441999999999"/>
    <n v="78.193251000000004"/>
    <x v="6"/>
    <n v="13"/>
    <n v="30"/>
    <n v="23"/>
    <x v="0"/>
  </r>
  <r>
    <s v="India"/>
    <x v="13"/>
    <x v="73"/>
    <s v="Tarakpur, Ahmednagar - MPCB"/>
    <d v="2025-04-12T09:00:00"/>
    <n v="19.101220000000001"/>
    <n v="74.73339"/>
    <x v="5"/>
    <n v="5"/>
    <n v="95"/>
    <n v="15"/>
    <x v="0"/>
  </r>
  <r>
    <s v="India"/>
    <x v="13"/>
    <x v="74"/>
    <s v="Ramdaspeth, Akola - MPCB"/>
    <d v="2025-04-12T09:00:00"/>
    <n v="20.719515999999999"/>
    <n v="77.000253000000001"/>
    <x v="0"/>
    <n v="4"/>
    <n v="14"/>
    <n v="6"/>
    <x v="0"/>
  </r>
  <r>
    <s v="India"/>
    <x v="13"/>
    <x v="74"/>
    <s v="Ramdaspeth, Akola - MPCB"/>
    <d v="2025-04-12T09:00:00"/>
    <n v="20.719515999999999"/>
    <n v="77.000253000000001"/>
    <x v="5"/>
    <n v="4"/>
    <n v="113"/>
    <n v="19"/>
    <x v="0"/>
  </r>
  <r>
    <s v="India"/>
    <x v="13"/>
    <x v="79"/>
    <s v="Shri Shivaji Science College, Amaravati - MPCB"/>
    <d v="2025-04-12T09:00:00"/>
    <n v="20.939198000000001"/>
    <n v="77.765701000000007"/>
    <x v="1"/>
    <n v="35"/>
    <n v="73"/>
    <n v="49"/>
    <x v="0"/>
  </r>
  <r>
    <s v="India"/>
    <x v="13"/>
    <x v="5"/>
    <s v="More Chowk Waluj, Aurangabad - MPCB"/>
    <d v="2025-04-12T09:00:00"/>
    <n v="19.8389439"/>
    <n v="75.244448000000006"/>
    <x v="2"/>
    <n v="50"/>
    <n v="101"/>
    <n v="72"/>
    <x v="0"/>
  </r>
  <r>
    <s v="India"/>
    <x v="13"/>
    <x v="229"/>
    <s v="Khaira, Boisar - MPCB"/>
    <d v="2025-04-12T09:00:00"/>
    <n v="19.786089"/>
    <n v="72.757970999999998"/>
    <x v="6"/>
    <n v="2"/>
    <n v="11"/>
    <n v="8"/>
    <x v="0"/>
  </r>
  <r>
    <s v="India"/>
    <x v="13"/>
    <x v="229"/>
    <s v="Khaira, Boisar - MPCB"/>
    <d v="2025-04-12T09:00:00"/>
    <n v="19.786089"/>
    <n v="72.757970999999998"/>
    <x v="5"/>
    <n v="46"/>
    <n v="61"/>
    <n v="50"/>
    <x v="0"/>
  </r>
  <r>
    <s v="India"/>
    <x v="13"/>
    <x v="78"/>
    <s v="Chauhan Colony, Chandrapur - MPCB"/>
    <d v="2025-04-12T09:00:00"/>
    <n v="19.962900000000001"/>
    <n v="79.298714000000004"/>
    <x v="5"/>
    <n v="24"/>
    <n v="50"/>
    <n v="27"/>
    <x v="0"/>
  </r>
  <r>
    <s v="India"/>
    <x v="13"/>
    <x v="228"/>
    <s v="Deopur, Dhule - MPCB"/>
    <d v="2025-04-12T09:00:00"/>
    <n v="20.918945999999998"/>
    <n v="74.776387999999997"/>
    <x v="2"/>
    <n v="0"/>
    <n v="0"/>
    <n v="0"/>
    <x v="0"/>
  </r>
  <r>
    <s v="India"/>
    <x v="13"/>
    <x v="228"/>
    <s v="Deopur, Dhule - MPCB"/>
    <d v="2025-04-12T09:00:00"/>
    <n v="20.918945999999998"/>
    <n v="74.776387999999997"/>
    <x v="5"/>
    <n v="16"/>
    <n v="103"/>
    <n v="25"/>
    <x v="0"/>
  </r>
  <r>
    <s v="India"/>
    <x v="13"/>
    <x v="94"/>
    <s v="Prabhat Colony, Jalgaon - MPCB"/>
    <d v="2025-04-12T09:00:00"/>
    <n v="21.001263999999999"/>
    <n v="75.565601999999998"/>
    <x v="2"/>
    <n v="45"/>
    <n v="116"/>
    <n v="81"/>
    <x v="0"/>
  </r>
  <r>
    <s v="India"/>
    <x v="12"/>
    <x v="83"/>
    <s v="Gole Bazar, Katni - MPPCB"/>
    <d v="2025-04-12T09:00:00"/>
    <n v="23.500160000000001"/>
    <n v="80.232839999999996"/>
    <x v="1"/>
    <n v="26"/>
    <n v="232"/>
    <n v="71"/>
    <x v="0"/>
  </r>
  <r>
    <s v="India"/>
    <x v="12"/>
    <x v="84"/>
    <s v="Sahilara, Maihar - KJS Cements"/>
    <d v="2025-04-12T09:00:00"/>
    <n v="24.261300899999998"/>
    <n v="80.723178300000001"/>
    <x v="4"/>
    <n v="11"/>
    <n v="48"/>
    <n v="35"/>
    <x v="0"/>
  </r>
  <r>
    <s v="India"/>
    <x v="12"/>
    <x v="225"/>
    <s v="Sector-D Industrial Area, Mandideep - MPPCB"/>
    <d v="2025-04-12T09:00:00"/>
    <n v="23.108440000000002"/>
    <n v="77.511427999999995"/>
    <x v="4"/>
    <n v="21"/>
    <n v="52"/>
    <n v="43"/>
    <x v="0"/>
  </r>
  <r>
    <s v="India"/>
    <x v="12"/>
    <x v="226"/>
    <s v="Shasthri Nagar, Ratlam - IPCA Lab"/>
    <d v="2025-04-12T09:00:00"/>
    <n v="23.331731000000001"/>
    <n v="75.045980999999998"/>
    <x v="1"/>
    <n v="7"/>
    <n v="381"/>
    <n v="72"/>
    <x v="0"/>
  </r>
  <r>
    <s v="India"/>
    <x v="11"/>
    <x v="67"/>
    <s v="Plammoodu, Thiruvananthapuram - Kerala PCB"/>
    <d v="2025-04-12T09:00:00"/>
    <n v="8.5149092999999993"/>
    <n v="76.943587899999997"/>
    <x v="3"/>
    <n v="6"/>
    <n v="14"/>
    <n v="11"/>
    <x v="0"/>
  </r>
  <r>
    <s v="India"/>
    <x v="11"/>
    <x v="68"/>
    <s v="Corporation Ground, Thrissur - Kerala PCB"/>
    <d v="2025-04-12T09:00:00"/>
    <n v="10.532400000000001"/>
    <n v="76.215900000000005"/>
    <x v="2"/>
    <n v="57"/>
    <n v="64"/>
    <n v="60"/>
    <x v="0"/>
  </r>
  <r>
    <s v="India"/>
    <x v="13"/>
    <x v="93"/>
    <s v="Mulund West, Mumbai - MPCB"/>
    <d v="2025-04-12T09:00:00"/>
    <n v="19.175000000000001"/>
    <n v="72.941900000000004"/>
    <x v="1"/>
    <n v="18"/>
    <n v="29"/>
    <n v="24"/>
    <x v="0"/>
  </r>
  <r>
    <s v="India"/>
    <x v="13"/>
    <x v="93"/>
    <s v="Navy Nagar-Colaba, Mumbai - IITM"/>
    <d v="2025-04-12T09:00:00"/>
    <n v="18.897756000000001"/>
    <n v="72.813320000000004"/>
    <x v="1"/>
    <n v="9"/>
    <n v="34"/>
    <n v="20"/>
    <x v="0"/>
  </r>
  <r>
    <s v="India"/>
    <x v="13"/>
    <x v="93"/>
    <s v="Navy Nagar-Colaba, Mumbai - IITM"/>
    <d v="2025-04-12T09:00:00"/>
    <n v="18.897756000000001"/>
    <n v="72.813320000000004"/>
    <x v="2"/>
    <n v="31"/>
    <n v="60"/>
    <n v="44"/>
    <x v="0"/>
  </r>
  <r>
    <s v="India"/>
    <x v="13"/>
    <x v="93"/>
    <s v="Navy Nagar-Colaba, Mumbai - IITM"/>
    <d v="2025-04-12T09:00:00"/>
    <n v="18.897756000000001"/>
    <n v="72.813320000000004"/>
    <x v="4"/>
    <n v="4"/>
    <n v="40"/>
    <n v="9"/>
    <x v="0"/>
  </r>
  <r>
    <s v="India"/>
    <x v="13"/>
    <x v="93"/>
    <s v="Powai, Mumbai - MPCB"/>
    <d v="2025-04-12T09:00:00"/>
    <n v="19.137499999999999"/>
    <n v="72.915056000000007"/>
    <x v="2"/>
    <n v="54"/>
    <n v="76"/>
    <n v="65"/>
    <x v="0"/>
  </r>
  <r>
    <s v="India"/>
    <x v="13"/>
    <x v="93"/>
    <s v="Powai, Mumbai - MPCB"/>
    <d v="2025-04-12T09:00:00"/>
    <n v="19.137499999999999"/>
    <n v="72.915056000000007"/>
    <x v="3"/>
    <n v="7"/>
    <n v="8"/>
    <n v="7"/>
    <x v="0"/>
  </r>
  <r>
    <s v="India"/>
    <x v="13"/>
    <x v="93"/>
    <s v="Powai, Mumbai - MPCB"/>
    <d v="2025-04-12T09:00:00"/>
    <n v="19.137499999999999"/>
    <n v="72.915056000000007"/>
    <x v="6"/>
    <n v="24"/>
    <n v="28"/>
    <n v="26"/>
    <x v="0"/>
  </r>
  <r>
    <s v="India"/>
    <x v="13"/>
    <x v="93"/>
    <s v="Sewri, Mumbai - BMC"/>
    <d v="2025-04-12T09:00:00"/>
    <n v="19.000084000000001"/>
    <n v="72.856729999999999"/>
    <x v="1"/>
    <n v="21"/>
    <n v="34"/>
    <n v="26"/>
    <x v="0"/>
  </r>
  <r>
    <s v="India"/>
    <x v="13"/>
    <x v="93"/>
    <s v="Sewri, Mumbai - BMC"/>
    <d v="2025-04-12T09:00:00"/>
    <n v="19.000084000000001"/>
    <n v="72.856729999999999"/>
    <x v="0"/>
    <n v="1"/>
    <n v="1"/>
    <n v="1"/>
    <x v="0"/>
  </r>
  <r>
    <s v="India"/>
    <x v="13"/>
    <x v="93"/>
    <s v="Sewri, Mumbai - BMC"/>
    <d v="2025-04-12T09:00:00"/>
    <n v="19.000084000000001"/>
    <n v="72.856729999999999"/>
    <x v="6"/>
    <n v="0"/>
    <n v="0"/>
    <n v="0"/>
    <x v="0"/>
  </r>
  <r>
    <s v="India"/>
    <x v="13"/>
    <x v="93"/>
    <s v="Shivaji Nagar, Mumbai - BMC"/>
    <d v="2025-04-12T09:00:00"/>
    <n v="19.060497999999999"/>
    <n v="72.923355999999998"/>
    <x v="6"/>
    <n v="1"/>
    <n v="70"/>
    <n v="15"/>
    <x v="0"/>
  </r>
  <r>
    <s v="India"/>
    <x v="13"/>
    <x v="93"/>
    <s v="Chakala-Andheri East, Mumbai - IITM"/>
    <d v="2025-04-12T09:00:00"/>
    <n v="19.11074"/>
    <n v="72.860839999999996"/>
    <x v="5"/>
    <n v="1"/>
    <n v="68"/>
    <n v="24"/>
    <x v="0"/>
  </r>
  <r>
    <s v="India"/>
    <x v="13"/>
    <x v="93"/>
    <s v="Chembur, Mumbai - MPCB"/>
    <d v="2025-04-12T09:00:00"/>
    <n v="19.036458499999998"/>
    <n v="72.895437099999995"/>
    <x v="1"/>
    <n v="33"/>
    <n v="55"/>
    <n v="41"/>
    <x v="0"/>
  </r>
  <r>
    <s v="India"/>
    <x v="13"/>
    <x v="93"/>
    <s v="Chembur, Mumbai - MPCB"/>
    <d v="2025-04-12T09:00:00"/>
    <n v="19.036458499999998"/>
    <n v="72.895437099999995"/>
    <x v="3"/>
    <n v="13"/>
    <n v="34"/>
    <n v="21"/>
    <x v="0"/>
  </r>
  <r>
    <s v="India"/>
    <x v="13"/>
    <x v="93"/>
    <s v="Chembur, Mumbai - MPCB"/>
    <d v="2025-04-12T09:00:00"/>
    <n v="19.036458499999998"/>
    <n v="72.895437099999995"/>
    <x v="5"/>
    <n v="7"/>
    <n v="40"/>
    <n v="18"/>
    <x v="0"/>
  </r>
  <r>
    <s v="India"/>
    <x v="13"/>
    <x v="93"/>
    <s v="Chhatrapati Shivaji Intl. Airport (T2), Mumbai - MPCB"/>
    <d v="2025-04-12T09:00:00"/>
    <n v="19.10078"/>
    <n v="72.874619999999993"/>
    <x v="6"/>
    <n v="20"/>
    <n v="21"/>
    <n v="21"/>
    <x v="0"/>
  </r>
  <r>
    <s v="India"/>
    <x v="13"/>
    <x v="93"/>
    <s v="Chhatrapati Shivaji Intl. Airport (T2), Mumbai - MPCB"/>
    <d v="2025-04-12T09:00:00"/>
    <n v="19.10078"/>
    <n v="72.874619999999993"/>
    <x v="4"/>
    <n v="18"/>
    <n v="22"/>
    <n v="20"/>
    <x v="0"/>
  </r>
  <r>
    <s v="India"/>
    <x v="13"/>
    <x v="93"/>
    <s v="Chhatrapati Shivaji Intl. Airport (T2), Mumbai - MPCB"/>
    <d v="2025-04-12T09:00:00"/>
    <n v="19.10078"/>
    <n v="72.874619999999993"/>
    <x v="5"/>
    <n v="7"/>
    <n v="8"/>
    <n v="7"/>
    <x v="0"/>
  </r>
  <r>
    <s v="India"/>
    <x v="13"/>
    <x v="93"/>
    <s v="Colaba, Mumbai - MPCB"/>
    <d v="2025-04-12T09:00:00"/>
    <n v="18.91"/>
    <n v="72.819999999999993"/>
    <x v="1"/>
    <n v="6"/>
    <n v="23"/>
    <n v="9"/>
    <x v="0"/>
  </r>
  <r>
    <s v="India"/>
    <x v="13"/>
    <x v="93"/>
    <s v="Vasai West, Mumbai - MPCB"/>
    <d v="2025-04-12T09:00:00"/>
    <n v="19.383199999999999"/>
    <n v="72.820400000000006"/>
    <x v="2"/>
    <n v="0"/>
    <n v="0"/>
    <n v="0"/>
    <x v="0"/>
  </r>
  <r>
    <s v="India"/>
    <x v="13"/>
    <x v="93"/>
    <s v="Vasai West, Mumbai - MPCB"/>
    <d v="2025-04-12T09:00:00"/>
    <n v="19.383199999999999"/>
    <n v="72.820400000000006"/>
    <x v="0"/>
    <n v="0"/>
    <n v="0"/>
    <n v="0"/>
    <x v="0"/>
  </r>
  <r>
    <s v="India"/>
    <x v="13"/>
    <x v="93"/>
    <s v="Vasai West, Mumbai - MPCB"/>
    <d v="2025-04-12T09:00:00"/>
    <n v="19.383199999999999"/>
    <n v="72.820400000000006"/>
    <x v="6"/>
    <n v="0"/>
    <n v="0"/>
    <n v="0"/>
    <x v="0"/>
  </r>
  <r>
    <s v="India"/>
    <x v="13"/>
    <x v="93"/>
    <s v="Vasai West, Mumbai - MPCB"/>
    <d v="2025-04-12T09:00:00"/>
    <n v="19.383199999999999"/>
    <n v="72.820400000000006"/>
    <x v="5"/>
    <n v="0"/>
    <n v="0"/>
    <n v="0"/>
    <x v="0"/>
  </r>
  <r>
    <s v="India"/>
    <x v="13"/>
    <x v="93"/>
    <s v="Worli, Mumbai - MPCB"/>
    <d v="2025-04-12T09:00:00"/>
    <n v="18.993616200000002"/>
    <n v="72.812811300000007"/>
    <x v="1"/>
    <n v="59"/>
    <n v="67"/>
    <n v="62"/>
    <x v="0"/>
  </r>
  <r>
    <s v="India"/>
    <x v="13"/>
    <x v="93"/>
    <s v="Worli, Mumbai - MPCB"/>
    <d v="2025-04-12T09:00:00"/>
    <n v="18.993616200000002"/>
    <n v="72.812811300000007"/>
    <x v="3"/>
    <n v="0"/>
    <n v="0"/>
    <n v="0"/>
    <x v="0"/>
  </r>
  <r>
    <s v="India"/>
    <x v="13"/>
    <x v="93"/>
    <s v="Worli, Mumbai - MPCB"/>
    <d v="2025-04-12T09:00:00"/>
    <n v="18.993616200000002"/>
    <n v="72.812811300000007"/>
    <x v="4"/>
    <n v="6"/>
    <n v="25"/>
    <n v="7"/>
    <x v="0"/>
  </r>
  <r>
    <s v="India"/>
    <x v="13"/>
    <x v="99"/>
    <s v="Ambazari, Nagpur - MPCB"/>
    <d v="2025-04-12T09:00:00"/>
    <n v="21.121801000000001"/>
    <n v="79.049520000000001"/>
    <x v="2"/>
    <n v="77"/>
    <n v="128"/>
    <n v="99"/>
    <x v="0"/>
  </r>
  <r>
    <s v="India"/>
    <x v="13"/>
    <x v="99"/>
    <s v="Ambazari, Nagpur - MPCB"/>
    <d v="2025-04-12T09:00:00"/>
    <n v="21.121801000000001"/>
    <n v="79.049520000000001"/>
    <x v="0"/>
    <n v="1"/>
    <n v="31"/>
    <n v="7"/>
    <x v="0"/>
  </r>
  <r>
    <s v="India"/>
    <x v="13"/>
    <x v="99"/>
    <s v="Ambazari, Nagpur - MPCB"/>
    <d v="2025-04-12T09:00:00"/>
    <n v="21.121801000000001"/>
    <n v="79.049520000000001"/>
    <x v="4"/>
    <n v="10"/>
    <n v="111"/>
    <n v="25"/>
    <x v="0"/>
  </r>
  <r>
    <s v="India"/>
    <x v="13"/>
    <x v="93"/>
    <s v="Deonar, Mumbai - IITM"/>
    <d v="2025-04-12T09:00:00"/>
    <n v="19.04946"/>
    <n v="72.923000000000002"/>
    <x v="6"/>
    <n v="5"/>
    <n v="49"/>
    <n v="16"/>
    <x v="0"/>
  </r>
  <r>
    <s v="India"/>
    <x v="13"/>
    <x v="93"/>
    <s v="Deonar, Mumbai - IITM"/>
    <d v="2025-04-12T09:00:00"/>
    <n v="19.04946"/>
    <n v="72.923000000000002"/>
    <x v="5"/>
    <n v="2"/>
    <n v="23"/>
    <n v="4"/>
    <x v="0"/>
  </r>
  <r>
    <s v="India"/>
    <x v="13"/>
    <x v="93"/>
    <s v="Ghatkopar, Mumbai - BMC"/>
    <d v="2025-04-12T09:00:00"/>
    <n v="19.083694000000001"/>
    <n v="72.920967000000005"/>
    <x v="3"/>
    <n v="0"/>
    <n v="0"/>
    <n v="0"/>
    <x v="0"/>
  </r>
  <r>
    <s v="India"/>
    <x v="13"/>
    <x v="93"/>
    <s v="Kandivali West, Mumbai - BMC"/>
    <d v="2025-04-12T09:00:00"/>
    <n v="19.215858999999998"/>
    <n v="72.831717999999995"/>
    <x v="0"/>
    <n v="1"/>
    <n v="9"/>
    <n v="5"/>
    <x v="0"/>
  </r>
  <r>
    <s v="India"/>
    <x v="13"/>
    <x v="93"/>
    <s v="Kandivali West, Mumbai - BMC"/>
    <d v="2025-04-12T09:00:00"/>
    <n v="19.215858999999998"/>
    <n v="72.831717999999995"/>
    <x v="6"/>
    <n v="1"/>
    <n v="5"/>
    <n v="2"/>
    <x v="0"/>
  </r>
  <r>
    <s v="India"/>
    <x v="13"/>
    <x v="93"/>
    <s v="Kandivali West, Mumbai - BMC"/>
    <d v="2025-04-12T09:00:00"/>
    <n v="19.215858999999998"/>
    <n v="72.831717999999995"/>
    <x v="5"/>
    <n v="4"/>
    <n v="27"/>
    <n v="11"/>
    <x v="0"/>
  </r>
  <r>
    <s v="India"/>
    <x v="13"/>
    <x v="93"/>
    <s v="Kherwadi_Bandra East, Mumbai - MPCB"/>
    <d v="2025-04-12T09:00:00"/>
    <n v="19.063214299999999"/>
    <n v="72.8456324"/>
    <x v="2"/>
    <n v="39"/>
    <n v="97"/>
    <n v="68"/>
    <x v="0"/>
  </r>
  <r>
    <s v="India"/>
    <x v="13"/>
    <x v="93"/>
    <s v="Kherwadi_Bandra East, Mumbai - MPCB"/>
    <d v="2025-04-12T09:00:00"/>
    <n v="19.063214299999999"/>
    <n v="72.8456324"/>
    <x v="6"/>
    <n v="1"/>
    <n v="2"/>
    <n v="1"/>
    <x v="0"/>
  </r>
  <r>
    <s v="India"/>
    <x v="13"/>
    <x v="93"/>
    <s v="Khindipada-Bhandup West, Mumbai - IITM"/>
    <d v="2025-04-12T09:00:00"/>
    <n v="19.165332299999999"/>
    <n v="72.922099000000003"/>
    <x v="3"/>
    <n v="15"/>
    <n v="41"/>
    <n v="24"/>
    <x v="0"/>
  </r>
  <r>
    <s v="India"/>
    <x v="13"/>
    <x v="93"/>
    <s v="Kurla, Mumbai - MPCB"/>
    <d v="2025-04-12T09:00:00"/>
    <n v="19.086300000000001"/>
    <n v="72.888800000000003"/>
    <x v="4"/>
    <n v="2"/>
    <n v="7"/>
    <n v="6"/>
    <x v="0"/>
  </r>
  <r>
    <s v="India"/>
    <x v="13"/>
    <x v="93"/>
    <s v="Malad West, Mumbai - IITM"/>
    <d v="2025-04-12T09:00:00"/>
    <n v="19.197089999999999"/>
    <n v="72.822040000000001"/>
    <x v="2"/>
    <n v="0"/>
    <n v="0"/>
    <n v="0"/>
    <x v="0"/>
  </r>
  <r>
    <s v="India"/>
    <x v="13"/>
    <x v="93"/>
    <s v="Malad West, Mumbai - IITM"/>
    <d v="2025-04-12T09:00:00"/>
    <n v="19.197089999999999"/>
    <n v="72.822040000000001"/>
    <x v="5"/>
    <n v="0"/>
    <n v="0"/>
    <n v="0"/>
    <x v="0"/>
  </r>
  <r>
    <s v="India"/>
    <x v="13"/>
    <x v="93"/>
    <s v="Mazgaon, Mumbai - IITM"/>
    <d v="2025-04-12T09:00:00"/>
    <n v="18.967020000000002"/>
    <n v="72.842140000000001"/>
    <x v="2"/>
    <n v="27"/>
    <n v="63"/>
    <n v="48"/>
    <x v="0"/>
  </r>
  <r>
    <s v="India"/>
    <x v="13"/>
    <x v="93"/>
    <s v="Mindspace-Malad West, Mumbai - MPCB"/>
    <d v="2025-04-12T09:00:00"/>
    <n v="19.1878657"/>
    <n v="72.8304069"/>
    <x v="3"/>
    <n v="3"/>
    <n v="52"/>
    <n v="18"/>
    <x v="0"/>
  </r>
  <r>
    <s v="India"/>
    <x v="13"/>
    <x v="93"/>
    <s v="Mindspace-Malad West, Mumbai - MPCB"/>
    <d v="2025-04-12T09:00:00"/>
    <n v="19.1878657"/>
    <n v="72.8304069"/>
    <x v="0"/>
    <n v="1"/>
    <n v="2"/>
    <n v="2"/>
    <x v="0"/>
  </r>
  <r>
    <s v="India"/>
    <x v="13"/>
    <x v="91"/>
    <s v="Kamble Tarf Birwadi, Mahad - MPCB"/>
    <d v="2025-04-12T09:00:00"/>
    <n v="18.1023399"/>
    <n v="73.478368700000004"/>
    <x v="2"/>
    <n v="52"/>
    <n v="91"/>
    <n v="77"/>
    <x v="0"/>
  </r>
  <r>
    <s v="India"/>
    <x v="13"/>
    <x v="230"/>
    <s v="Mahesh Nagar, Malegaon - MPCB"/>
    <d v="2025-04-12T09:00:00"/>
    <n v="20.555712"/>
    <n v="74.529235999999997"/>
    <x v="1"/>
    <n v="61"/>
    <n v="275"/>
    <n v="106"/>
    <x v="0"/>
  </r>
  <r>
    <s v="India"/>
    <x v="13"/>
    <x v="230"/>
    <s v="Mahesh Nagar, Malegaon - MPCB"/>
    <d v="2025-04-12T09:00:00"/>
    <n v="20.555712"/>
    <n v="74.529235999999997"/>
    <x v="2"/>
    <n v="64"/>
    <n v="442"/>
    <n v="141"/>
    <x v="0"/>
  </r>
  <r>
    <s v="India"/>
    <x v="13"/>
    <x v="230"/>
    <s v="Mahesh Nagar, Malegaon - MPCB"/>
    <d v="2025-04-12T09:00:00"/>
    <n v="20.555712"/>
    <n v="74.529235999999997"/>
    <x v="3"/>
    <n v="1"/>
    <n v="47"/>
    <n v="13"/>
    <x v="0"/>
  </r>
  <r>
    <s v="India"/>
    <x v="13"/>
    <x v="230"/>
    <s v="Mahesh Nagar, Malegaon - MPCB"/>
    <d v="2025-04-12T09:00:00"/>
    <n v="20.555712"/>
    <n v="74.529235999999997"/>
    <x v="0"/>
    <n v="2"/>
    <n v="3"/>
    <n v="3"/>
    <x v="0"/>
  </r>
  <r>
    <s v="India"/>
    <x v="13"/>
    <x v="92"/>
    <s v="Bhayandar West, Mira-Bhayandar - MPCB"/>
    <d v="2025-04-12T09:00:00"/>
    <n v="19.296481"/>
    <n v="72.840923000000004"/>
    <x v="3"/>
    <n v="2"/>
    <n v="28"/>
    <n v="12"/>
    <x v="0"/>
  </r>
  <r>
    <s v="India"/>
    <x v="13"/>
    <x v="92"/>
    <s v="Bhayandar West, Mira-Bhayandar - MPCB"/>
    <d v="2025-04-12T09:00:00"/>
    <n v="19.296481"/>
    <n v="72.840923000000004"/>
    <x v="0"/>
    <n v="1"/>
    <n v="2"/>
    <n v="1"/>
    <x v="0"/>
  </r>
  <r>
    <s v="India"/>
    <x v="13"/>
    <x v="93"/>
    <s v="Bandra Kurla Complex, Mumbai - IITM"/>
    <d v="2025-04-12T09:00:00"/>
    <n v="19.053536000000001"/>
    <n v="72.846429999999998"/>
    <x v="4"/>
    <n v="8"/>
    <n v="48"/>
    <n v="29"/>
    <x v="0"/>
  </r>
  <r>
    <s v="India"/>
    <x v="13"/>
    <x v="93"/>
    <s v="Bandra Kurla Complex, Mumbai - MPCB"/>
    <d v="2025-04-12T09:00:00"/>
    <n v="19.065930999999999"/>
    <n v="72.862131000000005"/>
    <x v="1"/>
    <n v="23"/>
    <n v="106"/>
    <n v="59"/>
    <x v="0"/>
  </r>
  <r>
    <s v="India"/>
    <x v="13"/>
    <x v="93"/>
    <s v="Bandra Kurla Complex, Mumbai - MPCB"/>
    <d v="2025-04-12T09:00:00"/>
    <n v="19.065930999999999"/>
    <n v="72.862131000000005"/>
    <x v="3"/>
    <n v="21"/>
    <n v="39"/>
    <n v="31"/>
    <x v="0"/>
  </r>
  <r>
    <s v="India"/>
    <x v="13"/>
    <x v="93"/>
    <s v="Bandra Kurla Complex, Mumbai - MPCB"/>
    <d v="2025-04-12T09:00:00"/>
    <n v="19.065930999999999"/>
    <n v="72.862131000000005"/>
    <x v="0"/>
    <n v="9"/>
    <n v="13"/>
    <n v="10"/>
    <x v="0"/>
  </r>
  <r>
    <s v="India"/>
    <x v="13"/>
    <x v="93"/>
    <s v="Borivali East, Mumbai - MPCB"/>
    <d v="2025-04-12T09:00:00"/>
    <n v="19.224333300000001"/>
    <n v="72.865811300000004"/>
    <x v="1"/>
    <n v="27"/>
    <n v="38"/>
    <n v="31"/>
    <x v="0"/>
  </r>
  <r>
    <s v="India"/>
    <x v="13"/>
    <x v="94"/>
    <s v="Prabhat Colony, Jalgaon - MPCB"/>
    <d v="2025-04-12T09:00:00"/>
    <n v="21.001263999999999"/>
    <n v="75.565601999999998"/>
    <x v="5"/>
    <n v="8"/>
    <n v="98"/>
    <n v="14"/>
    <x v="0"/>
  </r>
  <r>
    <s v="India"/>
    <x v="13"/>
    <x v="95"/>
    <s v="Old MIDC, Jalna - MPCB"/>
    <d v="2025-04-12T09:00:00"/>
    <n v="19.854616"/>
    <n v="75.905894000000004"/>
    <x v="2"/>
    <n v="48"/>
    <n v="120"/>
    <n v="96"/>
    <x v="0"/>
  </r>
  <r>
    <s v="India"/>
    <x v="13"/>
    <x v="96"/>
    <s v="Pimpleshwar Mandir, Kalyan - MPCB"/>
    <d v="2025-04-12T09:00:00"/>
    <n v="19.192056000000001"/>
    <n v="72.958518799999993"/>
    <x v="4"/>
    <n v="2"/>
    <n v="27"/>
    <n v="20"/>
    <x v="0"/>
  </r>
  <r>
    <s v="India"/>
    <x v="13"/>
    <x v="96"/>
    <s v="Pimpleshwar Mandir, Kalyan - MPCB"/>
    <d v="2025-04-12T09:00:00"/>
    <n v="19.192056000000001"/>
    <n v="72.958518799999993"/>
    <x v="5"/>
    <n v="1"/>
    <n v="31"/>
    <n v="2"/>
    <x v="0"/>
  </r>
  <r>
    <s v="India"/>
    <x v="13"/>
    <x v="97"/>
    <s v="Bhosari, Pune - IITM"/>
    <d v="2025-04-12T09:00:00"/>
    <n v="18.640051"/>
    <n v="73.848956000000001"/>
    <x v="5"/>
    <n v="11"/>
    <n v="47"/>
    <n v="15"/>
    <x v="0"/>
  </r>
  <r>
    <s v="India"/>
    <x v="13"/>
    <x v="97"/>
    <s v="Bhumkar Nagar, Pune - IITM"/>
    <d v="2025-04-12T09:00:00"/>
    <n v="18.60577"/>
    <n v="73.749976000000004"/>
    <x v="2"/>
    <n v="38"/>
    <n v="141"/>
    <n v="69"/>
    <x v="0"/>
  </r>
  <r>
    <s v="India"/>
    <x v="13"/>
    <x v="97"/>
    <s v="Bhumkar Nagar, Pune - IITM"/>
    <d v="2025-04-12T09:00:00"/>
    <n v="18.60577"/>
    <n v="73.749976000000004"/>
    <x v="3"/>
    <n v="11"/>
    <n v="25"/>
    <n v="16"/>
    <x v="0"/>
  </r>
  <r>
    <s v="India"/>
    <x v="13"/>
    <x v="97"/>
    <s v="Karve Road, Pune - MPCB"/>
    <d v="2025-04-12T09:00:00"/>
    <n v="18.501174299999999"/>
    <n v="73.816552700000003"/>
    <x v="3"/>
    <n v="17"/>
    <n v="17"/>
    <n v="17"/>
    <x v="0"/>
  </r>
  <r>
    <s v="India"/>
    <x v="13"/>
    <x v="97"/>
    <s v="Karve Road, Pune - MPCB"/>
    <d v="2025-04-12T09:00:00"/>
    <n v="18.501174299999999"/>
    <n v="73.816552700000003"/>
    <x v="6"/>
    <n v="70"/>
    <n v="70"/>
    <n v="70"/>
    <x v="0"/>
  </r>
  <r>
    <s v="India"/>
    <x v="13"/>
    <x v="97"/>
    <s v="Katraj Dairy, Pune - MPCB"/>
    <d v="2025-04-12T09:00:00"/>
    <n v="18.454450000000001"/>
    <n v="73.854155000000006"/>
    <x v="4"/>
    <n v="2"/>
    <n v="74"/>
    <n v="21"/>
    <x v="0"/>
  </r>
  <r>
    <s v="India"/>
    <x v="13"/>
    <x v="97"/>
    <s v="Katraj Dairy, Pune - MPCB"/>
    <d v="2025-04-12T09:00:00"/>
    <n v="18.454450000000001"/>
    <n v="73.854155000000006"/>
    <x v="5"/>
    <n v="28"/>
    <n v="67"/>
    <n v="34"/>
    <x v="0"/>
  </r>
  <r>
    <s v="India"/>
    <x v="13"/>
    <x v="97"/>
    <s v="Revenue Colony-Shivajinagar, Pune - IITM"/>
    <d v="2025-04-12T09:00:00"/>
    <n v="18.530085"/>
    <n v="73.849598"/>
    <x v="3"/>
    <n v="23"/>
    <n v="49"/>
    <n v="35"/>
    <x v="0"/>
  </r>
  <r>
    <s v="India"/>
    <x v="13"/>
    <x v="104"/>
    <s v="Hirawadi, Nashik - MPCB"/>
    <d v="2025-04-12T09:00:00"/>
    <n v="20.021502999999999"/>
    <n v="73.813844000000003"/>
    <x v="0"/>
    <n v="1"/>
    <n v="3"/>
    <n v="2"/>
    <x v="0"/>
  </r>
  <r>
    <s v="India"/>
    <x v="13"/>
    <x v="104"/>
    <s v="MIDC Ambad, Nashik - MPCB"/>
    <d v="2025-04-12T09:00:00"/>
    <n v="19.950220000000002"/>
    <n v="73.731480000000005"/>
    <x v="2"/>
    <n v="88"/>
    <n v="126"/>
    <n v="107"/>
    <x v="0"/>
  </r>
  <r>
    <s v="India"/>
    <x v="13"/>
    <x v="104"/>
    <s v="MIDC Ambad, Nashik - MPCB"/>
    <d v="2025-04-12T09:00:00"/>
    <n v="19.950220000000002"/>
    <n v="73.731480000000005"/>
    <x v="6"/>
    <n v="2"/>
    <n v="15"/>
    <n v="8"/>
    <x v="0"/>
  </r>
  <r>
    <s v="India"/>
    <x v="13"/>
    <x v="104"/>
    <s v="Pandav Nagari, Nashik - MPCB"/>
    <d v="2025-04-12T09:00:00"/>
    <n v="19.959134599999999"/>
    <n v="73.778800799999999"/>
    <x v="1"/>
    <n v="40"/>
    <n v="80"/>
    <n v="55"/>
    <x v="0"/>
  </r>
  <r>
    <s v="India"/>
    <x v="13"/>
    <x v="104"/>
    <s v="Pandav Nagari, Nashik - MPCB"/>
    <d v="2025-04-12T09:00:00"/>
    <n v="19.959134599999999"/>
    <n v="73.778800799999999"/>
    <x v="0"/>
    <n v="2"/>
    <n v="6"/>
    <n v="4"/>
    <x v="0"/>
  </r>
  <r>
    <s v="India"/>
    <x v="13"/>
    <x v="105"/>
    <s v="Kopripada-Vashi, Navi Mumbai - MPCB"/>
    <d v="2025-04-12T09:00:00"/>
    <n v="19.090337000000002"/>
    <n v="73.014232000000007"/>
    <x v="3"/>
    <n v="20"/>
    <n v="47"/>
    <n v="36"/>
    <x v="0"/>
  </r>
  <r>
    <s v="India"/>
    <x v="13"/>
    <x v="105"/>
    <s v="Kopripada-Vashi, Navi Mumbai - MPCB"/>
    <d v="2025-04-12T09:00:00"/>
    <n v="19.090337000000002"/>
    <n v="73.014232000000007"/>
    <x v="4"/>
    <n v="18"/>
    <n v="59"/>
    <n v="37"/>
    <x v="0"/>
  </r>
  <r>
    <s v="India"/>
    <x v="13"/>
    <x v="108"/>
    <s v="Gavalinagar, Pimpri Chinchwad - MPCB"/>
    <d v="2025-04-12T09:00:00"/>
    <n v="18.63673"/>
    <n v="73.824870000000004"/>
    <x v="3"/>
    <n v="13"/>
    <n v="37"/>
    <n v="25"/>
    <x v="0"/>
  </r>
  <r>
    <s v="India"/>
    <x v="13"/>
    <x v="108"/>
    <s v="Gavalinagar, Pimpri Chinchwad - MPCB"/>
    <d v="2025-04-12T09:00:00"/>
    <n v="18.63673"/>
    <n v="73.824870000000004"/>
    <x v="4"/>
    <n v="10"/>
    <n v="25"/>
    <n v="16"/>
    <x v="0"/>
  </r>
  <r>
    <s v="India"/>
    <x v="13"/>
    <x v="108"/>
    <s v="Gavalinagar, Pimpri Chinchwad - MPCB"/>
    <d v="2025-04-12T09:00:00"/>
    <n v="18.63673"/>
    <n v="73.824870000000004"/>
    <x v="5"/>
    <n v="14"/>
    <n v="92"/>
    <n v="24"/>
    <x v="0"/>
  </r>
  <r>
    <s v="India"/>
    <x v="13"/>
    <x v="108"/>
    <s v="Park Street Wakad, Pimpri Chinchwad - MPCB"/>
    <d v="2025-04-12T09:00:00"/>
    <n v="18.590509999999998"/>
    <n v="73.77946"/>
    <x v="2"/>
    <n v="31"/>
    <n v="102"/>
    <n v="58"/>
    <x v="0"/>
  </r>
  <r>
    <s v="India"/>
    <x v="13"/>
    <x v="108"/>
    <s v="Thergaon, Pimpri Chinchwad - MPCB"/>
    <d v="2025-04-12T09:00:00"/>
    <n v="18.616318"/>
    <n v="73.765797000000006"/>
    <x v="1"/>
    <n v="28"/>
    <n v="53"/>
    <n v="41"/>
    <x v="0"/>
  </r>
  <r>
    <s v="India"/>
    <x v="13"/>
    <x v="108"/>
    <s v="Thergaon, Pimpri Chinchwad - MPCB"/>
    <d v="2025-04-12T09:00:00"/>
    <n v="18.616318"/>
    <n v="73.765797000000006"/>
    <x v="2"/>
    <n v="41"/>
    <n v="76"/>
    <n v="58"/>
    <x v="0"/>
  </r>
  <r>
    <s v="India"/>
    <x v="13"/>
    <x v="97"/>
    <s v="Bhosari, Pune - IITM"/>
    <d v="2025-04-12T09:00:00"/>
    <n v="18.640051"/>
    <n v="73.848956000000001"/>
    <x v="2"/>
    <n v="29"/>
    <n v="76"/>
    <n v="52"/>
    <x v="0"/>
  </r>
  <r>
    <s v="India"/>
    <x v="13"/>
    <x v="105"/>
    <s v="Kopripada-Vashi, Navi Mumbai - MPCB"/>
    <d v="2025-04-12T09:00:00"/>
    <n v="19.090337000000002"/>
    <n v="73.014232000000007"/>
    <x v="5"/>
    <n v="22"/>
    <n v="58"/>
    <n v="27"/>
    <x v="0"/>
  </r>
  <r>
    <s v="India"/>
    <x v="13"/>
    <x v="105"/>
    <s v="Mahape, Navi Mumbai - MPCB"/>
    <d v="2025-04-12T09:00:00"/>
    <n v="19.113505100000001"/>
    <n v="73.008977999999999"/>
    <x v="3"/>
    <n v="84"/>
    <n v="87"/>
    <n v="85"/>
    <x v="0"/>
  </r>
  <r>
    <s v="India"/>
    <x v="13"/>
    <x v="105"/>
    <s v="Sanpada, Navi Mumbai - MPCB"/>
    <d v="2025-04-12T09:00:00"/>
    <n v="19.057575199999999"/>
    <n v="73.015136699999999"/>
    <x v="6"/>
    <n v="2"/>
    <n v="8"/>
    <n v="4"/>
    <x v="0"/>
  </r>
  <r>
    <s v="India"/>
    <x v="13"/>
    <x v="248"/>
    <s v="Masoom Colony, Parbhani - MPCB"/>
    <d v="2025-04-12T09:00:00"/>
    <n v="19.265594"/>
    <n v="76.761463000000006"/>
    <x v="2"/>
    <n v="48"/>
    <n v="83"/>
    <n v="61"/>
    <x v="0"/>
  </r>
  <r>
    <s v="India"/>
    <x v="13"/>
    <x v="248"/>
    <s v="Masoom Colony, Parbhani - MPCB"/>
    <d v="2025-04-12T09:00:00"/>
    <n v="19.265594"/>
    <n v="76.761463000000006"/>
    <x v="0"/>
    <n v="2"/>
    <n v="3"/>
    <n v="3"/>
    <x v="0"/>
  </r>
  <r>
    <s v="India"/>
    <x v="17"/>
    <x v="232"/>
    <s v="Kalidaspur, Balasore - OSPCB"/>
    <d v="2025-04-12T09:00:00"/>
    <n v="21.511610000000001"/>
    <n v="86.890879999999996"/>
    <x v="0"/>
    <n v="2"/>
    <n v="4"/>
    <n v="3"/>
    <x v="0"/>
  </r>
  <r>
    <s v="India"/>
    <x v="17"/>
    <x v="232"/>
    <s v="Kalidaspur, Balasore - OSPCB"/>
    <d v="2025-04-12T09:00:00"/>
    <n v="21.511610000000001"/>
    <n v="86.890879999999996"/>
    <x v="5"/>
    <n v="23"/>
    <n v="91"/>
    <n v="40"/>
    <x v="0"/>
  </r>
  <r>
    <s v="India"/>
    <x v="17"/>
    <x v="131"/>
    <s v="Forest Office, Barbil - OSPCB"/>
    <d v="2025-04-12T09:00:00"/>
    <n v="22.116605400000001"/>
    <n v="85.394554600000006"/>
    <x v="4"/>
    <n v="22"/>
    <n v="56"/>
    <n v="38"/>
    <x v="0"/>
  </r>
  <r>
    <s v="India"/>
    <x v="17"/>
    <x v="131"/>
    <s v="Forest Office, Barbil - OSPCB"/>
    <d v="2025-04-12T09:00:00"/>
    <n v="22.116605400000001"/>
    <n v="85.394554600000006"/>
    <x v="5"/>
    <n v="16"/>
    <n v="53"/>
    <n v="17"/>
    <x v="0"/>
  </r>
  <r>
    <s v="India"/>
    <x v="17"/>
    <x v="132"/>
    <s v="Meher Colony, Baripada - OSPCB"/>
    <d v="2025-04-12T09:00:00"/>
    <n v="21.941841"/>
    <n v="86.728318000000002"/>
    <x v="3"/>
    <n v="0"/>
    <n v="0"/>
    <n v="0"/>
    <x v="0"/>
  </r>
  <r>
    <s v="India"/>
    <x v="17"/>
    <x v="132"/>
    <s v="Meher Colony, Baripada - OSPCB"/>
    <d v="2025-04-12T09:00:00"/>
    <n v="21.941841"/>
    <n v="86.728318000000002"/>
    <x v="0"/>
    <n v="0"/>
    <n v="0"/>
    <n v="0"/>
    <x v="0"/>
  </r>
  <r>
    <s v="India"/>
    <x v="13"/>
    <x v="109"/>
    <s v="Bolinj, Virar - MPCB"/>
    <d v="2025-04-12T09:00:00"/>
    <n v="19.445820999999999"/>
    <n v="72.798823100000007"/>
    <x v="6"/>
    <n v="0"/>
    <n v="0"/>
    <n v="0"/>
    <x v="0"/>
  </r>
  <r>
    <s v="India"/>
    <x v="18"/>
    <x v="110"/>
    <s v="DM College of Science, Imphal - Manipur PCB"/>
    <d v="2025-04-12T09:00:00"/>
    <n v="24.820738899999998"/>
    <n v="93.942308499999996"/>
    <x v="0"/>
    <n v="0"/>
    <n v="0"/>
    <n v="0"/>
    <x v="0"/>
  </r>
  <r>
    <s v="India"/>
    <x v="14"/>
    <x v="100"/>
    <s v="Lumpyngngad, Shillong - Meghalaya PCB"/>
    <d v="2025-04-12T09:00:00"/>
    <n v="25.558599999999998"/>
    <n v="91.898499999999999"/>
    <x v="6"/>
    <n v="4"/>
    <n v="5"/>
    <n v="5"/>
    <x v="0"/>
  </r>
  <r>
    <s v="India"/>
    <x v="15"/>
    <x v="101"/>
    <s v="Sikulpuikawn, Aizawl - Mizoram PCB"/>
    <d v="2025-04-12T09:00:00"/>
    <n v="23.717634199999999"/>
    <n v="92.719284099999996"/>
    <x v="0"/>
    <n v="0"/>
    <n v="0"/>
    <n v="0"/>
    <x v="0"/>
  </r>
  <r>
    <s v="India"/>
    <x v="13"/>
    <x v="97"/>
    <s v="Savitribai Phule Pune University, Pune - MPCB"/>
    <d v="2025-04-12T09:00:00"/>
    <n v="18.547056000000001"/>
    <n v="73.826908000000003"/>
    <x v="2"/>
    <n v="28"/>
    <n v="54"/>
    <n v="40"/>
    <x v="0"/>
  </r>
  <r>
    <s v="India"/>
    <x v="13"/>
    <x v="106"/>
    <s v="Dnyaneshwar Nagar, Solapur - MPCB"/>
    <d v="2025-04-12T09:00:00"/>
    <n v="17.633626400000001"/>
    <n v="75.913249500000006"/>
    <x v="2"/>
    <n v="72"/>
    <n v="122"/>
    <n v="95"/>
    <x v="0"/>
  </r>
  <r>
    <s v="India"/>
    <x v="13"/>
    <x v="106"/>
    <s v="Dnyaneshwar Nagar, Solapur - MPCB"/>
    <d v="2025-04-12T09:00:00"/>
    <n v="17.633626400000001"/>
    <n v="75.913249500000006"/>
    <x v="6"/>
    <n v="1"/>
    <n v="7"/>
    <n v="3"/>
    <x v="0"/>
  </r>
  <r>
    <s v="India"/>
    <x v="13"/>
    <x v="106"/>
    <s v="Ratandeep Housing Society, Solapur - MPCB"/>
    <d v="2025-04-12T09:00:00"/>
    <n v="17.654389999999999"/>
    <n v="75.906490000000005"/>
    <x v="4"/>
    <n v="18"/>
    <n v="89"/>
    <n v="24"/>
    <x v="0"/>
  </r>
  <r>
    <s v="India"/>
    <x v="13"/>
    <x v="99"/>
    <s v="Ram Nagar, Nagpur - MPCB"/>
    <d v="2025-04-12T09:00:00"/>
    <n v="21.143383"/>
    <n v="79.048912000000001"/>
    <x v="3"/>
    <n v="2"/>
    <n v="55"/>
    <n v="16"/>
    <x v="0"/>
  </r>
  <r>
    <s v="India"/>
    <x v="13"/>
    <x v="99"/>
    <s v="Ram Nagar, Nagpur - MPCB"/>
    <d v="2025-04-12T09:00:00"/>
    <n v="21.143383"/>
    <n v="79.048912000000001"/>
    <x v="6"/>
    <n v="1"/>
    <n v="55"/>
    <n v="14"/>
    <x v="0"/>
  </r>
  <r>
    <s v="India"/>
    <x v="13"/>
    <x v="99"/>
    <s v="Ram Nagar, Nagpur - MPCB"/>
    <d v="2025-04-12T09:00:00"/>
    <n v="21.143383"/>
    <n v="79.048912000000001"/>
    <x v="5"/>
    <n v="19"/>
    <n v="58"/>
    <n v="27"/>
    <x v="0"/>
  </r>
  <r>
    <s v="India"/>
    <x v="13"/>
    <x v="231"/>
    <s v="Sneh Nagar, Nanded - MPCB"/>
    <d v="2025-04-12T09:00:00"/>
    <n v="19.173852"/>
    <n v="77.296290999999997"/>
    <x v="6"/>
    <n v="3"/>
    <n v="6"/>
    <n v="4"/>
    <x v="0"/>
  </r>
  <r>
    <s v="India"/>
    <x v="13"/>
    <x v="231"/>
    <s v="Sneh Nagar, Nanded - MPCB"/>
    <d v="2025-04-12T09:00:00"/>
    <n v="19.173852"/>
    <n v="77.296290999999997"/>
    <x v="4"/>
    <n v="1"/>
    <n v="105"/>
    <n v="6"/>
    <x v="0"/>
  </r>
  <r>
    <s v="India"/>
    <x v="13"/>
    <x v="107"/>
    <s v="Kasarvadavali, Thane - MPCB"/>
    <d v="2025-04-12T09:00:00"/>
    <n v="19.267769999999999"/>
    <n v="72.971819999999994"/>
    <x v="2"/>
    <n v="30"/>
    <n v="146"/>
    <n v="55"/>
    <x v="0"/>
  </r>
  <r>
    <s v="India"/>
    <x v="13"/>
    <x v="107"/>
    <s v="Kasarvadavali, Thane - MPCB"/>
    <d v="2025-04-12T09:00:00"/>
    <n v="19.267769999999999"/>
    <n v="72.971819999999994"/>
    <x v="4"/>
    <n v="1"/>
    <n v="34"/>
    <n v="18"/>
    <x v="0"/>
  </r>
  <r>
    <s v="India"/>
    <x v="13"/>
    <x v="233"/>
    <s v="Sidhi Vinayak Nagar, Ulhasnagar - MPCB"/>
    <d v="2025-04-12T09:00:00"/>
    <n v="19.235581"/>
    <n v="73.159120999999999"/>
    <x v="2"/>
    <n v="20"/>
    <n v="500"/>
    <n v="84"/>
    <x v="0"/>
  </r>
  <r>
    <s v="India"/>
    <x v="13"/>
    <x v="233"/>
    <s v="Sidhi Vinayak Nagar, Ulhasnagar - MPCB"/>
    <d v="2025-04-12T09:00:00"/>
    <n v="19.235581"/>
    <n v="73.159120999999999"/>
    <x v="4"/>
    <n v="9"/>
    <n v="24"/>
    <n v="14"/>
    <x v="0"/>
  </r>
  <r>
    <s v="India"/>
    <x v="17"/>
    <x v="127"/>
    <s v="OMC Colony, Suakati - OSPCB"/>
    <d v="2025-04-12T09:00:00"/>
    <n v="21.606864999999999"/>
    <n v="85.510537999999997"/>
    <x v="5"/>
    <n v="24"/>
    <n v="63"/>
    <n v="36"/>
    <x v="0"/>
  </r>
  <r>
    <s v="India"/>
    <x v="17"/>
    <x v="128"/>
    <s v="Talcher Coalfields,Talcher - OSPCB"/>
    <d v="2025-04-12T09:00:00"/>
    <n v="20.936071099999999"/>
    <n v="85.1707021"/>
    <x v="2"/>
    <n v="6"/>
    <n v="161"/>
    <n v="83"/>
    <x v="0"/>
  </r>
  <r>
    <s v="India"/>
    <x v="17"/>
    <x v="128"/>
    <s v="Talcher Coalfields,Talcher - OSPCB"/>
    <d v="2025-04-12T09:00:00"/>
    <n v="20.936071099999999"/>
    <n v="85.1707021"/>
    <x v="5"/>
    <n v="1"/>
    <n v="64"/>
    <n v="2"/>
    <x v="0"/>
  </r>
  <r>
    <s v="India"/>
    <x v="17"/>
    <x v="234"/>
    <s v="Barsua Iron Ore Mines, Tensa - OSPCB"/>
    <d v="2025-04-12T09:00:00"/>
    <n v="21.869985"/>
    <n v="85.167016000000004"/>
    <x v="1"/>
    <n v="0"/>
    <n v="0"/>
    <n v="0"/>
    <x v="0"/>
  </r>
  <r>
    <s v="India"/>
    <x v="17"/>
    <x v="234"/>
    <s v="Barsua Iron Ore Mines, Tensa - OSPCB"/>
    <d v="2025-04-12T09:00:00"/>
    <n v="21.869985"/>
    <n v="85.167016000000004"/>
    <x v="4"/>
    <n v="12"/>
    <n v="22"/>
    <n v="16"/>
    <x v="0"/>
  </r>
  <r>
    <s v="India"/>
    <x v="20"/>
    <x v="115"/>
    <s v="Jawahar Nagar, Puducherry - PPCC"/>
    <d v="2025-04-12T09:00:00"/>
    <n v="11.930899999999999"/>
    <n v="79.802700000000002"/>
    <x v="6"/>
    <n v="4"/>
    <n v="11"/>
    <n v="8"/>
    <x v="0"/>
  </r>
  <r>
    <s v="India"/>
    <x v="21"/>
    <x v="116"/>
    <s v="Golden Temple, Amritsar - PPCB"/>
    <d v="2025-04-12T09:00:00"/>
    <n v="31.62"/>
    <n v="74.876512000000005"/>
    <x v="5"/>
    <n v="39"/>
    <n v="58"/>
    <n v="50"/>
    <x v="0"/>
  </r>
  <r>
    <s v="India"/>
    <x v="19"/>
    <x v="134"/>
    <s v="Vasundhara Nagar_UIT, Bhiwadi - RSPCB"/>
    <d v="2025-04-12T09:00:00"/>
    <n v="28.207266000000001"/>
    <n v="76.829265000000007"/>
    <x v="5"/>
    <n v="0"/>
    <n v="0"/>
    <n v="0"/>
    <x v="0"/>
  </r>
  <r>
    <s v="India"/>
    <x v="19"/>
    <x v="249"/>
    <s v="MM Ground, Bikaner - RSPCB"/>
    <d v="2025-04-12T09:00:00"/>
    <n v="28.018792000000001"/>
    <n v="73.292658000000003"/>
    <x v="1"/>
    <n v="0"/>
    <n v="0"/>
    <n v="0"/>
    <x v="0"/>
  </r>
  <r>
    <s v="India"/>
    <x v="19"/>
    <x v="249"/>
    <s v="MM Ground, Bikaner - RSPCB"/>
    <d v="2025-04-12T09:00:00"/>
    <n v="28.018792000000001"/>
    <n v="73.292658000000003"/>
    <x v="2"/>
    <n v="0"/>
    <n v="0"/>
    <n v="0"/>
    <x v="0"/>
  </r>
  <r>
    <s v="India"/>
    <x v="19"/>
    <x v="249"/>
    <s v="MM Ground, Bikaner - RSPCB"/>
    <d v="2025-04-12T09:00:00"/>
    <n v="28.018792000000001"/>
    <n v="73.292658000000003"/>
    <x v="3"/>
    <n v="0"/>
    <n v="0"/>
    <n v="0"/>
    <x v="0"/>
  </r>
  <r>
    <s v="India"/>
    <x v="19"/>
    <x v="139"/>
    <s v="New Colony, Bundi - RSPCB"/>
    <d v="2025-04-12T09:00:00"/>
    <n v="25.435773999999999"/>
    <n v="75.644272000000001"/>
    <x v="3"/>
    <n v="9"/>
    <n v="60"/>
    <n v="22"/>
    <x v="0"/>
  </r>
  <r>
    <s v="India"/>
    <x v="19"/>
    <x v="140"/>
    <s v="Shastri Nagar, Chittorgarh - RSPCB"/>
    <d v="2025-04-12T09:00:00"/>
    <n v="24.892047000000002"/>
    <n v="74.623526999999996"/>
    <x v="3"/>
    <n v="9"/>
    <n v="48"/>
    <n v="21"/>
    <x v="0"/>
  </r>
  <r>
    <s v="India"/>
    <x v="19"/>
    <x v="140"/>
    <s v="Shastri Nagar, Chittorgarh - RSPCB"/>
    <d v="2025-04-12T09:00:00"/>
    <n v="24.892047000000002"/>
    <n v="74.623526999999996"/>
    <x v="4"/>
    <n v="13"/>
    <n v="38"/>
    <n v="21"/>
    <x v="0"/>
  </r>
  <r>
    <s v="India"/>
    <x v="19"/>
    <x v="141"/>
    <s v="Subash Chowk, Churu - RSPCB"/>
    <d v="2025-04-12T09:00:00"/>
    <n v="28.296139"/>
    <n v="74.961696000000003"/>
    <x v="1"/>
    <n v="22"/>
    <n v="425"/>
    <n v="69"/>
    <x v="0"/>
  </r>
  <r>
    <s v="India"/>
    <x v="19"/>
    <x v="237"/>
    <s v="Civil Lines,  Ajmer - RSPCB"/>
    <d v="2025-04-12T09:00:00"/>
    <n v="26.470859000000001"/>
    <n v="74.646593999999993"/>
    <x v="5"/>
    <n v="12"/>
    <n v="34"/>
    <n v="23"/>
    <x v="0"/>
  </r>
  <r>
    <s v="India"/>
    <x v="19"/>
    <x v="133"/>
    <s v="Moti Doongri, Alwar - RSPCB"/>
    <d v="2025-04-12T09:00:00"/>
    <n v="27.554793"/>
    <n v="76.611536000000001"/>
    <x v="3"/>
    <n v="12"/>
    <n v="14"/>
    <n v="13"/>
    <x v="0"/>
  </r>
  <r>
    <s v="India"/>
    <x v="19"/>
    <x v="111"/>
    <s v="Rati Talai, Banswara - RSPCB"/>
    <d v="2025-04-12T09:00:00"/>
    <n v="23.55519"/>
    <n v="74.440010000000001"/>
    <x v="2"/>
    <n v="39"/>
    <n v="347"/>
    <n v="119"/>
    <x v="0"/>
  </r>
  <r>
    <s v="India"/>
    <x v="19"/>
    <x v="111"/>
    <s v="Rati Talai, Banswara - RSPCB"/>
    <d v="2025-04-12T09:00:00"/>
    <n v="23.55519"/>
    <n v="74.440010000000001"/>
    <x v="4"/>
    <n v="2"/>
    <n v="21"/>
    <n v="12"/>
    <x v="0"/>
  </r>
  <r>
    <s v="India"/>
    <x v="19"/>
    <x v="112"/>
    <s v="Bamboliya, Baran - RSPCB"/>
    <d v="2025-04-12T09:00:00"/>
    <n v="25.106006000000001"/>
    <n v="76.469948000000002"/>
    <x v="3"/>
    <n v="9"/>
    <n v="72"/>
    <n v="27"/>
    <x v="0"/>
  </r>
  <r>
    <s v="India"/>
    <x v="19"/>
    <x v="113"/>
    <s v="Railway Colony, Barmer - RSPCB"/>
    <d v="2025-04-12T09:00:00"/>
    <n v="25.747299000000002"/>
    <n v="71.393989000000005"/>
    <x v="3"/>
    <n v="2"/>
    <n v="28"/>
    <n v="10"/>
    <x v="0"/>
  </r>
  <r>
    <s v="India"/>
    <x v="19"/>
    <x v="113"/>
    <s v="Railway Colony, Barmer - RSPCB"/>
    <d v="2025-04-12T09:00:00"/>
    <n v="25.747299000000002"/>
    <n v="71.393989000000005"/>
    <x v="6"/>
    <n v="4"/>
    <n v="11"/>
    <n v="7"/>
    <x v="0"/>
  </r>
  <r>
    <s v="India"/>
    <x v="17"/>
    <x v="121"/>
    <s v="Dabuna, Nayagarh - OSPCB"/>
    <d v="2025-04-12T09:00:00"/>
    <n v="21.847279"/>
    <n v="85.416905"/>
    <x v="0"/>
    <n v="1"/>
    <n v="9"/>
    <n v="6"/>
    <x v="0"/>
  </r>
  <r>
    <s v="India"/>
    <x v="17"/>
    <x v="122"/>
    <s v="Divisional Forest Office, Rairangpur - OSPCB"/>
    <d v="2025-04-12T09:00:00"/>
    <n v="22.265816000000001"/>
    <n v="86.174829000000003"/>
    <x v="1"/>
    <n v="7"/>
    <n v="57"/>
    <n v="38"/>
    <x v="0"/>
  </r>
  <r>
    <s v="India"/>
    <x v="17"/>
    <x v="122"/>
    <s v="Divisional Forest Office, Rairangpur - OSPCB"/>
    <d v="2025-04-12T09:00:00"/>
    <n v="22.265816000000001"/>
    <n v="86.174829000000003"/>
    <x v="4"/>
    <n v="4"/>
    <n v="72"/>
    <n v="5"/>
    <x v="0"/>
  </r>
  <r>
    <s v="India"/>
    <x v="17"/>
    <x v="126"/>
    <s v="Fertilizer Township, Rourkela - OSPCB"/>
    <d v="2025-04-12T09:00:00"/>
    <n v="22.18972222"/>
    <n v="84.862777780000002"/>
    <x v="6"/>
    <n v="0"/>
    <n v="0"/>
    <n v="0"/>
    <x v="0"/>
  </r>
  <r>
    <s v="India"/>
    <x v="17"/>
    <x v="127"/>
    <s v="OMC Colony, Suakati - OSPCB"/>
    <d v="2025-04-12T09:00:00"/>
    <n v="21.606864999999999"/>
    <n v="85.510537999999997"/>
    <x v="2"/>
    <n v="55"/>
    <n v="101"/>
    <n v="77"/>
    <x v="0"/>
  </r>
  <r>
    <s v="India"/>
    <x v="17"/>
    <x v="127"/>
    <s v="OMC Colony, Suakati - OSPCB"/>
    <d v="2025-04-12T09:00:00"/>
    <n v="21.606864999999999"/>
    <n v="85.510537999999997"/>
    <x v="3"/>
    <n v="15"/>
    <n v="22"/>
    <n v="18"/>
    <x v="0"/>
  </r>
  <r>
    <s v="India"/>
    <x v="17"/>
    <x v="127"/>
    <s v="OMC Colony, Suakati - OSPCB"/>
    <d v="2025-04-12T09:00:00"/>
    <n v="21.606864999999999"/>
    <n v="85.510537999999997"/>
    <x v="0"/>
    <n v="4"/>
    <n v="4"/>
    <n v="4"/>
    <x v="0"/>
  </r>
  <r>
    <s v="India"/>
    <x v="21"/>
    <x v="238"/>
    <s v="Hardev Nagar, Bathinda - PPCB"/>
    <d v="2025-04-12T09:00:00"/>
    <n v="30.233011000000001"/>
    <n v="74.907758000000001"/>
    <x v="6"/>
    <n v="4"/>
    <n v="28"/>
    <n v="13"/>
    <x v="0"/>
  </r>
  <r>
    <s v="India"/>
    <x v="21"/>
    <x v="117"/>
    <s v="Civil Line, Jalandhar - PPCB"/>
    <d v="2025-04-12T09:00:00"/>
    <n v="31.321906999999999"/>
    <n v="75.578913999999997"/>
    <x v="6"/>
    <n v="14"/>
    <n v="17"/>
    <n v="15"/>
    <x v="0"/>
  </r>
  <r>
    <s v="India"/>
    <x v="21"/>
    <x v="118"/>
    <s v="Kalal Majra, Khanna - PPCB"/>
    <d v="2025-04-12T09:00:00"/>
    <n v="30.736056000000001"/>
    <n v="76.209693999999999"/>
    <x v="4"/>
    <n v="24"/>
    <n v="58"/>
    <n v="38"/>
    <x v="0"/>
  </r>
  <r>
    <s v="India"/>
    <x v="21"/>
    <x v="235"/>
    <s v="Punjab Agricultural University, Ludhiana - PPCB"/>
    <d v="2025-04-12T09:00:00"/>
    <n v="30.902799999999999"/>
    <n v="75.808599999999998"/>
    <x v="1"/>
    <n v="65"/>
    <n v="123"/>
    <n v="91"/>
    <x v="0"/>
  </r>
  <r>
    <s v="India"/>
    <x v="21"/>
    <x v="235"/>
    <s v="Punjab Agricultural University, Ludhiana - PPCB"/>
    <d v="2025-04-12T09:00:00"/>
    <n v="30.902799999999999"/>
    <n v="75.808599999999998"/>
    <x v="6"/>
    <n v="3"/>
    <n v="25"/>
    <n v="8"/>
    <x v="0"/>
  </r>
  <r>
    <s v="India"/>
    <x v="21"/>
    <x v="130"/>
    <s v="Model Town, Patiala - PPCB"/>
    <d v="2025-04-12T09:00:00"/>
    <n v="30.349388000000001"/>
    <n v="76.366641999999999"/>
    <x v="1"/>
    <n v="24"/>
    <n v="99"/>
    <n v="58"/>
    <x v="0"/>
  </r>
  <r>
    <s v="India"/>
    <x v="17"/>
    <x v="123"/>
    <s v="Lingraj Mandir, Bhubaneswar - OSPCB"/>
    <d v="2025-04-12T09:00:00"/>
    <n v="20.240790000000001"/>
    <n v="85.836783999999994"/>
    <x v="3"/>
    <n v="4"/>
    <n v="15"/>
    <n v="9"/>
    <x v="0"/>
  </r>
  <r>
    <s v="India"/>
    <x v="17"/>
    <x v="123"/>
    <s v="Patia, Bhubaneswar - OSPCB"/>
    <d v="2025-04-12T09:00:00"/>
    <n v="20.346520000000002"/>
    <n v="85.816299999999998"/>
    <x v="0"/>
    <n v="2"/>
    <n v="4"/>
    <n v="3"/>
    <x v="0"/>
  </r>
  <r>
    <s v="India"/>
    <x v="17"/>
    <x v="124"/>
    <s v="Tata Township, Bileipada - OSPCB"/>
    <d v="2025-04-12T09:00:00"/>
    <n v="22.061567029999999"/>
    <n v="85.474096130000007"/>
    <x v="2"/>
    <n v="30"/>
    <n v="187"/>
    <n v="110"/>
    <x v="0"/>
  </r>
  <r>
    <s v="India"/>
    <x v="17"/>
    <x v="240"/>
    <s v="GM Office, Brajrajnagar - OSPCB"/>
    <d v="2025-04-12T09:00:00"/>
    <n v="21.800499599999998"/>
    <n v="83.839697700000002"/>
    <x v="2"/>
    <n v="15"/>
    <n v="100"/>
    <n v="60"/>
    <x v="0"/>
  </r>
  <r>
    <s v="India"/>
    <x v="17"/>
    <x v="240"/>
    <s v="GM Office, Brajrajnagar - OSPCB"/>
    <d v="2025-04-12T09:00:00"/>
    <n v="21.800499599999998"/>
    <n v="83.839697700000002"/>
    <x v="6"/>
    <n v="11"/>
    <n v="18"/>
    <n v="11"/>
    <x v="0"/>
  </r>
  <r>
    <s v="India"/>
    <x v="19"/>
    <x v="114"/>
    <s v="Krishna Nagar, Bharatpur - RSPCB"/>
    <d v="2025-04-12T09:00:00"/>
    <n v="27.215415"/>
    <n v="77.50873"/>
    <x v="2"/>
    <n v="28"/>
    <n v="214"/>
    <n v="78"/>
    <x v="0"/>
  </r>
  <r>
    <s v="India"/>
    <x v="19"/>
    <x v="114"/>
    <s v="Krishna Nagar, Bharatpur - RSPCB"/>
    <d v="2025-04-12T09:00:00"/>
    <n v="27.215415"/>
    <n v="77.50873"/>
    <x v="6"/>
    <n v="4"/>
    <n v="8"/>
    <n v="6"/>
    <x v="0"/>
  </r>
  <r>
    <s v="India"/>
    <x v="19"/>
    <x v="114"/>
    <s v="Krishna Nagar, Bharatpur - RSPCB"/>
    <d v="2025-04-12T09:00:00"/>
    <n v="27.215415"/>
    <n v="77.50873"/>
    <x v="4"/>
    <n v="4"/>
    <n v="38"/>
    <n v="22"/>
    <x v="0"/>
  </r>
  <r>
    <s v="India"/>
    <x v="19"/>
    <x v="239"/>
    <s v="Pratap Nagar, Bhilwara - RSPCB"/>
    <d v="2025-04-12T09:00:00"/>
    <n v="25.339604999999999"/>
    <n v="74.618882999999997"/>
    <x v="4"/>
    <n v="3"/>
    <n v="36"/>
    <n v="7"/>
    <x v="0"/>
  </r>
  <r>
    <s v="India"/>
    <x v="19"/>
    <x v="134"/>
    <s v="Vasundhara Nagar_UIT, Bhiwadi - RSPCB"/>
    <d v="2025-04-12T09:00:00"/>
    <n v="28.207266000000001"/>
    <n v="76.829265000000007"/>
    <x v="3"/>
    <n v="0"/>
    <n v="0"/>
    <n v="0"/>
    <x v="0"/>
  </r>
  <r>
    <s v="India"/>
    <x v="17"/>
    <x v="125"/>
    <s v="Ferro Chrome Colony, Byasanagar - OSPCB"/>
    <d v="2025-04-12T09:00:00"/>
    <n v="20.941849999999999"/>
    <n v="86.115099999999998"/>
    <x v="3"/>
    <n v="1"/>
    <n v="4"/>
    <n v="2"/>
    <x v="0"/>
  </r>
  <r>
    <s v="India"/>
    <x v="17"/>
    <x v="125"/>
    <s v="Ferro Chrome Colony, Byasanagar - OSPCB"/>
    <d v="2025-04-12T09:00:00"/>
    <n v="20.941849999999999"/>
    <n v="86.115099999999998"/>
    <x v="0"/>
    <n v="1"/>
    <n v="1"/>
    <n v="1"/>
    <x v="0"/>
  </r>
  <r>
    <s v="India"/>
    <x v="17"/>
    <x v="125"/>
    <s v="Ferro Chrome Colony, Byasanagar - OSPCB"/>
    <d v="2025-04-12T09:00:00"/>
    <n v="20.941849999999999"/>
    <n v="86.115099999999998"/>
    <x v="5"/>
    <n v="6"/>
    <n v="100"/>
    <n v="24"/>
    <x v="0"/>
  </r>
  <r>
    <s v="India"/>
    <x v="17"/>
    <x v="120"/>
    <s v="Jagamohanpur, Keonjhar - OSPCB"/>
    <d v="2025-04-12T09:00:00"/>
    <n v="21.643899999999999"/>
    <n v="85.599355000000003"/>
    <x v="1"/>
    <n v="13"/>
    <n v="54"/>
    <n v="35"/>
    <x v="0"/>
  </r>
  <r>
    <s v="India"/>
    <x v="17"/>
    <x v="120"/>
    <s v="Jagamohanpur, Keonjhar - OSPCB"/>
    <d v="2025-04-12T09:00:00"/>
    <n v="21.643899999999999"/>
    <n v="85.599355000000003"/>
    <x v="2"/>
    <n v="20"/>
    <n v="335"/>
    <n v="98"/>
    <x v="0"/>
  </r>
  <r>
    <s v="India"/>
    <x v="21"/>
    <x v="130"/>
    <s v="Model Town, Patiala - PPCB"/>
    <d v="2025-04-12T09:00:00"/>
    <n v="30.349388000000001"/>
    <n v="76.366641999999999"/>
    <x v="2"/>
    <n v="34"/>
    <n v="155"/>
    <n v="90"/>
    <x v="0"/>
  </r>
  <r>
    <s v="India"/>
    <x v="21"/>
    <x v="130"/>
    <s v="Model Town, Patiala - PPCB"/>
    <d v="2025-04-12T09:00:00"/>
    <n v="30.349388000000001"/>
    <n v="76.366641999999999"/>
    <x v="3"/>
    <n v="14"/>
    <n v="27"/>
    <n v="18"/>
    <x v="0"/>
  </r>
  <r>
    <s v="India"/>
    <x v="19"/>
    <x v="237"/>
    <s v="Civil Lines,  Ajmer - RSPCB"/>
    <d v="2025-04-12T09:00:00"/>
    <n v="26.470859000000001"/>
    <n v="74.646593999999993"/>
    <x v="3"/>
    <n v="25"/>
    <n v="37"/>
    <n v="30"/>
    <x v="0"/>
  </r>
  <r>
    <s v="India"/>
    <x v="19"/>
    <x v="146"/>
    <s v="Adarsh Nagar, Jaipur - RSPCB"/>
    <d v="2025-04-12T09:00:00"/>
    <n v="26.902909000000001"/>
    <n v="75.836858000000007"/>
    <x v="0"/>
    <n v="3"/>
    <n v="6"/>
    <n v="5"/>
    <x v="0"/>
  </r>
  <r>
    <s v="India"/>
    <x v="19"/>
    <x v="146"/>
    <s v="Mansarovar Sector-12, Jaipur - RSPCB"/>
    <d v="2025-04-12T09:00:00"/>
    <n v="26.843698"/>
    <n v="75.766893999999994"/>
    <x v="2"/>
    <n v="65"/>
    <n v="500"/>
    <n v="173"/>
    <x v="0"/>
  </r>
  <r>
    <s v="India"/>
    <x v="19"/>
    <x v="146"/>
    <s v="Mansarovar Sector-12, Jaipur - RSPCB"/>
    <d v="2025-04-12T09:00:00"/>
    <n v="26.843698"/>
    <n v="75.766893999999994"/>
    <x v="5"/>
    <n v="39"/>
    <n v="100"/>
    <n v="68"/>
    <x v="0"/>
  </r>
  <r>
    <s v="India"/>
    <x v="19"/>
    <x v="146"/>
    <s v="Police Commissionerate, Jaipur - RSPCB"/>
    <d v="2025-04-12T09:00:00"/>
    <n v="26.9164092"/>
    <n v="75.7994901"/>
    <x v="0"/>
    <n v="2"/>
    <n v="7"/>
    <n v="4"/>
    <x v="0"/>
  </r>
  <r>
    <s v="India"/>
    <x v="19"/>
    <x v="146"/>
    <s v="RIICO Sitapura, Jaipur - RSPCB"/>
    <d v="2025-04-12T09:00:00"/>
    <n v="26.786681999999999"/>
    <n v="75.827928"/>
    <x v="1"/>
    <n v="20"/>
    <n v="103"/>
    <n v="51"/>
    <x v="0"/>
  </r>
  <r>
    <s v="India"/>
    <x v="19"/>
    <x v="146"/>
    <s v="RIICO Sitapura, Jaipur - RSPCB"/>
    <d v="2025-04-12T09:00:00"/>
    <n v="26.786681999999999"/>
    <n v="75.827928"/>
    <x v="2"/>
    <n v="66"/>
    <n v="500"/>
    <n v="136"/>
    <x v="0"/>
  </r>
  <r>
    <s v="India"/>
    <x v="19"/>
    <x v="146"/>
    <s v="RIICO Sitapura, Jaipur - RSPCB"/>
    <d v="2025-04-12T09:00:00"/>
    <n v="26.786681999999999"/>
    <n v="75.827928"/>
    <x v="6"/>
    <n v="5"/>
    <n v="6"/>
    <n v="5"/>
    <x v="0"/>
  </r>
  <r>
    <s v="India"/>
    <x v="19"/>
    <x v="146"/>
    <s v="Sector-2 Murlipura, Jaipur - RSPCB"/>
    <d v="2025-04-12T09:00:00"/>
    <n v="26.960668999999999"/>
    <n v="75.771816999999999"/>
    <x v="0"/>
    <n v="3"/>
    <n v="7"/>
    <n v="4"/>
    <x v="0"/>
  </r>
  <r>
    <s v="India"/>
    <x v="19"/>
    <x v="158"/>
    <s v="Sahu Nagar, Sawai Madhopur - RSPCB"/>
    <d v="2025-04-12T09:00:00"/>
    <n v="26.031442999999999"/>
    <n v="76.359326999999993"/>
    <x v="0"/>
    <n v="23"/>
    <n v="45"/>
    <n v="31"/>
    <x v="0"/>
  </r>
  <r>
    <s v="India"/>
    <x v="19"/>
    <x v="158"/>
    <s v="Sahu Nagar, Sawai Madhopur - RSPCB"/>
    <d v="2025-04-12T09:00:00"/>
    <n v="26.031442999999999"/>
    <n v="76.359326999999993"/>
    <x v="6"/>
    <n v="4"/>
    <n v="18"/>
    <n v="8"/>
    <x v="0"/>
  </r>
  <r>
    <s v="India"/>
    <x v="19"/>
    <x v="158"/>
    <s v="Sahu Nagar, Sawai Madhopur - RSPCB"/>
    <d v="2025-04-12T09:00:00"/>
    <n v="26.031442999999999"/>
    <n v="76.359326999999993"/>
    <x v="5"/>
    <n v="35"/>
    <n v="156"/>
    <n v="73"/>
    <x v="0"/>
  </r>
  <r>
    <s v="India"/>
    <x v="19"/>
    <x v="148"/>
    <s v="Radhakishan Pura, Sikar - RSPCB"/>
    <d v="2025-04-12T09:00:00"/>
    <n v="27.608912"/>
    <n v="75.153301999999996"/>
    <x v="1"/>
    <n v="18"/>
    <n v="367"/>
    <n v="63"/>
    <x v="0"/>
  </r>
  <r>
    <s v="India"/>
    <x v="19"/>
    <x v="149"/>
    <s v="Vedhaynath Colony, Sirohi - RSPCB"/>
    <d v="2025-04-12T09:00:00"/>
    <n v="24.885261"/>
    <n v="72.857549000000006"/>
    <x v="2"/>
    <n v="22"/>
    <n v="408"/>
    <n v="91"/>
    <x v="0"/>
  </r>
  <r>
    <s v="India"/>
    <x v="19"/>
    <x v="149"/>
    <s v="Vedhaynath Colony, Sirohi - RSPCB"/>
    <d v="2025-04-12T09:00:00"/>
    <n v="24.885261"/>
    <n v="72.857549000000006"/>
    <x v="0"/>
    <n v="2"/>
    <n v="10"/>
    <n v="5"/>
    <x v="0"/>
  </r>
  <r>
    <s v="India"/>
    <x v="19"/>
    <x v="149"/>
    <s v="Vedhaynath Colony, Sirohi - RSPCB"/>
    <d v="2025-04-12T09:00:00"/>
    <n v="24.885261"/>
    <n v="72.857549000000006"/>
    <x v="6"/>
    <n v="3"/>
    <n v="15"/>
    <n v="7"/>
    <x v="0"/>
  </r>
  <r>
    <s v="India"/>
    <x v="19"/>
    <x v="152"/>
    <s v="Sadar Bazar, Jaisalmer - RSPCB"/>
    <d v="2025-04-12T09:00:00"/>
    <n v="26.912329"/>
    <n v="70.909167999999994"/>
    <x v="4"/>
    <n v="5"/>
    <n v="24"/>
    <n v="12"/>
    <x v="0"/>
  </r>
  <r>
    <s v="India"/>
    <x v="19"/>
    <x v="251"/>
    <s v="Mudtra Sili, Jalore - RSPCB"/>
    <d v="2025-04-12T09:00:00"/>
    <n v="25.344694"/>
    <n v="72.626208000000005"/>
    <x v="2"/>
    <n v="60"/>
    <n v="500"/>
    <n v="122"/>
    <x v="0"/>
  </r>
  <r>
    <s v="India"/>
    <x v="19"/>
    <x v="251"/>
    <s v="Mudtra Sili, Jalore - RSPCB"/>
    <d v="2025-04-12T09:00:00"/>
    <n v="25.344694"/>
    <n v="72.626208000000005"/>
    <x v="3"/>
    <n v="7"/>
    <n v="28"/>
    <n v="13"/>
    <x v="0"/>
  </r>
  <r>
    <s v="India"/>
    <x v="19"/>
    <x v="251"/>
    <s v="Mudtra Sili, Jalore - RSPCB"/>
    <d v="2025-04-12T09:00:00"/>
    <n v="25.344694"/>
    <n v="72.626208000000005"/>
    <x v="4"/>
    <n v="4"/>
    <n v="18"/>
    <n v="8"/>
    <x v="0"/>
  </r>
  <r>
    <s v="India"/>
    <x v="19"/>
    <x v="153"/>
    <s v="Rajlaxmi Nagar, Jhalawar - RSPCB"/>
    <d v="2025-04-12T09:00:00"/>
    <n v="24.588397000000001"/>
    <n v="76.172781999999998"/>
    <x v="1"/>
    <n v="37"/>
    <n v="97"/>
    <n v="60"/>
    <x v="0"/>
  </r>
  <r>
    <s v="India"/>
    <x v="19"/>
    <x v="153"/>
    <s v="Rajlaxmi Nagar, Jhalawar - RSPCB"/>
    <d v="2025-04-12T09:00:00"/>
    <n v="24.588397000000001"/>
    <n v="76.172781999999998"/>
    <x v="4"/>
    <n v="30"/>
    <n v="50"/>
    <n v="40"/>
    <x v="0"/>
  </r>
  <r>
    <s v="India"/>
    <x v="19"/>
    <x v="154"/>
    <s v="Indra Nagar, Jhunjhunu - RSPCB"/>
    <d v="2025-04-12T09:00:00"/>
    <n v="28.108988"/>
    <n v="75.386577000000003"/>
    <x v="0"/>
    <n v="13"/>
    <n v="16"/>
    <n v="15"/>
    <x v="0"/>
  </r>
  <r>
    <s v="India"/>
    <x v="19"/>
    <x v="147"/>
    <s v="Collectorate, Jodhpur - RSPCB"/>
    <d v="2025-04-12T09:00:00"/>
    <n v="26.268249000000001"/>
    <n v="73.019385299999996"/>
    <x v="1"/>
    <n v="26"/>
    <n v="172"/>
    <n v="58"/>
    <x v="0"/>
  </r>
  <r>
    <s v="India"/>
    <x v="19"/>
    <x v="147"/>
    <s v="Digari Kalan, Jodhpur - RSPCB"/>
    <d v="2025-04-12T09:00:00"/>
    <n v="26.295809999999999"/>
    <n v="73.082283000000004"/>
    <x v="1"/>
    <n v="2"/>
    <n v="92"/>
    <n v="43"/>
    <x v="0"/>
  </r>
  <r>
    <s v="India"/>
    <x v="19"/>
    <x v="147"/>
    <s v="Digari Kalan, Jodhpur - RSPCB"/>
    <d v="2025-04-12T09:00:00"/>
    <n v="26.295809999999999"/>
    <n v="73.082283000000004"/>
    <x v="2"/>
    <n v="6"/>
    <n v="328"/>
    <n v="87"/>
    <x v="0"/>
  </r>
  <r>
    <s v="India"/>
    <x v="19"/>
    <x v="147"/>
    <s v="Digari Kalan, Jodhpur - RSPCB"/>
    <d v="2025-04-12T09:00:00"/>
    <n v="26.295809999999999"/>
    <n v="73.082283000000004"/>
    <x v="3"/>
    <n v="5"/>
    <n v="35"/>
    <n v="12"/>
    <x v="0"/>
  </r>
  <r>
    <s v="India"/>
    <x v="23"/>
    <x v="138"/>
    <s v="Alandur Bus Depot, Chennai - CPCB"/>
    <d v="2025-04-12T09:00:00"/>
    <n v="12.9099161"/>
    <n v="80.107653799999994"/>
    <x v="0"/>
    <n v="5"/>
    <n v="6"/>
    <n v="6"/>
    <x v="0"/>
  </r>
  <r>
    <s v="India"/>
    <x v="23"/>
    <x v="138"/>
    <s v="Alandur Bus Depot, Chennai - CPCB"/>
    <d v="2025-04-12T09:00:00"/>
    <n v="12.9099161"/>
    <n v="80.107653799999994"/>
    <x v="5"/>
    <n v="6"/>
    <n v="33"/>
    <n v="13"/>
    <x v="0"/>
  </r>
  <r>
    <s v="India"/>
    <x v="23"/>
    <x v="138"/>
    <s v="Kodungaiyur, Chennai - TNPCB"/>
    <d v="2025-04-12T09:00:00"/>
    <n v="13.127800000000001"/>
    <n v="80.264200000000002"/>
    <x v="2"/>
    <n v="23"/>
    <n v="78"/>
    <n v="55"/>
    <x v="0"/>
  </r>
  <r>
    <s v="India"/>
    <x v="23"/>
    <x v="138"/>
    <s v="Kodungaiyur, Chennai - TNPCB"/>
    <d v="2025-04-12T09:00:00"/>
    <n v="13.127800000000001"/>
    <n v="80.264200000000002"/>
    <x v="4"/>
    <n v="6"/>
    <n v="68"/>
    <n v="40"/>
    <x v="0"/>
  </r>
  <r>
    <s v="India"/>
    <x v="23"/>
    <x v="138"/>
    <s v="Manali Village, Chennai - TNPCB"/>
    <d v="2025-04-12T09:00:00"/>
    <n v="13.1662"/>
    <n v="80.258399999999995"/>
    <x v="3"/>
    <n v="1"/>
    <n v="2"/>
    <n v="1"/>
    <x v="0"/>
  </r>
  <r>
    <s v="India"/>
    <x v="19"/>
    <x v="242"/>
    <s v="Karni Colony, Nagaur - RSPCB"/>
    <d v="2025-04-12T09:00:00"/>
    <n v="27.213494000000001"/>
    <n v="73.734443999999996"/>
    <x v="3"/>
    <n v="6"/>
    <n v="16"/>
    <n v="11"/>
    <x v="0"/>
  </r>
  <r>
    <s v="India"/>
    <x v="19"/>
    <x v="242"/>
    <s v="Karni Colony, Nagaur - RSPCB"/>
    <d v="2025-04-12T09:00:00"/>
    <n v="27.213494000000001"/>
    <n v="73.734443999999996"/>
    <x v="4"/>
    <n v="5"/>
    <n v="23"/>
    <n v="17"/>
    <x v="0"/>
  </r>
  <r>
    <s v="India"/>
    <x v="19"/>
    <x v="155"/>
    <s v="Indira Colony Vistar, Pali - RSPCB"/>
    <d v="2025-04-12T09:00:00"/>
    <n v="25.771061"/>
    <n v="73.340226999999999"/>
    <x v="4"/>
    <n v="10"/>
    <n v="60"/>
    <n v="37"/>
    <x v="0"/>
  </r>
  <r>
    <s v="India"/>
    <x v="19"/>
    <x v="156"/>
    <s v="Pragati Nagar, Pratapgarh - RSPCB"/>
    <d v="2025-04-12T09:00:00"/>
    <n v="24.041198000000001"/>
    <n v="74.780702000000005"/>
    <x v="2"/>
    <n v="13"/>
    <n v="360"/>
    <n v="142"/>
    <x v="0"/>
  </r>
  <r>
    <s v="India"/>
    <x v="19"/>
    <x v="147"/>
    <s v="Samrat Ashok Udhyan, Jodhpur - RSPCB"/>
    <d v="2025-04-12T09:00:00"/>
    <n v="26.253384"/>
    <n v="72.976571000000007"/>
    <x v="1"/>
    <n v="7"/>
    <n v="60"/>
    <n v="32"/>
    <x v="0"/>
  </r>
  <r>
    <s v="India"/>
    <x v="19"/>
    <x v="250"/>
    <s v="Satyawati Vihar, Karauli - RSPCB"/>
    <d v="2025-04-12T09:00:00"/>
    <n v="26.506177000000001"/>
    <n v="77.025988999999996"/>
    <x v="6"/>
    <n v="1"/>
    <n v="17"/>
    <n v="11"/>
    <x v="0"/>
  </r>
  <r>
    <s v="India"/>
    <x v="19"/>
    <x v="250"/>
    <s v="Satyawati Vihar, Karauli - RSPCB"/>
    <d v="2025-04-12T09:00:00"/>
    <n v="26.506177000000001"/>
    <n v="77.025988999999996"/>
    <x v="4"/>
    <n v="2"/>
    <n v="28"/>
    <n v="11"/>
    <x v="0"/>
  </r>
  <r>
    <s v="India"/>
    <x v="19"/>
    <x v="159"/>
    <s v="Nayapura, Kota - RSPCB"/>
    <d v="2025-04-12T09:00:00"/>
    <n v="25.196024000000001"/>
    <n v="75.855667999999994"/>
    <x v="5"/>
    <n v="16"/>
    <n v="83"/>
    <n v="34"/>
    <x v="0"/>
  </r>
  <r>
    <s v="India"/>
    <x v="19"/>
    <x v="142"/>
    <s v="Khatikan Mohalla, Dausa - RSPCB"/>
    <d v="2025-04-12T09:00:00"/>
    <n v="26.895551999999999"/>
    <n v="76.334753000000006"/>
    <x v="6"/>
    <n v="6"/>
    <n v="11"/>
    <n v="8"/>
    <x v="0"/>
  </r>
  <r>
    <s v="India"/>
    <x v="19"/>
    <x v="145"/>
    <s v="Housing Board, Hanumangarh - RSPCB"/>
    <d v="2025-04-12T09:00:00"/>
    <n v="29.610749999999999"/>
    <n v="74.283608000000001"/>
    <x v="3"/>
    <n v="14"/>
    <n v="34"/>
    <n v="24"/>
    <x v="0"/>
  </r>
  <r>
    <s v="India"/>
    <x v="19"/>
    <x v="145"/>
    <s v="Housing Board, Hanumangarh - RSPCB"/>
    <d v="2025-04-12T09:00:00"/>
    <n v="29.610749999999999"/>
    <n v="74.283608000000001"/>
    <x v="6"/>
    <n v="6"/>
    <n v="16"/>
    <n v="11"/>
    <x v="0"/>
  </r>
  <r>
    <s v="India"/>
    <x v="19"/>
    <x v="145"/>
    <s v="Housing Board, Hanumangarh - RSPCB"/>
    <d v="2025-04-12T09:00:00"/>
    <n v="29.610749999999999"/>
    <n v="74.283608000000001"/>
    <x v="4"/>
    <n v="45"/>
    <n v="72"/>
    <n v="51"/>
    <x v="0"/>
  </r>
  <r>
    <s v="India"/>
    <x v="23"/>
    <x v="136"/>
    <s v="Keelapalur, Ariyalur - TNPCB"/>
    <d v="2025-04-12T09:00:00"/>
    <n v="11.068250000000001"/>
    <n v="79.070329999999998"/>
    <x v="6"/>
    <n v="0"/>
    <n v="0"/>
    <n v="0"/>
    <x v="0"/>
  </r>
  <r>
    <s v="India"/>
    <x v="23"/>
    <x v="136"/>
    <s v="Keelapalur, Ariyalur - TNPCB"/>
    <d v="2025-04-12T09:00:00"/>
    <n v="11.068250000000001"/>
    <n v="79.070329999999998"/>
    <x v="5"/>
    <n v="0"/>
    <n v="0"/>
    <n v="0"/>
    <x v="0"/>
  </r>
  <r>
    <s v="India"/>
    <x v="23"/>
    <x v="137"/>
    <s v="Crescent University, Chengalpattu - TNPCB"/>
    <d v="2025-04-12T09:00:00"/>
    <n v="12.877731600000001"/>
    <n v="80.083480699999996"/>
    <x v="3"/>
    <n v="0"/>
    <n v="0"/>
    <n v="0"/>
    <x v="0"/>
  </r>
  <r>
    <s v="India"/>
    <x v="23"/>
    <x v="169"/>
    <s v="Meelavittan, Thoothukudi - TNPCB"/>
    <d v="2025-04-12T09:00:00"/>
    <n v="8.8164280000000002"/>
    <n v="78.099039000000005"/>
    <x v="2"/>
    <n v="0"/>
    <n v="0"/>
    <n v="0"/>
    <x v="0"/>
  </r>
  <r>
    <s v="India"/>
    <x v="23"/>
    <x v="169"/>
    <s v="Meelavittan, Thoothukudi - TNPCB"/>
    <d v="2025-04-12T09:00:00"/>
    <n v="8.8164280000000002"/>
    <n v="78.099039000000005"/>
    <x v="4"/>
    <n v="0"/>
    <n v="0"/>
    <n v="0"/>
    <x v="0"/>
  </r>
  <r>
    <s v="India"/>
    <x v="23"/>
    <x v="169"/>
    <s v="Meelavittan, Thoothukudi - TNPCB"/>
    <d v="2025-04-12T09:00:00"/>
    <n v="8.8164280000000002"/>
    <n v="78.099039000000005"/>
    <x v="5"/>
    <n v="0"/>
    <n v="0"/>
    <n v="0"/>
    <x v="0"/>
  </r>
  <r>
    <s v="India"/>
    <x v="23"/>
    <x v="176"/>
    <s v="St Joseph College, Tiruchirappalli - TNPCB"/>
    <d v="2025-04-12T09:00:00"/>
    <n v="10.830158000000001"/>
    <n v="78.691849000000005"/>
    <x v="2"/>
    <n v="17"/>
    <n v="50"/>
    <n v="39"/>
    <x v="0"/>
  </r>
  <r>
    <s v="India"/>
    <x v="23"/>
    <x v="176"/>
    <s v="St Joseph College, Tiruchirappalli - TNPCB"/>
    <d v="2025-04-12T09:00:00"/>
    <n v="10.830158000000001"/>
    <n v="78.691849000000005"/>
    <x v="4"/>
    <n v="6"/>
    <n v="86"/>
    <n v="6"/>
    <x v="0"/>
  </r>
  <r>
    <s v="India"/>
    <x v="23"/>
    <x v="177"/>
    <s v="Municipal Corporation Office, Tirunelveli - TNPCB"/>
    <d v="2025-04-12T09:00:00"/>
    <n v="8.7284419999999994"/>
    <n v="77.696200000000005"/>
    <x v="1"/>
    <n v="19"/>
    <n v="37"/>
    <n v="27"/>
    <x v="0"/>
  </r>
  <r>
    <s v="India"/>
    <x v="23"/>
    <x v="177"/>
    <s v="Municipal Corporation Office, Tirunelveli - TNPCB"/>
    <d v="2025-04-12T09:00:00"/>
    <n v="8.7284419999999994"/>
    <n v="77.696200000000005"/>
    <x v="4"/>
    <n v="20"/>
    <n v="22"/>
    <n v="21"/>
    <x v="0"/>
  </r>
  <r>
    <s v="India"/>
    <x v="23"/>
    <x v="243"/>
    <s v="Kumaran College, Tirupur - TNPCB"/>
    <d v="2025-04-12T09:00:00"/>
    <n v="11.0973603"/>
    <n v="77.322867299999999"/>
    <x v="1"/>
    <n v="22"/>
    <n v="66"/>
    <n v="45"/>
    <x v="0"/>
  </r>
  <r>
    <s v="India"/>
    <x v="23"/>
    <x v="178"/>
    <s v="Vasanthapuram, Vellore - TNPCB"/>
    <d v="2025-04-12T09:00:00"/>
    <n v="12.909494"/>
    <n v="79.131861000000001"/>
    <x v="2"/>
    <n v="48"/>
    <n v="111"/>
    <n v="74"/>
    <x v="0"/>
  </r>
  <r>
    <s v="India"/>
    <x v="24"/>
    <x v="175"/>
    <s v="Kompally Municipal Office, Hyderabad - TSPCB"/>
    <d v="2025-04-12T09:00:00"/>
    <n v="17.544899000000001"/>
    <n v="78.486948999999996"/>
    <x v="5"/>
    <n v="10"/>
    <n v="54"/>
    <n v="22"/>
    <x v="0"/>
  </r>
  <r>
    <s v="India"/>
    <x v="24"/>
    <x v="175"/>
    <s v="New Malakpet, Hyderabad - TSPCB"/>
    <d v="2025-04-12T09:00:00"/>
    <n v="17.372060000000001"/>
    <n v="78.50864"/>
    <x v="2"/>
    <n v="52"/>
    <n v="77"/>
    <n v="65"/>
    <x v="0"/>
  </r>
  <r>
    <s v="India"/>
    <x v="24"/>
    <x v="175"/>
    <s v="New Malakpet, Hyderabad - TSPCB"/>
    <d v="2025-04-12T09:00:00"/>
    <n v="17.372060000000001"/>
    <n v="78.50864"/>
    <x v="6"/>
    <n v="14"/>
    <n v="19"/>
    <n v="16"/>
    <x v="0"/>
  </r>
  <r>
    <s v="India"/>
    <x v="24"/>
    <x v="175"/>
    <s v="Ramachandrapuram, Hyderabad - TSPCB"/>
    <d v="2025-04-12T09:00:00"/>
    <n v="17.528544"/>
    <n v="78.286195000000006"/>
    <x v="2"/>
    <n v="65"/>
    <n v="75"/>
    <n v="67"/>
    <x v="0"/>
  </r>
  <r>
    <s v="India"/>
    <x v="24"/>
    <x v="175"/>
    <s v="Ramachandrapuram, Hyderabad - TSPCB"/>
    <d v="2025-04-12T09:00:00"/>
    <n v="17.528544"/>
    <n v="78.286195000000006"/>
    <x v="0"/>
    <n v="5"/>
    <n v="7"/>
    <n v="6"/>
    <x v="0"/>
  </r>
  <r>
    <s v="India"/>
    <x v="24"/>
    <x v="175"/>
    <s v="Ramachandrapuram, Hyderabad - TSPCB"/>
    <d v="2025-04-12T09:00:00"/>
    <n v="17.528544"/>
    <n v="78.286195000000006"/>
    <x v="6"/>
    <n v="1"/>
    <n v="43"/>
    <n v="13"/>
    <x v="0"/>
  </r>
  <r>
    <s v="India"/>
    <x v="24"/>
    <x v="175"/>
    <s v="Ramachandrapuram, Hyderabad - TSPCB"/>
    <d v="2025-04-12T09:00:00"/>
    <n v="17.528544"/>
    <n v="78.286195000000006"/>
    <x v="5"/>
    <n v="3"/>
    <n v="23"/>
    <n v="3"/>
    <x v="0"/>
  </r>
  <r>
    <s v="India"/>
    <x v="24"/>
    <x v="175"/>
    <s v="Sanathnagar, Hyderabad - TSPCB"/>
    <d v="2025-04-12T09:00:00"/>
    <n v="17.455945799999999"/>
    <n v="78.433215200000006"/>
    <x v="3"/>
    <n v="22"/>
    <n v="32"/>
    <n v="26"/>
    <x v="0"/>
  </r>
  <r>
    <s v="India"/>
    <x v="24"/>
    <x v="175"/>
    <s v="Somajiguda, Hyderabad - TSPCB"/>
    <d v="2025-04-12T09:00:00"/>
    <n v="17.417093999999999"/>
    <n v="78.457436999999999"/>
    <x v="1"/>
    <n v="57"/>
    <n v="149"/>
    <n v="100"/>
    <x v="0"/>
  </r>
  <r>
    <s v="India"/>
    <x v="23"/>
    <x v="138"/>
    <s v="Perungudi, Chennai - TNPCB"/>
    <d v="2025-04-12T09:00:00"/>
    <n v="12.9533"/>
    <n v="80.235699999999994"/>
    <x v="6"/>
    <n v="3"/>
    <n v="11"/>
    <n v="6"/>
    <x v="0"/>
  </r>
  <r>
    <s v="India"/>
    <x v="23"/>
    <x v="138"/>
    <s v="Perungudi, Chennai - TNPCB"/>
    <d v="2025-04-12T09:00:00"/>
    <n v="12.9533"/>
    <n v="80.235699999999994"/>
    <x v="5"/>
    <n v="5"/>
    <n v="14"/>
    <n v="12"/>
    <x v="0"/>
  </r>
  <r>
    <s v="India"/>
    <x v="23"/>
    <x v="138"/>
    <s v="Royapuram, Chennai - TNPCB"/>
    <d v="2025-04-12T09:00:00"/>
    <n v="13.1036"/>
    <n v="80.290899999999993"/>
    <x v="6"/>
    <n v="4"/>
    <n v="14"/>
    <n v="8"/>
    <x v="0"/>
  </r>
  <r>
    <s v="India"/>
    <x v="23"/>
    <x v="138"/>
    <s v="Royapuram, Chennai - TNPCB"/>
    <d v="2025-04-12T09:00:00"/>
    <n v="13.1036"/>
    <n v="80.290899999999993"/>
    <x v="5"/>
    <n v="4"/>
    <n v="26"/>
    <n v="16"/>
    <x v="0"/>
  </r>
  <r>
    <s v="India"/>
    <x v="23"/>
    <x v="138"/>
    <s v="Velachery Res. Area, Chennai - CPCB"/>
    <d v="2025-04-12T09:00:00"/>
    <n v="13.005218899999999"/>
    <n v="80.239812499999999"/>
    <x v="2"/>
    <n v="0"/>
    <n v="0"/>
    <n v="0"/>
    <x v="0"/>
  </r>
  <r>
    <s v="India"/>
    <x v="23"/>
    <x v="179"/>
    <s v="PSG College of Arts and Science, Coimbatore - TNPCB"/>
    <d v="2025-04-12T09:00:00"/>
    <n v="11.0328"/>
    <n v="77.034899999999993"/>
    <x v="2"/>
    <n v="0"/>
    <n v="0"/>
    <n v="0"/>
    <x v="0"/>
  </r>
  <r>
    <s v="India"/>
    <x v="23"/>
    <x v="179"/>
    <s v="SIDCO Kurichi, Coimbatore - TNPCB"/>
    <d v="2025-04-12T09:00:00"/>
    <n v="10.942451"/>
    <n v="76.978995999999995"/>
    <x v="4"/>
    <n v="28"/>
    <n v="43"/>
    <n v="30"/>
    <x v="0"/>
  </r>
  <r>
    <s v="India"/>
    <x v="23"/>
    <x v="179"/>
    <s v="SIDCO Kurichi, Coimbatore - TNPCB"/>
    <d v="2025-04-12T09:00:00"/>
    <n v="10.942451"/>
    <n v="76.978995999999995"/>
    <x v="5"/>
    <n v="21"/>
    <n v="70"/>
    <n v="31"/>
    <x v="0"/>
  </r>
  <r>
    <s v="India"/>
    <x v="23"/>
    <x v="252"/>
    <s v="Collectorate Office, Virudhunagar - TNPCB"/>
    <d v="2025-04-12T09:00:00"/>
    <n v="9.5593819999999994"/>
    <n v="77.948828000000006"/>
    <x v="3"/>
    <n v="19"/>
    <n v="20"/>
    <n v="19"/>
    <x v="0"/>
  </r>
  <r>
    <s v="India"/>
    <x v="23"/>
    <x v="252"/>
    <s v="Collectorate Office, Virudhunagar - TNPCB"/>
    <d v="2025-04-12T09:00:00"/>
    <n v="9.5593819999999994"/>
    <n v="77.948828000000006"/>
    <x v="4"/>
    <n v="16"/>
    <n v="20"/>
    <n v="18"/>
    <x v="0"/>
  </r>
  <r>
    <s v="India"/>
    <x v="23"/>
    <x v="252"/>
    <s v="Collectorate Office, Virudhunagar - TNPCB"/>
    <d v="2025-04-12T09:00:00"/>
    <n v="9.5593819999999994"/>
    <n v="77.948828000000006"/>
    <x v="5"/>
    <n v="2"/>
    <n v="4"/>
    <n v="3"/>
    <x v="0"/>
  </r>
  <r>
    <s v="India"/>
    <x v="24"/>
    <x v="175"/>
    <s v="Central University, Hyderabad - TSPCB"/>
    <d v="2025-04-12T09:00:00"/>
    <n v="17.460103"/>
    <n v="78.334361000000001"/>
    <x v="3"/>
    <n v="18"/>
    <n v="49"/>
    <n v="27"/>
    <x v="0"/>
  </r>
  <r>
    <s v="India"/>
    <x v="24"/>
    <x v="175"/>
    <s v="Central University, Hyderabad - TSPCB"/>
    <d v="2025-04-12T09:00:00"/>
    <n v="17.460103"/>
    <n v="78.334361000000001"/>
    <x v="4"/>
    <n v="12"/>
    <n v="60"/>
    <n v="23"/>
    <x v="0"/>
  </r>
  <r>
    <s v="India"/>
    <x v="24"/>
    <x v="175"/>
    <s v="ECIL Kapra, Hyderabad - TSPCB"/>
    <d v="2025-04-12T09:00:00"/>
    <n v="17.470431000000001"/>
    <n v="78.566958999999997"/>
    <x v="1"/>
    <n v="43"/>
    <n v="86"/>
    <n v="65"/>
    <x v="0"/>
  </r>
  <r>
    <s v="India"/>
    <x v="24"/>
    <x v="175"/>
    <s v="ECIL Kapra, Hyderabad - TSPCB"/>
    <d v="2025-04-12T09:00:00"/>
    <n v="17.470431000000001"/>
    <n v="78.566958999999997"/>
    <x v="3"/>
    <n v="17"/>
    <n v="71"/>
    <n v="31"/>
    <x v="0"/>
  </r>
  <r>
    <s v="India"/>
    <x v="24"/>
    <x v="175"/>
    <s v="ECIL Kapra, Hyderabad - TSPCB"/>
    <d v="2025-04-12T09:00:00"/>
    <n v="17.470431000000001"/>
    <n v="78.566958999999997"/>
    <x v="0"/>
    <n v="3"/>
    <n v="8"/>
    <n v="7"/>
    <x v="0"/>
  </r>
  <r>
    <s v="India"/>
    <x v="23"/>
    <x v="165"/>
    <s v="Chalai Bazaar, Ramanathapuram - TNPCB"/>
    <d v="2025-04-12T09:00:00"/>
    <n v="9.3639899999999994"/>
    <n v="78.831976999999995"/>
    <x v="0"/>
    <n v="1"/>
    <n v="1"/>
    <n v="1"/>
    <x v="0"/>
  </r>
  <r>
    <s v="India"/>
    <x v="23"/>
    <x v="166"/>
    <s v="VOC Nagar_SIPCOT, Ranipet - TNPCB"/>
    <d v="2025-04-12T09:00:00"/>
    <n v="12.952707"/>
    <n v="79.303939999999997"/>
    <x v="1"/>
    <n v="43"/>
    <n v="100"/>
    <n v="68"/>
    <x v="0"/>
  </r>
  <r>
    <s v="India"/>
    <x v="23"/>
    <x v="166"/>
    <s v="VOC Nagar_SIPCOT, Ranipet - TNPCB"/>
    <d v="2025-04-12T09:00:00"/>
    <n v="12.952707"/>
    <n v="79.303939999999997"/>
    <x v="2"/>
    <n v="30"/>
    <n v="177"/>
    <n v="65"/>
    <x v="0"/>
  </r>
  <r>
    <s v="India"/>
    <x v="23"/>
    <x v="166"/>
    <s v="VOC Nagar_SIPCOT, Ranipet - TNPCB"/>
    <d v="2025-04-12T09:00:00"/>
    <n v="12.952707"/>
    <n v="79.303939999999997"/>
    <x v="0"/>
    <n v="8"/>
    <n v="9"/>
    <n v="9"/>
    <x v="0"/>
  </r>
  <r>
    <s v="India"/>
    <x v="23"/>
    <x v="166"/>
    <s v="VOC Nagar_SIPCOT, Ranipet - TNPCB"/>
    <d v="2025-04-12T09:00:00"/>
    <n v="12.952707"/>
    <n v="79.303939999999997"/>
    <x v="5"/>
    <n v="1"/>
    <n v="1"/>
    <n v="1"/>
    <x v="0"/>
  </r>
  <r>
    <s v="India"/>
    <x v="23"/>
    <x v="167"/>
    <s v="Sona College of Technology, Salem - TNPCB"/>
    <d v="2025-04-12T09:00:00"/>
    <n v="11.679111000000001"/>
    <n v="78.125051999999997"/>
    <x v="1"/>
    <n v="0"/>
    <n v="0"/>
    <n v="0"/>
    <x v="0"/>
  </r>
  <r>
    <s v="India"/>
    <x v="23"/>
    <x v="167"/>
    <s v="Sona College of Technology, Salem - TNPCB"/>
    <d v="2025-04-12T09:00:00"/>
    <n v="11.679111000000001"/>
    <n v="78.125051999999997"/>
    <x v="5"/>
    <n v="0"/>
    <n v="0"/>
    <n v="0"/>
    <x v="0"/>
  </r>
  <r>
    <s v="India"/>
    <x v="24"/>
    <x v="175"/>
    <s v="ICRISAT Patancheru, Hyderabad - TSPCB"/>
    <d v="2025-04-12T09:00:00"/>
    <n v="17.5184"/>
    <n v="78.278777000000005"/>
    <x v="0"/>
    <n v="1"/>
    <n v="15"/>
    <n v="2"/>
    <x v="0"/>
  </r>
  <r>
    <s v="India"/>
    <x v="24"/>
    <x v="175"/>
    <s v="IITH Kandi, Hyderabad - TSPCB"/>
    <d v="2025-04-12T09:00:00"/>
    <n v="17.585705000000001"/>
    <n v="78.126199"/>
    <x v="1"/>
    <n v="40"/>
    <n v="45"/>
    <n v="43"/>
    <x v="0"/>
  </r>
  <r>
    <s v="India"/>
    <x v="24"/>
    <x v="175"/>
    <s v="IITH Kandi, Hyderabad - TSPCB"/>
    <d v="2025-04-12T09:00:00"/>
    <n v="17.585705000000001"/>
    <n v="78.126199"/>
    <x v="4"/>
    <n v="16"/>
    <n v="31"/>
    <n v="16"/>
    <x v="0"/>
  </r>
  <r>
    <s v="India"/>
    <x v="24"/>
    <x v="175"/>
    <s v="Kokapet, Hyderabad - TSPCB"/>
    <d v="2025-04-12T09:00:00"/>
    <n v="17.393559"/>
    <n v="78.339194000000006"/>
    <x v="2"/>
    <n v="63"/>
    <n v="108"/>
    <n v="83"/>
    <x v="0"/>
  </r>
  <r>
    <s v="India"/>
    <x v="24"/>
    <x v="175"/>
    <s v="Kokapet, Hyderabad - TSPCB"/>
    <d v="2025-04-12T09:00:00"/>
    <n v="17.393559"/>
    <n v="78.339194000000006"/>
    <x v="0"/>
    <n v="2"/>
    <n v="3"/>
    <n v="2"/>
    <x v="0"/>
  </r>
  <r>
    <s v="India"/>
    <x v="24"/>
    <x v="175"/>
    <s v="Kompally Municipal Office, Hyderabad - TSPCB"/>
    <d v="2025-04-12T09:00:00"/>
    <n v="17.544899000000001"/>
    <n v="78.486948999999996"/>
    <x v="2"/>
    <n v="83"/>
    <n v="121"/>
    <n v="102"/>
    <x v="0"/>
  </r>
  <r>
    <s v="India"/>
    <x v="23"/>
    <x v="173"/>
    <s v="SIPCOT Phase-1, Hosur - TNPCB"/>
    <d v="2025-04-12T09:00:00"/>
    <n v="12.746998"/>
    <n v="77.813811000000001"/>
    <x v="5"/>
    <n v="38"/>
    <n v="53"/>
    <n v="40"/>
    <x v="0"/>
  </r>
  <r>
    <s v="India"/>
    <x v="23"/>
    <x v="180"/>
    <s v="Kamadenu Nagar, Karur - TNPCB"/>
    <d v="2025-04-12T09:00:00"/>
    <n v="10.96782"/>
    <n v="78.080882000000003"/>
    <x v="0"/>
    <n v="4"/>
    <n v="4"/>
    <n v="4"/>
    <x v="0"/>
  </r>
  <r>
    <s v="India"/>
    <x v="23"/>
    <x v="181"/>
    <s v="Uchapatti, Madurai - TNPCB"/>
    <d v="2025-04-12T09:00:00"/>
    <n v="9.8659350000000003"/>
    <n v="78.022668999999993"/>
    <x v="0"/>
    <n v="3"/>
    <n v="3"/>
    <n v="3"/>
    <x v="0"/>
  </r>
  <r>
    <s v="India"/>
    <x v="23"/>
    <x v="182"/>
    <s v="Velippalayam, Nagapattinam - TNPCB"/>
    <d v="2025-04-12T09:00:00"/>
    <n v="10.798548"/>
    <n v="79.838211999999999"/>
    <x v="1"/>
    <n v="13"/>
    <n v="58"/>
    <n v="37"/>
    <x v="0"/>
  </r>
  <r>
    <s v="India"/>
    <x v="23"/>
    <x v="182"/>
    <s v="Velippalayam, Nagapattinam - TNPCB"/>
    <d v="2025-04-12T09:00:00"/>
    <n v="10.798548"/>
    <n v="79.838211999999999"/>
    <x v="3"/>
    <n v="5"/>
    <n v="5"/>
    <n v="5"/>
    <x v="0"/>
  </r>
  <r>
    <s v="India"/>
    <x v="23"/>
    <x v="160"/>
    <s v="Ponnusamy Nagar, Namakkal - TNPCB"/>
    <d v="2025-04-12T09:00:00"/>
    <n v="11.273992"/>
    <n v="78.163544999999999"/>
    <x v="1"/>
    <n v="23"/>
    <n v="74"/>
    <n v="45"/>
    <x v="0"/>
  </r>
  <r>
    <s v="India"/>
    <x v="23"/>
    <x v="161"/>
    <s v="Bombay Castel, Ooty - TNPCB"/>
    <d v="2025-04-12T09:00:00"/>
    <n v="11.4068288"/>
    <n v="76.713897299999999"/>
    <x v="6"/>
    <n v="18"/>
    <n v="62"/>
    <n v="24"/>
    <x v="0"/>
  </r>
  <r>
    <s v="India"/>
    <x v="23"/>
    <x v="161"/>
    <s v="Bombay Castel, Ooty - TNPCB"/>
    <d v="2025-04-12T09:00:00"/>
    <n v="11.4068288"/>
    <n v="76.713897299999999"/>
    <x v="5"/>
    <n v="5"/>
    <n v="6"/>
    <n v="5"/>
    <x v="0"/>
  </r>
  <r>
    <s v="India"/>
    <x v="23"/>
    <x v="163"/>
    <s v="SIPCOT Industrial Park, Perundurai - TNPCB"/>
    <d v="2025-04-12T09:00:00"/>
    <n v="11.258241999999999"/>
    <n v="77.552761000000004"/>
    <x v="0"/>
    <n v="1"/>
    <n v="1"/>
    <n v="1"/>
    <x v="0"/>
  </r>
  <r>
    <s v="India"/>
    <x v="23"/>
    <x v="163"/>
    <s v="SIPCOT Industrial Park, Perundurai - TNPCB"/>
    <d v="2025-04-12T09:00:00"/>
    <n v="11.258241999999999"/>
    <n v="77.552761000000004"/>
    <x v="5"/>
    <n v="6"/>
    <n v="10"/>
    <n v="7"/>
    <x v="0"/>
  </r>
  <r>
    <s v="India"/>
    <x v="23"/>
    <x v="170"/>
    <s v="Semmandalam, Cuddalore - TNPCB"/>
    <d v="2025-04-12T09:00:00"/>
    <n v="11.763768300000001"/>
    <n v="79.749983499999999"/>
    <x v="0"/>
    <n v="1"/>
    <n v="2"/>
    <n v="1"/>
    <x v="0"/>
  </r>
  <r>
    <s v="India"/>
    <x v="23"/>
    <x v="172"/>
    <s v="Anthoni Pillai Nagar, Gummidipoondi - TNPCB"/>
    <d v="2025-04-12T09:00:00"/>
    <n v="13.412699999999999"/>
    <n v="80.108099999999993"/>
    <x v="2"/>
    <n v="43"/>
    <n v="114"/>
    <n v="78"/>
    <x v="0"/>
  </r>
  <r>
    <s v="India"/>
    <x v="23"/>
    <x v="173"/>
    <s v="SIPCOT Phase-1, Hosur - TNPCB"/>
    <d v="2025-04-12T09:00:00"/>
    <n v="12.746998"/>
    <n v="77.813811000000001"/>
    <x v="4"/>
    <n v="20"/>
    <n v="22"/>
    <n v="21"/>
    <x v="0"/>
  </r>
  <r>
    <s v="India"/>
    <x v="25"/>
    <x v="196"/>
    <s v="Rajendra Nagar, Bareilly - UPPCB"/>
    <d v="2025-04-12T09:00:00"/>
    <n v="28.389109359999999"/>
    <n v="79.429637080000006"/>
    <x v="1"/>
    <n v="0"/>
    <n v="0"/>
    <n v="0"/>
    <x v="0"/>
  </r>
  <r>
    <s v="India"/>
    <x v="25"/>
    <x v="194"/>
    <s v="Yamunapuram, Bulandshahr - UPPCB"/>
    <d v="2025-04-12T09:00:00"/>
    <n v="28.406963000000001"/>
    <n v="77.849830999999995"/>
    <x v="2"/>
    <n v="21"/>
    <n v="164"/>
    <n v="74"/>
    <x v="0"/>
  </r>
  <r>
    <s v="India"/>
    <x v="25"/>
    <x v="194"/>
    <s v="Yamunapuram, Bulandshahr - UPPCB"/>
    <d v="2025-04-12T09:00:00"/>
    <n v="28.406963000000001"/>
    <n v="77.849830999999995"/>
    <x v="6"/>
    <n v="1"/>
    <n v="18"/>
    <n v="9"/>
    <x v="0"/>
  </r>
  <r>
    <s v="India"/>
    <x v="25"/>
    <x v="192"/>
    <s v="Nagla Bhau, Firozabad - UPPCB"/>
    <d v="2025-04-12T09:00:00"/>
    <n v="27.168897000000001"/>
    <n v="78.376959999999997"/>
    <x v="2"/>
    <n v="36"/>
    <n v="264"/>
    <n v="65"/>
    <x v="0"/>
  </r>
  <r>
    <s v="India"/>
    <x v="25"/>
    <x v="192"/>
    <s v="Nagla Bhau, Firozabad - UPPCB"/>
    <d v="2025-04-12T09:00:00"/>
    <n v="27.168897000000001"/>
    <n v="78.376959999999997"/>
    <x v="6"/>
    <n v="24"/>
    <n v="33"/>
    <n v="28"/>
    <x v="0"/>
  </r>
  <r>
    <s v="India"/>
    <x v="25"/>
    <x v="192"/>
    <s v="Nagla Bhau, Firozabad - UPPCB"/>
    <d v="2025-04-12T09:00:00"/>
    <n v="27.168897000000001"/>
    <n v="78.376959999999997"/>
    <x v="4"/>
    <n v="17"/>
    <n v="30"/>
    <n v="23"/>
    <x v="0"/>
  </r>
  <r>
    <s v="India"/>
    <x v="25"/>
    <x v="187"/>
    <s v="Shahjahan Garden, Agra - UPPCB"/>
    <d v="2025-04-12T09:00:00"/>
    <n v="27.169338"/>
    <n v="78.035820000000001"/>
    <x v="1"/>
    <n v="42"/>
    <n v="147"/>
    <n v="62"/>
    <x v="0"/>
  </r>
  <r>
    <s v="India"/>
    <x v="25"/>
    <x v="187"/>
    <s v="Shastripuram, Agra - UPPCB"/>
    <d v="2025-04-12T09:00:00"/>
    <n v="27.198619999999998"/>
    <n v="77.920659999999998"/>
    <x v="5"/>
    <n v="1"/>
    <n v="6"/>
    <n v="2"/>
    <x v="0"/>
  </r>
  <r>
    <s v="India"/>
    <x v="25"/>
    <x v="195"/>
    <s v="Sardar Patel Inter College, Baghpat - UPPCB"/>
    <d v="2025-04-12T09:00:00"/>
    <n v="28.964949000000001"/>
    <n v="77.278761000000003"/>
    <x v="3"/>
    <n v="14"/>
    <n v="35"/>
    <n v="22"/>
    <x v="0"/>
  </r>
  <r>
    <s v="India"/>
    <x v="25"/>
    <x v="195"/>
    <s v="Sardar Patel Inter College, Baghpat - UPPCB"/>
    <d v="2025-04-12T09:00:00"/>
    <n v="28.964949000000001"/>
    <n v="77.278761000000003"/>
    <x v="0"/>
    <n v="2"/>
    <n v="3"/>
    <n v="2"/>
    <x v="0"/>
  </r>
  <r>
    <s v="India"/>
    <x v="25"/>
    <x v="196"/>
    <s v="Civil Lines, Bareilly - UPPCB"/>
    <d v="2025-04-12T09:00:00"/>
    <n v="28.359580999999999"/>
    <n v="79.414455000000004"/>
    <x v="2"/>
    <n v="0"/>
    <n v="0"/>
    <n v="0"/>
    <x v="0"/>
  </r>
  <r>
    <s v="India"/>
    <x v="25"/>
    <x v="186"/>
    <s v="Nehru Nagar, Kanpur - UPPCB"/>
    <d v="2025-04-12T09:00:00"/>
    <n v="26.470313600000001"/>
    <n v="80.322986299999997"/>
    <x v="4"/>
    <n v="58"/>
    <n v="96"/>
    <n v="91"/>
    <x v="0"/>
  </r>
  <r>
    <s v="India"/>
    <x v="25"/>
    <x v="189"/>
    <s v="B R Ambedkar University, Lucknow - UPPCB"/>
    <d v="2025-04-12T09:00:00"/>
    <n v="26.766432999999999"/>
    <n v="80.927299000000005"/>
    <x v="0"/>
    <n v="1"/>
    <n v="9"/>
    <n v="5"/>
    <x v="0"/>
  </r>
  <r>
    <s v="India"/>
    <x v="25"/>
    <x v="189"/>
    <s v="Gomti Nagar, Lucknow - UPPCB"/>
    <d v="2025-04-12T09:00:00"/>
    <n v="26.868120000000001"/>
    <n v="81.005118999999993"/>
    <x v="2"/>
    <n v="10"/>
    <n v="128"/>
    <n v="42"/>
    <x v="0"/>
  </r>
  <r>
    <s v="India"/>
    <x v="25"/>
    <x v="189"/>
    <s v="Kendriya Vidyalaya, Lucknow - CPCB"/>
    <d v="2025-04-12T09:00:00"/>
    <n v="26.906110999999999"/>
    <n v="80.948222000000001"/>
    <x v="1"/>
    <n v="30"/>
    <n v="148"/>
    <n v="69"/>
    <x v="0"/>
  </r>
  <r>
    <s v="India"/>
    <x v="25"/>
    <x v="193"/>
    <s v="Indirapuram, Ghaziabad - UPPCB"/>
    <d v="2025-04-12T09:00:00"/>
    <n v="28.646232999999999"/>
    <n v="77.358074999999999"/>
    <x v="1"/>
    <n v="20"/>
    <n v="412"/>
    <n v="83"/>
    <x v="0"/>
  </r>
  <r>
    <s v="India"/>
    <x v="25"/>
    <x v="193"/>
    <s v="Indirapuram, Ghaziabad - UPPCB"/>
    <d v="2025-04-12T09:00:00"/>
    <n v="28.646232999999999"/>
    <n v="77.358074999999999"/>
    <x v="2"/>
    <n v="24"/>
    <n v="438"/>
    <n v="89"/>
    <x v="0"/>
  </r>
  <r>
    <s v="India"/>
    <x v="25"/>
    <x v="193"/>
    <s v="Indirapuram, Ghaziabad - UPPCB"/>
    <d v="2025-04-12T09:00:00"/>
    <n v="28.646232999999999"/>
    <n v="77.358074999999999"/>
    <x v="5"/>
    <n v="7"/>
    <n v="79"/>
    <n v="22"/>
    <x v="0"/>
  </r>
  <r>
    <s v="India"/>
    <x v="25"/>
    <x v="193"/>
    <s v="Loni, Ghaziabad - UPPCB"/>
    <d v="2025-04-12T09:00:00"/>
    <n v="28.757294000000002"/>
    <n v="77.278791999999996"/>
    <x v="6"/>
    <n v="8"/>
    <n v="36"/>
    <n v="18"/>
    <x v="0"/>
  </r>
  <r>
    <s v="India"/>
    <x v="25"/>
    <x v="193"/>
    <s v="Sanjay Nagar, Ghaziabad - UPPCB"/>
    <d v="2025-04-12T09:00:00"/>
    <n v="28.685382000000001"/>
    <n v="77.453839000000002"/>
    <x v="4"/>
    <n v="44"/>
    <n v="62"/>
    <n v="56"/>
    <x v="0"/>
  </r>
  <r>
    <s v="India"/>
    <x v="25"/>
    <x v="193"/>
    <s v="Sanjay Nagar, Ghaziabad - UPPCB"/>
    <d v="2025-04-12T09:00:00"/>
    <n v="28.685382000000001"/>
    <n v="77.453839000000002"/>
    <x v="5"/>
    <n v="7"/>
    <n v="74"/>
    <n v="16"/>
    <x v="0"/>
  </r>
  <r>
    <s v="India"/>
    <x v="25"/>
    <x v="184"/>
    <s v="Anand Vihar, Hapur - UPPCB"/>
    <d v="2025-04-12T09:00:00"/>
    <n v="28.725645"/>
    <n v="77.749674999999996"/>
    <x v="3"/>
    <n v="23"/>
    <n v="56"/>
    <n v="32"/>
    <x v="0"/>
  </r>
  <r>
    <s v="India"/>
    <x v="25"/>
    <x v="185"/>
    <s v="Shivaji Nagar, Jhansi - UPPCB"/>
    <d v="2025-04-12T09:00:00"/>
    <n v="25.454699999999999"/>
    <n v="78.603899999999996"/>
    <x v="4"/>
    <n v="7"/>
    <n v="76"/>
    <n v="10"/>
    <x v="0"/>
  </r>
  <r>
    <s v="India"/>
    <x v="25"/>
    <x v="185"/>
    <s v="Shivaji Nagar, Jhansi - UPPCB"/>
    <d v="2025-04-12T09:00:00"/>
    <n v="25.454699999999999"/>
    <n v="78.603899999999996"/>
    <x v="5"/>
    <n v="1"/>
    <n v="33"/>
    <n v="6"/>
    <x v="0"/>
  </r>
  <r>
    <s v="India"/>
    <x v="25"/>
    <x v="186"/>
    <s v="NSI Kalyanpur, Kanpur - UPPCB"/>
    <d v="2025-04-12T09:00:00"/>
    <n v="26.509954"/>
    <n v="80.249611999999999"/>
    <x v="2"/>
    <n v="31"/>
    <n v="189"/>
    <n v="60"/>
    <x v="0"/>
  </r>
  <r>
    <s v="India"/>
    <x v="25"/>
    <x v="186"/>
    <s v="NSI Kalyanpur, Kanpur - UPPCB"/>
    <d v="2025-04-12T09:00:00"/>
    <n v="26.509954"/>
    <n v="80.249611999999999"/>
    <x v="3"/>
    <n v="23"/>
    <n v="24"/>
    <n v="24"/>
    <x v="0"/>
  </r>
  <r>
    <s v="India"/>
    <x v="25"/>
    <x v="189"/>
    <s v="Lalbagh, Lucknow - CPCB"/>
    <d v="2025-04-12T09:00:00"/>
    <n v="26.8458805"/>
    <n v="80.936554099999995"/>
    <x v="4"/>
    <n v="18"/>
    <n v="74"/>
    <n v="48"/>
    <x v="0"/>
  </r>
  <r>
    <s v="India"/>
    <x v="25"/>
    <x v="189"/>
    <s v="Lalbagh, Lucknow - CPCB"/>
    <d v="2025-04-12T09:00:00"/>
    <n v="26.8458805"/>
    <n v="80.936554099999995"/>
    <x v="5"/>
    <n v="10"/>
    <n v="47"/>
    <n v="24"/>
    <x v="0"/>
  </r>
  <r>
    <s v="India"/>
    <x v="25"/>
    <x v="189"/>
    <s v="Talkatora District Industries Center, Lucknow - CPCB"/>
    <d v="2025-04-12T09:00:00"/>
    <n v="26.833997220000001"/>
    <n v="80.891736100000003"/>
    <x v="3"/>
    <n v="31"/>
    <n v="49"/>
    <n v="38"/>
    <x v="0"/>
  </r>
  <r>
    <s v="India"/>
    <x v="25"/>
    <x v="189"/>
    <s v="Talkatora District Industries Center, Lucknow - CPCB"/>
    <d v="2025-04-12T09:00:00"/>
    <n v="26.833997220000001"/>
    <n v="80.891736100000003"/>
    <x v="6"/>
    <n v="1"/>
    <n v="13"/>
    <n v="7"/>
    <x v="0"/>
  </r>
  <r>
    <s v="India"/>
    <x v="25"/>
    <x v="189"/>
    <s v="Talkatora District Industries Center, Lucknow - CPCB"/>
    <d v="2025-04-12T09:00:00"/>
    <n v="26.833997220000001"/>
    <n v="80.891736100000003"/>
    <x v="4"/>
    <n v="2"/>
    <n v="42"/>
    <n v="17"/>
    <x v="0"/>
  </r>
  <r>
    <s v="India"/>
    <x v="25"/>
    <x v="190"/>
    <s v="Pallavpuram Phase 2, Meerut - UPPCB"/>
    <d v="2025-04-12T09:00:00"/>
    <n v="29.063510000000001"/>
    <n v="77.709722999999997"/>
    <x v="5"/>
    <n v="9"/>
    <n v="68"/>
    <n v="16"/>
    <x v="0"/>
  </r>
  <r>
    <s v="India"/>
    <x v="25"/>
    <x v="206"/>
    <s v="Buddhi Vihar, Moradabad - UPPCB"/>
    <d v="2025-04-12T09:00:00"/>
    <n v="28.835260000000002"/>
    <n v="78.744600000000005"/>
    <x v="1"/>
    <n v="2"/>
    <n v="32"/>
    <n v="13"/>
    <x v="0"/>
  </r>
  <r>
    <s v="India"/>
    <x v="25"/>
    <x v="206"/>
    <s v="Eco Herbal Park, Moradabad - UPPCB"/>
    <d v="2025-04-12T09:00:00"/>
    <n v="28.840738999999999"/>
    <n v="78.697530999999998"/>
    <x v="3"/>
    <n v="9"/>
    <n v="57"/>
    <n v="18"/>
    <x v="0"/>
  </r>
  <r>
    <s v="India"/>
    <x v="25"/>
    <x v="206"/>
    <s v="Eco Herbal Park, Moradabad - UPPCB"/>
    <d v="2025-04-12T09:00:00"/>
    <n v="28.840738999999999"/>
    <n v="78.697530999999998"/>
    <x v="4"/>
    <n v="4"/>
    <n v="67"/>
    <n v="7"/>
    <x v="0"/>
  </r>
  <r>
    <s v="India"/>
    <x v="25"/>
    <x v="193"/>
    <s v="Vasundhara, Ghaziabad - UPPCB"/>
    <d v="2025-04-12T09:00:00"/>
    <n v="28.660334599999999"/>
    <n v="77.357256300000003"/>
    <x v="3"/>
    <n v="0"/>
    <n v="0"/>
    <n v="0"/>
    <x v="0"/>
  </r>
  <r>
    <s v="India"/>
    <x v="25"/>
    <x v="244"/>
    <s v="Madan Mohan Malaviya University of Technology, Gorakhpur - UPPCB"/>
    <d v="2025-04-12T09:00:00"/>
    <n v="26.730136000000002"/>
    <n v="83.433858999999998"/>
    <x v="5"/>
    <n v="9"/>
    <n v="14"/>
    <n v="12"/>
    <x v="0"/>
  </r>
  <r>
    <s v="India"/>
    <x v="25"/>
    <x v="187"/>
    <s v="Manoharpur, Agra - UPPCB"/>
    <d v="2025-04-12T09:00:00"/>
    <n v="27.237110000000001"/>
    <n v="78.019360000000006"/>
    <x v="0"/>
    <n v="1"/>
    <n v="2"/>
    <n v="1"/>
    <x v="0"/>
  </r>
  <r>
    <s v="India"/>
    <x v="25"/>
    <x v="187"/>
    <s v="Rohta, Agra - UPPCB"/>
    <d v="2025-04-12T09:00:00"/>
    <n v="27.106971999999999"/>
    <n v="78.000111000000004"/>
    <x v="6"/>
    <n v="12"/>
    <n v="16"/>
    <n v="14"/>
    <x v="0"/>
  </r>
  <r>
    <s v="India"/>
    <x v="25"/>
    <x v="187"/>
    <s v="Rohta, Agra - UPPCB"/>
    <d v="2025-04-12T09:00:00"/>
    <n v="27.106971999999999"/>
    <n v="78.000111000000004"/>
    <x v="5"/>
    <n v="13"/>
    <n v="16"/>
    <n v="14"/>
    <x v="0"/>
  </r>
  <r>
    <s v="India"/>
    <x v="27"/>
    <x v="201"/>
    <s v="Shivaji Nagar, Rishikesh - UKPCB"/>
    <d v="2025-04-12T09:00:00"/>
    <n v="30.075911000000001"/>
    <n v="78.285954700000005"/>
    <x v="4"/>
    <n v="11"/>
    <n v="33"/>
    <n v="16"/>
    <x v="0"/>
  </r>
  <r>
    <s v="India"/>
    <x v="28"/>
    <x v="202"/>
    <s v="Asansol Court Area, Asansol - WBPCB"/>
    <d v="2025-04-12T09:00:00"/>
    <n v="23.685296999999998"/>
    <n v="86.945967999999993"/>
    <x v="3"/>
    <n v="27"/>
    <n v="54"/>
    <n v="38"/>
    <x v="0"/>
  </r>
  <r>
    <s v="India"/>
    <x v="28"/>
    <x v="202"/>
    <s v="Asansol Court Area, Asansol - WBPCB"/>
    <d v="2025-04-12T09:00:00"/>
    <n v="23.685296999999998"/>
    <n v="86.945967999999993"/>
    <x v="6"/>
    <n v="7"/>
    <n v="55"/>
    <n v="20"/>
    <x v="0"/>
  </r>
  <r>
    <s v="India"/>
    <x v="28"/>
    <x v="202"/>
    <s v="Asansol Court Area, Asansol - WBPCB"/>
    <d v="2025-04-12T09:00:00"/>
    <n v="23.685296999999998"/>
    <n v="86.945967999999993"/>
    <x v="5"/>
    <n v="16"/>
    <n v="101"/>
    <n v="22"/>
    <x v="0"/>
  </r>
  <r>
    <s v="India"/>
    <x v="28"/>
    <x v="202"/>
    <s v="Evelyn Lodge, Asansol - WBPCB"/>
    <d v="2025-04-12T09:00:00"/>
    <n v="23.697935999999999"/>
    <n v="86.944395"/>
    <x v="4"/>
    <n v="14"/>
    <n v="29"/>
    <n v="18"/>
    <x v="0"/>
  </r>
  <r>
    <s v="India"/>
    <x v="28"/>
    <x v="202"/>
    <s v="Mahabir Colliery, Asansol - WBPCB"/>
    <d v="2025-04-12T09:00:00"/>
    <n v="23.618182999999998"/>
    <n v="87.105717999999996"/>
    <x v="2"/>
    <n v="32"/>
    <n v="103"/>
    <n v="59"/>
    <x v="0"/>
  </r>
  <r>
    <s v="India"/>
    <x v="28"/>
    <x v="202"/>
    <s v="Mahabir Colliery, Asansol - WBPCB"/>
    <d v="2025-04-12T09:00:00"/>
    <n v="23.618182999999998"/>
    <n v="87.105717999999996"/>
    <x v="4"/>
    <n v="29"/>
    <n v="84"/>
    <n v="40"/>
    <x v="0"/>
  </r>
  <r>
    <s v="India"/>
    <x v="28"/>
    <x v="202"/>
    <s v="Trivenidevi Bhalotia College, Asansol - WBPCB"/>
    <d v="2025-04-12T09:00:00"/>
    <n v="23.616515"/>
    <n v="87.119133000000005"/>
    <x v="1"/>
    <n v="37"/>
    <n v="78"/>
    <n v="57"/>
    <x v="0"/>
  </r>
  <r>
    <s v="India"/>
    <x v="28"/>
    <x v="202"/>
    <s v="Trivenidevi Bhalotia College, Asansol - WBPCB"/>
    <d v="2025-04-12T09:00:00"/>
    <n v="23.616515"/>
    <n v="87.119133000000005"/>
    <x v="2"/>
    <n v="54"/>
    <n v="117"/>
    <n v="82"/>
    <x v="0"/>
  </r>
  <r>
    <s v="India"/>
    <x v="28"/>
    <x v="202"/>
    <s v="Trivenidevi Bhalotia College, Asansol - WBPCB"/>
    <d v="2025-04-12T09:00:00"/>
    <n v="23.616515"/>
    <n v="87.119133000000005"/>
    <x v="0"/>
    <n v="1"/>
    <n v="1"/>
    <n v="1"/>
    <x v="0"/>
  </r>
  <r>
    <s v="India"/>
    <x v="25"/>
    <x v="204"/>
    <s v="Motilal Nehru NIT, Prayagraj - UPPCB"/>
    <d v="2025-04-12T09:00:00"/>
    <n v="25.494"/>
    <n v="81.863"/>
    <x v="3"/>
    <n v="11"/>
    <n v="12"/>
    <n v="12"/>
    <x v="0"/>
  </r>
  <r>
    <s v="India"/>
    <x v="25"/>
    <x v="204"/>
    <s v="Motilal Nehru NIT, Prayagraj - UPPCB"/>
    <d v="2025-04-12T09:00:00"/>
    <n v="25.494"/>
    <n v="81.863"/>
    <x v="0"/>
    <n v="3"/>
    <n v="5"/>
    <n v="5"/>
    <x v="0"/>
  </r>
  <r>
    <s v="India"/>
    <x v="25"/>
    <x v="204"/>
    <s v="Nagar Nigam, Prayagraj - UPPCB"/>
    <d v="2025-04-12T09:00:00"/>
    <n v="25.449199159999999"/>
    <n v="81.827359860000001"/>
    <x v="6"/>
    <n v="10"/>
    <n v="34"/>
    <n v="27"/>
    <x v="0"/>
  </r>
  <r>
    <s v="India"/>
    <x v="25"/>
    <x v="197"/>
    <s v="Ardhali Bazar, Varanasi - UPPCB"/>
    <d v="2025-04-12T09:00:00"/>
    <n v="25.350598600000001"/>
    <n v="82.908307399999998"/>
    <x v="2"/>
    <n v="21"/>
    <n v="76"/>
    <n v="44"/>
    <x v="0"/>
  </r>
  <r>
    <s v="India"/>
    <x v="25"/>
    <x v="197"/>
    <s v="Bhelupur, Varanasi - UPPCB"/>
    <d v="2025-04-12T09:00:00"/>
    <n v="25.301777999999999"/>
    <n v="82.996789000000007"/>
    <x v="4"/>
    <n v="6"/>
    <n v="20"/>
    <n v="11"/>
    <x v="0"/>
  </r>
  <r>
    <s v="India"/>
    <x v="25"/>
    <x v="197"/>
    <s v="IESD Banaras Hindu University, Varanasi - UPPCB"/>
    <d v="2025-04-12T09:00:00"/>
    <n v="25.262326000000002"/>
    <n v="82.995407999999998"/>
    <x v="1"/>
    <n v="29"/>
    <n v="65"/>
    <n v="45"/>
    <x v="0"/>
  </r>
  <r>
    <s v="India"/>
    <x v="28"/>
    <x v="210"/>
    <s v="Mahishkapur Road_B-Zone, Durgapur - WBPCB"/>
    <d v="2025-04-12T09:00:00"/>
    <n v="23.567923"/>
    <n v="87.306843000000001"/>
    <x v="4"/>
    <n v="34"/>
    <n v="66"/>
    <n v="42"/>
    <x v="0"/>
  </r>
  <r>
    <s v="India"/>
    <x v="28"/>
    <x v="210"/>
    <s v="PCBL Residential Complex, Durgapur - WBPCB"/>
    <d v="2025-04-12T09:00:00"/>
    <n v="23.508763999999999"/>
    <n v="87.354439999999997"/>
    <x v="2"/>
    <n v="37"/>
    <n v="119"/>
    <n v="66"/>
    <x v="0"/>
  </r>
  <r>
    <s v="India"/>
    <x v="28"/>
    <x v="210"/>
    <s v="PCBL Residential Complex, Durgapur - WBPCB"/>
    <d v="2025-04-12T09:00:00"/>
    <n v="23.508763999999999"/>
    <n v="87.354439999999997"/>
    <x v="0"/>
    <n v="2"/>
    <n v="4"/>
    <n v="2"/>
    <x v="0"/>
  </r>
  <r>
    <s v="India"/>
    <x v="28"/>
    <x v="245"/>
    <s v="Priyambada Housing Estate, Haldia - WBPCB"/>
    <d v="2025-04-12T09:00:00"/>
    <n v="22.060469999999999"/>
    <n v="88.109736999999996"/>
    <x v="3"/>
    <n v="11"/>
    <n v="31"/>
    <n v="17"/>
    <x v="0"/>
  </r>
  <r>
    <s v="India"/>
    <x v="28"/>
    <x v="245"/>
    <s v="Priyambada Housing Estate, Haldia - WBPCB"/>
    <d v="2025-04-12T09:00:00"/>
    <n v="22.060469999999999"/>
    <n v="88.109736999999996"/>
    <x v="4"/>
    <n v="18"/>
    <n v="32"/>
    <n v="22"/>
    <x v="0"/>
  </r>
  <r>
    <s v="India"/>
    <x v="28"/>
    <x v="208"/>
    <s v="Belur Math, Howrah - WBPCB"/>
    <d v="2025-04-12T09:00:00"/>
    <n v="22.629801"/>
    <n v="88.352017000000004"/>
    <x v="1"/>
    <n v="11"/>
    <n v="48"/>
    <n v="26"/>
    <x v="0"/>
  </r>
  <r>
    <s v="India"/>
    <x v="25"/>
    <x v="207"/>
    <s v="New Mandi, Muzaffarnagar - UPPCB"/>
    <d v="2025-04-12T09:00:00"/>
    <n v="29.472350800000001"/>
    <n v="77.719403099999994"/>
    <x v="0"/>
    <n v="6"/>
    <n v="11"/>
    <n v="8"/>
    <x v="0"/>
  </r>
  <r>
    <s v="India"/>
    <x v="25"/>
    <x v="203"/>
    <s v="Sector-1, Noida - UPPCB"/>
    <d v="2025-04-12T09:00:00"/>
    <n v="28.5898"/>
    <n v="77.310100000000006"/>
    <x v="3"/>
    <n v="11"/>
    <n v="50"/>
    <n v="24"/>
    <x v="0"/>
  </r>
  <r>
    <s v="India"/>
    <x v="25"/>
    <x v="203"/>
    <s v="Sector-1, Noida - UPPCB"/>
    <d v="2025-04-12T09:00:00"/>
    <n v="28.5898"/>
    <n v="77.310100000000006"/>
    <x v="0"/>
    <n v="7"/>
    <n v="12"/>
    <n v="9"/>
    <x v="0"/>
  </r>
  <r>
    <s v="India"/>
    <x v="25"/>
    <x v="203"/>
    <s v="Sector-1, Noida - UPPCB"/>
    <d v="2025-04-12T09:00:00"/>
    <n v="28.5898"/>
    <n v="77.310100000000006"/>
    <x v="5"/>
    <n v="3"/>
    <n v="108"/>
    <n v="29"/>
    <x v="0"/>
  </r>
  <r>
    <s v="India"/>
    <x v="25"/>
    <x v="203"/>
    <s v="Sector-116, Noida - UPPCB"/>
    <d v="2025-04-12T09:00:00"/>
    <n v="28.569230000000001"/>
    <n v="77.393848000000006"/>
    <x v="2"/>
    <n v="37"/>
    <n v="402"/>
    <n v="118"/>
    <x v="0"/>
  </r>
  <r>
    <s v="India"/>
    <x v="25"/>
    <x v="203"/>
    <s v="Sector-116, Noida - UPPCB"/>
    <d v="2025-04-12T09:00:00"/>
    <n v="28.569230000000001"/>
    <n v="77.393848000000006"/>
    <x v="6"/>
    <n v="1"/>
    <n v="41"/>
    <n v="25"/>
    <x v="0"/>
  </r>
  <r>
    <s v="India"/>
    <x v="25"/>
    <x v="203"/>
    <s v="Sector-116, Noida - UPPCB"/>
    <d v="2025-04-12T09:00:00"/>
    <n v="28.569230000000001"/>
    <n v="77.393848000000006"/>
    <x v="5"/>
    <n v="10"/>
    <n v="108"/>
    <n v="30"/>
    <x v="0"/>
  </r>
  <r>
    <s v="India"/>
    <x v="28"/>
    <x v="208"/>
    <s v="Belur Math, Howrah - WBPCB"/>
    <d v="2025-04-12T09:00:00"/>
    <n v="22.629801"/>
    <n v="88.352017000000004"/>
    <x v="3"/>
    <n v="34"/>
    <n v="37"/>
    <n v="35"/>
    <x v="0"/>
  </r>
  <r>
    <s v="India"/>
    <x v="28"/>
    <x v="208"/>
    <s v="Botanical Garden, Howrah - WBPCB"/>
    <d v="2025-04-12T09:00:00"/>
    <n v="22.554953999999999"/>
    <n v="88.292568000000003"/>
    <x v="6"/>
    <n v="6"/>
    <n v="11"/>
    <n v="8"/>
    <x v="0"/>
  </r>
  <r>
    <s v="India"/>
    <x v="28"/>
    <x v="208"/>
    <s v="Dasnagar, Howrah - WBPCB"/>
    <d v="2025-04-12T09:00:00"/>
    <n v="22.602557099999999"/>
    <n v="88.310566399999999"/>
    <x v="1"/>
    <n v="3"/>
    <n v="42"/>
    <n v="21"/>
    <x v="0"/>
  </r>
  <r>
    <s v="India"/>
    <x v="28"/>
    <x v="208"/>
    <s v="Ghusuri, Howrah - WBPCB"/>
    <d v="2025-04-12T09:00:00"/>
    <n v="22.611968000000001"/>
    <n v="88.347421999999995"/>
    <x v="1"/>
    <n v="24"/>
    <n v="72"/>
    <n v="48"/>
    <x v="0"/>
  </r>
  <r>
    <s v="India"/>
    <x v="28"/>
    <x v="208"/>
    <s v="Ghusuri, Howrah - WBPCB"/>
    <d v="2025-04-12T09:00:00"/>
    <n v="22.611968000000001"/>
    <n v="88.347421999999995"/>
    <x v="0"/>
    <n v="8"/>
    <n v="10"/>
    <n v="10"/>
    <x v="0"/>
  </r>
  <r>
    <s v="India"/>
    <x v="28"/>
    <x v="208"/>
    <s v="Ghusuri, Howrah - WBPCB"/>
    <d v="2025-04-12T09:00:00"/>
    <n v="22.611968000000001"/>
    <n v="88.347421999999995"/>
    <x v="5"/>
    <n v="7"/>
    <n v="14"/>
    <n v="9"/>
    <x v="0"/>
  </r>
  <r>
    <s v="India"/>
    <x v="25"/>
    <x v="197"/>
    <s v="Maldahiya, Varanasi - UPPCB"/>
    <d v="2025-04-12T09:00:00"/>
    <n v="25.323930000000001"/>
    <n v="82.996870000000001"/>
    <x v="3"/>
    <n v="2"/>
    <n v="2"/>
    <n v="2"/>
    <x v="0"/>
  </r>
  <r>
    <s v="India"/>
    <x v="25"/>
    <x v="197"/>
    <s v="Maldahiya, Varanasi - UPPCB"/>
    <d v="2025-04-12T09:00:00"/>
    <n v="25.323930000000001"/>
    <n v="82.996870000000001"/>
    <x v="0"/>
    <n v="1"/>
    <n v="1"/>
    <n v="1"/>
    <x v="0"/>
  </r>
  <r>
    <s v="India"/>
    <x v="27"/>
    <x v="200"/>
    <s v="Govt. Girls Inter College, Kashipur - UKPCB"/>
    <d v="2025-04-12T09:00:00"/>
    <n v="29.212411400000001"/>
    <n v="78.961175299999994"/>
    <x v="3"/>
    <n v="6"/>
    <n v="26"/>
    <n v="13"/>
    <x v="0"/>
  </r>
  <r>
    <s v="India"/>
    <x v="27"/>
    <x v="200"/>
    <s v="Govt. Girls Inter College, Kashipur - UKPCB"/>
    <d v="2025-04-12T09:00:00"/>
    <n v="29.212411400000001"/>
    <n v="78.961175299999994"/>
    <x v="5"/>
    <n v="17"/>
    <n v="59"/>
    <n v="24"/>
    <x v="0"/>
  </r>
  <r>
    <s v="India"/>
    <x v="27"/>
    <x v="201"/>
    <s v="Shivaji Nagar, Rishikesh - UKPCB"/>
    <d v="2025-04-12T09:00:00"/>
    <n v="30.075911000000001"/>
    <n v="78.285954700000005"/>
    <x v="3"/>
    <n v="9"/>
    <n v="15"/>
    <n v="12"/>
    <x v="0"/>
  </r>
  <r>
    <s v="India"/>
    <x v="28"/>
    <x v="209"/>
    <s v="Ballygunge, Kolkata - WBPCB"/>
    <d v="2025-04-12T09:00:00"/>
    <n v="22.536750699999999"/>
    <n v="88.363802199999995"/>
    <x v="0"/>
    <n v="6"/>
    <n v="7"/>
    <n v="6"/>
    <x v="0"/>
  </r>
  <r>
    <s v="India"/>
    <x v="28"/>
    <x v="209"/>
    <s v="Rabindra Bharati University, Kolkata - WBPCB"/>
    <d v="2025-04-12T09:00:00"/>
    <n v="22.627846999999999"/>
    <n v="88.380668999999997"/>
    <x v="1"/>
    <n v="20"/>
    <n v="42"/>
    <n v="29"/>
    <x v="0"/>
  </r>
  <r>
    <s v="India"/>
    <x v="28"/>
    <x v="209"/>
    <s v="Rabindra Bharati University, Kolkata - WBPCB"/>
    <d v="2025-04-12T09:00:00"/>
    <n v="22.627846999999999"/>
    <n v="88.380668999999997"/>
    <x v="0"/>
    <n v="13"/>
    <n v="16"/>
    <n v="14"/>
    <x v="0"/>
  </r>
  <r>
    <s v="India"/>
    <x v="28"/>
    <x v="209"/>
    <s v="Rabindra Bharati University, Kolkata - WBPCB"/>
    <d v="2025-04-12T09:00:00"/>
    <n v="22.627846999999999"/>
    <n v="88.380668999999997"/>
    <x v="6"/>
    <n v="9"/>
    <n v="14"/>
    <n v="11"/>
    <x v="0"/>
  </r>
  <r>
    <s v="India"/>
    <x v="28"/>
    <x v="209"/>
    <s v="Rabindra Sarobar, Kolkata - WBPCB"/>
    <d v="2025-04-12T09:00:00"/>
    <n v="22.511060000000001"/>
    <n v="88.351420000000005"/>
    <x v="6"/>
    <n v="3"/>
    <n v="124"/>
    <n v="10"/>
    <x v="0"/>
  </r>
  <r>
    <s v="India"/>
    <x v="25"/>
    <x v="206"/>
    <s v="Employment Office, Moradabad - UPPCB"/>
    <d v="2025-04-12T09:00:00"/>
    <n v="28.885280000000002"/>
    <n v="78.738799999999998"/>
    <x v="0"/>
    <n v="3"/>
    <n v="4"/>
    <n v="4"/>
    <x v="0"/>
  </r>
  <r>
    <s v="India"/>
    <x v="25"/>
    <x v="206"/>
    <s v="Kashiram Nagar, Moradabad - UPPCB"/>
    <d v="2025-04-12T09:00:00"/>
    <n v="28.849398999999998"/>
    <n v="78.742362"/>
    <x v="2"/>
    <n v="0"/>
    <n v="0"/>
    <n v="0"/>
    <x v="0"/>
  </r>
  <r>
    <s v="India"/>
    <x v="25"/>
    <x v="206"/>
    <s v="Transport Nagar, Moradabad - UPPCB"/>
    <d v="2025-04-12T09:00:00"/>
    <n v="28.802624999999999"/>
    <n v="78.753727999999995"/>
    <x v="0"/>
    <n v="5"/>
    <n v="5"/>
    <n v="5"/>
    <x v="0"/>
  </r>
  <r>
    <s v="India"/>
    <x v="25"/>
    <x v="206"/>
    <s v="Transport Nagar, Moradabad - UPPCB"/>
    <d v="2025-04-12T09:00:00"/>
    <n v="28.802624999999999"/>
    <n v="78.753727999999995"/>
    <x v="4"/>
    <n v="38"/>
    <n v="103"/>
    <n v="65"/>
    <x v="0"/>
  </r>
  <r>
    <s v="India"/>
    <x v="28"/>
    <x v="209"/>
    <s v="Victoria, Kolkata - WBPCB"/>
    <d v="2025-04-12T09:00:00"/>
    <n v="22.544808199999999"/>
    <n v="88.340369100000004"/>
    <x v="1"/>
    <n v="19"/>
    <n v="67"/>
    <n v="41"/>
    <x v="0"/>
  </r>
  <r>
    <s v="India"/>
    <x v="28"/>
    <x v="209"/>
    <s v="Victoria, Kolkata - WBPCB"/>
    <d v="2025-04-12T09:00:00"/>
    <n v="22.544808199999999"/>
    <n v="88.340369100000004"/>
    <x v="2"/>
    <n v="31"/>
    <n v="63"/>
    <n v="43"/>
    <x v="0"/>
  </r>
  <r>
    <s v="India"/>
    <x v="28"/>
    <x v="246"/>
    <s v="Ward-32 Bapupara, Siliguri - WBPCB"/>
    <d v="2025-04-12T09:00:00"/>
    <n v="26.6879226"/>
    <n v="88.415249500000002"/>
    <x v="4"/>
    <n v="27"/>
    <n v="46"/>
    <n v="3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0.64516129032258"/>
    <n v="11"/>
    <n v="3"/>
  </r>
  <r>
    <x v="1"/>
    <n v="71.512820512820511"/>
    <n v="128.25"/>
    <n v="30.428571428571427"/>
  </r>
  <r>
    <x v="2"/>
    <n v="109.48717948717949"/>
    <n v="98.25"/>
    <n v="42.428571428571431"/>
  </r>
  <r>
    <x v="3"/>
    <n v="43.256410256410255"/>
    <n v="8.6666666666666661"/>
    <n v="10.285714285714286"/>
  </r>
  <r>
    <x v="4"/>
    <n v="43.921052631578945"/>
    <n v="31.25"/>
    <n v="25.285714285714285"/>
  </r>
  <r>
    <x v="5"/>
    <n v="21.243243243243242"/>
    <n v="11"/>
    <n v="16.1428571428571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3FC7B-93FC-A146-9266-C890E0D7A4F5}"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2">
    <pivotField showAll="0"/>
    <pivotField showAll="0"/>
    <pivotField axis="axisRow" showAll="0" measureFilter="1">
      <items count="254">
        <item x="188"/>
        <item x="187"/>
        <item x="43"/>
        <item x="73"/>
        <item x="101"/>
        <item x="237"/>
        <item x="74"/>
        <item x="133"/>
        <item x="23"/>
        <item x="79"/>
        <item x="116"/>
        <item x="20"/>
        <item x="103"/>
        <item x="44"/>
        <item x="3"/>
        <item x="136"/>
        <item x="4"/>
        <item x="202"/>
        <item x="5"/>
        <item x="220"/>
        <item x="75"/>
        <item x="47"/>
        <item x="195"/>
        <item x="232"/>
        <item x="111"/>
        <item x="112"/>
        <item x="131"/>
        <item x="196"/>
        <item x="132"/>
        <item x="113"/>
        <item x="205"/>
        <item x="238"/>
        <item x="76"/>
        <item x="48"/>
        <item x="49"/>
        <item x="6"/>
        <item x="7"/>
        <item x="114"/>
        <item x="27"/>
        <item x="239"/>
        <item x="134"/>
        <item x="77"/>
        <item x="69"/>
        <item x="123"/>
        <item x="216"/>
        <item x="8"/>
        <item x="249"/>
        <item x="28"/>
        <item x="124"/>
        <item x="229"/>
        <item x="240"/>
        <item x="194"/>
        <item x="139"/>
        <item x="9"/>
        <item x="125"/>
        <item x="16"/>
        <item x="66"/>
        <item x="39"/>
        <item x="78"/>
        <item x="137"/>
        <item x="138"/>
        <item x="29"/>
        <item x="10"/>
        <item x="217"/>
        <item x="218"/>
        <item x="212"/>
        <item x="140"/>
        <item x="141"/>
        <item x="179"/>
        <item x="170"/>
        <item x="119"/>
        <item x="224"/>
        <item x="142"/>
        <item x="64"/>
        <item x="199"/>
        <item x="40"/>
        <item x="80"/>
        <item x="223"/>
        <item x="65"/>
        <item x="143"/>
        <item x="228"/>
        <item x="171"/>
        <item x="144"/>
        <item x="210"/>
        <item x="222"/>
        <item x="192"/>
        <item x="219"/>
        <item x="45"/>
        <item x="135"/>
        <item x="11"/>
        <item x="193"/>
        <item x="244"/>
        <item x="183"/>
        <item x="172"/>
        <item x="52"/>
        <item x="12"/>
        <item x="81"/>
        <item x="17"/>
        <item x="245"/>
        <item x="145"/>
        <item x="184"/>
        <item x="173"/>
        <item x="208"/>
        <item x="54"/>
        <item x="175"/>
        <item x="110"/>
        <item x="85"/>
        <item x="82"/>
        <item x="146"/>
        <item x="152"/>
        <item x="117"/>
        <item x="94"/>
        <item x="95"/>
        <item x="251"/>
        <item x="153"/>
        <item x="185"/>
        <item x="154"/>
        <item x="147"/>
        <item x="21"/>
        <item x="55"/>
        <item x="96"/>
        <item x="174"/>
        <item x="86"/>
        <item x="186"/>
        <item x="250"/>
        <item x="180"/>
        <item x="200"/>
        <item x="18"/>
        <item x="83"/>
        <item x="120"/>
        <item x="118"/>
        <item x="191"/>
        <item x="19"/>
        <item x="102"/>
        <item x="89"/>
        <item x="209"/>
        <item x="87"/>
        <item x="56"/>
        <item x="30"/>
        <item x="159"/>
        <item x="31"/>
        <item x="90"/>
        <item x="189"/>
        <item x="235"/>
        <item x="181"/>
        <item x="91"/>
        <item x="84"/>
        <item x="230"/>
        <item x="129"/>
        <item x="225"/>
        <item x="57"/>
        <item x="211"/>
        <item x="190"/>
        <item x="32"/>
        <item x="92"/>
        <item x="206"/>
        <item x="25"/>
        <item x="93"/>
        <item x="26"/>
        <item x="207"/>
        <item x="34"/>
        <item x="58"/>
        <item x="13"/>
        <item x="182"/>
        <item x="242"/>
        <item x="99"/>
        <item x="15"/>
        <item x="0"/>
        <item x="160"/>
        <item x="231"/>
        <item x="62"/>
        <item x="104"/>
        <item x="105"/>
        <item x="121"/>
        <item x="203"/>
        <item x="161"/>
        <item x="155"/>
        <item x="162"/>
        <item x="53"/>
        <item x="248"/>
        <item x="130"/>
        <item x="35"/>
        <item x="163"/>
        <item x="108"/>
        <item x="88"/>
        <item x="156"/>
        <item x="204"/>
        <item x="115"/>
        <item x="164"/>
        <item x="97"/>
        <item x="42"/>
        <item x="33"/>
        <item x="122"/>
        <item x="22"/>
        <item x="157"/>
        <item x="59"/>
        <item x="165"/>
        <item x="166"/>
        <item x="226"/>
        <item x="201"/>
        <item x="126"/>
        <item x="236"/>
        <item x="227"/>
        <item x="215"/>
        <item x="167"/>
        <item x="36"/>
        <item x="98"/>
        <item x="37"/>
        <item x="70"/>
        <item x="158"/>
        <item x="100"/>
        <item x="60"/>
        <item x="148"/>
        <item x="1"/>
        <item x="246"/>
        <item x="71"/>
        <item x="149"/>
        <item x="2"/>
        <item x="38"/>
        <item x="106"/>
        <item x="241"/>
        <item x="247"/>
        <item x="46"/>
        <item x="127"/>
        <item x="63"/>
        <item x="128"/>
        <item x="234"/>
        <item x="107"/>
        <item x="168"/>
        <item x="67"/>
        <item x="169"/>
        <item x="68"/>
        <item x="176"/>
        <item x="213"/>
        <item x="177"/>
        <item x="214"/>
        <item x="243"/>
        <item x="150"/>
        <item x="61"/>
        <item x="41"/>
        <item x="151"/>
        <item x="72"/>
        <item x="233"/>
        <item x="50"/>
        <item x="197"/>
        <item x="51"/>
        <item x="178"/>
        <item x="24"/>
        <item x="109"/>
        <item x="252"/>
        <item x="14"/>
        <item x="198"/>
        <item x="221"/>
        <item t="default"/>
      </items>
    </pivotField>
    <pivotField showAll="0"/>
    <pivotField numFmtId="170" showAll="0"/>
    <pivotField showAll="0"/>
    <pivotField showAll="0"/>
    <pivotField showAll="0"/>
    <pivotField showAll="0"/>
    <pivotField showAll="0"/>
    <pivotField dataField="1" showAll="0"/>
    <pivotField showAll="0"/>
  </pivotFields>
  <rowFields count="1">
    <field x="2"/>
  </rowFields>
  <rowItems count="11">
    <i>
      <x v="2"/>
    </i>
    <i>
      <x v="34"/>
    </i>
    <i>
      <x v="75"/>
    </i>
    <i>
      <x v="95"/>
    </i>
    <i>
      <x v="104"/>
    </i>
    <i>
      <x v="108"/>
    </i>
    <i>
      <x v="142"/>
    </i>
    <i>
      <x v="157"/>
    </i>
    <i>
      <x v="181"/>
    </i>
    <i>
      <x v="189"/>
    </i>
    <i t="grand">
      <x/>
    </i>
  </rowItems>
  <colItems count="1">
    <i/>
  </colItems>
  <dataFields count="1">
    <dataField name="Sum of pollutant_avg" fld="10"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D3FB4-C467-C04E-BCD2-F1F98BD84120}" name="PivotTable1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0:N41" firstHeaderRow="1" firstDataRow="1" firstDataCol="1"/>
  <pivotFields count="12">
    <pivotField showAll="0"/>
    <pivotField showAll="0"/>
    <pivotField axis="axisRow" showAll="0" measureFilter="1">
      <items count="254">
        <item x="188"/>
        <item x="187"/>
        <item x="43"/>
        <item x="73"/>
        <item x="101"/>
        <item x="237"/>
        <item x="74"/>
        <item x="133"/>
        <item x="23"/>
        <item x="79"/>
        <item x="116"/>
        <item x="20"/>
        <item x="103"/>
        <item x="44"/>
        <item x="3"/>
        <item x="136"/>
        <item x="4"/>
        <item x="202"/>
        <item x="5"/>
        <item x="220"/>
        <item x="75"/>
        <item x="47"/>
        <item x="195"/>
        <item x="232"/>
        <item x="111"/>
        <item x="112"/>
        <item x="131"/>
        <item x="196"/>
        <item x="132"/>
        <item x="113"/>
        <item x="205"/>
        <item x="238"/>
        <item x="76"/>
        <item x="48"/>
        <item x="49"/>
        <item x="6"/>
        <item x="7"/>
        <item x="114"/>
        <item x="27"/>
        <item x="239"/>
        <item x="134"/>
        <item x="77"/>
        <item x="69"/>
        <item x="123"/>
        <item x="216"/>
        <item x="8"/>
        <item x="249"/>
        <item x="28"/>
        <item x="124"/>
        <item x="229"/>
        <item x="240"/>
        <item x="194"/>
        <item x="139"/>
        <item x="9"/>
        <item x="125"/>
        <item x="16"/>
        <item x="66"/>
        <item x="39"/>
        <item x="78"/>
        <item x="137"/>
        <item x="138"/>
        <item x="29"/>
        <item x="10"/>
        <item x="217"/>
        <item x="218"/>
        <item x="212"/>
        <item x="140"/>
        <item x="141"/>
        <item x="179"/>
        <item x="170"/>
        <item x="119"/>
        <item x="224"/>
        <item x="142"/>
        <item x="64"/>
        <item x="199"/>
        <item x="40"/>
        <item x="80"/>
        <item x="223"/>
        <item x="65"/>
        <item x="143"/>
        <item x="228"/>
        <item x="171"/>
        <item x="144"/>
        <item x="210"/>
        <item x="222"/>
        <item x="192"/>
        <item x="219"/>
        <item x="45"/>
        <item x="135"/>
        <item x="11"/>
        <item x="193"/>
        <item x="244"/>
        <item x="183"/>
        <item x="172"/>
        <item x="52"/>
        <item x="12"/>
        <item x="81"/>
        <item x="17"/>
        <item x="245"/>
        <item x="145"/>
        <item x="184"/>
        <item x="173"/>
        <item x="208"/>
        <item x="54"/>
        <item x="175"/>
        <item x="110"/>
        <item x="85"/>
        <item x="82"/>
        <item x="146"/>
        <item x="152"/>
        <item x="117"/>
        <item x="94"/>
        <item x="95"/>
        <item x="251"/>
        <item x="153"/>
        <item x="185"/>
        <item x="154"/>
        <item x="147"/>
        <item x="21"/>
        <item x="55"/>
        <item x="96"/>
        <item x="174"/>
        <item x="86"/>
        <item x="186"/>
        <item x="250"/>
        <item x="180"/>
        <item x="200"/>
        <item x="18"/>
        <item x="83"/>
        <item x="120"/>
        <item x="118"/>
        <item x="191"/>
        <item x="19"/>
        <item x="102"/>
        <item x="89"/>
        <item x="209"/>
        <item x="87"/>
        <item x="56"/>
        <item x="30"/>
        <item x="159"/>
        <item x="31"/>
        <item x="90"/>
        <item x="189"/>
        <item x="235"/>
        <item x="181"/>
        <item x="91"/>
        <item x="84"/>
        <item x="230"/>
        <item x="129"/>
        <item x="225"/>
        <item x="57"/>
        <item x="211"/>
        <item x="190"/>
        <item x="32"/>
        <item x="92"/>
        <item x="206"/>
        <item x="25"/>
        <item x="93"/>
        <item x="26"/>
        <item x="207"/>
        <item x="34"/>
        <item x="58"/>
        <item x="13"/>
        <item x="182"/>
        <item x="242"/>
        <item x="99"/>
        <item x="15"/>
        <item x="0"/>
        <item x="160"/>
        <item x="231"/>
        <item x="62"/>
        <item x="104"/>
        <item x="105"/>
        <item x="121"/>
        <item x="203"/>
        <item x="161"/>
        <item x="155"/>
        <item x="162"/>
        <item x="53"/>
        <item x="248"/>
        <item x="130"/>
        <item x="35"/>
        <item x="163"/>
        <item x="108"/>
        <item x="88"/>
        <item x="156"/>
        <item x="204"/>
        <item x="115"/>
        <item x="164"/>
        <item x="97"/>
        <item x="42"/>
        <item x="33"/>
        <item x="122"/>
        <item x="22"/>
        <item x="157"/>
        <item x="59"/>
        <item x="165"/>
        <item x="166"/>
        <item x="226"/>
        <item x="201"/>
        <item x="126"/>
        <item x="236"/>
        <item x="227"/>
        <item x="215"/>
        <item x="167"/>
        <item x="36"/>
        <item x="98"/>
        <item x="37"/>
        <item x="70"/>
        <item x="158"/>
        <item x="100"/>
        <item x="60"/>
        <item x="148"/>
        <item x="1"/>
        <item x="246"/>
        <item x="71"/>
        <item x="149"/>
        <item x="2"/>
        <item x="38"/>
        <item x="106"/>
        <item x="241"/>
        <item x="247"/>
        <item x="46"/>
        <item x="127"/>
        <item x="63"/>
        <item x="128"/>
        <item x="234"/>
        <item x="107"/>
        <item x="168"/>
        <item x="67"/>
        <item x="169"/>
        <item x="68"/>
        <item x="176"/>
        <item x="213"/>
        <item x="177"/>
        <item x="214"/>
        <item x="243"/>
        <item x="150"/>
        <item x="61"/>
        <item x="41"/>
        <item x="151"/>
        <item x="72"/>
        <item x="233"/>
        <item x="50"/>
        <item x="197"/>
        <item x="51"/>
        <item x="178"/>
        <item x="24"/>
        <item x="109"/>
        <item x="252"/>
        <item x="14"/>
        <item x="198"/>
        <item x="221"/>
        <item t="default"/>
      </items>
    </pivotField>
    <pivotField showAll="0"/>
    <pivotField numFmtId="170" showAll="0"/>
    <pivotField showAll="0"/>
    <pivotField showAll="0"/>
    <pivotField showAll="0"/>
    <pivotField showAll="0"/>
    <pivotField showAll="0"/>
    <pivotField dataField="1" showAll="0"/>
    <pivotField showAll="0"/>
  </pivotFields>
  <rowFields count="1">
    <field x="2"/>
  </rowFields>
  <rowItems count="11">
    <i>
      <x v="2"/>
    </i>
    <i>
      <x v="34"/>
    </i>
    <i>
      <x v="75"/>
    </i>
    <i>
      <x v="95"/>
    </i>
    <i>
      <x v="104"/>
    </i>
    <i>
      <x v="108"/>
    </i>
    <i>
      <x v="142"/>
    </i>
    <i>
      <x v="157"/>
    </i>
    <i>
      <x v="181"/>
    </i>
    <i>
      <x v="189"/>
    </i>
    <i t="grand">
      <x/>
    </i>
  </rowItems>
  <colItems count="1">
    <i/>
  </colItems>
  <dataFields count="1">
    <dataField name="Sum of pollutant_avg" fld="10"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0FC7F4-B978-EF49-9F95-C4F2B8213879}" name="PivotTable1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36" firstHeaderRow="0" firstDataRow="1" firstDataCol="1"/>
  <pivotFields count="12">
    <pivotField showAll="0"/>
    <pivotField axis="axisRow" showAll="0" sortType="ascending">
      <items count="33">
        <item x="31"/>
        <item x="2"/>
        <item x="3"/>
        <item x="0"/>
        <item x="1"/>
        <item x="5"/>
        <item x="4"/>
        <item x="6"/>
        <item x="7"/>
        <item x="10"/>
        <item x="29"/>
        <item x="8"/>
        <item x="30"/>
        <item x="9"/>
        <item x="11"/>
        <item x="12"/>
        <item x="13"/>
        <item x="18"/>
        <item x="14"/>
        <item x="15"/>
        <item x="16"/>
        <item x="17"/>
        <item x="20"/>
        <item x="21"/>
        <item x="19"/>
        <item x="22"/>
        <item x="23"/>
        <item x="24"/>
        <item x="26"/>
        <item x="25"/>
        <item x="27"/>
        <item x="28"/>
        <item t="default"/>
      </items>
      <autoSortScope>
        <pivotArea dataOnly="0" outline="0" fieldPosition="0">
          <references count="1">
            <reference field="4294967294" count="1" selected="0">
              <x v="0"/>
            </reference>
          </references>
        </pivotArea>
      </autoSortScope>
    </pivotField>
    <pivotField showAll="0"/>
    <pivotField showAll="0"/>
    <pivotField numFmtId="170" showAll="0"/>
    <pivotField showAll="0"/>
    <pivotField showAll="0"/>
    <pivotField showAll="0"/>
    <pivotField dataField="1" showAll="0"/>
    <pivotField dataField="1" showAll="0"/>
    <pivotField showAll="0"/>
    <pivotField showAll="0"/>
  </pivotFields>
  <rowFields count="1">
    <field x="1"/>
  </rowFields>
  <rowItems count="33">
    <i>
      <x v="17"/>
    </i>
    <i>
      <x v="25"/>
    </i>
    <i>
      <x v="19"/>
    </i>
    <i>
      <x v="20"/>
    </i>
    <i>
      <x/>
    </i>
    <i>
      <x v="28"/>
    </i>
    <i>
      <x v="1"/>
    </i>
    <i>
      <x v="26"/>
    </i>
    <i>
      <x v="18"/>
    </i>
    <i>
      <x v="14"/>
    </i>
    <i>
      <x v="13"/>
    </i>
    <i>
      <x v="31"/>
    </i>
    <i>
      <x v="2"/>
    </i>
    <i>
      <x v="4"/>
    </i>
    <i>
      <x v="11"/>
    </i>
    <i>
      <x v="22"/>
    </i>
    <i>
      <x v="16"/>
    </i>
    <i>
      <x v="6"/>
    </i>
    <i>
      <x v="27"/>
    </i>
    <i>
      <x v="30"/>
    </i>
    <i>
      <x v="21"/>
    </i>
    <i>
      <x v="8"/>
    </i>
    <i>
      <x v="5"/>
    </i>
    <i>
      <x v="3"/>
    </i>
    <i>
      <x v="29"/>
    </i>
    <i>
      <x v="15"/>
    </i>
    <i>
      <x v="23"/>
    </i>
    <i>
      <x v="24"/>
    </i>
    <i>
      <x v="10"/>
    </i>
    <i>
      <x v="12"/>
    </i>
    <i>
      <x v="7"/>
    </i>
    <i>
      <x v="9"/>
    </i>
    <i t="grand">
      <x/>
    </i>
  </rowItems>
  <colFields count="1">
    <field x="-2"/>
  </colFields>
  <colItems count="2">
    <i>
      <x/>
    </i>
    <i i="1">
      <x v="1"/>
    </i>
  </colItems>
  <dataFields count="2">
    <dataField name="Average of pollutant_max" fld="9" subtotal="average" baseField="0" baseItem="0"/>
    <dataField name="Average of pollutant_min"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F4D2F-98BE-D448-8BDD-1F8BBA7F3216}" name="PivotTable1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0" firstHeaderRow="1" firstDataRow="1" firstDataCol="1"/>
  <pivotFields count="12">
    <pivotField showAll="0"/>
    <pivotField axis="axisRow" showAll="0" measureFilter="1">
      <items count="33">
        <item x="31"/>
        <item x="2"/>
        <item x="3"/>
        <item x="0"/>
        <item x="1"/>
        <item x="5"/>
        <item x="4"/>
        <item x="6"/>
        <item x="7"/>
        <item x="10"/>
        <item x="29"/>
        <item x="8"/>
        <item x="30"/>
        <item x="9"/>
        <item x="11"/>
        <item x="12"/>
        <item x="13"/>
        <item x="18"/>
        <item x="14"/>
        <item x="15"/>
        <item x="16"/>
        <item x="17"/>
        <item x="20"/>
        <item x="21"/>
        <item x="19"/>
        <item x="22"/>
        <item x="23"/>
        <item x="24"/>
        <item x="26"/>
        <item x="25"/>
        <item x="27"/>
        <item x="28"/>
        <item t="default"/>
      </items>
    </pivotField>
    <pivotField showAll="0"/>
    <pivotField showAll="0"/>
    <pivotField numFmtId="170" showAll="0"/>
    <pivotField showAll="0"/>
    <pivotField showAll="0"/>
    <pivotField showAll="0"/>
    <pivotField dataField="1" showAll="0"/>
    <pivotField showAll="0"/>
    <pivotField showAll="0"/>
    <pivotField showAll="0"/>
  </pivotFields>
  <rowFields count="1">
    <field x="1"/>
  </rowFields>
  <rowItems count="7">
    <i>
      <x/>
    </i>
    <i>
      <x v="2"/>
    </i>
    <i>
      <x v="18"/>
    </i>
    <i>
      <x v="19"/>
    </i>
    <i>
      <x v="20"/>
    </i>
    <i>
      <x v="28"/>
    </i>
    <i t="grand">
      <x/>
    </i>
  </rowItems>
  <colItems count="1">
    <i/>
  </colItems>
  <dataFields count="1">
    <dataField name="Sum of pollutant_min"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Between" evalOrder="-1" id="1" iMeasureFld="0">
      <autoFilter ref="A1">
        <filterColumn colId="0">
          <customFilters and="1">
            <customFilter operator="greaterThanOrEqual" val="1"/>
            <customFilter operator="lessThanOrEqual"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965C51-E071-2A43-A27A-CF61634ACAF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2">
    <pivotField showAll="0"/>
    <pivotField axis="axisRow" showAll="0" measureFilter="1">
      <items count="33">
        <item x="31"/>
        <item x="2"/>
        <item x="3"/>
        <item x="0"/>
        <item x="1"/>
        <item x="5"/>
        <item x="4"/>
        <item x="6"/>
        <item x="7"/>
        <item x="10"/>
        <item x="29"/>
        <item x="8"/>
        <item x="30"/>
        <item x="9"/>
        <item x="11"/>
        <item x="12"/>
        <item x="13"/>
        <item x="18"/>
        <item x="14"/>
        <item x="15"/>
        <item x="16"/>
        <item x="17"/>
        <item x="20"/>
        <item x="21"/>
        <item x="19"/>
        <item x="22"/>
        <item x="23"/>
        <item x="24"/>
        <item x="26"/>
        <item x="25"/>
        <item x="27"/>
        <item x="28"/>
        <item t="default"/>
      </items>
    </pivotField>
    <pivotField showAll="0"/>
    <pivotField showAll="0"/>
    <pivotField numFmtId="170" showAll="0"/>
    <pivotField showAll="0"/>
    <pivotField showAll="0"/>
    <pivotField showAll="0"/>
    <pivotField showAll="0"/>
    <pivotField dataField="1" showAll="0"/>
    <pivotField showAll="0"/>
    <pivotField showAll="0"/>
  </pivotFields>
  <rowFields count="1">
    <field x="1"/>
  </rowFields>
  <rowItems count="11">
    <i>
      <x v="4"/>
    </i>
    <i>
      <x v="7"/>
    </i>
    <i>
      <x v="8"/>
    </i>
    <i>
      <x v="13"/>
    </i>
    <i>
      <x v="15"/>
    </i>
    <i>
      <x v="16"/>
    </i>
    <i>
      <x v="21"/>
    </i>
    <i>
      <x v="24"/>
    </i>
    <i>
      <x v="26"/>
    </i>
    <i>
      <x v="29"/>
    </i>
    <i t="grand">
      <x/>
    </i>
  </rowItems>
  <colItems count="1">
    <i/>
  </colItems>
  <dataFields count="1">
    <dataField name="Sum of pollutant_max" fld="9"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DD567F-6403-8243-AC2B-DF33E888F990}"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2" firstHeaderRow="1" firstDataRow="2" firstDataCol="1" rowPageCount="1" colPageCount="1"/>
  <pivotFields count="12">
    <pivotField showAll="0"/>
    <pivotField axis="axisCol" showAll="0">
      <items count="33">
        <item h="1" x="31"/>
        <item h="1" x="2"/>
        <item h="1" x="3"/>
        <item h="1" x="0"/>
        <item h="1" x="1"/>
        <item h="1" x="5"/>
        <item h="1" x="4"/>
        <item h="1" x="6"/>
        <item h="1" x="7"/>
        <item h="1" x="10"/>
        <item h="1" x="29"/>
        <item h="1" x="8"/>
        <item h="1" x="30"/>
        <item h="1" x="9"/>
        <item h="1" x="11"/>
        <item h="1" x="12"/>
        <item h="1" x="13"/>
        <item h="1" x="18"/>
        <item h="1" x="14"/>
        <item h="1" x="15"/>
        <item h="1" x="16"/>
        <item h="1" x="17"/>
        <item h="1" x="20"/>
        <item h="1" x="21"/>
        <item h="1" x="19"/>
        <item h="1" x="22"/>
        <item h="1" x="23"/>
        <item h="1" x="24"/>
        <item h="1" x="26"/>
        <item h="1" x="25"/>
        <item h="1" x="27"/>
        <item x="28"/>
        <item t="default"/>
      </items>
    </pivotField>
    <pivotField axis="axisRow" showAll="0">
      <items count="254">
        <item x="188"/>
        <item x="187"/>
        <item x="43"/>
        <item x="73"/>
        <item x="101"/>
        <item x="237"/>
        <item x="74"/>
        <item x="133"/>
        <item x="23"/>
        <item x="79"/>
        <item x="116"/>
        <item x="20"/>
        <item x="103"/>
        <item x="44"/>
        <item x="3"/>
        <item x="136"/>
        <item x="4"/>
        <item x="202"/>
        <item x="5"/>
        <item x="220"/>
        <item x="75"/>
        <item x="47"/>
        <item x="195"/>
        <item x="232"/>
        <item x="111"/>
        <item x="112"/>
        <item x="131"/>
        <item x="196"/>
        <item x="132"/>
        <item x="113"/>
        <item x="205"/>
        <item x="238"/>
        <item x="76"/>
        <item x="48"/>
        <item x="49"/>
        <item x="6"/>
        <item x="7"/>
        <item x="114"/>
        <item x="27"/>
        <item x="239"/>
        <item x="134"/>
        <item x="77"/>
        <item x="69"/>
        <item x="123"/>
        <item x="216"/>
        <item x="8"/>
        <item x="249"/>
        <item x="28"/>
        <item x="124"/>
        <item x="229"/>
        <item x="240"/>
        <item x="194"/>
        <item x="139"/>
        <item x="9"/>
        <item x="125"/>
        <item x="16"/>
        <item x="66"/>
        <item x="39"/>
        <item x="78"/>
        <item x="137"/>
        <item x="138"/>
        <item x="29"/>
        <item x="10"/>
        <item x="217"/>
        <item x="218"/>
        <item x="212"/>
        <item x="140"/>
        <item x="141"/>
        <item x="179"/>
        <item x="170"/>
        <item x="119"/>
        <item x="224"/>
        <item x="142"/>
        <item x="64"/>
        <item x="199"/>
        <item x="40"/>
        <item x="80"/>
        <item x="223"/>
        <item x="65"/>
        <item x="143"/>
        <item x="228"/>
        <item x="171"/>
        <item x="144"/>
        <item x="210"/>
        <item x="222"/>
        <item x="192"/>
        <item x="219"/>
        <item x="45"/>
        <item x="135"/>
        <item x="11"/>
        <item x="193"/>
        <item x="244"/>
        <item x="183"/>
        <item x="172"/>
        <item x="52"/>
        <item x="12"/>
        <item x="81"/>
        <item x="17"/>
        <item x="245"/>
        <item x="145"/>
        <item x="184"/>
        <item x="173"/>
        <item x="208"/>
        <item x="54"/>
        <item x="175"/>
        <item x="110"/>
        <item x="85"/>
        <item x="82"/>
        <item x="146"/>
        <item x="152"/>
        <item x="117"/>
        <item x="94"/>
        <item x="95"/>
        <item x="251"/>
        <item x="153"/>
        <item x="185"/>
        <item x="154"/>
        <item x="147"/>
        <item x="21"/>
        <item x="55"/>
        <item x="96"/>
        <item x="174"/>
        <item x="86"/>
        <item x="186"/>
        <item x="250"/>
        <item x="180"/>
        <item x="200"/>
        <item x="18"/>
        <item x="83"/>
        <item x="120"/>
        <item x="118"/>
        <item x="191"/>
        <item x="19"/>
        <item x="102"/>
        <item x="89"/>
        <item x="209"/>
        <item x="87"/>
        <item x="56"/>
        <item x="30"/>
        <item x="159"/>
        <item x="31"/>
        <item x="90"/>
        <item x="189"/>
        <item x="235"/>
        <item x="181"/>
        <item x="91"/>
        <item x="84"/>
        <item x="230"/>
        <item x="129"/>
        <item x="225"/>
        <item x="57"/>
        <item x="211"/>
        <item x="190"/>
        <item x="32"/>
        <item x="92"/>
        <item x="206"/>
        <item x="25"/>
        <item x="93"/>
        <item x="26"/>
        <item x="207"/>
        <item x="34"/>
        <item x="58"/>
        <item x="13"/>
        <item x="182"/>
        <item x="242"/>
        <item x="99"/>
        <item x="15"/>
        <item x="0"/>
        <item x="160"/>
        <item x="231"/>
        <item x="62"/>
        <item x="104"/>
        <item x="105"/>
        <item x="121"/>
        <item x="203"/>
        <item x="161"/>
        <item x="155"/>
        <item x="162"/>
        <item x="53"/>
        <item x="248"/>
        <item x="130"/>
        <item x="35"/>
        <item x="163"/>
        <item x="108"/>
        <item x="88"/>
        <item x="156"/>
        <item x="204"/>
        <item x="115"/>
        <item x="164"/>
        <item x="97"/>
        <item x="42"/>
        <item x="33"/>
        <item x="122"/>
        <item x="22"/>
        <item x="157"/>
        <item x="59"/>
        <item x="165"/>
        <item x="166"/>
        <item x="226"/>
        <item x="201"/>
        <item x="126"/>
        <item x="236"/>
        <item x="227"/>
        <item x="215"/>
        <item x="167"/>
        <item x="36"/>
        <item x="98"/>
        <item x="37"/>
        <item x="70"/>
        <item x="158"/>
        <item x="100"/>
        <item x="60"/>
        <item x="148"/>
        <item x="1"/>
        <item x="246"/>
        <item x="71"/>
        <item x="149"/>
        <item x="2"/>
        <item x="38"/>
        <item x="106"/>
        <item x="241"/>
        <item x="247"/>
        <item x="46"/>
        <item x="127"/>
        <item x="63"/>
        <item x="128"/>
        <item x="234"/>
        <item x="107"/>
        <item x="168"/>
        <item x="67"/>
        <item x="169"/>
        <item x="68"/>
        <item x="176"/>
        <item x="213"/>
        <item x="177"/>
        <item x="214"/>
        <item x="243"/>
        <item x="150"/>
        <item x="61"/>
        <item x="41"/>
        <item x="151"/>
        <item x="72"/>
        <item x="233"/>
        <item x="50"/>
        <item x="197"/>
        <item x="51"/>
        <item x="178"/>
        <item x="24"/>
        <item x="109"/>
        <item x="252"/>
        <item x="14"/>
        <item x="198"/>
        <item x="221"/>
        <item t="default"/>
      </items>
    </pivotField>
    <pivotField showAll="0"/>
    <pivotField numFmtId="170" showAll="0"/>
    <pivotField showAll="0"/>
    <pivotField showAll="0"/>
    <pivotField axis="axisPage" showAll="0">
      <items count="8">
        <item x="4"/>
        <item x="0"/>
        <item x="3"/>
        <item x="5"/>
        <item x="2"/>
        <item x="1"/>
        <item x="6"/>
        <item t="default"/>
      </items>
    </pivotField>
    <pivotField showAll="0"/>
    <pivotField showAll="0"/>
    <pivotField dataField="1" showAll="0"/>
    <pivotField showAll="0"/>
  </pivotFields>
  <rowFields count="1">
    <field x="2"/>
  </rowFields>
  <rowItems count="8">
    <i>
      <x v="17"/>
    </i>
    <i>
      <x v="30"/>
    </i>
    <i>
      <x v="83"/>
    </i>
    <i>
      <x v="98"/>
    </i>
    <i>
      <x v="102"/>
    </i>
    <i>
      <x v="135"/>
    </i>
    <i>
      <x v="214"/>
    </i>
    <i t="grand">
      <x/>
    </i>
  </rowItems>
  <colFields count="1">
    <field x="1"/>
  </colFields>
  <colItems count="2">
    <i>
      <x v="31"/>
    </i>
    <i t="grand">
      <x/>
    </i>
  </colItems>
  <pageFields count="1">
    <pageField fld="7" item="3" hier="-1"/>
  </pageFields>
  <dataFields count="1">
    <dataField name="Average of pollutant_avg" fld="10" subtotal="average" baseField="0" baseItem="0"/>
  </dataFields>
  <chartFormats count="10">
    <chartFormat chart="2" format="0" series="1">
      <pivotArea type="data" outline="0" fieldPosition="0">
        <references count="2">
          <reference field="4294967294" count="1" selected="0">
            <x v="0"/>
          </reference>
          <reference field="1" count="1" selected="0">
            <x v="5"/>
          </reference>
        </references>
      </pivotArea>
    </chartFormat>
    <chartFormat chart="2" format="1" series="1">
      <pivotArea type="data" outline="0" fieldPosition="0">
        <references count="2">
          <reference field="4294967294" count="1" selected="0">
            <x v="0"/>
          </reference>
          <reference field="1" count="1" selected="0">
            <x v="4"/>
          </reference>
        </references>
      </pivotArea>
    </chartFormat>
    <chartFormat chart="6" format="3" series="1">
      <pivotArea type="data" outline="0" fieldPosition="0">
        <references count="2">
          <reference field="4294967294" count="1" selected="0">
            <x v="0"/>
          </reference>
          <reference field="1" count="1" selected="0">
            <x v="4"/>
          </reference>
        </references>
      </pivotArea>
    </chartFormat>
    <chartFormat chart="6" format="4" series="1">
      <pivotArea type="data" outline="0" fieldPosition="0">
        <references count="2">
          <reference field="4294967294" count="1" selected="0">
            <x v="0"/>
          </reference>
          <reference field="1" count="1" selected="0">
            <x v="7"/>
          </reference>
        </references>
      </pivotArea>
    </chartFormat>
    <chartFormat chart="2" format="2" series="1">
      <pivotArea type="data" outline="0" fieldPosition="0">
        <references count="2">
          <reference field="4294967294" count="1" selected="0">
            <x v="0"/>
          </reference>
          <reference field="1" count="1" selected="0">
            <x v="7"/>
          </reference>
        </references>
      </pivotArea>
    </chartFormat>
    <chartFormat chart="6" format="5" series="1">
      <pivotArea type="data" outline="0" fieldPosition="0">
        <references count="2">
          <reference field="4294967294" count="1" selected="0">
            <x v="0"/>
          </reference>
          <reference field="1" count="1" selected="0">
            <x v="8"/>
          </reference>
        </references>
      </pivotArea>
    </chartFormat>
    <chartFormat chart="2" format="3" series="1">
      <pivotArea type="data" outline="0" fieldPosition="0">
        <references count="2">
          <reference field="4294967294" count="1" selected="0">
            <x v="0"/>
          </reference>
          <reference field="1" count="1" selected="0">
            <x v="8"/>
          </reference>
        </references>
      </pivotArea>
    </chartFormat>
    <chartFormat chart="6" format="6" series="1">
      <pivotArea type="data" outline="0" fieldPosition="0">
        <references count="2">
          <reference field="4294967294" count="1" selected="0">
            <x v="0"/>
          </reference>
          <reference field="1" count="1" selected="0">
            <x v="5"/>
          </reference>
        </references>
      </pivotArea>
    </chartFormat>
    <chartFormat chart="6" format="7"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10DBE1-FB49-1245-B9FF-195622BDF008}"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3" firstHeaderRow="1" firstDataRow="1" firstDataCol="1" rowPageCount="1" colPageCount="1"/>
  <pivotFields count="12">
    <pivotField showAll="0"/>
    <pivotField axis="axisRow" showAll="0" sortType="ascending">
      <items count="33">
        <item x="31"/>
        <item x="2"/>
        <item x="3"/>
        <item x="0"/>
        <item x="1"/>
        <item x="5"/>
        <item x="4"/>
        <item x="6"/>
        <item x="7"/>
        <item x="10"/>
        <item x="29"/>
        <item x="8"/>
        <item x="30"/>
        <item x="9"/>
        <item x="11"/>
        <item x="12"/>
        <item x="13"/>
        <item x="18"/>
        <item x="14"/>
        <item x="15"/>
        <item x="16"/>
        <item x="17"/>
        <item x="20"/>
        <item x="21"/>
        <item x="19"/>
        <item x="22"/>
        <item x="23"/>
        <item x="24"/>
        <item x="26"/>
        <item x="25"/>
        <item x="27"/>
        <item x="28"/>
        <item t="default"/>
      </items>
      <autoSortScope>
        <pivotArea dataOnly="0" outline="0" fieldPosition="0">
          <references count="1">
            <reference field="4294967294" count="1" selected="0">
              <x v="0"/>
            </reference>
          </references>
        </pivotArea>
      </autoSortScope>
    </pivotField>
    <pivotField showAll="0"/>
    <pivotField showAll="0"/>
    <pivotField numFmtId="170" showAll="0"/>
    <pivotField showAll="0"/>
    <pivotField showAll="0"/>
    <pivotField axis="axisPage" showAll="0">
      <items count="8">
        <item x="4"/>
        <item x="0"/>
        <item x="3"/>
        <item x="5"/>
        <item x="2"/>
        <item x="1"/>
        <item x="6"/>
        <item t="default"/>
      </items>
    </pivotField>
    <pivotField showAll="0"/>
    <pivotField dataField="1" showAll="0"/>
    <pivotField showAll="0"/>
    <pivotField showAll="0"/>
  </pivotFields>
  <rowFields count="1">
    <field x="1"/>
  </rowFields>
  <rowItems count="30">
    <i>
      <x v="17"/>
    </i>
    <i>
      <x v="19"/>
    </i>
    <i>
      <x/>
    </i>
    <i>
      <x v="25"/>
    </i>
    <i>
      <x v="20"/>
    </i>
    <i>
      <x v="11"/>
    </i>
    <i>
      <x v="28"/>
    </i>
    <i>
      <x v="22"/>
    </i>
    <i>
      <x v="14"/>
    </i>
    <i>
      <x v="9"/>
    </i>
    <i>
      <x v="10"/>
    </i>
    <i>
      <x v="30"/>
    </i>
    <i>
      <x v="23"/>
    </i>
    <i>
      <x v="5"/>
    </i>
    <i>
      <x v="1"/>
    </i>
    <i>
      <x v="6"/>
    </i>
    <i>
      <x v="3"/>
    </i>
    <i>
      <x v="27"/>
    </i>
    <i>
      <x v="13"/>
    </i>
    <i>
      <x v="21"/>
    </i>
    <i>
      <x v="8"/>
    </i>
    <i>
      <x v="15"/>
    </i>
    <i>
      <x v="31"/>
    </i>
    <i>
      <x v="4"/>
    </i>
    <i>
      <x v="26"/>
    </i>
    <i>
      <x v="7"/>
    </i>
    <i>
      <x v="29"/>
    </i>
    <i>
      <x v="24"/>
    </i>
    <i>
      <x v="16"/>
    </i>
    <i t="grand">
      <x/>
    </i>
  </rowItems>
  <colItems count="1">
    <i/>
  </colItems>
  <pageFields count="1">
    <pageField fld="7" item="1" hier="-1"/>
  </pageFields>
  <dataFields count="1">
    <dataField name="Sum of pollutant_max"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9CECB0-84D6-A54B-B434-FD8815666EB1}"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 firstHeaderRow="0" firstDataRow="1" firstDataCol="0"/>
  <pivotFields count="4">
    <pivotField showAll="0">
      <items count="7">
        <item x="4"/>
        <item x="0"/>
        <item x="3"/>
        <item x="5"/>
        <item x="2"/>
        <item x="1"/>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Sum of Delhi" fld="1" baseField="0" baseItem="0"/>
    <dataField name="Sum of Guwahati" fld="2" baseField="0" baseItem="0"/>
    <dataField name="Polutant levels in Chennai"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E1C61-6004-F54E-810C-D358A75A8E83}"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5:K6" firstHeaderRow="0" firstDataRow="1" firstDataCol="0"/>
  <pivotFields count="4">
    <pivotField showAll="0">
      <items count="7">
        <item x="4"/>
        <item x="0"/>
        <item x="3"/>
        <item x="5"/>
        <item x="2"/>
        <item x="1"/>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New Delhi" fld="1" baseField="0" baseItem="0"/>
    <dataField name="Guwahati." fld="2" baseField="0" baseItem="0"/>
    <dataField name="Chennai."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D0F261C-499A-A248-95A8-4A9AF86EC0F1}" autoFormatId="16" applyNumberFormats="0" applyBorderFormats="0" applyFontFormats="0" applyPatternFormats="0" applyAlignmentFormats="0" applyWidthHeightFormats="0">
  <queryTableRefresh nextId="14" unboundColumnsRight="2">
    <queryTableFields count="13">
      <queryTableField id="1" name="country" tableColumnId="1"/>
      <queryTableField id="2" name="state" tableColumnId="2"/>
      <queryTableField id="3" name="city" tableColumnId="3"/>
      <queryTableField id="4" name="station" tableColumnId="4"/>
      <queryTableField id="5" name="last_update" tableColumnId="5"/>
      <queryTableField id="6" name="latitude" tableColumnId="6"/>
      <queryTableField id="7" name="longitude" tableColumnId="7"/>
      <queryTableField id="8" name="pollutant_id" tableColumnId="8"/>
      <queryTableField id="9" name="pollutant_min" tableColumnId="9"/>
      <queryTableField id="10" name="pollutant_max" tableColumnId="10"/>
      <queryTableField id="11" name="pollutant_avg"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 xr10:uid="{942D9665-4DE5-BB4A-B0A6-BB92F46F78E7}" sourceName="Pollutant">
  <pivotTables>
    <pivotTable tabId="15" name="PivotTable8"/>
    <pivotTable tabId="14" name="PivotTable9"/>
  </pivotTables>
  <data>
    <tabular pivotCacheId="689224520">
      <items count="6">
        <i x="4" s="1"/>
        <i x="0" s="1"/>
        <i x="3"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CCC3665-66C1-EB48-A0C4-8C0D610D3D7A}" sourceName="state">
  <pivotTables>
    <pivotTable tabId="17" name="PivotTable11"/>
  </pivotTables>
  <data>
    <tabular pivotCacheId="343541556">
      <items count="32">
        <i x="31"/>
        <i x="2"/>
        <i x="3"/>
        <i x="0"/>
        <i x="1"/>
        <i x="5"/>
        <i x="4"/>
        <i x="6"/>
        <i x="7"/>
        <i x="10"/>
        <i x="29"/>
        <i x="30"/>
        <i x="9"/>
        <i x="11"/>
        <i x="12"/>
        <i x="13"/>
        <i x="14"/>
        <i x="15"/>
        <i x="16"/>
        <i x="17"/>
        <i x="20"/>
        <i x="21"/>
        <i x="19"/>
        <i x="22"/>
        <i x="23"/>
        <i x="24"/>
        <i x="26"/>
        <i x="25"/>
        <i x="27"/>
        <i x="28" s="1"/>
        <i x="8" nd="1"/>
        <i x="1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E4DEDED2-3457-F74A-8167-748EDB4D334B}" sourceName="pollutant_id">
  <pivotTables>
    <pivotTable tabId="17" name="PivotTable11"/>
  </pivotTables>
  <data>
    <tabular pivotCacheId="343541556">
      <items count="7">
        <i x="4"/>
        <i x="0"/>
        <i x="3"/>
        <i x="5" s="1"/>
        <i x="2"/>
        <i x="1"/>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1" xr10:uid="{1494CA75-463C-C941-A5D1-1E4222BC3029}" sourceName="pollutant_id">
  <pivotTables>
    <pivotTable tabId="18" name="PivotTable12"/>
  </pivotTables>
  <data>
    <tabular pivotCacheId="343541556">
      <items count="7">
        <i x="4"/>
        <i x="0" s="1"/>
        <i x="3"/>
        <i x="5"/>
        <i x="2"/>
        <i x="1"/>
        <i x="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1" xr10:uid="{D3C7588D-B431-274F-BF6E-512B73DD3E98}" sourceName="Pollutant">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BF46CC59-EC56-4847-829A-7FF25D9F5833}" cache="Slicer_state" caption="state" style="SlicerStyleDark1" rowHeight="251883"/>
  <slicer name="pollutant_id 1" xr10:uid="{7036DB32-7FBD-B94E-A8B3-D999ABC33A7D}" cache="Slicer_pollutant_id" caption="pollutant_id" style="SlicerStyleDark1" rowHeight="251883"/>
  <slicer name="pollutant_id 3" xr10:uid="{4B07946B-2D36-0246-976A-CE58B19C4E2C}" cache="Slicer_pollutant_id1" caption="pollutant_id"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utant 2" xr10:uid="{89AE453E-446E-8746-9BA5-AE0512674CE8}" cache="Slicer_Pollutant1" caption="Pollutant" style="SlicerStyleDark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3E4D746-9EDD-BE4C-831D-7DCF06DB4212}" cache="Slicer_state" caption="state" rowHeight="251883"/>
  <slicer name="pollutant_id" xr10:uid="{48087487-0A3E-2C4D-92DA-BDB682513A8C}" cache="Slicer_pollutant_id" caption="pollutant_id"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utant_id 2" xr10:uid="{67291BB5-D9DB-FC4E-9243-5B5DDCC9A88A}" cache="Slicer_pollutant_id1" caption="pollutant_id"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utant" xr10:uid="{2BDCD016-AB15-A449-8E04-F9963D1A5AD5}" cache="Slicer_Pollutant" caption="Pollutant" style="SlicerStyleDark1"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utant 1" xr10:uid="{F83D271A-ABE8-FB47-9214-718A9404578D}" cache="Slicer_Pollutant1" caption="Pollutant" style="SlicerStyleDark1"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2DC753-199E-5D45-8E1B-DF18269DC36E}" name="Table37" displayName="Table37" ref="L5:O7" totalsRowShown="0">
  <autoFilter ref="L5:O7" xr:uid="{F12DC753-199E-5D45-8E1B-DF18269DC36E}"/>
  <tableColumns count="4">
    <tableColumn id="1" xr3:uid="{C15786A3-4BDF-9842-BD8A-3CDDB68688A8}" name="Row Labels" dataDxfId="10"/>
    <tableColumn id="2" xr3:uid="{F5056727-427B-7247-A045-CA7D2BE39750}" name="Average of pollutant_max" dataDxfId="9"/>
    <tableColumn id="3" xr3:uid="{78AC9936-CBF5-7948-AFC2-BC5438662274}" name="Average of pollutant_min" dataDxfId="8"/>
    <tableColumn id="4" xr3:uid="{BACBAA40-C73E-F347-BF0A-60859803A086}" name="Final">
      <calculatedColumnFormula xml:space="preserve"> ($B6 + $C6) / 2</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81B484-507B-DC48-9EBF-4F988591BE93}" name="Table48" displayName="Table48" ref="G54:J60" totalsRowShown="0">
  <autoFilter ref="G54:J60" xr:uid="{2B81B484-507B-DC48-9EBF-4F988591BE93}"/>
  <tableColumns count="4">
    <tableColumn id="1" xr3:uid="{58113608-AFAA-804F-8222-96267078A868}" name="Pollutant"/>
    <tableColumn id="2" xr3:uid="{8188742E-26F0-854F-A3ED-8449DF093F5E}" name="Delhi.">
      <calculatedColumnFormula>IFERROR(AVERAGEIFS(Sheet1[pollutant_avg], Sheet1[city], "Delhi", Sheet1[pollutant_id], Sheet11!G55), 0)</calculatedColumnFormula>
    </tableColumn>
    <tableColumn id="3" xr3:uid="{EBCD86F0-549F-0342-8C9E-114986AA1BEC}" name="Guwahati.">
      <calculatedColumnFormula>IFERROR(AVERAGEIFS(Sheet1[pollutant_avg], Sheet1[city], "Guwahati", Sheet1[pollutant_id], Sheet11!G55), 0)</calculatedColumnFormula>
    </tableColumn>
    <tableColumn id="4" xr3:uid="{84CF8108-A434-D04C-BD6B-1F7295A1A0FE}" name="Chennai.">
      <calculatedColumnFormula>IFERROR(AVERAGEIFS(Sheet1[pollutant_avg], Sheet1[city], "Chennai", Sheet1[pollutant_id], Sheet11!G55), 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6743E2-E8AE-DB4A-AFE1-391E1C49A316}" name="Sheet1" displayName="Sheet1" ref="A1:M3220" tableType="queryTable" totalsRowShown="0">
  <autoFilter ref="A1:M3220" xr:uid="{156743E2-E8AE-DB4A-AFE1-391E1C49A316}"/>
  <tableColumns count="13">
    <tableColumn id="1" xr3:uid="{79B0A323-6450-DD42-A661-BEBCF28ADF45}" uniqueName="1" name="country" queryTableFieldId="1" dataDxfId="7"/>
    <tableColumn id="2" xr3:uid="{A3A49E1C-1E8E-574B-9F31-4986DC963201}" uniqueName="2" name="state" queryTableFieldId="2" dataDxfId="6"/>
    <tableColumn id="3" xr3:uid="{887F07EB-8D36-5B4E-A956-3ABB15264901}" uniqueName="3" name="city" queryTableFieldId="3" dataDxfId="5"/>
    <tableColumn id="4" xr3:uid="{ACA2F369-0A94-BA4E-B021-9E0E683C3E72}" uniqueName="4" name="station" queryTableFieldId="4" dataDxfId="4"/>
    <tableColumn id="5" xr3:uid="{E9839E88-2AB5-8C49-98B8-07CAAC0E9D03}" uniqueName="5" name="Column1" queryTableFieldId="5" dataDxfId="3"/>
    <tableColumn id="6" xr3:uid="{BEFF7C84-633D-1346-8F90-75B718FA121D}" uniqueName="6" name="latitude" queryTableFieldId="6"/>
    <tableColumn id="7" xr3:uid="{736907DC-FFB4-BE47-86B0-1226A73F99C5}" uniqueName="7" name="longitude" queryTableFieldId="7"/>
    <tableColumn id="8" xr3:uid="{83E199BB-C718-5645-969B-F4C97EEBD629}" uniqueName="8" name="pollutant_id" queryTableFieldId="8" dataDxfId="2"/>
    <tableColumn id="9" xr3:uid="{3C513FC7-7655-3B4D-8F95-1A151EE1A6F1}" uniqueName="9" name="pollutant_min" queryTableFieldId="9"/>
    <tableColumn id="10" xr3:uid="{2C81E4EB-F0BA-2F4B-85B2-F6AE6AEA4E9D}" uniqueName="10" name="pollutant_max" queryTableFieldId="10"/>
    <tableColumn id="11" xr3:uid="{C9BBF0CC-667C-6844-B601-2C96A7D61EC0}" uniqueName="11" name="pollutant_avg" queryTableFieldId="11"/>
    <tableColumn id="12" xr3:uid="{7B31A504-1F63-994B-BBED-35564D0AC4EA}" uniqueName="12" name="DATE" queryTableFieldId="12" dataDxfId="1">
      <calculatedColumnFormula>TEXT($E2, "dd-mm-yyyy")</calculatedColumnFormula>
    </tableColumn>
    <tableColumn id="13" xr3:uid="{C26F3C15-F837-F143-83F7-AB19135CA094}" uniqueName="13" name="Column2" queryTableFieldId="13" dataDxfId="0">
      <calculatedColumnFormula>COUNTA(_xlfn.UNIQUE($D1:$D3219))</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32BC1E-D7EA-9340-AA84-8E10BA7D5561}" name="Table4" displayName="Table4" ref="A1:D7" totalsRowShown="0">
  <autoFilter ref="A1:D7" xr:uid="{0932BC1E-D7EA-9340-AA84-8E10BA7D5561}">
    <filterColumn colId="0">
      <filters>
        <filter val="CO"/>
        <filter val="NH3"/>
      </filters>
    </filterColumn>
  </autoFilter>
  <tableColumns count="4">
    <tableColumn id="1" xr3:uid="{0CE0FDB6-14F1-7645-877C-752A82151B31}" name="Pollutant"/>
    <tableColumn id="2" xr3:uid="{06C308D3-4149-654B-8358-DB362543BAE8}" name="Delhi.">
      <calculatedColumnFormula>IFERROR(AVERAGEIFS(Sheet1[pollutant_avg], Sheet1[city], "Delhi", Sheet1[pollutant_id], Sheet11!A2), 0)</calculatedColumnFormula>
    </tableColumn>
    <tableColumn id="3" xr3:uid="{49770171-B2B0-434C-9831-9555ED19CA26}" name="Guwahati.">
      <calculatedColumnFormula>IFERROR(AVERAGEIFS(Sheet1[pollutant_avg], Sheet1[city], "Guwahati", Sheet1[pollutant_id], Sheet11!A2), 0)</calculatedColumnFormula>
    </tableColumn>
    <tableColumn id="4" xr3:uid="{467422F2-9EA4-0D4C-A2FD-50C7229C4BDE}" name="Chennai.">
      <calculatedColumnFormula>IFERROR(AVERAGEIFS(Sheet1[pollutant_avg], Sheet1[city], "Chennai", Sheet1[pollutant_id], Sheet11!A2),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CBB2B-B2D5-FE45-97B2-91107A74BFB5}">
  <dimension ref="A1"/>
  <sheetViews>
    <sheetView showGridLines="0" tabSelected="1" topLeftCell="A11" zoomScale="93" zoomScaleNormal="93" workbookViewId="0">
      <selection activeCell="AI33" sqref="AI33"/>
    </sheetView>
  </sheetViews>
  <sheetFormatPr baseColWidth="10" defaultRowHeight="16" x14ac:dyDescent="0.2"/>
  <cols>
    <col min="1" max="16384" width="10.83203125" style="2"/>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CAD2-A9EA-F140-902C-7605A2341A6B}">
  <dimension ref="A3:B14"/>
  <sheetViews>
    <sheetView workbookViewId="0">
      <selection activeCell="A3" sqref="A3:B14"/>
    </sheetView>
  </sheetViews>
  <sheetFormatPr baseColWidth="10" defaultRowHeight="16" x14ac:dyDescent="0.2"/>
  <cols>
    <col min="1" max="1" width="13" bestFit="1" customWidth="1"/>
    <col min="2" max="2" width="19" bestFit="1" customWidth="1"/>
  </cols>
  <sheetData>
    <row r="3" spans="1:2" x14ac:dyDescent="0.2">
      <c r="A3" s="3" t="s">
        <v>783</v>
      </c>
      <c r="B3" t="s">
        <v>793</v>
      </c>
    </row>
    <row r="4" spans="1:2" x14ac:dyDescent="0.2">
      <c r="A4" s="4" t="s">
        <v>128</v>
      </c>
      <c r="B4" s="1">
        <v>2089</v>
      </c>
    </row>
    <row r="5" spans="1:2" x14ac:dyDescent="0.2">
      <c r="A5" s="4" t="s">
        <v>167</v>
      </c>
      <c r="B5" s="1">
        <v>2192</v>
      </c>
    </row>
    <row r="6" spans="1:2" x14ac:dyDescent="0.2">
      <c r="A6" s="4" t="s">
        <v>113</v>
      </c>
      <c r="B6" s="1">
        <v>12061</v>
      </c>
    </row>
    <row r="7" spans="1:2" x14ac:dyDescent="0.2">
      <c r="A7" s="4" t="s">
        <v>45</v>
      </c>
      <c r="B7" s="1">
        <v>1206</v>
      </c>
    </row>
    <row r="8" spans="1:2" x14ac:dyDescent="0.2">
      <c r="A8" s="4" t="s">
        <v>504</v>
      </c>
      <c r="B8" s="1">
        <v>2753</v>
      </c>
    </row>
    <row r="9" spans="1:2" x14ac:dyDescent="0.2">
      <c r="A9" s="4" t="s">
        <v>435</v>
      </c>
      <c r="B9" s="1">
        <v>2176</v>
      </c>
    </row>
    <row r="10" spans="1:2" x14ac:dyDescent="0.2">
      <c r="A10" s="4" t="s">
        <v>554</v>
      </c>
      <c r="B10" s="1">
        <v>1544</v>
      </c>
    </row>
    <row r="11" spans="1:2" x14ac:dyDescent="0.2">
      <c r="A11" s="4" t="s">
        <v>280</v>
      </c>
      <c r="B11" s="1">
        <v>3682</v>
      </c>
    </row>
    <row r="12" spans="1:2" x14ac:dyDescent="0.2">
      <c r="A12" s="4" t="s">
        <v>100</v>
      </c>
      <c r="B12" s="1">
        <v>1426</v>
      </c>
    </row>
    <row r="13" spans="1:2" x14ac:dyDescent="0.2">
      <c r="A13" s="4" t="s">
        <v>306</v>
      </c>
      <c r="B13" s="1">
        <v>2176</v>
      </c>
    </row>
    <row r="14" spans="1:2" x14ac:dyDescent="0.2">
      <c r="A14" s="4" t="s">
        <v>784</v>
      </c>
      <c r="B14" s="1">
        <v>31305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F9C0E-5826-3048-94BB-4C731876A8D0}">
  <dimension ref="A3:O76"/>
  <sheetViews>
    <sheetView workbookViewId="0"/>
  </sheetViews>
  <sheetFormatPr baseColWidth="10" defaultRowHeight="16" x14ac:dyDescent="0.2"/>
  <cols>
    <col min="1" max="1" width="14.6640625" bestFit="1" customWidth="1"/>
    <col min="2" max="2" width="19.6640625" bestFit="1" customWidth="1"/>
    <col min="3" max="3" width="5" bestFit="1" customWidth="1"/>
    <col min="4" max="4" width="11" bestFit="1" customWidth="1"/>
    <col min="5" max="5" width="19.1640625" bestFit="1" customWidth="1"/>
    <col min="6" max="6" width="6.6640625" bestFit="1" customWidth="1"/>
    <col min="7" max="7" width="19.5" bestFit="1" customWidth="1"/>
    <col min="8" max="8" width="23" bestFit="1" customWidth="1"/>
    <col min="9" max="9" width="22.5" bestFit="1" customWidth="1"/>
    <col min="10" max="10" width="9.83203125" bestFit="1" customWidth="1"/>
    <col min="11" max="11" width="8.83203125" bestFit="1" customWidth="1"/>
    <col min="12" max="12" width="13" bestFit="1" customWidth="1"/>
    <col min="13" max="13" width="25.5" bestFit="1" customWidth="1"/>
    <col min="14" max="14" width="25" bestFit="1" customWidth="1"/>
    <col min="16" max="16" width="6.1640625" bestFit="1" customWidth="1"/>
    <col min="17" max="17" width="7.6640625" bestFit="1" customWidth="1"/>
    <col min="18" max="18" width="5.6640625" bestFit="1" customWidth="1"/>
    <col min="19" max="19" width="7.5" bestFit="1" customWidth="1"/>
    <col min="20" max="20" width="11" bestFit="1" customWidth="1"/>
    <col min="21" max="21" width="5.83203125" bestFit="1" customWidth="1"/>
    <col min="22" max="23" width="8.5" bestFit="1" customWidth="1"/>
    <col min="24" max="24" width="8" bestFit="1" customWidth="1"/>
    <col min="25" max="25" width="8.33203125" bestFit="1" customWidth="1"/>
    <col min="26" max="26" width="9.33203125" bestFit="1" customWidth="1"/>
    <col min="27" max="28" width="6" bestFit="1" customWidth="1"/>
    <col min="29" max="29" width="7.5" bestFit="1" customWidth="1"/>
    <col min="30" max="30" width="8.5" bestFit="1" customWidth="1"/>
    <col min="31" max="31" width="7.33203125" bestFit="1" customWidth="1"/>
    <col min="32" max="32" width="11.1640625" bestFit="1" customWidth="1"/>
    <col min="33" max="33" width="8.5" bestFit="1" customWidth="1"/>
    <col min="34" max="34" width="7.5" bestFit="1" customWidth="1"/>
    <col min="35" max="35" width="8.5" bestFit="1" customWidth="1"/>
    <col min="36" max="36" width="9.5" bestFit="1" customWidth="1"/>
    <col min="37" max="37" width="7.1640625" bestFit="1" customWidth="1"/>
    <col min="38" max="38" width="9.5" bestFit="1" customWidth="1"/>
    <col min="39" max="39" width="9.33203125" bestFit="1" customWidth="1"/>
    <col min="40" max="40" width="5.83203125" bestFit="1" customWidth="1"/>
    <col min="41" max="41" width="8.5" bestFit="1" customWidth="1"/>
    <col min="42" max="42" width="7.83203125" bestFit="1" customWidth="1"/>
    <col min="43" max="43" width="8.83203125" bestFit="1" customWidth="1"/>
    <col min="44" max="44" width="6.83203125" bestFit="1" customWidth="1"/>
    <col min="45" max="45" width="12.33203125" bestFit="1" customWidth="1"/>
    <col min="46" max="46" width="5.5" bestFit="1" customWidth="1"/>
    <col min="48" max="48" width="7.5" bestFit="1" customWidth="1"/>
    <col min="49" max="49" width="7.83203125" bestFit="1" customWidth="1"/>
    <col min="50" max="50" width="8.83203125" bestFit="1" customWidth="1"/>
    <col min="51" max="51" width="6.33203125" bestFit="1" customWidth="1"/>
    <col min="52" max="53" width="11.33203125" bestFit="1" customWidth="1"/>
    <col min="54" max="54" width="5.83203125" bestFit="1" customWidth="1"/>
    <col min="55" max="55" width="6" bestFit="1" customWidth="1"/>
    <col min="57" max="57" width="8.1640625" bestFit="1" customWidth="1"/>
    <col min="58" max="58" width="14.6640625" bestFit="1" customWidth="1"/>
    <col min="59" max="59" width="10.33203125" bestFit="1" customWidth="1"/>
    <col min="60" max="60" width="10.5" bestFit="1" customWidth="1"/>
    <col min="61" max="61" width="12" bestFit="1" customWidth="1"/>
    <col min="62" max="62" width="7.6640625" bestFit="1" customWidth="1"/>
    <col min="63" max="63" width="5.6640625" bestFit="1" customWidth="1"/>
    <col min="64" max="64" width="7.83203125" bestFit="1" customWidth="1"/>
    <col min="65" max="65" width="13.33203125" bestFit="1" customWidth="1"/>
    <col min="66" max="66" width="14.5" bestFit="1" customWidth="1"/>
    <col min="67" max="67" width="7.6640625" bestFit="1" customWidth="1"/>
    <col min="68" max="68" width="10.33203125" bestFit="1" customWidth="1"/>
    <col min="69" max="69" width="5.83203125" bestFit="1" customWidth="1"/>
    <col min="70" max="70" width="10.6640625" bestFit="1" customWidth="1"/>
    <col min="71" max="71" width="9.33203125" bestFit="1" customWidth="1"/>
    <col min="72" max="72" width="7.33203125" bestFit="1" customWidth="1"/>
    <col min="73" max="73" width="7.1640625" bestFit="1" customWidth="1"/>
    <col min="74" max="74" width="6.33203125" bestFit="1" customWidth="1"/>
    <col min="75" max="75" width="11.1640625" bestFit="1" customWidth="1"/>
    <col min="76" max="76" width="9.1640625" bestFit="1" customWidth="1"/>
    <col min="77" max="77" width="5.5" bestFit="1" customWidth="1"/>
    <col min="78" max="78" width="6.83203125" bestFit="1" customWidth="1"/>
    <col min="79" max="79" width="8.5" bestFit="1" customWidth="1"/>
    <col min="80" max="80" width="8.6640625" bestFit="1" customWidth="1"/>
    <col min="81" max="81" width="7.6640625" bestFit="1" customWidth="1"/>
    <col min="82" max="82" width="6" bestFit="1" customWidth="1"/>
    <col min="83" max="83" width="8" bestFit="1" customWidth="1"/>
    <col min="84" max="84" width="9.83203125" bestFit="1" customWidth="1"/>
    <col min="85" max="85" width="8.83203125" bestFit="1" customWidth="1"/>
    <col min="86" max="86" width="5.33203125" bestFit="1" customWidth="1"/>
    <col min="87" max="87" width="9.1640625" bestFit="1" customWidth="1"/>
    <col min="88" max="88" width="6.5" bestFit="1" customWidth="1"/>
    <col min="89" max="89" width="11.6640625" bestFit="1" customWidth="1"/>
    <col min="90" max="90" width="8.1640625" bestFit="1" customWidth="1"/>
    <col min="91" max="91" width="5.5" bestFit="1" customWidth="1"/>
    <col min="92" max="93" width="9.83203125" bestFit="1" customWidth="1"/>
    <col min="94" max="94" width="12.83203125" bestFit="1" customWidth="1"/>
    <col min="95" max="95" width="14.33203125" bestFit="1" customWidth="1"/>
    <col min="96" max="96" width="9.5" bestFit="1" customWidth="1"/>
    <col min="97" max="97" width="9.1640625" bestFit="1" customWidth="1"/>
    <col min="98" max="98" width="7.6640625" bestFit="1" customWidth="1"/>
    <col min="99" max="99" width="7.1640625" bestFit="1" customWidth="1"/>
    <col min="100" max="100" width="6.5" bestFit="1" customWidth="1"/>
    <col min="101" max="101" width="12.83203125" bestFit="1" customWidth="1"/>
    <col min="102" max="102" width="6.1640625" bestFit="1" customWidth="1"/>
    <col min="103" max="103" width="6" bestFit="1" customWidth="1"/>
    <col min="104" max="104" width="7.6640625" bestFit="1" customWidth="1"/>
    <col min="105" max="105" width="8" bestFit="1" customWidth="1"/>
    <col min="106" max="106" width="10.1640625" bestFit="1" customWidth="1"/>
    <col min="107" max="107" width="6.83203125" bestFit="1" customWidth="1"/>
    <col min="108" max="108" width="6.33203125" bestFit="1" customWidth="1"/>
    <col min="109" max="109" width="8" bestFit="1" customWidth="1"/>
    <col min="110" max="110" width="6" bestFit="1" customWidth="1"/>
    <col min="111" max="112" width="9" bestFit="1" customWidth="1"/>
    <col min="113" max="113" width="7.33203125" bestFit="1" customWidth="1"/>
    <col min="114" max="114" width="5.33203125" bestFit="1" customWidth="1"/>
    <col min="115" max="115" width="6" bestFit="1" customWidth="1"/>
    <col min="116" max="116" width="8.5" bestFit="1" customWidth="1"/>
    <col min="117" max="117" width="6.1640625" bestFit="1" customWidth="1"/>
    <col min="118" max="118" width="9.33203125" bestFit="1" customWidth="1"/>
    <col min="119" max="119" width="7.5" bestFit="1" customWidth="1"/>
    <col min="120" max="120" width="7.33203125" bestFit="1" customWidth="1"/>
    <col min="121" max="121" width="10" bestFit="1" customWidth="1"/>
    <col min="122" max="122" width="6.83203125" bestFit="1" customWidth="1"/>
    <col min="123" max="123" width="12" bestFit="1" customWidth="1"/>
    <col min="124" max="126" width="7" bestFit="1" customWidth="1"/>
    <col min="127" max="127" width="5.6640625" bestFit="1" customWidth="1"/>
    <col min="128" max="128" width="8.33203125" bestFit="1" customWidth="1"/>
    <col min="129" max="129" width="7.1640625" bestFit="1" customWidth="1"/>
    <col min="130" max="130" width="5.5" bestFit="1" customWidth="1"/>
    <col min="131" max="131" width="8.5" bestFit="1" customWidth="1"/>
    <col min="132" max="132" width="7.33203125" bestFit="1" customWidth="1"/>
    <col min="133" max="133" width="6.5" bestFit="1" customWidth="1"/>
    <col min="134" max="134" width="10.1640625" bestFit="1" customWidth="1"/>
    <col min="135" max="135" width="7.5" bestFit="1" customWidth="1"/>
    <col min="136" max="136" width="8.5" bestFit="1" customWidth="1"/>
    <col min="137" max="137" width="7.5" bestFit="1" customWidth="1"/>
    <col min="138" max="138" width="7" bestFit="1" customWidth="1"/>
    <col min="139" max="139" width="6.83203125" bestFit="1" customWidth="1"/>
    <col min="140" max="140" width="6" bestFit="1" customWidth="1"/>
    <col min="141" max="141" width="5" bestFit="1" customWidth="1"/>
    <col min="142" max="142" width="10.1640625" bestFit="1" customWidth="1"/>
    <col min="143" max="143" width="5.33203125" bestFit="1" customWidth="1"/>
    <col min="144" max="144" width="8.33203125" bestFit="1" customWidth="1"/>
    <col min="145" max="145" width="8.5" bestFit="1" customWidth="1"/>
    <col min="146" max="146" width="8" bestFit="1" customWidth="1"/>
    <col min="147" max="147" width="6.83203125" bestFit="1" customWidth="1"/>
    <col min="148" max="148" width="7" bestFit="1" customWidth="1"/>
    <col min="149" max="149" width="9.33203125" bestFit="1" customWidth="1"/>
    <col min="150" max="150" width="16.5" bestFit="1" customWidth="1"/>
    <col min="151" max="151" width="10.33203125" bestFit="1" customWidth="1"/>
    <col min="152" max="152" width="10" bestFit="1" customWidth="1"/>
    <col min="153" max="153" width="10.5" bestFit="1" customWidth="1"/>
    <col min="154" max="154" width="7.1640625" bestFit="1" customWidth="1"/>
    <col min="155" max="155" width="8.5" bestFit="1" customWidth="1"/>
    <col min="156" max="156" width="14.5" bestFit="1" customWidth="1"/>
    <col min="157" max="157" width="10.5" bestFit="1" customWidth="1"/>
    <col min="158" max="158" width="8.1640625" bestFit="1" customWidth="1"/>
    <col min="159" max="159" width="8" bestFit="1" customWidth="1"/>
    <col min="160" max="160" width="7.5" bestFit="1" customWidth="1"/>
    <col min="161" max="161" width="13.33203125" bestFit="1" customWidth="1"/>
    <col min="162" max="162" width="11.33203125" bestFit="1" customWidth="1"/>
    <col min="163" max="163" width="7.33203125" bestFit="1" customWidth="1"/>
    <col min="164" max="164" width="7.5" bestFit="1" customWidth="1"/>
    <col min="165" max="165" width="13" bestFit="1" customWidth="1"/>
    <col min="166" max="167" width="7.1640625" bestFit="1" customWidth="1"/>
    <col min="168" max="168" width="10.6640625" bestFit="1" customWidth="1"/>
    <col min="169" max="169" width="7.1640625" bestFit="1" customWidth="1"/>
    <col min="170" max="170" width="9.6640625" bestFit="1" customWidth="1"/>
    <col min="171" max="171" width="7.5" bestFit="1" customWidth="1"/>
    <col min="172" max="172" width="9.5" bestFit="1" customWidth="1"/>
    <col min="173" max="173" width="6.83203125" bestFit="1" customWidth="1"/>
    <col min="174" max="174" width="12.33203125" bestFit="1" customWidth="1"/>
    <col min="175" max="175" width="9.1640625" bestFit="1" customWidth="1"/>
    <col min="176" max="176" width="6" bestFit="1" customWidth="1"/>
    <col min="177" max="177" width="5.1640625" bestFit="1" customWidth="1"/>
    <col min="178" max="178" width="4.1640625" bestFit="1" customWidth="1"/>
    <col min="179" max="179" width="12" bestFit="1" customWidth="1"/>
    <col min="180" max="180" width="10" bestFit="1" customWidth="1"/>
    <col min="181" max="181" width="8.33203125" bestFit="1" customWidth="1"/>
    <col min="182" max="182" width="6.83203125" bestFit="1" customWidth="1"/>
    <col min="183" max="183" width="5.83203125" bestFit="1" customWidth="1"/>
    <col min="184" max="184" width="10" bestFit="1" customWidth="1"/>
    <col min="185" max="185" width="16" bestFit="1" customWidth="1"/>
    <col min="186" max="186" width="9.6640625" bestFit="1" customWidth="1"/>
    <col min="187" max="187" width="10.1640625" bestFit="1" customWidth="1"/>
    <col min="188" max="188" width="9" bestFit="1" customWidth="1"/>
    <col min="189" max="189" width="10.33203125" bestFit="1" customWidth="1"/>
    <col min="190" max="190" width="10" bestFit="1" customWidth="1"/>
    <col min="191" max="191" width="5.1640625" bestFit="1" customWidth="1"/>
    <col min="192" max="192" width="6.33203125" bestFit="1" customWidth="1"/>
    <col min="193" max="193" width="6.5" bestFit="1" customWidth="1"/>
    <col min="194" max="194" width="10.1640625" bestFit="1" customWidth="1"/>
    <col min="195" max="195" width="18.6640625" bestFit="1" customWidth="1"/>
    <col min="196" max="196" width="10.33203125" bestFit="1" customWidth="1"/>
    <col min="197" max="197" width="11.6640625" bestFit="1" customWidth="1"/>
    <col min="198" max="198" width="16" bestFit="1" customWidth="1"/>
    <col min="199" max="199" width="7.5" bestFit="1" customWidth="1"/>
    <col min="200" max="200" width="7.1640625" bestFit="1" customWidth="1"/>
    <col min="201" max="201" width="9" bestFit="1" customWidth="1"/>
    <col min="202" max="202" width="8.5" bestFit="1" customWidth="1"/>
    <col min="203" max="203" width="9" bestFit="1" customWidth="1"/>
    <col min="204" max="204" width="5.83203125" bestFit="1" customWidth="1"/>
    <col min="205" max="205" width="7.6640625" bestFit="1" customWidth="1"/>
    <col min="206" max="206" width="6.33203125" bestFit="1" customWidth="1"/>
    <col min="207" max="207" width="10.5" bestFit="1" customWidth="1"/>
    <col min="208" max="208" width="6.1640625" bestFit="1" customWidth="1"/>
    <col min="209" max="209" width="8.33203125" bestFit="1" customWidth="1"/>
    <col min="210" max="210" width="5.83203125" bestFit="1" customWidth="1"/>
    <col min="211" max="211" width="15" bestFit="1" customWidth="1"/>
    <col min="212" max="212" width="7.6640625" bestFit="1" customWidth="1"/>
    <col min="213" max="213" width="11.33203125" bestFit="1" customWidth="1"/>
    <col min="214" max="214" width="5.33203125" bestFit="1" customWidth="1"/>
    <col min="215" max="215" width="6.6640625" bestFit="1" customWidth="1"/>
    <col min="216" max="216" width="6.83203125" bestFit="1" customWidth="1"/>
    <col min="217" max="217" width="8.33203125" bestFit="1" customWidth="1"/>
    <col min="218" max="218" width="5.83203125" bestFit="1" customWidth="1"/>
    <col min="219" max="219" width="9.1640625" bestFit="1" customWidth="1"/>
    <col min="220" max="220" width="6.1640625" bestFit="1" customWidth="1"/>
    <col min="221" max="221" width="7.33203125" bestFit="1" customWidth="1"/>
    <col min="222" max="222" width="13.83203125" bestFit="1" customWidth="1"/>
    <col min="223" max="223" width="14.83203125" bestFit="1" customWidth="1"/>
    <col min="224" max="224" width="8" bestFit="1" customWidth="1"/>
    <col min="225" max="225" width="7.33203125" bestFit="1" customWidth="1"/>
    <col min="226" max="226" width="5.5" bestFit="1" customWidth="1"/>
    <col min="227" max="227" width="7.1640625" bestFit="1" customWidth="1"/>
    <col min="228" max="228" width="6" bestFit="1" customWidth="1"/>
    <col min="229" max="229" width="6.1640625" bestFit="1" customWidth="1"/>
    <col min="230" max="230" width="9.33203125" bestFit="1" customWidth="1"/>
    <col min="231" max="231" width="18.5" bestFit="1" customWidth="1"/>
    <col min="232" max="232" width="11.33203125" bestFit="1" customWidth="1"/>
    <col min="233" max="233" width="7.6640625" bestFit="1" customWidth="1"/>
    <col min="234" max="234" width="12.83203125" bestFit="1" customWidth="1"/>
    <col min="235" max="235" width="8.5" bestFit="1" customWidth="1"/>
    <col min="236" max="236" width="9.83203125" bestFit="1" customWidth="1"/>
    <col min="237" max="237" width="7.5" bestFit="1" customWidth="1"/>
    <col min="238" max="238" width="7" bestFit="1" customWidth="1"/>
    <col min="239" max="239" width="5.1640625" bestFit="1" customWidth="1"/>
    <col min="240" max="240" width="9.5" bestFit="1" customWidth="1"/>
    <col min="241" max="241" width="7.83203125" bestFit="1" customWidth="1"/>
    <col min="242" max="242" width="7.6640625" bestFit="1" customWidth="1"/>
    <col min="243" max="243" width="6" bestFit="1" customWidth="1"/>
    <col min="244" max="244" width="10.5" bestFit="1" customWidth="1"/>
    <col min="245" max="245" width="4.83203125" bestFit="1" customWidth="1"/>
    <col min="246" max="246" width="8.33203125" bestFit="1" customWidth="1"/>
    <col min="247" max="247" width="6" bestFit="1" customWidth="1"/>
    <col min="248" max="248" width="7" bestFit="1" customWidth="1"/>
    <col min="250" max="250" width="5.1640625" bestFit="1" customWidth="1"/>
    <col min="251" max="251" width="12.1640625" bestFit="1" customWidth="1"/>
    <col min="252" max="252" width="14" bestFit="1" customWidth="1"/>
    <col min="253" max="253" width="9.5" bestFit="1" customWidth="1"/>
    <col min="254" max="254" width="6.33203125" bestFit="1" customWidth="1"/>
  </cols>
  <sheetData>
    <row r="3" spans="1:15" x14ac:dyDescent="0.2">
      <c r="A3" s="3" t="s">
        <v>783</v>
      </c>
      <c r="B3" t="s">
        <v>786</v>
      </c>
      <c r="D3" s="3" t="s">
        <v>783</v>
      </c>
      <c r="E3" t="s">
        <v>787</v>
      </c>
      <c r="G3" s="3" t="s">
        <v>783</v>
      </c>
      <c r="H3" s="3" t="s">
        <v>789</v>
      </c>
      <c r="I3" t="s">
        <v>788</v>
      </c>
      <c r="J3" t="s">
        <v>791</v>
      </c>
    </row>
    <row r="4" spans="1:15" x14ac:dyDescent="0.2">
      <c r="A4" s="4" t="s">
        <v>23</v>
      </c>
      <c r="B4" s="1">
        <v>10730</v>
      </c>
      <c r="D4" s="4" t="s">
        <v>759</v>
      </c>
      <c r="E4" s="1">
        <v>60</v>
      </c>
      <c r="G4" s="4" t="s">
        <v>357</v>
      </c>
      <c r="H4" s="1">
        <v>0</v>
      </c>
      <c r="I4" s="1">
        <v>0</v>
      </c>
      <c r="J4">
        <f xml:space="preserve"> ($B4 + $C4) / 2</f>
        <v>5365</v>
      </c>
    </row>
    <row r="5" spans="1:15" x14ac:dyDescent="0.2">
      <c r="A5" s="4" t="s">
        <v>113</v>
      </c>
      <c r="B5" s="1">
        <v>31825</v>
      </c>
      <c r="D5" s="4" t="s">
        <v>54</v>
      </c>
      <c r="E5" s="1">
        <v>92</v>
      </c>
      <c r="G5" s="4" t="s">
        <v>410</v>
      </c>
      <c r="H5" s="1">
        <v>0</v>
      </c>
      <c r="I5" s="1">
        <v>0</v>
      </c>
      <c r="J5">
        <f t="shared" ref="J5:J36" si="0" xml:space="preserve"> ($B5 + $C5) / 2</f>
        <v>15912.5</v>
      </c>
      <c r="L5" t="s">
        <v>783</v>
      </c>
      <c r="M5" t="s">
        <v>789</v>
      </c>
      <c r="N5" t="s">
        <v>788</v>
      </c>
      <c r="O5" t="s">
        <v>791</v>
      </c>
    </row>
    <row r="6" spans="1:15" x14ac:dyDescent="0.2">
      <c r="A6" s="4" t="s">
        <v>127</v>
      </c>
      <c r="B6" s="1">
        <v>6703</v>
      </c>
      <c r="D6" s="4" t="s">
        <v>319</v>
      </c>
      <c r="E6" s="1">
        <v>47</v>
      </c>
      <c r="G6" s="4" t="s">
        <v>322</v>
      </c>
      <c r="H6" s="1">
        <v>14.833333333333334</v>
      </c>
      <c r="I6" s="1">
        <v>4.833333333333333</v>
      </c>
      <c r="J6">
        <f t="shared" si="0"/>
        <v>3351.5</v>
      </c>
      <c r="L6" s="4" t="s">
        <v>322</v>
      </c>
      <c r="M6" s="1">
        <v>14.833333333333334</v>
      </c>
      <c r="N6" s="1">
        <v>4.833333333333333</v>
      </c>
      <c r="O6">
        <f t="shared" ref="O6:O7" si="1" xml:space="preserve"> ($B6 + $C6) / 2</f>
        <v>3351.5</v>
      </c>
    </row>
    <row r="7" spans="1:15" x14ac:dyDescent="0.2">
      <c r="A7" s="4" t="s">
        <v>162</v>
      </c>
      <c r="B7" s="1">
        <v>8111</v>
      </c>
      <c r="D7" s="4" t="s">
        <v>322</v>
      </c>
      <c r="E7" s="1">
        <v>29</v>
      </c>
      <c r="G7" s="4" t="s">
        <v>325</v>
      </c>
      <c r="H7" s="1">
        <v>17.333333333333332</v>
      </c>
      <c r="I7" s="1">
        <v>11.666666666666666</v>
      </c>
      <c r="J7">
        <f t="shared" si="0"/>
        <v>4055.5</v>
      </c>
      <c r="L7" s="4" t="s">
        <v>174</v>
      </c>
      <c r="M7" s="1">
        <v>146.75</v>
      </c>
      <c r="N7" s="1">
        <v>29.833333333333332</v>
      </c>
      <c r="O7">
        <f t="shared" si="1"/>
        <v>4055.5</v>
      </c>
    </row>
    <row r="8" spans="1:15" x14ac:dyDescent="0.2">
      <c r="A8" s="4" t="s">
        <v>223</v>
      </c>
      <c r="B8" s="1">
        <v>12328</v>
      </c>
      <c r="D8" s="4" t="s">
        <v>325</v>
      </c>
      <c r="E8" s="1">
        <v>70</v>
      </c>
      <c r="G8" s="4" t="s">
        <v>759</v>
      </c>
      <c r="H8" s="1">
        <v>23.428571428571427</v>
      </c>
      <c r="I8" s="1">
        <v>8.5714285714285712</v>
      </c>
      <c r="J8">
        <f t="shared" si="0"/>
        <v>6164</v>
      </c>
    </row>
    <row r="9" spans="1:15" x14ac:dyDescent="0.2">
      <c r="A9" s="4" t="s">
        <v>233</v>
      </c>
      <c r="B9" s="1">
        <v>31374</v>
      </c>
      <c r="D9" s="4" t="s">
        <v>551</v>
      </c>
      <c r="E9" s="1">
        <v>64</v>
      </c>
      <c r="G9" s="4" t="s">
        <v>551</v>
      </c>
      <c r="H9" s="1">
        <v>25.428571428571427</v>
      </c>
      <c r="I9" s="1">
        <v>9.1428571428571423</v>
      </c>
      <c r="J9">
        <f t="shared" si="0"/>
        <v>15687</v>
      </c>
    </row>
    <row r="10" spans="1:15" x14ac:dyDescent="0.2">
      <c r="A10" s="4" t="s">
        <v>328</v>
      </c>
      <c r="B10" s="1">
        <v>7774</v>
      </c>
      <c r="D10" s="4" t="s">
        <v>784</v>
      </c>
      <c r="E10" s="1">
        <v>362</v>
      </c>
      <c r="G10" s="4" t="s">
        <v>51</v>
      </c>
      <c r="H10" s="1">
        <v>28.922077922077921</v>
      </c>
      <c r="I10" s="1">
        <v>12.064935064935066</v>
      </c>
      <c r="J10">
        <f t="shared" si="0"/>
        <v>3887</v>
      </c>
    </row>
    <row r="11" spans="1:15" x14ac:dyDescent="0.2">
      <c r="A11" s="4" t="s">
        <v>360</v>
      </c>
      <c r="B11" s="1">
        <v>29635</v>
      </c>
      <c r="G11" s="4" t="s">
        <v>413</v>
      </c>
      <c r="H11" s="1">
        <v>33.808035714285715</v>
      </c>
      <c r="I11" s="1">
        <v>11.758928571428571</v>
      </c>
      <c r="J11">
        <f t="shared" si="0"/>
        <v>14817.5</v>
      </c>
    </row>
    <row r="12" spans="1:15" x14ac:dyDescent="0.2">
      <c r="A12" s="4" t="s">
        <v>413</v>
      </c>
      <c r="B12" s="1">
        <v>7573</v>
      </c>
      <c r="G12" s="4" t="s">
        <v>319</v>
      </c>
      <c r="H12" s="1">
        <v>34.6</v>
      </c>
      <c r="I12" s="1">
        <v>9.4</v>
      </c>
      <c r="J12">
        <f t="shared" si="0"/>
        <v>3786.5</v>
      </c>
    </row>
    <row r="13" spans="1:15" x14ac:dyDescent="0.2">
      <c r="A13" s="4" t="s">
        <v>531</v>
      </c>
      <c r="B13" s="1">
        <v>24851</v>
      </c>
      <c r="G13" s="4" t="s">
        <v>217</v>
      </c>
      <c r="H13" s="1">
        <v>35.536585365853661</v>
      </c>
      <c r="I13" s="1">
        <v>19.512195121951219</v>
      </c>
      <c r="J13">
        <f t="shared" si="0"/>
        <v>12425.5</v>
      </c>
    </row>
    <row r="14" spans="1:15" x14ac:dyDescent="0.2">
      <c r="A14" s="4" t="s">
        <v>784</v>
      </c>
      <c r="B14" s="1">
        <v>170904</v>
      </c>
      <c r="G14" s="4" t="s">
        <v>162</v>
      </c>
      <c r="H14" s="1">
        <v>38.808612440191389</v>
      </c>
      <c r="I14" s="1">
        <v>17.62200956937799</v>
      </c>
      <c r="J14">
        <f t="shared" si="0"/>
        <v>85452</v>
      </c>
    </row>
    <row r="15" spans="1:15" x14ac:dyDescent="0.2">
      <c r="G15" s="4" t="s">
        <v>585</v>
      </c>
      <c r="H15" s="1">
        <v>47.435714285714283</v>
      </c>
      <c r="I15" s="1">
        <v>16.578571428571429</v>
      </c>
      <c r="J15">
        <f t="shared" si="0"/>
        <v>0</v>
      </c>
    </row>
    <row r="16" spans="1:15" x14ac:dyDescent="0.2">
      <c r="G16" s="4" t="s">
        <v>54</v>
      </c>
      <c r="H16" s="1">
        <v>47.5</v>
      </c>
      <c r="I16" s="1">
        <v>15.333333333333334</v>
      </c>
      <c r="J16">
        <f t="shared" si="0"/>
        <v>0</v>
      </c>
    </row>
    <row r="17" spans="7:14" x14ac:dyDescent="0.2">
      <c r="G17" s="4" t="s">
        <v>23</v>
      </c>
      <c r="H17" s="1">
        <v>49.675925925925924</v>
      </c>
      <c r="I17" s="1">
        <v>13.981481481481481</v>
      </c>
      <c r="J17">
        <f t="shared" si="0"/>
        <v>0</v>
      </c>
    </row>
    <row r="18" spans="7:14" x14ac:dyDescent="0.2">
      <c r="G18" s="4" t="s">
        <v>159</v>
      </c>
      <c r="H18" s="1">
        <v>50.6</v>
      </c>
      <c r="I18" s="1">
        <v>27.6</v>
      </c>
      <c r="J18">
        <f t="shared" si="0"/>
        <v>0</v>
      </c>
    </row>
    <row r="19" spans="7:14" x14ac:dyDescent="0.2">
      <c r="G19" s="4" t="s">
        <v>369</v>
      </c>
      <c r="H19" s="1">
        <v>53.571428571428569</v>
      </c>
      <c r="I19" s="1">
        <v>17</v>
      </c>
      <c r="J19">
        <f t="shared" si="0"/>
        <v>0</v>
      </c>
    </row>
    <row r="20" spans="7:14" x14ac:dyDescent="0.2">
      <c r="G20" s="4" t="s">
        <v>233</v>
      </c>
      <c r="H20" s="1">
        <v>54.658536585365852</v>
      </c>
      <c r="I20" s="1">
        <v>18.524390243902438</v>
      </c>
      <c r="J20">
        <f t="shared" si="0"/>
        <v>0</v>
      </c>
    </row>
    <row r="21" spans="7:14" x14ac:dyDescent="0.2">
      <c r="G21" s="4" t="s">
        <v>81</v>
      </c>
      <c r="H21" s="1">
        <v>56.236559139784944</v>
      </c>
      <c r="I21" s="1">
        <v>17.27956989247312</v>
      </c>
      <c r="J21">
        <f t="shared" si="0"/>
        <v>0</v>
      </c>
    </row>
    <row r="22" spans="7:14" x14ac:dyDescent="0.2">
      <c r="G22" s="4" t="s">
        <v>503</v>
      </c>
      <c r="H22" s="1">
        <v>57.536585365853661</v>
      </c>
      <c r="I22" s="1">
        <v>22.878048780487806</v>
      </c>
      <c r="J22">
        <f t="shared" si="0"/>
        <v>0</v>
      </c>
    </row>
    <row r="23" spans="7:14" x14ac:dyDescent="0.2">
      <c r="G23" s="4" t="s">
        <v>578</v>
      </c>
      <c r="H23" s="1">
        <v>61.1</v>
      </c>
      <c r="I23" s="1">
        <v>9.0500000000000007</v>
      </c>
      <c r="J23">
        <f t="shared" si="0"/>
        <v>0</v>
      </c>
    </row>
    <row r="24" spans="7:14" x14ac:dyDescent="0.2">
      <c r="G24" s="4" t="s">
        <v>328</v>
      </c>
      <c r="H24" s="1">
        <v>63.721311475409834</v>
      </c>
      <c r="I24" s="1">
        <v>14.21311475409836</v>
      </c>
      <c r="J24">
        <f t="shared" si="0"/>
        <v>0</v>
      </c>
    </row>
    <row r="25" spans="7:14" x14ac:dyDescent="0.2">
      <c r="G25" s="4" t="s">
        <v>127</v>
      </c>
      <c r="H25" s="1">
        <v>65.077669902912618</v>
      </c>
      <c r="I25" s="1">
        <v>20.766990291262136</v>
      </c>
      <c r="J25">
        <f t="shared" si="0"/>
        <v>0</v>
      </c>
    </row>
    <row r="26" spans="7:14" x14ac:dyDescent="0.2">
      <c r="G26" s="4" t="s">
        <v>109</v>
      </c>
      <c r="H26" s="1">
        <v>66.19047619047619</v>
      </c>
      <c r="I26" s="1">
        <v>21</v>
      </c>
      <c r="J26">
        <f t="shared" si="0"/>
        <v>0</v>
      </c>
    </row>
    <row r="27" spans="7:14" x14ac:dyDescent="0.2">
      <c r="G27" s="4" t="s">
        <v>11</v>
      </c>
      <c r="H27" s="1">
        <v>68.183333333333337</v>
      </c>
      <c r="I27" s="1">
        <v>21.55</v>
      </c>
      <c r="J27">
        <f t="shared" si="0"/>
        <v>0</v>
      </c>
    </row>
    <row r="28" spans="7:14" x14ac:dyDescent="0.2">
      <c r="G28" s="4" t="s">
        <v>531</v>
      </c>
      <c r="H28" s="1">
        <v>69.222841225626738</v>
      </c>
      <c r="I28" s="1">
        <v>14.84958217270195</v>
      </c>
      <c r="J28">
        <f t="shared" si="0"/>
        <v>0</v>
      </c>
    </row>
    <row r="29" spans="7:14" x14ac:dyDescent="0.2">
      <c r="G29" s="4" t="s">
        <v>223</v>
      </c>
      <c r="H29" s="1">
        <v>73.38095238095238</v>
      </c>
      <c r="I29" s="1">
        <v>21.738095238095237</v>
      </c>
      <c r="J29">
        <f t="shared" si="0"/>
        <v>0</v>
      </c>
    </row>
    <row r="30" spans="7:14" x14ac:dyDescent="0.2">
      <c r="G30" s="4" t="s">
        <v>371</v>
      </c>
      <c r="H30" s="1">
        <v>78.604166666666671</v>
      </c>
      <c r="I30" s="1">
        <v>25.041666666666668</v>
      </c>
      <c r="J30">
        <f t="shared" si="0"/>
        <v>0</v>
      </c>
      <c r="M30" s="3" t="s">
        <v>783</v>
      </c>
      <c r="N30" t="s">
        <v>793</v>
      </c>
    </row>
    <row r="31" spans="7:14" x14ac:dyDescent="0.2">
      <c r="G31" s="4" t="s">
        <v>360</v>
      </c>
      <c r="H31" s="1">
        <v>92.320872274143298</v>
      </c>
      <c r="I31" s="1">
        <v>16.33644859813084</v>
      </c>
      <c r="J31">
        <f t="shared" si="0"/>
        <v>0</v>
      </c>
      <c r="M31" s="4" t="s">
        <v>128</v>
      </c>
      <c r="N31" s="1">
        <v>2089</v>
      </c>
    </row>
    <row r="32" spans="7:14" x14ac:dyDescent="0.2">
      <c r="G32" s="4" t="s">
        <v>665</v>
      </c>
      <c r="H32" s="1">
        <v>101.42857142857143</v>
      </c>
      <c r="I32" s="1">
        <v>21.285714285714285</v>
      </c>
      <c r="J32">
        <f t="shared" si="0"/>
        <v>0</v>
      </c>
      <c r="M32" s="4" t="s">
        <v>167</v>
      </c>
      <c r="N32" s="1">
        <v>2192</v>
      </c>
    </row>
    <row r="33" spans="7:14" x14ac:dyDescent="0.2">
      <c r="G33" s="4" t="s">
        <v>673</v>
      </c>
      <c r="H33" s="1">
        <v>104.16666666666667</v>
      </c>
      <c r="I33" s="1">
        <v>32</v>
      </c>
      <c r="J33">
        <f t="shared" si="0"/>
        <v>0</v>
      </c>
      <c r="M33" s="4" t="s">
        <v>113</v>
      </c>
      <c r="N33" s="1">
        <v>12061</v>
      </c>
    </row>
    <row r="34" spans="7:14" x14ac:dyDescent="0.2">
      <c r="G34" s="4" t="s">
        <v>113</v>
      </c>
      <c r="H34" s="1">
        <v>124.80392156862744</v>
      </c>
      <c r="I34" s="1">
        <v>20.070588235294117</v>
      </c>
      <c r="J34">
        <f t="shared" si="0"/>
        <v>0</v>
      </c>
      <c r="M34" s="4" t="s">
        <v>45</v>
      </c>
      <c r="N34" s="1">
        <v>1206</v>
      </c>
    </row>
    <row r="35" spans="7:14" x14ac:dyDescent="0.2">
      <c r="G35" s="4" t="s">
        <v>174</v>
      </c>
      <c r="H35" s="1">
        <v>146.75</v>
      </c>
      <c r="I35" s="1">
        <v>29.833333333333332</v>
      </c>
      <c r="J35">
        <f t="shared" si="0"/>
        <v>0</v>
      </c>
      <c r="M35" s="4" t="s">
        <v>504</v>
      </c>
      <c r="N35" s="1">
        <v>2753</v>
      </c>
    </row>
    <row r="36" spans="7:14" x14ac:dyDescent="0.2">
      <c r="G36" s="4" t="s">
        <v>784</v>
      </c>
      <c r="H36" s="1">
        <v>64.109972041006529</v>
      </c>
      <c r="I36" s="1">
        <v>17.134513824168998</v>
      </c>
      <c r="J36">
        <f t="shared" si="0"/>
        <v>0</v>
      </c>
      <c r="M36" s="4" t="s">
        <v>435</v>
      </c>
      <c r="N36" s="1">
        <v>2176</v>
      </c>
    </row>
    <row r="37" spans="7:14" x14ac:dyDescent="0.2">
      <c r="M37" s="4" t="s">
        <v>554</v>
      </c>
      <c r="N37" s="1">
        <v>1544</v>
      </c>
    </row>
    <row r="38" spans="7:14" x14ac:dyDescent="0.2">
      <c r="M38" s="4" t="s">
        <v>280</v>
      </c>
      <c r="N38" s="1">
        <v>3682</v>
      </c>
    </row>
    <row r="39" spans="7:14" x14ac:dyDescent="0.2">
      <c r="M39" s="4" t="s">
        <v>100</v>
      </c>
      <c r="N39" s="1">
        <v>1426</v>
      </c>
    </row>
    <row r="40" spans="7:14" x14ac:dyDescent="0.2">
      <c r="M40" s="4" t="s">
        <v>306</v>
      </c>
      <c r="N40" s="1">
        <v>2176</v>
      </c>
    </row>
    <row r="41" spans="7:14" x14ac:dyDescent="0.2">
      <c r="M41" s="4" t="s">
        <v>784</v>
      </c>
      <c r="N41" s="1">
        <v>31305</v>
      </c>
    </row>
    <row r="46" spans="7:14" x14ac:dyDescent="0.2">
      <c r="M46" s="6" t="s">
        <v>783</v>
      </c>
      <c r="N46" s="6" t="s">
        <v>786</v>
      </c>
    </row>
    <row r="47" spans="7:14" x14ac:dyDescent="0.2">
      <c r="M47" s="4" t="s">
        <v>357</v>
      </c>
      <c r="N47" s="1">
        <v>0</v>
      </c>
    </row>
    <row r="48" spans="7:14" x14ac:dyDescent="0.2">
      <c r="M48" s="4" t="s">
        <v>322</v>
      </c>
      <c r="N48" s="1">
        <v>0</v>
      </c>
    </row>
    <row r="49" spans="1:14" x14ac:dyDescent="0.2">
      <c r="M49" s="4" t="s">
        <v>759</v>
      </c>
      <c r="N49" s="1">
        <v>0</v>
      </c>
    </row>
    <row r="50" spans="1:14" x14ac:dyDescent="0.2">
      <c r="A50" s="5" t="s">
        <v>802</v>
      </c>
      <c r="B50" s="5" t="s">
        <v>785</v>
      </c>
      <c r="C50" s="5"/>
      <c r="M50" s="4" t="s">
        <v>410</v>
      </c>
      <c r="N50" s="1">
        <v>0</v>
      </c>
    </row>
    <row r="51" spans="1:14" x14ac:dyDescent="0.2">
      <c r="A51" s="6" t="s">
        <v>783</v>
      </c>
      <c r="B51" s="6" t="s">
        <v>585</v>
      </c>
      <c r="C51" s="6" t="s">
        <v>784</v>
      </c>
      <c r="M51" s="4" t="s">
        <v>325</v>
      </c>
      <c r="N51" s="1">
        <v>1</v>
      </c>
    </row>
    <row r="52" spans="1:14" x14ac:dyDescent="0.2">
      <c r="A52" s="4" t="s">
        <v>586</v>
      </c>
      <c r="B52" s="1">
        <v>17.5</v>
      </c>
      <c r="C52" s="1">
        <v>17.5</v>
      </c>
      <c r="M52" s="4" t="s">
        <v>159</v>
      </c>
      <c r="N52" s="1">
        <v>2</v>
      </c>
    </row>
    <row r="53" spans="1:14" x14ac:dyDescent="0.2">
      <c r="A53" s="4" t="s">
        <v>601</v>
      </c>
      <c r="B53" s="1">
        <v>5</v>
      </c>
      <c r="C53" s="1">
        <v>5</v>
      </c>
      <c r="M53" s="4" t="s">
        <v>551</v>
      </c>
      <c r="N53" s="1">
        <v>3</v>
      </c>
    </row>
    <row r="54" spans="1:14" x14ac:dyDescent="0.2">
      <c r="A54" s="4" t="s">
        <v>615</v>
      </c>
      <c r="B54" s="1">
        <v>20</v>
      </c>
      <c r="C54" s="1">
        <v>20</v>
      </c>
      <c r="G54" t="s">
        <v>794</v>
      </c>
      <c r="H54" t="s">
        <v>801</v>
      </c>
      <c r="I54" t="s">
        <v>799</v>
      </c>
      <c r="J54" t="s">
        <v>800</v>
      </c>
      <c r="M54" s="4" t="s">
        <v>369</v>
      </c>
      <c r="N54" s="1">
        <v>5</v>
      </c>
    </row>
    <row r="55" spans="1:14" x14ac:dyDescent="0.2">
      <c r="A55" s="4" t="s">
        <v>753</v>
      </c>
      <c r="B55" s="1">
        <v>20</v>
      </c>
      <c r="C55" s="1">
        <v>20</v>
      </c>
      <c r="G55" t="s">
        <v>14</v>
      </c>
      <c r="H55">
        <f>IFERROR(AVERAGEIFS(Sheet1[pollutant_avg], Sheet1[city], "Delhi", Sheet1[pollutant_id], Sheet11!G55), 0)</f>
        <v>0</v>
      </c>
      <c r="I55">
        <f>IFERROR(AVERAGEIFS(Sheet1[pollutant_avg], Sheet1[city], "Guwahati", Sheet1[pollutant_id], Sheet11!G55), 0)</f>
        <v>0</v>
      </c>
      <c r="J55">
        <f>IFERROR(AVERAGEIFS(Sheet1[pollutant_avg], Sheet1[city], "Chennai", Sheet1[pollutant_id], Sheet11!G55), 0)</f>
        <v>0</v>
      </c>
      <c r="M55" s="4" t="s">
        <v>217</v>
      </c>
      <c r="N55" s="1">
        <v>8</v>
      </c>
    </row>
    <row r="56" spans="1:14" x14ac:dyDescent="0.2">
      <c r="A56" s="4" t="s">
        <v>609</v>
      </c>
      <c r="B56" s="1">
        <v>19.399999999999999</v>
      </c>
      <c r="C56" s="1">
        <v>19.399999999999999</v>
      </c>
      <c r="G56" t="s">
        <v>17</v>
      </c>
      <c r="H56">
        <f>IFERROR(AVERAGEIFS(Sheet1[pollutant_avg], Sheet1[city], "Delhi", Sheet1[pollutant_id], Sheet11!G56), 0)</f>
        <v>0</v>
      </c>
      <c r="I56">
        <f>IFERROR(AVERAGEIFS(Sheet1[pollutant_avg], Sheet1[city], "Guwahati", Sheet1[pollutant_id], Sheet11!G56), 0)</f>
        <v>0</v>
      </c>
      <c r="J56">
        <f>IFERROR(AVERAGEIFS(Sheet1[pollutant_avg], Sheet1[city], "Chennai", Sheet1[pollutant_id], Sheet11!G56), 0)</f>
        <v>0</v>
      </c>
      <c r="M56" s="4" t="s">
        <v>174</v>
      </c>
      <c r="N56" s="1">
        <v>9</v>
      </c>
    </row>
    <row r="57" spans="1:14" x14ac:dyDescent="0.2">
      <c r="A57" s="4" t="s">
        <v>613</v>
      </c>
      <c r="B57" s="1">
        <v>15.5</v>
      </c>
      <c r="C57" s="1">
        <v>15.5</v>
      </c>
      <c r="G57" t="s">
        <v>18</v>
      </c>
      <c r="H57">
        <f>IFERROR(AVERAGEIFS(Sheet1[pollutant_avg], Sheet1[city], "Delhi", Sheet1[pollutant_id], Sheet11!G57), 0)</f>
        <v>0</v>
      </c>
      <c r="I57">
        <f>IFERROR(AVERAGEIFS(Sheet1[pollutant_avg], Sheet1[city], "Guwahati", Sheet1[pollutant_id], Sheet11!G57), 0)</f>
        <v>0</v>
      </c>
      <c r="J57">
        <f>IFERROR(AVERAGEIFS(Sheet1[pollutant_avg], Sheet1[city], "Chennai", Sheet1[pollutant_id], Sheet11!G57), 0)</f>
        <v>0</v>
      </c>
      <c r="M57" s="4" t="s">
        <v>665</v>
      </c>
      <c r="N57" s="1">
        <v>9</v>
      </c>
    </row>
    <row r="58" spans="1:14" x14ac:dyDescent="0.2">
      <c r="A58" s="4" t="s">
        <v>756</v>
      </c>
      <c r="B58" s="1">
        <v>15</v>
      </c>
      <c r="C58" s="1">
        <v>15</v>
      </c>
      <c r="G58" t="s">
        <v>19</v>
      </c>
      <c r="H58">
        <f>IFERROR(AVERAGEIFS(Sheet1[pollutant_avg], Sheet1[city], "Delhi", Sheet1[pollutant_id], Sheet11!G58), 0)</f>
        <v>0</v>
      </c>
      <c r="I58">
        <f>IFERROR(AVERAGEIFS(Sheet1[pollutant_avg], Sheet1[city], "Guwahati", Sheet1[pollutant_id], Sheet11!G58), 0)</f>
        <v>0</v>
      </c>
      <c r="J58">
        <f>IFERROR(AVERAGEIFS(Sheet1[pollutant_avg], Sheet1[city], "Chennai", Sheet1[pollutant_id], Sheet11!G58), 0)</f>
        <v>0</v>
      </c>
      <c r="M58" s="4" t="s">
        <v>578</v>
      </c>
      <c r="N58" s="1">
        <v>24</v>
      </c>
    </row>
    <row r="59" spans="1:14" x14ac:dyDescent="0.2">
      <c r="A59" s="8" t="s">
        <v>784</v>
      </c>
      <c r="B59" s="9">
        <v>17</v>
      </c>
      <c r="C59" s="9">
        <v>17</v>
      </c>
      <c r="G59" t="s">
        <v>20</v>
      </c>
      <c r="H59">
        <f>IFERROR(AVERAGEIFS(Sheet1[pollutant_avg], Sheet1[city], "Delhi", Sheet1[pollutant_id], Sheet11!G59), 0)</f>
        <v>0</v>
      </c>
      <c r="I59">
        <f>IFERROR(AVERAGEIFS(Sheet1[pollutant_avg], Sheet1[city], "Guwahati", Sheet1[pollutant_id], Sheet11!G59), 0)</f>
        <v>0</v>
      </c>
      <c r="J59">
        <f>IFERROR(AVERAGEIFS(Sheet1[pollutant_avg], Sheet1[city], "Chennai", Sheet1[pollutant_id], Sheet11!G59), 0)</f>
        <v>0</v>
      </c>
      <c r="M59" s="4" t="s">
        <v>371</v>
      </c>
      <c r="N59" s="1">
        <v>29</v>
      </c>
    </row>
    <row r="60" spans="1:14" x14ac:dyDescent="0.2">
      <c r="G60" t="s">
        <v>26</v>
      </c>
      <c r="H60">
        <f>IFERROR(AVERAGEIFS(Sheet1[pollutant_avg], Sheet1[city], "Delhi", Sheet1[pollutant_id], Sheet11!G60), 0)</f>
        <v>0</v>
      </c>
      <c r="I60">
        <f>IFERROR(AVERAGEIFS(Sheet1[pollutant_avg], Sheet1[city], "Guwahati", Sheet1[pollutant_id], Sheet11!G60), 0)</f>
        <v>0</v>
      </c>
      <c r="J60">
        <f>IFERROR(AVERAGEIFS(Sheet1[pollutant_avg], Sheet1[city], "Chennai", Sheet1[pollutant_id], Sheet11!G60), 0)</f>
        <v>0</v>
      </c>
      <c r="M60" s="4" t="s">
        <v>109</v>
      </c>
      <c r="N60" s="1">
        <v>41</v>
      </c>
    </row>
    <row r="61" spans="1:14" x14ac:dyDescent="0.2">
      <c r="M61" s="4" t="s">
        <v>51</v>
      </c>
      <c r="N61" s="1">
        <v>44</v>
      </c>
    </row>
    <row r="62" spans="1:14" x14ac:dyDescent="0.2">
      <c r="M62" s="4" t="s">
        <v>81</v>
      </c>
      <c r="N62" s="1">
        <v>45</v>
      </c>
    </row>
    <row r="63" spans="1:14" x14ac:dyDescent="0.2">
      <c r="M63" s="4" t="s">
        <v>11</v>
      </c>
      <c r="N63" s="1">
        <v>46</v>
      </c>
    </row>
    <row r="64" spans="1:14" x14ac:dyDescent="0.2">
      <c r="M64" s="4" t="s">
        <v>503</v>
      </c>
      <c r="N64" s="1">
        <v>62</v>
      </c>
    </row>
    <row r="65" spans="13:14" x14ac:dyDescent="0.2">
      <c r="M65" s="4" t="s">
        <v>162</v>
      </c>
      <c r="N65" s="1">
        <v>84</v>
      </c>
    </row>
    <row r="66" spans="13:14" x14ac:dyDescent="0.2">
      <c r="M66" s="4" t="s">
        <v>328</v>
      </c>
      <c r="N66" s="1">
        <v>92</v>
      </c>
    </row>
    <row r="67" spans="13:14" x14ac:dyDescent="0.2">
      <c r="M67" s="4" t="s">
        <v>127</v>
      </c>
      <c r="N67" s="1">
        <v>112</v>
      </c>
    </row>
    <row r="68" spans="13:14" x14ac:dyDescent="0.2">
      <c r="M68" s="4" t="s">
        <v>223</v>
      </c>
      <c r="N68" s="1">
        <v>127</v>
      </c>
    </row>
    <row r="69" spans="13:14" x14ac:dyDescent="0.2">
      <c r="M69" s="4" t="s">
        <v>585</v>
      </c>
      <c r="N69" s="1">
        <v>136</v>
      </c>
    </row>
    <row r="70" spans="13:14" x14ac:dyDescent="0.2">
      <c r="M70" s="4" t="s">
        <v>23</v>
      </c>
      <c r="N70" s="1">
        <v>159</v>
      </c>
    </row>
    <row r="71" spans="13:14" x14ac:dyDescent="0.2">
      <c r="M71" s="4" t="s">
        <v>413</v>
      </c>
      <c r="N71" s="1">
        <v>193</v>
      </c>
    </row>
    <row r="72" spans="13:14" x14ac:dyDescent="0.2">
      <c r="M72" s="4" t="s">
        <v>113</v>
      </c>
      <c r="N72" s="1">
        <v>438</v>
      </c>
    </row>
    <row r="73" spans="13:14" x14ac:dyDescent="0.2">
      <c r="M73" s="4" t="s">
        <v>531</v>
      </c>
      <c r="N73" s="1">
        <v>449</v>
      </c>
    </row>
    <row r="74" spans="13:14" x14ac:dyDescent="0.2">
      <c r="M74" s="4" t="s">
        <v>360</v>
      </c>
      <c r="N74" s="1">
        <v>561</v>
      </c>
    </row>
    <row r="75" spans="13:14" x14ac:dyDescent="0.2">
      <c r="M75" s="4" t="s">
        <v>233</v>
      </c>
      <c r="N75" s="1">
        <v>625</v>
      </c>
    </row>
    <row r="76" spans="13:14" x14ac:dyDescent="0.2">
      <c r="M76" s="8" t="s">
        <v>784</v>
      </c>
      <c r="N76" s="9">
        <v>3304</v>
      </c>
    </row>
  </sheetData>
  <pageMargins left="0.7" right="0.7" top="0.75" bottom="0.75" header="0.3" footer="0.3"/>
  <drawing r:id="rId5"/>
  <tableParts count="2">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46B79-F496-D244-8972-A72B180B4D50}">
  <dimension ref="A1:C12"/>
  <sheetViews>
    <sheetView workbookViewId="0">
      <selection activeCell="A3" sqref="A3:C12"/>
    </sheetView>
  </sheetViews>
  <sheetFormatPr baseColWidth="10" defaultRowHeight="16" x14ac:dyDescent="0.2"/>
  <cols>
    <col min="1" max="1" width="22.33203125" bestFit="1" customWidth="1"/>
    <col min="2" max="2" width="15.5" bestFit="1" customWidth="1"/>
    <col min="3" max="3" width="10.83203125" bestFit="1" customWidth="1"/>
    <col min="4" max="4" width="17" bestFit="1" customWidth="1"/>
    <col min="5" max="6" width="12.1640625" bestFit="1" customWidth="1"/>
    <col min="7" max="7" width="10.33203125" bestFit="1" customWidth="1"/>
    <col min="8" max="11" width="12.1640625" bestFit="1" customWidth="1"/>
    <col min="12" max="12" width="16" bestFit="1" customWidth="1"/>
    <col min="13" max="13" width="19.1640625" bestFit="1" customWidth="1"/>
    <col min="14" max="14" width="9.5" bestFit="1" customWidth="1"/>
    <col min="15" max="16" width="12.1640625" bestFit="1" customWidth="1"/>
    <col min="17" max="17" width="14.83203125" bestFit="1" customWidth="1"/>
    <col min="18" max="18" width="12.1640625" bestFit="1" customWidth="1"/>
    <col min="19" max="19" width="8" bestFit="1" customWidth="1"/>
    <col min="20" max="20" width="10.33203125" bestFit="1" customWidth="1"/>
    <col min="21" max="21" width="8.5" bestFit="1" customWidth="1"/>
    <col min="22" max="26" width="12.1640625" bestFit="1" customWidth="1"/>
    <col min="27" max="27" width="6.83203125" bestFit="1" customWidth="1"/>
    <col min="28" max="30" width="12.1640625" bestFit="1" customWidth="1"/>
    <col min="31" max="31" width="13" bestFit="1" customWidth="1"/>
    <col min="32" max="34" width="12.1640625" bestFit="1" customWidth="1"/>
  </cols>
  <sheetData>
    <row r="1" spans="1:3" x14ac:dyDescent="0.2">
      <c r="A1" s="3" t="s">
        <v>6</v>
      </c>
      <c r="B1" t="s">
        <v>26</v>
      </c>
    </row>
    <row r="3" spans="1:3" x14ac:dyDescent="0.2">
      <c r="A3" s="3" t="s">
        <v>802</v>
      </c>
      <c r="B3" s="3" t="s">
        <v>785</v>
      </c>
    </row>
    <row r="4" spans="1:3" x14ac:dyDescent="0.2">
      <c r="A4" s="3" t="s">
        <v>783</v>
      </c>
      <c r="B4" t="s">
        <v>585</v>
      </c>
      <c r="C4" t="s">
        <v>784</v>
      </c>
    </row>
    <row r="5" spans="1:3" x14ac:dyDescent="0.2">
      <c r="A5" s="4" t="s">
        <v>586</v>
      </c>
      <c r="B5" s="1">
        <v>17.5</v>
      </c>
      <c r="C5" s="1">
        <v>17.5</v>
      </c>
    </row>
    <row r="6" spans="1:3" x14ac:dyDescent="0.2">
      <c r="A6" s="4" t="s">
        <v>601</v>
      </c>
      <c r="B6" s="1">
        <v>5</v>
      </c>
      <c r="C6" s="1">
        <v>5</v>
      </c>
    </row>
    <row r="7" spans="1:3" x14ac:dyDescent="0.2">
      <c r="A7" s="4" t="s">
        <v>615</v>
      </c>
      <c r="B7" s="1">
        <v>20</v>
      </c>
      <c r="C7" s="1">
        <v>20</v>
      </c>
    </row>
    <row r="8" spans="1:3" x14ac:dyDescent="0.2">
      <c r="A8" s="4" t="s">
        <v>753</v>
      </c>
      <c r="B8" s="1">
        <v>20</v>
      </c>
      <c r="C8" s="1">
        <v>20</v>
      </c>
    </row>
    <row r="9" spans="1:3" x14ac:dyDescent="0.2">
      <c r="A9" s="4" t="s">
        <v>609</v>
      </c>
      <c r="B9" s="1">
        <v>19.399999999999999</v>
      </c>
      <c r="C9" s="1">
        <v>19.399999999999999</v>
      </c>
    </row>
    <row r="10" spans="1:3" x14ac:dyDescent="0.2">
      <c r="A10" s="4" t="s">
        <v>613</v>
      </c>
      <c r="B10" s="1">
        <v>15.5</v>
      </c>
      <c r="C10" s="1">
        <v>15.5</v>
      </c>
    </row>
    <row r="11" spans="1:3" x14ac:dyDescent="0.2">
      <c r="A11" s="4" t="s">
        <v>756</v>
      </c>
      <c r="B11" s="1">
        <v>15</v>
      </c>
      <c r="C11" s="1">
        <v>15</v>
      </c>
    </row>
    <row r="12" spans="1:3" x14ac:dyDescent="0.2">
      <c r="A12" s="4" t="s">
        <v>784</v>
      </c>
      <c r="B12" s="1">
        <v>17</v>
      </c>
      <c r="C12" s="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2654E-8016-3646-8085-4BF9471445BF}">
  <dimension ref="A1:O37"/>
  <sheetViews>
    <sheetView workbookViewId="0">
      <selection activeCell="D29" sqref="D29"/>
    </sheetView>
  </sheetViews>
  <sheetFormatPr baseColWidth="10" defaultRowHeight="16" x14ac:dyDescent="0.2"/>
  <cols>
    <col min="1" max="1" width="19.5" bestFit="1" customWidth="1"/>
    <col min="2" max="2" width="19.6640625" bestFit="1" customWidth="1"/>
  </cols>
  <sheetData>
    <row r="1" spans="1:15" x14ac:dyDescent="0.2">
      <c r="A1" s="3" t="s">
        <v>6</v>
      </c>
      <c r="B1" t="s">
        <v>14</v>
      </c>
    </row>
    <row r="3" spans="1:15" x14ac:dyDescent="0.2">
      <c r="A3" s="3" t="s">
        <v>783</v>
      </c>
      <c r="B3" t="s">
        <v>786</v>
      </c>
    </row>
    <row r="4" spans="1:15" x14ac:dyDescent="0.2">
      <c r="A4" s="4" t="s">
        <v>357</v>
      </c>
      <c r="B4" s="1">
        <v>0</v>
      </c>
    </row>
    <row r="5" spans="1:15" x14ac:dyDescent="0.2">
      <c r="A5" s="4" t="s">
        <v>322</v>
      </c>
      <c r="B5" s="1">
        <v>0</v>
      </c>
      <c r="N5" t="s">
        <v>783</v>
      </c>
      <c r="O5" t="s">
        <v>803</v>
      </c>
    </row>
    <row r="6" spans="1:15" x14ac:dyDescent="0.2">
      <c r="A6" s="4" t="s">
        <v>759</v>
      </c>
      <c r="B6" s="1">
        <v>0</v>
      </c>
      <c r="N6" t="s">
        <v>673</v>
      </c>
      <c r="O6">
        <v>0</v>
      </c>
    </row>
    <row r="7" spans="1:15" x14ac:dyDescent="0.2">
      <c r="A7" s="4" t="s">
        <v>410</v>
      </c>
      <c r="B7" s="1">
        <v>0</v>
      </c>
      <c r="N7" t="s">
        <v>357</v>
      </c>
      <c r="O7">
        <v>0</v>
      </c>
    </row>
    <row r="8" spans="1:15" x14ac:dyDescent="0.2">
      <c r="A8" s="4" t="s">
        <v>325</v>
      </c>
      <c r="B8" s="1">
        <v>1</v>
      </c>
      <c r="N8" t="s">
        <v>410</v>
      </c>
      <c r="O8">
        <v>0</v>
      </c>
    </row>
    <row r="9" spans="1:15" x14ac:dyDescent="0.2">
      <c r="A9" s="4" t="s">
        <v>159</v>
      </c>
      <c r="B9" s="1">
        <v>2</v>
      </c>
      <c r="N9" t="s">
        <v>325</v>
      </c>
      <c r="O9">
        <v>0</v>
      </c>
    </row>
    <row r="10" spans="1:15" x14ac:dyDescent="0.2">
      <c r="A10" s="4" t="s">
        <v>551</v>
      </c>
      <c r="B10" s="1">
        <v>3</v>
      </c>
      <c r="N10" t="s">
        <v>759</v>
      </c>
      <c r="O10">
        <v>13</v>
      </c>
    </row>
    <row r="11" spans="1:15" x14ac:dyDescent="0.2">
      <c r="A11" s="4" t="s">
        <v>369</v>
      </c>
      <c r="B11" s="1">
        <v>5</v>
      </c>
      <c r="N11" t="s">
        <v>322</v>
      </c>
      <c r="O11">
        <v>18</v>
      </c>
    </row>
    <row r="12" spans="1:15" x14ac:dyDescent="0.2">
      <c r="A12" s="4" t="s">
        <v>217</v>
      </c>
      <c r="B12" s="1">
        <v>8</v>
      </c>
      <c r="N12" t="s">
        <v>551</v>
      </c>
      <c r="O12">
        <v>20</v>
      </c>
    </row>
    <row r="13" spans="1:15" x14ac:dyDescent="0.2">
      <c r="A13" s="4" t="s">
        <v>174</v>
      </c>
      <c r="B13" s="1">
        <v>9</v>
      </c>
      <c r="N13" t="s">
        <v>319</v>
      </c>
      <c r="O13">
        <v>28</v>
      </c>
    </row>
    <row r="14" spans="1:15" x14ac:dyDescent="0.2">
      <c r="A14" s="4" t="s">
        <v>665</v>
      </c>
      <c r="B14" s="1">
        <v>9</v>
      </c>
      <c r="N14" t="s">
        <v>369</v>
      </c>
      <c r="O14">
        <v>82</v>
      </c>
    </row>
    <row r="15" spans="1:15" x14ac:dyDescent="0.2">
      <c r="A15" s="4" t="s">
        <v>578</v>
      </c>
      <c r="B15" s="1">
        <v>24</v>
      </c>
      <c r="N15" t="s">
        <v>159</v>
      </c>
      <c r="O15">
        <v>118</v>
      </c>
    </row>
    <row r="16" spans="1:15" x14ac:dyDescent="0.2">
      <c r="A16" s="4" t="s">
        <v>371</v>
      </c>
      <c r="B16" s="1">
        <v>29</v>
      </c>
      <c r="N16" t="s">
        <v>54</v>
      </c>
      <c r="O16">
        <v>125</v>
      </c>
    </row>
    <row r="17" spans="1:15" x14ac:dyDescent="0.2">
      <c r="A17" s="4" t="s">
        <v>109</v>
      </c>
      <c r="B17" s="1">
        <v>41</v>
      </c>
      <c r="N17" t="s">
        <v>665</v>
      </c>
      <c r="O17">
        <v>150</v>
      </c>
    </row>
    <row r="18" spans="1:15" x14ac:dyDescent="0.2">
      <c r="A18" s="4" t="s">
        <v>51</v>
      </c>
      <c r="B18" s="1">
        <v>44</v>
      </c>
      <c r="N18" t="s">
        <v>109</v>
      </c>
      <c r="O18">
        <v>196</v>
      </c>
    </row>
    <row r="19" spans="1:15" x14ac:dyDescent="0.2">
      <c r="A19" s="4" t="s">
        <v>81</v>
      </c>
      <c r="B19" s="1">
        <v>45</v>
      </c>
      <c r="N19" t="s">
        <v>578</v>
      </c>
      <c r="O19">
        <v>417</v>
      </c>
    </row>
    <row r="20" spans="1:15" x14ac:dyDescent="0.2">
      <c r="A20" s="4" t="s">
        <v>11</v>
      </c>
      <c r="B20" s="1">
        <v>46</v>
      </c>
      <c r="N20" t="s">
        <v>174</v>
      </c>
      <c r="O20">
        <v>431</v>
      </c>
    </row>
    <row r="21" spans="1:15" x14ac:dyDescent="0.2">
      <c r="A21" s="4" t="s">
        <v>503</v>
      </c>
      <c r="B21" s="1">
        <v>62</v>
      </c>
      <c r="N21" t="s">
        <v>217</v>
      </c>
      <c r="O21">
        <v>471</v>
      </c>
    </row>
    <row r="22" spans="1:15" x14ac:dyDescent="0.2">
      <c r="A22" s="4" t="s">
        <v>162</v>
      </c>
      <c r="B22" s="1">
        <v>84</v>
      </c>
      <c r="N22" t="s">
        <v>51</v>
      </c>
      <c r="O22">
        <v>639</v>
      </c>
    </row>
    <row r="23" spans="1:15" x14ac:dyDescent="0.2">
      <c r="A23" s="4" t="s">
        <v>328</v>
      </c>
      <c r="B23" s="1">
        <v>92</v>
      </c>
      <c r="N23" t="s">
        <v>81</v>
      </c>
      <c r="O23">
        <v>1085</v>
      </c>
    </row>
    <row r="24" spans="1:15" x14ac:dyDescent="0.2">
      <c r="A24" s="4" t="s">
        <v>127</v>
      </c>
      <c r="B24" s="1">
        <v>112</v>
      </c>
      <c r="N24" t="s">
        <v>503</v>
      </c>
      <c r="O24">
        <v>1156</v>
      </c>
    </row>
    <row r="25" spans="1:15" x14ac:dyDescent="0.2">
      <c r="A25" s="4" t="s">
        <v>223</v>
      </c>
      <c r="B25" s="1">
        <v>127</v>
      </c>
      <c r="N25" t="s">
        <v>371</v>
      </c>
      <c r="O25">
        <v>1229</v>
      </c>
    </row>
    <row r="26" spans="1:15" x14ac:dyDescent="0.2">
      <c r="A26" s="4" t="s">
        <v>585</v>
      </c>
      <c r="B26" s="1">
        <v>136</v>
      </c>
      <c r="N26" t="s">
        <v>585</v>
      </c>
      <c r="O26">
        <v>1264</v>
      </c>
    </row>
    <row r="27" spans="1:15" x14ac:dyDescent="0.2">
      <c r="A27" s="4" t="s">
        <v>23</v>
      </c>
      <c r="B27" s="1">
        <v>159</v>
      </c>
      <c r="N27" t="s">
        <v>162</v>
      </c>
      <c r="O27">
        <v>1540</v>
      </c>
    </row>
    <row r="28" spans="1:15" x14ac:dyDescent="0.2">
      <c r="A28" s="4" t="s">
        <v>413</v>
      </c>
      <c r="B28" s="1">
        <v>193</v>
      </c>
      <c r="N28" t="s">
        <v>11</v>
      </c>
      <c r="O28">
        <v>1729</v>
      </c>
    </row>
    <row r="29" spans="1:15" x14ac:dyDescent="0.2">
      <c r="A29" s="4" t="s">
        <v>113</v>
      </c>
      <c r="B29" s="1">
        <v>438</v>
      </c>
      <c r="N29" t="s">
        <v>413</v>
      </c>
      <c r="O29">
        <v>2017</v>
      </c>
    </row>
    <row r="30" spans="1:15" x14ac:dyDescent="0.2">
      <c r="A30" s="4" t="s">
        <v>531</v>
      </c>
      <c r="B30" s="1">
        <v>449</v>
      </c>
      <c r="N30" t="s">
        <v>328</v>
      </c>
      <c r="O30">
        <v>2064</v>
      </c>
    </row>
    <row r="31" spans="1:15" x14ac:dyDescent="0.2">
      <c r="A31" s="4" t="s">
        <v>360</v>
      </c>
      <c r="B31" s="1">
        <v>561</v>
      </c>
      <c r="N31" t="s">
        <v>127</v>
      </c>
      <c r="O31">
        <v>2149</v>
      </c>
    </row>
    <row r="32" spans="1:15" x14ac:dyDescent="0.2">
      <c r="A32" s="4" t="s">
        <v>233</v>
      </c>
      <c r="B32" s="1">
        <v>625</v>
      </c>
      <c r="N32" t="s">
        <v>223</v>
      </c>
      <c r="O32">
        <v>2619</v>
      </c>
    </row>
    <row r="33" spans="1:15" x14ac:dyDescent="0.2">
      <c r="A33" s="4" t="s">
        <v>784</v>
      </c>
      <c r="B33" s="1">
        <v>3304</v>
      </c>
      <c r="N33" t="s">
        <v>23</v>
      </c>
      <c r="O33">
        <v>3083</v>
      </c>
    </row>
    <row r="34" spans="1:15" x14ac:dyDescent="0.2">
      <c r="N34" t="s">
        <v>233</v>
      </c>
      <c r="O34">
        <v>6882</v>
      </c>
    </row>
    <row r="35" spans="1:15" x14ac:dyDescent="0.2">
      <c r="N35" t="s">
        <v>531</v>
      </c>
      <c r="O35">
        <v>6898</v>
      </c>
    </row>
    <row r="36" spans="1:15" x14ac:dyDescent="0.2">
      <c r="N36" t="s">
        <v>360</v>
      </c>
      <c r="O36">
        <v>8063</v>
      </c>
    </row>
    <row r="37" spans="1:15" x14ac:dyDescent="0.2">
      <c r="N37" t="s">
        <v>113</v>
      </c>
      <c r="O37">
        <v>8817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9E70-2F1D-DA4F-A158-CA03827ECD9E}">
  <dimension ref="A1:O3220"/>
  <sheetViews>
    <sheetView topLeftCell="C1" workbookViewId="0">
      <selection activeCell="O4" sqref="O4"/>
    </sheetView>
  </sheetViews>
  <sheetFormatPr baseColWidth="10" defaultRowHeight="16" x14ac:dyDescent="0.2"/>
  <cols>
    <col min="1" max="1" width="9.83203125" bestFit="1" customWidth="1"/>
    <col min="2" max="2" width="19.5" bestFit="1" customWidth="1"/>
    <col min="3" max="3" width="18.5" bestFit="1" customWidth="1"/>
    <col min="4" max="4" width="65.1640625" bestFit="1" customWidth="1"/>
    <col min="5" max="5" width="18.1640625" bestFit="1" customWidth="1"/>
    <col min="6" max="7" width="12.1640625" bestFit="1" customWidth="1"/>
    <col min="8" max="8" width="13.5" bestFit="1" customWidth="1"/>
    <col min="9" max="9" width="15.1640625" bestFit="1" customWidth="1"/>
    <col min="10" max="10" width="15.6640625" bestFit="1" customWidth="1"/>
    <col min="11" max="11" width="15" bestFit="1" customWidth="1"/>
  </cols>
  <sheetData>
    <row r="1" spans="1:15" x14ac:dyDescent="0.2">
      <c r="A1" t="s">
        <v>0</v>
      </c>
      <c r="B1" t="s">
        <v>1</v>
      </c>
      <c r="C1" t="s">
        <v>2</v>
      </c>
      <c r="D1" t="s">
        <v>3</v>
      </c>
      <c r="E1" t="s">
        <v>790</v>
      </c>
      <c r="F1" t="s">
        <v>4</v>
      </c>
      <c r="G1" t="s">
        <v>5</v>
      </c>
      <c r="H1" t="s">
        <v>6</v>
      </c>
      <c r="I1" t="s">
        <v>7</v>
      </c>
      <c r="J1" t="s">
        <v>8</v>
      </c>
      <c r="K1" t="s">
        <v>9</v>
      </c>
      <c r="L1" t="s">
        <v>792</v>
      </c>
      <c r="M1" t="s">
        <v>804</v>
      </c>
    </row>
    <row r="2" spans="1:15" x14ac:dyDescent="0.2">
      <c r="A2" s="1" t="s">
        <v>10</v>
      </c>
      <c r="B2" s="1" t="s">
        <v>11</v>
      </c>
      <c r="C2" s="1" t="s">
        <v>12</v>
      </c>
      <c r="D2" s="1" t="s">
        <v>13</v>
      </c>
      <c r="E2" s="7">
        <v>45759.375</v>
      </c>
      <c r="F2">
        <v>26.446912000000001</v>
      </c>
      <c r="G2">
        <v>91.439057000000005</v>
      </c>
      <c r="H2" s="1" t="s">
        <v>14</v>
      </c>
      <c r="I2">
        <v>1</v>
      </c>
      <c r="J2">
        <v>1</v>
      </c>
      <c r="K2">
        <v>1</v>
      </c>
      <c r="L2" t="str">
        <f t="shared" ref="L2:L65" si="0">TEXT($E2, "dd-mm-yyyy")</f>
        <v>12-04-2025</v>
      </c>
      <c r="M2">
        <f t="shared" ref="M2:M65" si="1">COUNTA(_xlfn.UNIQUE($D1:$D3219))</f>
        <v>484</v>
      </c>
    </row>
    <row r="3" spans="1:15" x14ac:dyDescent="0.2">
      <c r="A3" s="1" t="s">
        <v>10</v>
      </c>
      <c r="B3" s="1" t="s">
        <v>11</v>
      </c>
      <c r="C3" s="1" t="s">
        <v>15</v>
      </c>
      <c r="D3" s="1" t="s">
        <v>16</v>
      </c>
      <c r="E3" s="7">
        <v>45759.375</v>
      </c>
      <c r="F3">
        <v>24.82827</v>
      </c>
      <c r="G3">
        <v>92.795249999999996</v>
      </c>
      <c r="H3" s="1" t="s">
        <v>17</v>
      </c>
      <c r="I3">
        <v>17</v>
      </c>
      <c r="J3">
        <v>39</v>
      </c>
      <c r="K3">
        <v>29</v>
      </c>
      <c r="L3" t="str">
        <f t="shared" si="0"/>
        <v>12-04-2025</v>
      </c>
      <c r="M3">
        <f t="shared" si="1"/>
        <v>483</v>
      </c>
      <c r="O3">
        <f>COUNTA(_xlfn.UNIQUE($D2:$D3220))</f>
        <v>483</v>
      </c>
    </row>
    <row r="4" spans="1:15" x14ac:dyDescent="0.2">
      <c r="A4" s="1" t="s">
        <v>10</v>
      </c>
      <c r="B4" s="1" t="s">
        <v>11</v>
      </c>
      <c r="C4" s="1" t="s">
        <v>15</v>
      </c>
      <c r="D4" s="1" t="s">
        <v>16</v>
      </c>
      <c r="E4" s="7">
        <v>45759.375</v>
      </c>
      <c r="F4">
        <v>24.82827</v>
      </c>
      <c r="G4">
        <v>92.795249999999996</v>
      </c>
      <c r="H4" s="1" t="s">
        <v>18</v>
      </c>
      <c r="I4">
        <v>47</v>
      </c>
      <c r="J4">
        <v>54</v>
      </c>
      <c r="K4">
        <v>48</v>
      </c>
      <c r="L4" t="str">
        <f t="shared" si="0"/>
        <v>12-04-2025</v>
      </c>
      <c r="M4">
        <f t="shared" si="1"/>
        <v>484</v>
      </c>
    </row>
    <row r="5" spans="1:15" x14ac:dyDescent="0.2">
      <c r="A5" s="1" t="s">
        <v>10</v>
      </c>
      <c r="B5" s="1" t="s">
        <v>11</v>
      </c>
      <c r="C5" s="1" t="s">
        <v>15</v>
      </c>
      <c r="D5" s="1" t="s">
        <v>16</v>
      </c>
      <c r="E5" s="7">
        <v>45759.375</v>
      </c>
      <c r="F5">
        <v>24.82827</v>
      </c>
      <c r="G5">
        <v>92.795249999999996</v>
      </c>
      <c r="H5" s="1" t="s">
        <v>19</v>
      </c>
      <c r="I5">
        <v>14</v>
      </c>
      <c r="J5">
        <v>15</v>
      </c>
      <c r="K5">
        <v>14</v>
      </c>
      <c r="L5" t="str">
        <f t="shared" si="0"/>
        <v>12-04-2025</v>
      </c>
      <c r="M5">
        <f t="shared" si="1"/>
        <v>484</v>
      </c>
    </row>
    <row r="6" spans="1:15" x14ac:dyDescent="0.2">
      <c r="A6" s="1" t="s">
        <v>10</v>
      </c>
      <c r="B6" s="1" t="s">
        <v>11</v>
      </c>
      <c r="C6" s="1" t="s">
        <v>15</v>
      </c>
      <c r="D6" s="1" t="s">
        <v>16</v>
      </c>
      <c r="E6" s="7">
        <v>45759.375</v>
      </c>
      <c r="F6">
        <v>24.82827</v>
      </c>
      <c r="G6">
        <v>92.795249999999996</v>
      </c>
      <c r="H6" s="1" t="s">
        <v>20</v>
      </c>
      <c r="I6">
        <v>20</v>
      </c>
      <c r="J6">
        <v>28</v>
      </c>
      <c r="K6">
        <v>27</v>
      </c>
      <c r="L6" t="str">
        <f t="shared" si="0"/>
        <v>12-04-2025</v>
      </c>
      <c r="M6">
        <f t="shared" si="1"/>
        <v>484</v>
      </c>
    </row>
    <row r="7" spans="1:15" x14ac:dyDescent="0.2">
      <c r="A7" s="1" t="s">
        <v>10</v>
      </c>
      <c r="B7" s="1" t="s">
        <v>11</v>
      </c>
      <c r="C7" s="1" t="s">
        <v>21</v>
      </c>
      <c r="D7" s="1" t="s">
        <v>22</v>
      </c>
      <c r="E7" s="7">
        <v>45759.375</v>
      </c>
      <c r="F7">
        <v>26.987634</v>
      </c>
      <c r="G7">
        <v>94.636573999999996</v>
      </c>
      <c r="H7" s="1" t="s">
        <v>14</v>
      </c>
      <c r="I7">
        <v>3</v>
      </c>
      <c r="J7">
        <v>4</v>
      </c>
      <c r="K7">
        <v>4</v>
      </c>
      <c r="L7" t="str">
        <f t="shared" si="0"/>
        <v>12-04-2025</v>
      </c>
      <c r="M7">
        <f t="shared" si="1"/>
        <v>484</v>
      </c>
    </row>
    <row r="8" spans="1:15" x14ac:dyDescent="0.2">
      <c r="A8" s="1" t="s">
        <v>10</v>
      </c>
      <c r="B8" s="1" t="s">
        <v>11</v>
      </c>
      <c r="C8" s="1" t="s">
        <v>21</v>
      </c>
      <c r="D8" s="1" t="s">
        <v>22</v>
      </c>
      <c r="E8" s="7">
        <v>45759.375</v>
      </c>
      <c r="F8">
        <v>26.987634</v>
      </c>
      <c r="G8">
        <v>94.636573999999996</v>
      </c>
      <c r="H8" s="1" t="s">
        <v>20</v>
      </c>
      <c r="I8">
        <v>16</v>
      </c>
      <c r="J8">
        <v>26</v>
      </c>
      <c r="K8">
        <v>22</v>
      </c>
      <c r="L8" t="str">
        <f t="shared" si="0"/>
        <v>12-04-2025</v>
      </c>
      <c r="M8">
        <f t="shared" si="1"/>
        <v>484</v>
      </c>
    </row>
    <row r="9" spans="1:15" x14ac:dyDescent="0.2">
      <c r="A9" s="1" t="s">
        <v>10</v>
      </c>
      <c r="B9" s="1" t="s">
        <v>23</v>
      </c>
      <c r="C9" s="1" t="s">
        <v>24</v>
      </c>
      <c r="D9" s="1" t="s">
        <v>25</v>
      </c>
      <c r="E9" s="7">
        <v>45759.375</v>
      </c>
      <c r="F9">
        <v>26.146529000000001</v>
      </c>
      <c r="G9">
        <v>87.454183999999998</v>
      </c>
      <c r="H9" s="1" t="s">
        <v>18</v>
      </c>
      <c r="I9">
        <v>20</v>
      </c>
      <c r="J9">
        <v>191</v>
      </c>
      <c r="K9">
        <v>56</v>
      </c>
      <c r="L9" t="str">
        <f t="shared" si="0"/>
        <v>12-04-2025</v>
      </c>
      <c r="M9">
        <f t="shared" si="1"/>
        <v>484</v>
      </c>
    </row>
    <row r="10" spans="1:15" x14ac:dyDescent="0.2">
      <c r="A10" s="1" t="s">
        <v>10</v>
      </c>
      <c r="B10" s="1" t="s">
        <v>23</v>
      </c>
      <c r="C10" s="1" t="s">
        <v>24</v>
      </c>
      <c r="D10" s="1" t="s">
        <v>25</v>
      </c>
      <c r="E10" s="7">
        <v>45759.375</v>
      </c>
      <c r="F10">
        <v>26.146529000000001</v>
      </c>
      <c r="G10">
        <v>87.454183999999998</v>
      </c>
      <c r="H10" s="1" t="s">
        <v>19</v>
      </c>
      <c r="I10">
        <v>6</v>
      </c>
      <c r="J10">
        <v>7</v>
      </c>
      <c r="K10">
        <v>7</v>
      </c>
      <c r="L10" t="str">
        <f t="shared" si="0"/>
        <v>12-04-2025</v>
      </c>
      <c r="M10">
        <f t="shared" si="1"/>
        <v>484</v>
      </c>
    </row>
    <row r="11" spans="1:15" x14ac:dyDescent="0.2">
      <c r="A11" s="1" t="s">
        <v>10</v>
      </c>
      <c r="B11" s="1" t="s">
        <v>23</v>
      </c>
      <c r="C11" s="1" t="s">
        <v>24</v>
      </c>
      <c r="D11" s="1" t="s">
        <v>25</v>
      </c>
      <c r="E11" s="7">
        <v>45759.375</v>
      </c>
      <c r="F11">
        <v>26.146529000000001</v>
      </c>
      <c r="G11">
        <v>87.454183999999998</v>
      </c>
      <c r="H11" s="1" t="s">
        <v>26</v>
      </c>
      <c r="I11">
        <v>8</v>
      </c>
      <c r="J11">
        <v>19</v>
      </c>
      <c r="K11">
        <v>10</v>
      </c>
      <c r="L11" t="str">
        <f t="shared" si="0"/>
        <v>12-04-2025</v>
      </c>
      <c r="M11">
        <f t="shared" si="1"/>
        <v>484</v>
      </c>
    </row>
    <row r="12" spans="1:15" x14ac:dyDescent="0.2">
      <c r="A12" s="1" t="s">
        <v>10</v>
      </c>
      <c r="B12" s="1" t="s">
        <v>23</v>
      </c>
      <c r="C12" s="1" t="s">
        <v>27</v>
      </c>
      <c r="D12" s="1" t="s">
        <v>28</v>
      </c>
      <c r="E12" s="7">
        <v>45759.375</v>
      </c>
      <c r="F12">
        <v>25.562609500000001</v>
      </c>
      <c r="G12">
        <v>84.663263999999998</v>
      </c>
      <c r="H12" s="1" t="s">
        <v>17</v>
      </c>
      <c r="I12">
        <v>0</v>
      </c>
      <c r="J12">
        <v>0</v>
      </c>
      <c r="K12">
        <v>0</v>
      </c>
      <c r="L12" t="str">
        <f t="shared" si="0"/>
        <v>12-04-2025</v>
      </c>
      <c r="M12">
        <f t="shared" si="1"/>
        <v>484</v>
      </c>
    </row>
    <row r="13" spans="1:15" x14ac:dyDescent="0.2">
      <c r="A13" s="1" t="s">
        <v>10</v>
      </c>
      <c r="B13" s="1" t="s">
        <v>23</v>
      </c>
      <c r="C13" s="1" t="s">
        <v>27</v>
      </c>
      <c r="D13" s="1" t="s">
        <v>28</v>
      </c>
      <c r="E13" s="7">
        <v>45759.375</v>
      </c>
      <c r="F13">
        <v>25.562609500000001</v>
      </c>
      <c r="G13">
        <v>84.663263999999998</v>
      </c>
      <c r="H13" s="1" t="s">
        <v>18</v>
      </c>
      <c r="I13">
        <v>0</v>
      </c>
      <c r="J13">
        <v>0</v>
      </c>
      <c r="K13">
        <v>0</v>
      </c>
      <c r="L13" t="str">
        <f t="shared" si="0"/>
        <v>12-04-2025</v>
      </c>
      <c r="M13">
        <f t="shared" si="1"/>
        <v>484</v>
      </c>
    </row>
    <row r="14" spans="1:15" x14ac:dyDescent="0.2">
      <c r="A14" s="1" t="s">
        <v>10</v>
      </c>
      <c r="B14" s="1" t="s">
        <v>23</v>
      </c>
      <c r="C14" s="1" t="s">
        <v>27</v>
      </c>
      <c r="D14" s="1" t="s">
        <v>28</v>
      </c>
      <c r="E14" s="7">
        <v>45759.375</v>
      </c>
      <c r="F14">
        <v>25.562609500000001</v>
      </c>
      <c r="G14">
        <v>84.663263999999998</v>
      </c>
      <c r="H14" s="1" t="s">
        <v>14</v>
      </c>
      <c r="I14">
        <v>0</v>
      </c>
      <c r="J14">
        <v>0</v>
      </c>
      <c r="K14">
        <v>0</v>
      </c>
      <c r="L14" t="str">
        <f t="shared" si="0"/>
        <v>12-04-2025</v>
      </c>
      <c r="M14">
        <f t="shared" si="1"/>
        <v>484</v>
      </c>
    </row>
    <row r="15" spans="1:15" x14ac:dyDescent="0.2">
      <c r="A15" s="1" t="s">
        <v>10</v>
      </c>
      <c r="B15" s="1" t="s">
        <v>23</v>
      </c>
      <c r="C15" s="1" t="s">
        <v>27</v>
      </c>
      <c r="D15" s="1" t="s">
        <v>28</v>
      </c>
      <c r="E15" s="7">
        <v>45759.375</v>
      </c>
      <c r="F15">
        <v>25.562609500000001</v>
      </c>
      <c r="G15">
        <v>84.663263999999998</v>
      </c>
      <c r="H15" s="1" t="s">
        <v>29</v>
      </c>
      <c r="I15">
        <v>0</v>
      </c>
      <c r="J15">
        <v>0</v>
      </c>
      <c r="K15">
        <v>0</v>
      </c>
      <c r="L15" t="str">
        <f t="shared" si="0"/>
        <v>12-04-2025</v>
      </c>
      <c r="M15">
        <f t="shared" si="1"/>
        <v>484</v>
      </c>
    </row>
    <row r="16" spans="1:15" x14ac:dyDescent="0.2">
      <c r="A16" s="1" t="s">
        <v>10</v>
      </c>
      <c r="B16" s="1" t="s">
        <v>23</v>
      </c>
      <c r="C16" s="1" t="s">
        <v>30</v>
      </c>
      <c r="D16" s="1" t="s">
        <v>31</v>
      </c>
      <c r="E16" s="7">
        <v>45759.375</v>
      </c>
      <c r="F16">
        <v>24.757459999999998</v>
      </c>
      <c r="G16">
        <v>84.366208</v>
      </c>
      <c r="H16" s="1" t="s">
        <v>29</v>
      </c>
      <c r="I16">
        <v>9</v>
      </c>
      <c r="J16">
        <v>16</v>
      </c>
      <c r="K16">
        <v>12</v>
      </c>
      <c r="L16" t="str">
        <f t="shared" si="0"/>
        <v>12-04-2025</v>
      </c>
      <c r="M16">
        <f t="shared" si="1"/>
        <v>484</v>
      </c>
    </row>
    <row r="17" spans="1:13" x14ac:dyDescent="0.2">
      <c r="A17" s="1" t="s">
        <v>10</v>
      </c>
      <c r="B17" s="1" t="s">
        <v>23</v>
      </c>
      <c r="C17" s="1" t="s">
        <v>32</v>
      </c>
      <c r="D17" s="1" t="s">
        <v>33</v>
      </c>
      <c r="E17" s="7">
        <v>45759.375</v>
      </c>
      <c r="F17">
        <v>26.803650000000001</v>
      </c>
      <c r="G17">
        <v>84.519540000000006</v>
      </c>
      <c r="H17" s="1" t="s">
        <v>18</v>
      </c>
      <c r="I17">
        <v>33</v>
      </c>
      <c r="J17">
        <v>156</v>
      </c>
      <c r="K17">
        <v>69</v>
      </c>
      <c r="L17" t="str">
        <f t="shared" si="0"/>
        <v>12-04-2025</v>
      </c>
      <c r="M17">
        <f t="shared" si="1"/>
        <v>484</v>
      </c>
    </row>
    <row r="18" spans="1:13" x14ac:dyDescent="0.2">
      <c r="A18" s="1" t="s">
        <v>10</v>
      </c>
      <c r="B18" s="1" t="s">
        <v>23</v>
      </c>
      <c r="C18" s="1" t="s">
        <v>34</v>
      </c>
      <c r="D18" s="1" t="s">
        <v>35</v>
      </c>
      <c r="E18" s="7">
        <v>45759.375</v>
      </c>
      <c r="F18">
        <v>25.251013</v>
      </c>
      <c r="G18">
        <v>86.989001000000002</v>
      </c>
      <c r="H18" s="1" t="s">
        <v>18</v>
      </c>
      <c r="I18">
        <v>15</v>
      </c>
      <c r="J18">
        <v>43</v>
      </c>
      <c r="K18">
        <v>28</v>
      </c>
      <c r="L18" t="str">
        <f t="shared" si="0"/>
        <v>12-04-2025</v>
      </c>
      <c r="M18">
        <f t="shared" si="1"/>
        <v>484</v>
      </c>
    </row>
    <row r="19" spans="1:13" x14ac:dyDescent="0.2">
      <c r="A19" s="1" t="s">
        <v>10</v>
      </c>
      <c r="B19" s="1" t="s">
        <v>23</v>
      </c>
      <c r="C19" s="1" t="s">
        <v>34</v>
      </c>
      <c r="D19" s="1" t="s">
        <v>36</v>
      </c>
      <c r="E19" s="7">
        <v>45759.375</v>
      </c>
      <c r="F19">
        <v>25.265194000000001</v>
      </c>
      <c r="G19">
        <v>87.012946999999997</v>
      </c>
      <c r="H19" s="1" t="s">
        <v>17</v>
      </c>
      <c r="I19">
        <v>3</v>
      </c>
      <c r="J19">
        <v>147</v>
      </c>
      <c r="K19">
        <v>85</v>
      </c>
      <c r="L19" t="str">
        <f t="shared" si="0"/>
        <v>12-04-2025</v>
      </c>
      <c r="M19">
        <f t="shared" si="1"/>
        <v>484</v>
      </c>
    </row>
    <row r="20" spans="1:13" x14ac:dyDescent="0.2">
      <c r="A20" s="1" t="s">
        <v>10</v>
      </c>
      <c r="B20" s="1" t="s">
        <v>23</v>
      </c>
      <c r="C20" s="1" t="s">
        <v>34</v>
      </c>
      <c r="D20" s="1" t="s">
        <v>36</v>
      </c>
      <c r="E20" s="7">
        <v>45759.375</v>
      </c>
      <c r="F20">
        <v>25.265194000000001</v>
      </c>
      <c r="G20">
        <v>87.012946999999997</v>
      </c>
      <c r="H20" s="1" t="s">
        <v>14</v>
      </c>
      <c r="I20">
        <v>2</v>
      </c>
      <c r="J20">
        <v>15</v>
      </c>
      <c r="K20">
        <v>13</v>
      </c>
      <c r="L20" t="str">
        <f t="shared" si="0"/>
        <v>12-04-2025</v>
      </c>
      <c r="M20">
        <f t="shared" si="1"/>
        <v>484</v>
      </c>
    </row>
    <row r="21" spans="1:13" x14ac:dyDescent="0.2">
      <c r="A21" s="1" t="s">
        <v>10</v>
      </c>
      <c r="B21" s="1" t="s">
        <v>23</v>
      </c>
      <c r="C21" s="1" t="s">
        <v>37</v>
      </c>
      <c r="D21" s="1" t="s">
        <v>38</v>
      </c>
      <c r="E21" s="7">
        <v>45759.375</v>
      </c>
      <c r="F21">
        <v>25.204761999999999</v>
      </c>
      <c r="G21">
        <v>85.514960000000002</v>
      </c>
      <c r="H21" s="1" t="s">
        <v>19</v>
      </c>
      <c r="I21">
        <v>0</v>
      </c>
      <c r="J21">
        <v>0</v>
      </c>
      <c r="K21">
        <v>0</v>
      </c>
      <c r="L21" t="str">
        <f t="shared" si="0"/>
        <v>12-04-2025</v>
      </c>
      <c r="M21">
        <f t="shared" si="1"/>
        <v>484</v>
      </c>
    </row>
    <row r="22" spans="1:13" x14ac:dyDescent="0.2">
      <c r="A22" s="1" t="s">
        <v>10</v>
      </c>
      <c r="B22" s="1" t="s">
        <v>23</v>
      </c>
      <c r="C22" s="1" t="s">
        <v>39</v>
      </c>
      <c r="D22" s="1" t="s">
        <v>40</v>
      </c>
      <c r="E22" s="7">
        <v>45759.375</v>
      </c>
      <c r="F22">
        <v>25.567519999999998</v>
      </c>
      <c r="G22">
        <v>83.966379000000003</v>
      </c>
      <c r="H22" s="1" t="s">
        <v>14</v>
      </c>
      <c r="I22">
        <v>4</v>
      </c>
      <c r="J22">
        <v>4</v>
      </c>
      <c r="K22">
        <v>4</v>
      </c>
      <c r="L22" t="str">
        <f t="shared" si="0"/>
        <v>12-04-2025</v>
      </c>
      <c r="M22">
        <f t="shared" si="1"/>
        <v>484</v>
      </c>
    </row>
    <row r="23" spans="1:13" x14ac:dyDescent="0.2">
      <c r="A23" s="1" t="s">
        <v>10</v>
      </c>
      <c r="B23" s="1" t="s">
        <v>23</v>
      </c>
      <c r="C23" s="1" t="s">
        <v>39</v>
      </c>
      <c r="D23" s="1" t="s">
        <v>40</v>
      </c>
      <c r="E23" s="7">
        <v>45759.375</v>
      </c>
      <c r="F23">
        <v>25.567519999999998</v>
      </c>
      <c r="G23">
        <v>83.966379000000003</v>
      </c>
      <c r="H23" s="1" t="s">
        <v>29</v>
      </c>
      <c r="I23">
        <v>1</v>
      </c>
      <c r="J23">
        <v>8</v>
      </c>
      <c r="K23">
        <v>5</v>
      </c>
      <c r="L23" t="str">
        <f t="shared" si="0"/>
        <v>12-04-2025</v>
      </c>
      <c r="M23">
        <f t="shared" si="1"/>
        <v>484</v>
      </c>
    </row>
    <row r="24" spans="1:13" x14ac:dyDescent="0.2">
      <c r="A24" s="1" t="s">
        <v>10</v>
      </c>
      <c r="B24" s="1" t="s">
        <v>23</v>
      </c>
      <c r="C24" s="1" t="s">
        <v>41</v>
      </c>
      <c r="D24" s="1" t="s">
        <v>42</v>
      </c>
      <c r="E24" s="7">
        <v>45759.375</v>
      </c>
      <c r="F24">
        <v>25.780825700000001</v>
      </c>
      <c r="G24">
        <v>84.744676799999993</v>
      </c>
      <c r="H24" s="1" t="s">
        <v>18</v>
      </c>
      <c r="I24">
        <v>28</v>
      </c>
      <c r="J24">
        <v>103</v>
      </c>
      <c r="K24">
        <v>54</v>
      </c>
      <c r="L24" t="str">
        <f t="shared" si="0"/>
        <v>12-04-2025</v>
      </c>
      <c r="M24">
        <f t="shared" si="1"/>
        <v>484</v>
      </c>
    </row>
    <row r="25" spans="1:13" x14ac:dyDescent="0.2">
      <c r="A25" s="1" t="s">
        <v>10</v>
      </c>
      <c r="B25" s="1" t="s">
        <v>23</v>
      </c>
      <c r="C25" s="1" t="s">
        <v>41</v>
      </c>
      <c r="D25" s="1" t="s">
        <v>42</v>
      </c>
      <c r="E25" s="7">
        <v>45759.375</v>
      </c>
      <c r="F25">
        <v>25.780825700000001</v>
      </c>
      <c r="G25">
        <v>84.744676799999993</v>
      </c>
      <c r="H25" s="1" t="s">
        <v>19</v>
      </c>
      <c r="I25">
        <v>5</v>
      </c>
      <c r="J25">
        <v>421</v>
      </c>
      <c r="K25">
        <v>68</v>
      </c>
      <c r="L25" t="str">
        <f t="shared" si="0"/>
        <v>12-04-2025</v>
      </c>
      <c r="M25">
        <f t="shared" si="1"/>
        <v>484</v>
      </c>
    </row>
    <row r="26" spans="1:13" x14ac:dyDescent="0.2">
      <c r="A26" s="1" t="s">
        <v>10</v>
      </c>
      <c r="B26" s="1" t="s">
        <v>23</v>
      </c>
      <c r="C26" s="1" t="s">
        <v>41</v>
      </c>
      <c r="D26" s="1" t="s">
        <v>42</v>
      </c>
      <c r="E26" s="7">
        <v>45759.375</v>
      </c>
      <c r="F26">
        <v>25.780825700000001</v>
      </c>
      <c r="G26">
        <v>84.744676799999993</v>
      </c>
      <c r="H26" s="1" t="s">
        <v>14</v>
      </c>
      <c r="I26">
        <v>4</v>
      </c>
      <c r="J26">
        <v>10</v>
      </c>
      <c r="K26">
        <v>7</v>
      </c>
      <c r="L26" t="str">
        <f t="shared" si="0"/>
        <v>12-04-2025</v>
      </c>
      <c r="M26">
        <f t="shared" si="1"/>
        <v>484</v>
      </c>
    </row>
    <row r="27" spans="1:13" x14ac:dyDescent="0.2">
      <c r="A27" s="1" t="s">
        <v>10</v>
      </c>
      <c r="B27" s="1" t="s">
        <v>23</v>
      </c>
      <c r="C27" s="1" t="s">
        <v>41</v>
      </c>
      <c r="D27" s="1" t="s">
        <v>42</v>
      </c>
      <c r="E27" s="7">
        <v>45759.375</v>
      </c>
      <c r="F27">
        <v>25.780825700000001</v>
      </c>
      <c r="G27">
        <v>84.744676799999993</v>
      </c>
      <c r="H27" s="1" t="s">
        <v>29</v>
      </c>
      <c r="I27">
        <v>0</v>
      </c>
      <c r="J27">
        <v>0</v>
      </c>
      <c r="K27">
        <v>0</v>
      </c>
      <c r="L27" t="str">
        <f t="shared" si="0"/>
        <v>12-04-2025</v>
      </c>
      <c r="M27">
        <f t="shared" si="1"/>
        <v>484</v>
      </c>
    </row>
    <row r="28" spans="1:13" x14ac:dyDescent="0.2">
      <c r="A28" s="1" t="s">
        <v>10</v>
      </c>
      <c r="B28" s="1" t="s">
        <v>23</v>
      </c>
      <c r="C28" s="1" t="s">
        <v>43</v>
      </c>
      <c r="D28" s="1" t="s">
        <v>44</v>
      </c>
      <c r="E28" s="7">
        <v>45759.375</v>
      </c>
      <c r="F28">
        <v>24.792403</v>
      </c>
      <c r="G28">
        <v>84.992416000000006</v>
      </c>
      <c r="H28" s="1" t="s">
        <v>17</v>
      </c>
      <c r="I28">
        <v>20</v>
      </c>
      <c r="J28">
        <v>233</v>
      </c>
      <c r="K28">
        <v>87</v>
      </c>
      <c r="L28" t="str">
        <f t="shared" si="0"/>
        <v>12-04-2025</v>
      </c>
      <c r="M28">
        <f t="shared" si="1"/>
        <v>484</v>
      </c>
    </row>
    <row r="29" spans="1:13" x14ac:dyDescent="0.2">
      <c r="A29" s="1" t="s">
        <v>10</v>
      </c>
      <c r="B29" s="1" t="s">
        <v>11</v>
      </c>
      <c r="C29" s="1" t="s">
        <v>45</v>
      </c>
      <c r="D29" s="1" t="s">
        <v>46</v>
      </c>
      <c r="E29" s="7">
        <v>45759.375</v>
      </c>
      <c r="F29">
        <v>26.202863600000001</v>
      </c>
      <c r="G29">
        <v>91.700464359999998</v>
      </c>
      <c r="H29" s="1" t="s">
        <v>19</v>
      </c>
      <c r="I29">
        <v>1</v>
      </c>
      <c r="J29">
        <v>5</v>
      </c>
      <c r="K29">
        <v>3</v>
      </c>
      <c r="L29" t="str">
        <f t="shared" si="0"/>
        <v>12-04-2025</v>
      </c>
      <c r="M29">
        <f t="shared" si="1"/>
        <v>484</v>
      </c>
    </row>
    <row r="30" spans="1:13" x14ac:dyDescent="0.2">
      <c r="A30" s="1" t="s">
        <v>10</v>
      </c>
      <c r="B30" s="1" t="s">
        <v>11</v>
      </c>
      <c r="C30" s="1" t="s">
        <v>45</v>
      </c>
      <c r="D30" s="1" t="s">
        <v>46</v>
      </c>
      <c r="E30" s="7">
        <v>45759.375</v>
      </c>
      <c r="F30">
        <v>26.202863600000001</v>
      </c>
      <c r="G30">
        <v>91.700464359999998</v>
      </c>
      <c r="H30" s="1" t="s">
        <v>20</v>
      </c>
      <c r="I30">
        <v>4</v>
      </c>
      <c r="J30">
        <v>16</v>
      </c>
      <c r="K30">
        <v>14</v>
      </c>
      <c r="L30" t="str">
        <f t="shared" si="0"/>
        <v>12-04-2025</v>
      </c>
      <c r="M30">
        <f t="shared" si="1"/>
        <v>484</v>
      </c>
    </row>
    <row r="31" spans="1:13" x14ac:dyDescent="0.2">
      <c r="A31" s="1" t="s">
        <v>10</v>
      </c>
      <c r="B31" s="1" t="s">
        <v>11</v>
      </c>
      <c r="C31" s="1" t="s">
        <v>45</v>
      </c>
      <c r="D31" s="1" t="s">
        <v>47</v>
      </c>
      <c r="E31" s="7">
        <v>45759.375</v>
      </c>
      <c r="F31">
        <v>26.10887</v>
      </c>
      <c r="G31">
        <v>91.589544000000004</v>
      </c>
      <c r="H31" s="1" t="s">
        <v>26</v>
      </c>
      <c r="I31">
        <v>10</v>
      </c>
      <c r="J31">
        <v>20</v>
      </c>
      <c r="K31">
        <v>13</v>
      </c>
      <c r="L31" t="str">
        <f t="shared" si="0"/>
        <v>12-04-2025</v>
      </c>
      <c r="M31">
        <f t="shared" si="1"/>
        <v>484</v>
      </c>
    </row>
    <row r="32" spans="1:13" x14ac:dyDescent="0.2">
      <c r="A32" s="1" t="s">
        <v>10</v>
      </c>
      <c r="B32" s="1" t="s">
        <v>11</v>
      </c>
      <c r="C32" s="1" t="s">
        <v>45</v>
      </c>
      <c r="D32" s="1" t="s">
        <v>48</v>
      </c>
      <c r="E32" s="7">
        <v>45759.375</v>
      </c>
      <c r="F32">
        <v>26.181742</v>
      </c>
      <c r="G32">
        <v>91.780630000000002</v>
      </c>
      <c r="H32" s="1" t="s">
        <v>18</v>
      </c>
      <c r="I32">
        <v>63</v>
      </c>
      <c r="J32">
        <v>192</v>
      </c>
      <c r="K32">
        <v>107</v>
      </c>
      <c r="L32" t="str">
        <f t="shared" si="0"/>
        <v>12-04-2025</v>
      </c>
      <c r="M32">
        <f t="shared" si="1"/>
        <v>484</v>
      </c>
    </row>
    <row r="33" spans="1:13" x14ac:dyDescent="0.2">
      <c r="A33" s="1" t="s">
        <v>10</v>
      </c>
      <c r="B33" s="1" t="s">
        <v>11</v>
      </c>
      <c r="C33" s="1" t="s">
        <v>45</v>
      </c>
      <c r="D33" s="1" t="s">
        <v>48</v>
      </c>
      <c r="E33" s="7">
        <v>45759.375</v>
      </c>
      <c r="F33">
        <v>26.181742</v>
      </c>
      <c r="G33">
        <v>91.780630000000002</v>
      </c>
      <c r="H33" s="1" t="s">
        <v>20</v>
      </c>
      <c r="I33">
        <v>29</v>
      </c>
      <c r="J33">
        <v>92</v>
      </c>
      <c r="K33">
        <v>46</v>
      </c>
      <c r="L33" t="str">
        <f t="shared" si="0"/>
        <v>12-04-2025</v>
      </c>
      <c r="M33">
        <f t="shared" si="1"/>
        <v>484</v>
      </c>
    </row>
    <row r="34" spans="1:13" x14ac:dyDescent="0.2">
      <c r="A34" s="1" t="s">
        <v>10</v>
      </c>
      <c r="B34" s="1" t="s">
        <v>11</v>
      </c>
      <c r="C34" s="1" t="s">
        <v>49</v>
      </c>
      <c r="D34" s="1" t="s">
        <v>50</v>
      </c>
      <c r="E34" s="7">
        <v>45759.375</v>
      </c>
      <c r="F34">
        <v>26.349081999999999</v>
      </c>
      <c r="G34">
        <v>92.684489999999997</v>
      </c>
      <c r="H34" s="1" t="s">
        <v>17</v>
      </c>
      <c r="I34">
        <v>28</v>
      </c>
      <c r="J34">
        <v>82</v>
      </c>
      <c r="K34">
        <v>57</v>
      </c>
      <c r="L34" t="str">
        <f t="shared" si="0"/>
        <v>12-04-2025</v>
      </c>
      <c r="M34">
        <f t="shared" si="1"/>
        <v>484</v>
      </c>
    </row>
    <row r="35" spans="1:13" x14ac:dyDescent="0.2">
      <c r="A35" s="1" t="s">
        <v>10</v>
      </c>
      <c r="B35" s="1" t="s">
        <v>11</v>
      </c>
      <c r="C35" s="1" t="s">
        <v>49</v>
      </c>
      <c r="D35" s="1" t="s">
        <v>50</v>
      </c>
      <c r="E35" s="7">
        <v>45759.375</v>
      </c>
      <c r="F35">
        <v>26.349081999999999</v>
      </c>
      <c r="G35">
        <v>92.684489999999997</v>
      </c>
      <c r="H35" s="1" t="s">
        <v>19</v>
      </c>
      <c r="I35">
        <v>5</v>
      </c>
      <c r="J35">
        <v>16</v>
      </c>
      <c r="K35">
        <v>10</v>
      </c>
      <c r="L35" t="str">
        <f t="shared" si="0"/>
        <v>12-04-2025</v>
      </c>
      <c r="M35">
        <f t="shared" si="1"/>
        <v>484</v>
      </c>
    </row>
    <row r="36" spans="1:13" x14ac:dyDescent="0.2">
      <c r="A36" s="1" t="s">
        <v>10</v>
      </c>
      <c r="B36" s="1" t="s">
        <v>51</v>
      </c>
      <c r="C36" s="1" t="s">
        <v>52</v>
      </c>
      <c r="D36" s="1" t="s">
        <v>53</v>
      </c>
      <c r="E36" s="7">
        <v>45759.375</v>
      </c>
      <c r="F36">
        <v>17.72</v>
      </c>
      <c r="G36">
        <v>83.3</v>
      </c>
      <c r="H36" s="1" t="s">
        <v>17</v>
      </c>
      <c r="I36">
        <v>32</v>
      </c>
      <c r="J36">
        <v>95</v>
      </c>
      <c r="K36">
        <v>61</v>
      </c>
      <c r="L36" t="str">
        <f t="shared" si="0"/>
        <v>12-04-2025</v>
      </c>
      <c r="M36">
        <f t="shared" si="1"/>
        <v>484</v>
      </c>
    </row>
    <row r="37" spans="1:13" x14ac:dyDescent="0.2">
      <c r="A37" s="1" t="s">
        <v>10</v>
      </c>
      <c r="B37" s="1" t="s">
        <v>51</v>
      </c>
      <c r="C37" s="1" t="s">
        <v>52</v>
      </c>
      <c r="D37" s="1" t="s">
        <v>53</v>
      </c>
      <c r="E37" s="7">
        <v>45759.375</v>
      </c>
      <c r="F37">
        <v>17.72</v>
      </c>
      <c r="G37">
        <v>83.3</v>
      </c>
      <c r="H37" s="1" t="s">
        <v>14</v>
      </c>
      <c r="I37">
        <v>2</v>
      </c>
      <c r="J37">
        <v>3</v>
      </c>
      <c r="K37">
        <v>3</v>
      </c>
      <c r="L37" t="str">
        <f t="shared" si="0"/>
        <v>12-04-2025</v>
      </c>
      <c r="M37">
        <f t="shared" si="1"/>
        <v>484</v>
      </c>
    </row>
    <row r="38" spans="1:13" x14ac:dyDescent="0.2">
      <c r="A38" s="1" t="s">
        <v>10</v>
      </c>
      <c r="B38" s="1" t="s">
        <v>54</v>
      </c>
      <c r="C38" s="1" t="s">
        <v>55</v>
      </c>
      <c r="D38" s="1" t="s">
        <v>56</v>
      </c>
      <c r="E38" s="7">
        <v>45759.375</v>
      </c>
      <c r="F38">
        <v>27.103358</v>
      </c>
      <c r="G38">
        <v>93.679644999999994</v>
      </c>
      <c r="H38" s="1" t="s">
        <v>18</v>
      </c>
      <c r="I38">
        <v>38</v>
      </c>
      <c r="J38">
        <v>116</v>
      </c>
      <c r="K38">
        <v>67</v>
      </c>
      <c r="L38" t="str">
        <f t="shared" si="0"/>
        <v>12-04-2025</v>
      </c>
      <c r="M38">
        <f t="shared" si="1"/>
        <v>484</v>
      </c>
    </row>
    <row r="39" spans="1:13" x14ac:dyDescent="0.2">
      <c r="A39" s="1" t="s">
        <v>10</v>
      </c>
      <c r="B39" s="1" t="s">
        <v>54</v>
      </c>
      <c r="C39" s="1" t="s">
        <v>55</v>
      </c>
      <c r="D39" s="1" t="s">
        <v>56</v>
      </c>
      <c r="E39" s="7">
        <v>45759.375</v>
      </c>
      <c r="F39">
        <v>27.103358</v>
      </c>
      <c r="G39">
        <v>93.679644999999994</v>
      </c>
      <c r="H39" s="1" t="s">
        <v>26</v>
      </c>
      <c r="I39">
        <v>3</v>
      </c>
      <c r="J39">
        <v>4</v>
      </c>
      <c r="K39">
        <v>4</v>
      </c>
      <c r="L39" t="str">
        <f t="shared" si="0"/>
        <v>12-04-2025</v>
      </c>
      <c r="M39">
        <f t="shared" si="1"/>
        <v>484</v>
      </c>
    </row>
    <row r="40" spans="1:13" x14ac:dyDescent="0.2">
      <c r="A40" s="1" t="s">
        <v>10</v>
      </c>
      <c r="B40" s="1" t="s">
        <v>11</v>
      </c>
      <c r="C40" s="1" t="s">
        <v>57</v>
      </c>
      <c r="D40" s="1" t="s">
        <v>58</v>
      </c>
      <c r="E40" s="7">
        <v>45759.375</v>
      </c>
      <c r="F40">
        <v>26.071318000000002</v>
      </c>
      <c r="G40">
        <v>91.874880000000005</v>
      </c>
      <c r="H40" s="1" t="s">
        <v>19</v>
      </c>
      <c r="I40">
        <v>6</v>
      </c>
      <c r="J40">
        <v>19</v>
      </c>
      <c r="K40">
        <v>12</v>
      </c>
      <c r="L40" t="str">
        <f t="shared" si="0"/>
        <v>12-04-2025</v>
      </c>
      <c r="M40">
        <f t="shared" si="1"/>
        <v>484</v>
      </c>
    </row>
    <row r="41" spans="1:13" x14ac:dyDescent="0.2">
      <c r="A41" s="1" t="s">
        <v>10</v>
      </c>
      <c r="B41" s="1" t="s">
        <v>11</v>
      </c>
      <c r="C41" s="1" t="s">
        <v>57</v>
      </c>
      <c r="D41" s="1" t="s">
        <v>58</v>
      </c>
      <c r="E41" s="7">
        <v>45759.375</v>
      </c>
      <c r="F41">
        <v>26.071318000000002</v>
      </c>
      <c r="G41">
        <v>91.874880000000005</v>
      </c>
      <c r="H41" s="1" t="s">
        <v>20</v>
      </c>
      <c r="I41">
        <v>26</v>
      </c>
      <c r="J41">
        <v>66</v>
      </c>
      <c r="K41">
        <v>55</v>
      </c>
      <c r="L41" t="str">
        <f t="shared" si="0"/>
        <v>12-04-2025</v>
      </c>
      <c r="M41">
        <f t="shared" si="1"/>
        <v>484</v>
      </c>
    </row>
    <row r="42" spans="1:13" x14ac:dyDescent="0.2">
      <c r="A42" s="1" t="s">
        <v>10</v>
      </c>
      <c r="B42" s="1" t="s">
        <v>23</v>
      </c>
      <c r="C42" s="1" t="s">
        <v>43</v>
      </c>
      <c r="D42" s="1" t="s">
        <v>44</v>
      </c>
      <c r="E42" s="7">
        <v>45759.375</v>
      </c>
      <c r="F42">
        <v>24.792403</v>
      </c>
      <c r="G42">
        <v>84.992416000000006</v>
      </c>
      <c r="H42" s="1" t="s">
        <v>20</v>
      </c>
      <c r="I42">
        <v>13</v>
      </c>
      <c r="J42">
        <v>53</v>
      </c>
      <c r="K42">
        <v>26</v>
      </c>
      <c r="L42" t="str">
        <f t="shared" si="0"/>
        <v>12-04-2025</v>
      </c>
      <c r="M42">
        <f t="shared" si="1"/>
        <v>484</v>
      </c>
    </row>
    <row r="43" spans="1:13" x14ac:dyDescent="0.2">
      <c r="A43" s="1" t="s">
        <v>10</v>
      </c>
      <c r="B43" s="1" t="s">
        <v>23</v>
      </c>
      <c r="C43" s="1" t="s">
        <v>59</v>
      </c>
      <c r="D43" s="1" t="s">
        <v>60</v>
      </c>
      <c r="E43" s="7">
        <v>45759.375</v>
      </c>
      <c r="F43">
        <v>25.697189000000002</v>
      </c>
      <c r="G43">
        <v>85.245900000000006</v>
      </c>
      <c r="H43" s="1" t="s">
        <v>26</v>
      </c>
      <c r="I43">
        <v>10</v>
      </c>
      <c r="J43">
        <v>87</v>
      </c>
      <c r="K43">
        <v>23</v>
      </c>
      <c r="L43" t="str">
        <f t="shared" si="0"/>
        <v>12-04-2025</v>
      </c>
      <c r="M43">
        <f t="shared" si="1"/>
        <v>484</v>
      </c>
    </row>
    <row r="44" spans="1:13" x14ac:dyDescent="0.2">
      <c r="A44" s="1" t="s">
        <v>10</v>
      </c>
      <c r="B44" s="1" t="s">
        <v>23</v>
      </c>
      <c r="C44" s="1" t="s">
        <v>61</v>
      </c>
      <c r="D44" s="1" t="s">
        <v>62</v>
      </c>
      <c r="E44" s="7">
        <v>45759.375</v>
      </c>
      <c r="F44">
        <v>25.560082999999999</v>
      </c>
      <c r="G44">
        <v>87.553264999999996</v>
      </c>
      <c r="H44" s="1" t="s">
        <v>18</v>
      </c>
      <c r="I44">
        <v>0</v>
      </c>
      <c r="J44">
        <v>0</v>
      </c>
      <c r="K44">
        <v>0</v>
      </c>
      <c r="L44" t="str">
        <f t="shared" si="0"/>
        <v>12-04-2025</v>
      </c>
      <c r="M44">
        <f t="shared" si="1"/>
        <v>484</v>
      </c>
    </row>
    <row r="45" spans="1:13" x14ac:dyDescent="0.2">
      <c r="A45" s="1" t="s">
        <v>10</v>
      </c>
      <c r="B45" s="1" t="s">
        <v>23</v>
      </c>
      <c r="C45" s="1" t="s">
        <v>61</v>
      </c>
      <c r="D45" s="1" t="s">
        <v>62</v>
      </c>
      <c r="E45" s="7">
        <v>45759.375</v>
      </c>
      <c r="F45">
        <v>25.560082999999999</v>
      </c>
      <c r="G45">
        <v>87.553264999999996</v>
      </c>
      <c r="H45" s="1" t="s">
        <v>29</v>
      </c>
      <c r="I45">
        <v>14</v>
      </c>
      <c r="J45">
        <v>26</v>
      </c>
      <c r="K45">
        <v>20</v>
      </c>
      <c r="L45" t="str">
        <f t="shared" si="0"/>
        <v>12-04-2025</v>
      </c>
      <c r="M45">
        <f t="shared" si="1"/>
        <v>484</v>
      </c>
    </row>
    <row r="46" spans="1:13" x14ac:dyDescent="0.2">
      <c r="A46" s="1" t="s">
        <v>10</v>
      </c>
      <c r="B46" s="1" t="s">
        <v>23</v>
      </c>
      <c r="C46" s="1" t="s">
        <v>63</v>
      </c>
      <c r="D46" s="1" t="s">
        <v>64</v>
      </c>
      <c r="E46" s="7">
        <v>45759.375</v>
      </c>
      <c r="F46">
        <v>26.088130499999998</v>
      </c>
      <c r="G46">
        <v>87.938403359999995</v>
      </c>
      <c r="H46" s="1" t="s">
        <v>17</v>
      </c>
      <c r="I46">
        <v>2</v>
      </c>
      <c r="J46">
        <v>37</v>
      </c>
      <c r="K46">
        <v>11</v>
      </c>
      <c r="L46" t="str">
        <f t="shared" si="0"/>
        <v>12-04-2025</v>
      </c>
      <c r="M46">
        <f t="shared" si="1"/>
        <v>484</v>
      </c>
    </row>
    <row r="47" spans="1:13" x14ac:dyDescent="0.2">
      <c r="A47" s="1" t="s">
        <v>10</v>
      </c>
      <c r="B47" s="1" t="s">
        <v>51</v>
      </c>
      <c r="C47" s="1" t="s">
        <v>65</v>
      </c>
      <c r="D47" s="1" t="s">
        <v>66</v>
      </c>
      <c r="E47" s="7">
        <v>45759.375</v>
      </c>
      <c r="F47">
        <v>14.675886</v>
      </c>
      <c r="G47">
        <v>77.593027000000006</v>
      </c>
      <c r="H47" s="1" t="s">
        <v>26</v>
      </c>
      <c r="I47">
        <v>23</v>
      </c>
      <c r="J47">
        <v>57</v>
      </c>
      <c r="K47">
        <v>34</v>
      </c>
      <c r="L47" t="str">
        <f t="shared" si="0"/>
        <v>12-04-2025</v>
      </c>
      <c r="M47">
        <f t="shared" si="1"/>
        <v>484</v>
      </c>
    </row>
    <row r="48" spans="1:13" x14ac:dyDescent="0.2">
      <c r="A48" s="1" t="s">
        <v>10</v>
      </c>
      <c r="B48" s="1" t="s">
        <v>51</v>
      </c>
      <c r="C48" s="1" t="s">
        <v>67</v>
      </c>
      <c r="D48" s="1" t="s">
        <v>68</v>
      </c>
      <c r="E48" s="7">
        <v>45759.375</v>
      </c>
      <c r="F48">
        <v>14.465052</v>
      </c>
      <c r="G48">
        <v>78.824186999999995</v>
      </c>
      <c r="H48" s="1" t="s">
        <v>17</v>
      </c>
      <c r="I48">
        <v>0</v>
      </c>
      <c r="J48">
        <v>0</v>
      </c>
      <c r="K48">
        <v>0</v>
      </c>
      <c r="L48" t="str">
        <f t="shared" si="0"/>
        <v>12-04-2025</v>
      </c>
      <c r="M48">
        <f t="shared" si="1"/>
        <v>484</v>
      </c>
    </row>
    <row r="49" spans="1:13" x14ac:dyDescent="0.2">
      <c r="A49" s="1" t="s">
        <v>10</v>
      </c>
      <c r="B49" s="1" t="s">
        <v>51</v>
      </c>
      <c r="C49" s="1" t="s">
        <v>67</v>
      </c>
      <c r="D49" s="1" t="s">
        <v>68</v>
      </c>
      <c r="E49" s="7">
        <v>45759.375</v>
      </c>
      <c r="F49">
        <v>14.465052</v>
      </c>
      <c r="G49">
        <v>78.824186999999995</v>
      </c>
      <c r="H49" s="1" t="s">
        <v>14</v>
      </c>
      <c r="I49">
        <v>0</v>
      </c>
      <c r="J49">
        <v>0</v>
      </c>
      <c r="K49">
        <v>0</v>
      </c>
      <c r="L49" t="str">
        <f t="shared" si="0"/>
        <v>12-04-2025</v>
      </c>
      <c r="M49">
        <f t="shared" si="1"/>
        <v>484</v>
      </c>
    </row>
    <row r="50" spans="1:13" x14ac:dyDescent="0.2">
      <c r="A50" s="1" t="s">
        <v>10</v>
      </c>
      <c r="B50" s="1" t="s">
        <v>51</v>
      </c>
      <c r="C50" s="1" t="s">
        <v>69</v>
      </c>
      <c r="D50" s="1" t="s">
        <v>70</v>
      </c>
      <c r="E50" s="7">
        <v>45759.375</v>
      </c>
      <c r="F50">
        <v>16.987286699999999</v>
      </c>
      <c r="G50">
        <v>81.736317600000007</v>
      </c>
      <c r="H50" s="1" t="s">
        <v>18</v>
      </c>
      <c r="I50">
        <v>44</v>
      </c>
      <c r="J50">
        <v>87</v>
      </c>
      <c r="K50">
        <v>57</v>
      </c>
      <c r="L50" t="str">
        <f t="shared" si="0"/>
        <v>12-04-2025</v>
      </c>
      <c r="M50">
        <f t="shared" si="1"/>
        <v>484</v>
      </c>
    </row>
    <row r="51" spans="1:13" x14ac:dyDescent="0.2">
      <c r="A51" s="1" t="s">
        <v>10</v>
      </c>
      <c r="B51" s="1" t="s">
        <v>51</v>
      </c>
      <c r="C51" s="1" t="s">
        <v>71</v>
      </c>
      <c r="D51" s="1" t="s">
        <v>72</v>
      </c>
      <c r="E51" s="7">
        <v>45759.375</v>
      </c>
      <c r="F51">
        <v>16.515083300000001</v>
      </c>
      <c r="G51">
        <v>80.518166699999995</v>
      </c>
      <c r="H51" s="1" t="s">
        <v>18</v>
      </c>
      <c r="I51">
        <v>44</v>
      </c>
      <c r="J51">
        <v>80</v>
      </c>
      <c r="K51">
        <v>61</v>
      </c>
      <c r="L51" t="str">
        <f t="shared" si="0"/>
        <v>12-04-2025</v>
      </c>
      <c r="M51">
        <f t="shared" si="1"/>
        <v>484</v>
      </c>
    </row>
    <row r="52" spans="1:13" x14ac:dyDescent="0.2">
      <c r="A52" s="1" t="s">
        <v>10</v>
      </c>
      <c r="B52" s="1" t="s">
        <v>51</v>
      </c>
      <c r="C52" s="1" t="s">
        <v>71</v>
      </c>
      <c r="D52" s="1" t="s">
        <v>72</v>
      </c>
      <c r="E52" s="7">
        <v>45759.375</v>
      </c>
      <c r="F52">
        <v>16.515083300000001</v>
      </c>
      <c r="G52">
        <v>80.518166699999995</v>
      </c>
      <c r="H52" s="1" t="s">
        <v>20</v>
      </c>
      <c r="I52">
        <v>14</v>
      </c>
      <c r="J52">
        <v>143</v>
      </c>
      <c r="K52">
        <v>82</v>
      </c>
      <c r="L52" t="str">
        <f t="shared" si="0"/>
        <v>12-04-2025</v>
      </c>
      <c r="M52">
        <f t="shared" si="1"/>
        <v>484</v>
      </c>
    </row>
    <row r="53" spans="1:13" x14ac:dyDescent="0.2">
      <c r="A53" s="1" t="s">
        <v>10</v>
      </c>
      <c r="B53" s="1" t="s">
        <v>51</v>
      </c>
      <c r="C53" s="1" t="s">
        <v>65</v>
      </c>
      <c r="D53" s="1" t="s">
        <v>66</v>
      </c>
      <c r="E53" s="7">
        <v>45759.375</v>
      </c>
      <c r="F53">
        <v>14.675886</v>
      </c>
      <c r="G53">
        <v>77.593027000000006</v>
      </c>
      <c r="H53" s="1" t="s">
        <v>19</v>
      </c>
      <c r="I53">
        <v>24</v>
      </c>
      <c r="J53">
        <v>39</v>
      </c>
      <c r="K53">
        <v>31</v>
      </c>
      <c r="L53" t="str">
        <f t="shared" si="0"/>
        <v>12-04-2025</v>
      </c>
      <c r="M53">
        <f t="shared" si="1"/>
        <v>484</v>
      </c>
    </row>
    <row r="54" spans="1:13" x14ac:dyDescent="0.2">
      <c r="A54" s="1" t="s">
        <v>10</v>
      </c>
      <c r="B54" s="1" t="s">
        <v>51</v>
      </c>
      <c r="C54" s="1" t="s">
        <v>65</v>
      </c>
      <c r="D54" s="1" t="s">
        <v>66</v>
      </c>
      <c r="E54" s="7">
        <v>45759.375</v>
      </c>
      <c r="F54">
        <v>14.675886</v>
      </c>
      <c r="G54">
        <v>77.593027000000006</v>
      </c>
      <c r="H54" s="1" t="s">
        <v>29</v>
      </c>
      <c r="I54">
        <v>0</v>
      </c>
      <c r="J54">
        <v>0</v>
      </c>
      <c r="K54">
        <v>0</v>
      </c>
      <c r="L54" t="str">
        <f t="shared" si="0"/>
        <v>12-04-2025</v>
      </c>
      <c r="M54">
        <f t="shared" si="1"/>
        <v>484</v>
      </c>
    </row>
    <row r="55" spans="1:13" x14ac:dyDescent="0.2">
      <c r="A55" s="1" t="s">
        <v>10</v>
      </c>
      <c r="B55" s="1" t="s">
        <v>51</v>
      </c>
      <c r="C55" s="1" t="s">
        <v>73</v>
      </c>
      <c r="D55" s="1" t="s">
        <v>74</v>
      </c>
      <c r="E55" s="7">
        <v>45759.375</v>
      </c>
      <c r="F55">
        <v>16.536107000000001</v>
      </c>
      <c r="G55">
        <v>80.594233000000003</v>
      </c>
      <c r="H55" s="1" t="s">
        <v>19</v>
      </c>
      <c r="I55">
        <v>0</v>
      </c>
      <c r="J55">
        <v>0</v>
      </c>
      <c r="K55">
        <v>0</v>
      </c>
      <c r="L55" t="str">
        <f t="shared" si="0"/>
        <v>12-04-2025</v>
      </c>
      <c r="M55">
        <f t="shared" si="1"/>
        <v>484</v>
      </c>
    </row>
    <row r="56" spans="1:13" x14ac:dyDescent="0.2">
      <c r="A56" s="1" t="s">
        <v>10</v>
      </c>
      <c r="B56" s="1" t="s">
        <v>51</v>
      </c>
      <c r="C56" s="1" t="s">
        <v>73</v>
      </c>
      <c r="D56" s="1" t="s">
        <v>75</v>
      </c>
      <c r="E56" s="7">
        <v>45759.375</v>
      </c>
      <c r="F56">
        <v>16.509716999999998</v>
      </c>
      <c r="G56">
        <v>80.612222000000003</v>
      </c>
      <c r="H56" s="1" t="s">
        <v>17</v>
      </c>
      <c r="I56">
        <v>0</v>
      </c>
      <c r="J56">
        <v>0</v>
      </c>
      <c r="K56">
        <v>0</v>
      </c>
      <c r="L56" t="str">
        <f t="shared" si="0"/>
        <v>12-04-2025</v>
      </c>
      <c r="M56">
        <f t="shared" si="1"/>
        <v>484</v>
      </c>
    </row>
    <row r="57" spans="1:13" x14ac:dyDescent="0.2">
      <c r="A57" s="1" t="s">
        <v>10</v>
      </c>
      <c r="B57" s="1" t="s">
        <v>51</v>
      </c>
      <c r="C57" s="1" t="s">
        <v>73</v>
      </c>
      <c r="D57" s="1" t="s">
        <v>75</v>
      </c>
      <c r="E57" s="7">
        <v>45759.375</v>
      </c>
      <c r="F57">
        <v>16.509716999999998</v>
      </c>
      <c r="G57">
        <v>80.612222000000003</v>
      </c>
      <c r="H57" s="1" t="s">
        <v>29</v>
      </c>
      <c r="I57">
        <v>0</v>
      </c>
      <c r="J57">
        <v>0</v>
      </c>
      <c r="K57">
        <v>0</v>
      </c>
      <c r="L57" t="str">
        <f t="shared" si="0"/>
        <v>12-04-2025</v>
      </c>
      <c r="M57">
        <f t="shared" si="1"/>
        <v>484</v>
      </c>
    </row>
    <row r="58" spans="1:13" x14ac:dyDescent="0.2">
      <c r="A58" s="1" t="s">
        <v>10</v>
      </c>
      <c r="B58" s="1" t="s">
        <v>51</v>
      </c>
      <c r="C58" s="1" t="s">
        <v>73</v>
      </c>
      <c r="D58" s="1" t="s">
        <v>76</v>
      </c>
      <c r="E58" s="7">
        <v>45759.375</v>
      </c>
      <c r="F58">
        <v>16.554731</v>
      </c>
      <c r="G58">
        <v>80.649109999999993</v>
      </c>
      <c r="H58" s="1" t="s">
        <v>29</v>
      </c>
      <c r="I58">
        <v>0</v>
      </c>
      <c r="J58">
        <v>0</v>
      </c>
      <c r="K58">
        <v>0</v>
      </c>
      <c r="L58" t="str">
        <f t="shared" si="0"/>
        <v>12-04-2025</v>
      </c>
      <c r="M58">
        <f t="shared" si="1"/>
        <v>484</v>
      </c>
    </row>
    <row r="59" spans="1:13" x14ac:dyDescent="0.2">
      <c r="A59" s="1" t="s">
        <v>10</v>
      </c>
      <c r="B59" s="1" t="s">
        <v>23</v>
      </c>
      <c r="C59" s="1" t="s">
        <v>77</v>
      </c>
      <c r="D59" s="1" t="s">
        <v>78</v>
      </c>
      <c r="E59" s="7">
        <v>45759.375</v>
      </c>
      <c r="F59">
        <v>26.630859999999998</v>
      </c>
      <c r="G59">
        <v>84.900509999999997</v>
      </c>
      <c r="H59" s="1" t="s">
        <v>18</v>
      </c>
      <c r="I59">
        <v>14</v>
      </c>
      <c r="J59">
        <v>117</v>
      </c>
      <c r="K59">
        <v>58</v>
      </c>
      <c r="L59" t="str">
        <f t="shared" si="0"/>
        <v>12-04-2025</v>
      </c>
      <c r="M59">
        <f t="shared" si="1"/>
        <v>484</v>
      </c>
    </row>
    <row r="60" spans="1:13" x14ac:dyDescent="0.2">
      <c r="A60" s="1" t="s">
        <v>10</v>
      </c>
      <c r="B60" s="1" t="s">
        <v>23</v>
      </c>
      <c r="C60" s="1" t="s">
        <v>79</v>
      </c>
      <c r="D60" s="1" t="s">
        <v>80</v>
      </c>
      <c r="E60" s="7">
        <v>45759.375</v>
      </c>
      <c r="F60">
        <v>25.376776</v>
      </c>
      <c r="G60">
        <v>86.471523000000005</v>
      </c>
      <c r="H60" s="1" t="s">
        <v>26</v>
      </c>
      <c r="I60">
        <v>0</v>
      </c>
      <c r="J60">
        <v>0</v>
      </c>
      <c r="K60">
        <v>0</v>
      </c>
      <c r="L60" t="str">
        <f t="shared" si="0"/>
        <v>12-04-2025</v>
      </c>
      <c r="M60">
        <f t="shared" si="1"/>
        <v>484</v>
      </c>
    </row>
    <row r="61" spans="1:13" x14ac:dyDescent="0.2">
      <c r="A61" s="1" t="s">
        <v>10</v>
      </c>
      <c r="B61" s="1" t="s">
        <v>81</v>
      </c>
      <c r="C61" s="1" t="s">
        <v>82</v>
      </c>
      <c r="D61" s="1" t="s">
        <v>83</v>
      </c>
      <c r="E61" s="7">
        <v>45759.375</v>
      </c>
      <c r="F61">
        <v>21.224231</v>
      </c>
      <c r="G61">
        <v>81.408349999999999</v>
      </c>
      <c r="H61" s="1" t="s">
        <v>20</v>
      </c>
      <c r="I61">
        <v>16</v>
      </c>
      <c r="J61">
        <v>118</v>
      </c>
      <c r="K61">
        <v>66</v>
      </c>
      <c r="L61" t="str">
        <f t="shared" si="0"/>
        <v>12-04-2025</v>
      </c>
      <c r="M61">
        <f t="shared" si="1"/>
        <v>484</v>
      </c>
    </row>
    <row r="62" spans="1:13" x14ac:dyDescent="0.2">
      <c r="A62" s="1" t="s">
        <v>10</v>
      </c>
      <c r="B62" s="1" t="s">
        <v>81</v>
      </c>
      <c r="C62" s="1" t="s">
        <v>84</v>
      </c>
      <c r="D62" s="1" t="s">
        <v>85</v>
      </c>
      <c r="E62" s="7">
        <v>45759.375</v>
      </c>
      <c r="F62">
        <v>22.088149999999999</v>
      </c>
      <c r="G62">
        <v>82.137370000000004</v>
      </c>
      <c r="H62" s="1" t="s">
        <v>20</v>
      </c>
      <c r="I62">
        <v>25</v>
      </c>
      <c r="J62">
        <v>40</v>
      </c>
      <c r="K62">
        <v>32</v>
      </c>
      <c r="L62" t="str">
        <f t="shared" si="0"/>
        <v>12-04-2025</v>
      </c>
      <c r="M62">
        <f t="shared" si="1"/>
        <v>484</v>
      </c>
    </row>
    <row r="63" spans="1:13" x14ac:dyDescent="0.2">
      <c r="A63" s="1" t="s">
        <v>10</v>
      </c>
      <c r="B63" s="1" t="s">
        <v>81</v>
      </c>
      <c r="C63" s="1" t="s">
        <v>86</v>
      </c>
      <c r="D63" s="1" t="s">
        <v>87</v>
      </c>
      <c r="E63" s="7">
        <v>45759.375</v>
      </c>
      <c r="F63">
        <v>22.118124999999999</v>
      </c>
      <c r="G63">
        <v>83.140608</v>
      </c>
      <c r="H63" s="1" t="s">
        <v>18</v>
      </c>
      <c r="I63">
        <v>27</v>
      </c>
      <c r="J63">
        <v>133</v>
      </c>
      <c r="K63">
        <v>54</v>
      </c>
      <c r="L63" t="str">
        <f t="shared" si="0"/>
        <v>12-04-2025</v>
      </c>
      <c r="M63">
        <f t="shared" si="1"/>
        <v>484</v>
      </c>
    </row>
    <row r="64" spans="1:13" x14ac:dyDescent="0.2">
      <c r="A64" s="1" t="s">
        <v>10</v>
      </c>
      <c r="B64" s="1" t="s">
        <v>81</v>
      </c>
      <c r="C64" s="1" t="s">
        <v>86</v>
      </c>
      <c r="D64" s="1" t="s">
        <v>87</v>
      </c>
      <c r="E64" s="7">
        <v>45759.375</v>
      </c>
      <c r="F64">
        <v>22.118124999999999</v>
      </c>
      <c r="G64">
        <v>83.140608</v>
      </c>
      <c r="H64" s="1" t="s">
        <v>20</v>
      </c>
      <c r="I64">
        <v>22</v>
      </c>
      <c r="J64">
        <v>37</v>
      </c>
      <c r="K64">
        <v>27</v>
      </c>
      <c r="L64" t="str">
        <f t="shared" si="0"/>
        <v>12-04-2025</v>
      </c>
      <c r="M64">
        <f t="shared" si="1"/>
        <v>484</v>
      </c>
    </row>
    <row r="65" spans="1:13" x14ac:dyDescent="0.2">
      <c r="A65" s="1" t="s">
        <v>10</v>
      </c>
      <c r="B65" s="1" t="s">
        <v>81</v>
      </c>
      <c r="C65" s="1" t="s">
        <v>86</v>
      </c>
      <c r="D65" s="1" t="s">
        <v>87</v>
      </c>
      <c r="E65" s="7">
        <v>45759.375</v>
      </c>
      <c r="F65">
        <v>22.118124999999999</v>
      </c>
      <c r="G65">
        <v>83.140608</v>
      </c>
      <c r="H65" s="1" t="s">
        <v>26</v>
      </c>
      <c r="I65">
        <v>21</v>
      </c>
      <c r="J65">
        <v>86</v>
      </c>
      <c r="K65">
        <v>23</v>
      </c>
      <c r="L65" t="str">
        <f t="shared" si="0"/>
        <v>12-04-2025</v>
      </c>
      <c r="M65">
        <f t="shared" si="1"/>
        <v>484</v>
      </c>
    </row>
    <row r="66" spans="1:13" x14ac:dyDescent="0.2">
      <c r="A66" s="1" t="s">
        <v>10</v>
      </c>
      <c r="B66" s="1" t="s">
        <v>81</v>
      </c>
      <c r="C66" s="1" t="s">
        <v>88</v>
      </c>
      <c r="D66" s="1" t="s">
        <v>89</v>
      </c>
      <c r="E66" s="7">
        <v>45759.375</v>
      </c>
      <c r="F66">
        <v>22.348441000000001</v>
      </c>
      <c r="G66">
        <v>82.549610999999999</v>
      </c>
      <c r="H66" s="1" t="s">
        <v>17</v>
      </c>
      <c r="I66">
        <v>53</v>
      </c>
      <c r="J66">
        <v>122</v>
      </c>
      <c r="K66">
        <v>80</v>
      </c>
      <c r="L66" t="str">
        <f t="shared" ref="L66:L129" si="2">TEXT($E66, "dd-mm-yyyy")</f>
        <v>12-04-2025</v>
      </c>
      <c r="M66">
        <f t="shared" ref="M66:M129" si="3">COUNTA(_xlfn.UNIQUE($D65:$D3283))</f>
        <v>484</v>
      </c>
    </row>
    <row r="67" spans="1:13" x14ac:dyDescent="0.2">
      <c r="A67" s="1" t="s">
        <v>10</v>
      </c>
      <c r="B67" s="1" t="s">
        <v>81</v>
      </c>
      <c r="C67" s="1" t="s">
        <v>88</v>
      </c>
      <c r="D67" s="1" t="s">
        <v>89</v>
      </c>
      <c r="E67" s="7">
        <v>45759.375</v>
      </c>
      <c r="F67">
        <v>22.348441000000001</v>
      </c>
      <c r="G67">
        <v>82.549610999999999</v>
      </c>
      <c r="H67" s="1" t="s">
        <v>18</v>
      </c>
      <c r="I67">
        <v>37</v>
      </c>
      <c r="J67">
        <v>152</v>
      </c>
      <c r="K67">
        <v>70</v>
      </c>
      <c r="L67" t="str">
        <f t="shared" si="2"/>
        <v>12-04-2025</v>
      </c>
      <c r="M67">
        <f t="shared" si="3"/>
        <v>484</v>
      </c>
    </row>
    <row r="68" spans="1:13" x14ac:dyDescent="0.2">
      <c r="A68" s="1" t="s">
        <v>10</v>
      </c>
      <c r="B68" s="1" t="s">
        <v>81</v>
      </c>
      <c r="C68" s="1" t="s">
        <v>88</v>
      </c>
      <c r="D68" s="1" t="s">
        <v>89</v>
      </c>
      <c r="E68" s="7">
        <v>45759.375</v>
      </c>
      <c r="F68">
        <v>22.348441000000001</v>
      </c>
      <c r="G68">
        <v>82.549610999999999</v>
      </c>
      <c r="H68" s="1" t="s">
        <v>14</v>
      </c>
      <c r="I68">
        <v>2</v>
      </c>
      <c r="J68">
        <v>5</v>
      </c>
      <c r="K68">
        <v>3</v>
      </c>
      <c r="L68" t="str">
        <f t="shared" si="2"/>
        <v>12-04-2025</v>
      </c>
      <c r="M68">
        <f t="shared" si="3"/>
        <v>484</v>
      </c>
    </row>
    <row r="69" spans="1:13" x14ac:dyDescent="0.2">
      <c r="A69" s="1" t="s">
        <v>10</v>
      </c>
      <c r="B69" s="1" t="s">
        <v>81</v>
      </c>
      <c r="C69" s="1" t="s">
        <v>88</v>
      </c>
      <c r="D69" s="1" t="s">
        <v>89</v>
      </c>
      <c r="E69" s="7">
        <v>45759.375</v>
      </c>
      <c r="F69">
        <v>22.348441000000001</v>
      </c>
      <c r="G69">
        <v>82.549610999999999</v>
      </c>
      <c r="H69" s="1" t="s">
        <v>20</v>
      </c>
      <c r="I69">
        <v>26</v>
      </c>
      <c r="J69">
        <v>46</v>
      </c>
      <c r="K69">
        <v>33</v>
      </c>
      <c r="L69" t="str">
        <f t="shared" si="2"/>
        <v>12-04-2025</v>
      </c>
      <c r="M69">
        <f t="shared" si="3"/>
        <v>484</v>
      </c>
    </row>
    <row r="70" spans="1:13" x14ac:dyDescent="0.2">
      <c r="A70" s="1" t="s">
        <v>10</v>
      </c>
      <c r="B70" s="1" t="s">
        <v>81</v>
      </c>
      <c r="C70" s="1" t="s">
        <v>90</v>
      </c>
      <c r="D70" s="1" t="s">
        <v>91</v>
      </c>
      <c r="E70" s="7">
        <v>45759.375</v>
      </c>
      <c r="F70">
        <v>22.126650000000001</v>
      </c>
      <c r="G70">
        <v>83.483211999999995</v>
      </c>
      <c r="H70" s="1" t="s">
        <v>14</v>
      </c>
      <c r="I70">
        <v>2</v>
      </c>
      <c r="J70">
        <v>2</v>
      </c>
      <c r="K70">
        <v>2</v>
      </c>
      <c r="L70" t="str">
        <f t="shared" si="2"/>
        <v>12-04-2025</v>
      </c>
      <c r="M70">
        <f t="shared" si="3"/>
        <v>484</v>
      </c>
    </row>
    <row r="71" spans="1:13" x14ac:dyDescent="0.2">
      <c r="A71" s="1" t="s">
        <v>10</v>
      </c>
      <c r="B71" s="1" t="s">
        <v>81</v>
      </c>
      <c r="C71" s="1" t="s">
        <v>90</v>
      </c>
      <c r="D71" s="1" t="s">
        <v>91</v>
      </c>
      <c r="E71" s="7">
        <v>45759.375</v>
      </c>
      <c r="F71">
        <v>22.126650000000001</v>
      </c>
      <c r="G71">
        <v>83.483211999999995</v>
      </c>
      <c r="H71" s="1" t="s">
        <v>29</v>
      </c>
      <c r="I71">
        <v>3</v>
      </c>
      <c r="J71">
        <v>8</v>
      </c>
      <c r="K71">
        <v>5</v>
      </c>
      <c r="L71" t="str">
        <f t="shared" si="2"/>
        <v>12-04-2025</v>
      </c>
      <c r="M71">
        <f t="shared" si="3"/>
        <v>484</v>
      </c>
    </row>
    <row r="72" spans="1:13" x14ac:dyDescent="0.2">
      <c r="A72" s="1" t="s">
        <v>10</v>
      </c>
      <c r="B72" s="1" t="s">
        <v>81</v>
      </c>
      <c r="C72" s="1" t="s">
        <v>92</v>
      </c>
      <c r="D72" s="1" t="s">
        <v>93</v>
      </c>
      <c r="E72" s="7">
        <v>45759.375</v>
      </c>
      <c r="F72">
        <v>22.191017200000001</v>
      </c>
      <c r="G72">
        <v>83.519700900000004</v>
      </c>
      <c r="H72" s="1" t="s">
        <v>18</v>
      </c>
      <c r="I72">
        <v>0</v>
      </c>
      <c r="J72">
        <v>0</v>
      </c>
      <c r="K72">
        <v>0</v>
      </c>
      <c r="L72" t="str">
        <f t="shared" si="2"/>
        <v>12-04-2025</v>
      </c>
      <c r="M72">
        <f t="shared" si="3"/>
        <v>484</v>
      </c>
    </row>
    <row r="73" spans="1:13" x14ac:dyDescent="0.2">
      <c r="A73" s="1" t="s">
        <v>10</v>
      </c>
      <c r="B73" s="1" t="s">
        <v>81</v>
      </c>
      <c r="C73" s="1" t="s">
        <v>92</v>
      </c>
      <c r="D73" s="1" t="s">
        <v>93</v>
      </c>
      <c r="E73" s="7">
        <v>45759.375</v>
      </c>
      <c r="F73">
        <v>22.191017200000001</v>
      </c>
      <c r="G73">
        <v>83.519700900000004</v>
      </c>
      <c r="H73" s="1" t="s">
        <v>19</v>
      </c>
      <c r="I73">
        <v>0</v>
      </c>
      <c r="J73">
        <v>0</v>
      </c>
      <c r="K73">
        <v>0</v>
      </c>
      <c r="L73" t="str">
        <f t="shared" si="2"/>
        <v>12-04-2025</v>
      </c>
      <c r="M73">
        <f t="shared" si="3"/>
        <v>484</v>
      </c>
    </row>
    <row r="74" spans="1:13" x14ac:dyDescent="0.2">
      <c r="A74" s="1" t="s">
        <v>10</v>
      </c>
      <c r="B74" s="1" t="s">
        <v>81</v>
      </c>
      <c r="C74" s="1" t="s">
        <v>94</v>
      </c>
      <c r="D74" s="1" t="s">
        <v>95</v>
      </c>
      <c r="E74" s="7">
        <v>45759.375</v>
      </c>
      <c r="F74">
        <v>21.258814999999998</v>
      </c>
      <c r="G74">
        <v>81.578979000000004</v>
      </c>
      <c r="H74" s="1" t="s">
        <v>17</v>
      </c>
      <c r="I74">
        <v>2</v>
      </c>
      <c r="J74">
        <v>67</v>
      </c>
      <c r="K74">
        <v>30</v>
      </c>
      <c r="L74" t="str">
        <f t="shared" si="2"/>
        <v>12-04-2025</v>
      </c>
      <c r="M74">
        <f t="shared" si="3"/>
        <v>484</v>
      </c>
    </row>
    <row r="75" spans="1:13" x14ac:dyDescent="0.2">
      <c r="A75" s="1" t="s">
        <v>10</v>
      </c>
      <c r="B75" s="1" t="s">
        <v>81</v>
      </c>
      <c r="C75" s="1" t="s">
        <v>94</v>
      </c>
      <c r="D75" s="1" t="s">
        <v>96</v>
      </c>
      <c r="E75" s="7">
        <v>45759.375</v>
      </c>
      <c r="F75">
        <v>21.219664999999999</v>
      </c>
      <c r="G75">
        <v>81.630094</v>
      </c>
      <c r="H75" s="1" t="s">
        <v>19</v>
      </c>
      <c r="I75">
        <v>38</v>
      </c>
      <c r="J75">
        <v>201</v>
      </c>
      <c r="K75">
        <v>70</v>
      </c>
      <c r="L75" t="str">
        <f t="shared" si="2"/>
        <v>12-04-2025</v>
      </c>
      <c r="M75">
        <f t="shared" si="3"/>
        <v>484</v>
      </c>
    </row>
    <row r="76" spans="1:13" x14ac:dyDescent="0.2">
      <c r="A76" s="1" t="s">
        <v>10</v>
      </c>
      <c r="B76" s="1" t="s">
        <v>81</v>
      </c>
      <c r="C76" s="1" t="s">
        <v>94</v>
      </c>
      <c r="D76" s="1" t="s">
        <v>96</v>
      </c>
      <c r="E76" s="7">
        <v>45759.375</v>
      </c>
      <c r="F76">
        <v>21.219664999999999</v>
      </c>
      <c r="G76">
        <v>81.630094</v>
      </c>
      <c r="H76" s="1" t="s">
        <v>29</v>
      </c>
      <c r="I76">
        <v>3</v>
      </c>
      <c r="J76">
        <v>26</v>
      </c>
      <c r="K76">
        <v>10</v>
      </c>
      <c r="L76" t="str">
        <f t="shared" si="2"/>
        <v>12-04-2025</v>
      </c>
      <c r="M76">
        <f t="shared" si="3"/>
        <v>484</v>
      </c>
    </row>
    <row r="77" spans="1:13" x14ac:dyDescent="0.2">
      <c r="A77" s="1" t="s">
        <v>10</v>
      </c>
      <c r="B77" s="1" t="s">
        <v>23</v>
      </c>
      <c r="C77" s="1" t="s">
        <v>97</v>
      </c>
      <c r="D77" s="1" t="s">
        <v>98</v>
      </c>
      <c r="E77" s="7">
        <v>45759.375</v>
      </c>
      <c r="F77">
        <v>26.140334500000002</v>
      </c>
      <c r="G77">
        <v>85.365019200000006</v>
      </c>
      <c r="H77" s="1" t="s">
        <v>18</v>
      </c>
      <c r="I77">
        <v>0</v>
      </c>
      <c r="J77">
        <v>0</v>
      </c>
      <c r="K77">
        <v>0</v>
      </c>
      <c r="L77" t="str">
        <f t="shared" si="2"/>
        <v>12-04-2025</v>
      </c>
      <c r="M77">
        <f t="shared" si="3"/>
        <v>484</v>
      </c>
    </row>
    <row r="78" spans="1:13" x14ac:dyDescent="0.2">
      <c r="A78" s="1" t="s">
        <v>10</v>
      </c>
      <c r="B78" s="1" t="s">
        <v>23</v>
      </c>
      <c r="C78" s="1" t="s">
        <v>97</v>
      </c>
      <c r="D78" s="1" t="s">
        <v>98</v>
      </c>
      <c r="E78" s="7">
        <v>45759.375</v>
      </c>
      <c r="F78">
        <v>26.140334500000002</v>
      </c>
      <c r="G78">
        <v>85.365019200000006</v>
      </c>
      <c r="H78" s="1" t="s">
        <v>20</v>
      </c>
      <c r="I78">
        <v>53</v>
      </c>
      <c r="J78">
        <v>71</v>
      </c>
      <c r="K78">
        <v>58</v>
      </c>
      <c r="L78" t="str">
        <f t="shared" si="2"/>
        <v>12-04-2025</v>
      </c>
      <c r="M78">
        <f t="shared" si="3"/>
        <v>484</v>
      </c>
    </row>
    <row r="79" spans="1:13" x14ac:dyDescent="0.2">
      <c r="A79" s="1" t="s">
        <v>10</v>
      </c>
      <c r="B79" s="1" t="s">
        <v>23</v>
      </c>
      <c r="C79" s="1" t="s">
        <v>97</v>
      </c>
      <c r="D79" s="1" t="s">
        <v>99</v>
      </c>
      <c r="E79" s="7">
        <v>45759.375</v>
      </c>
      <c r="F79">
        <v>26.120899999999999</v>
      </c>
      <c r="G79">
        <v>85.364699999999999</v>
      </c>
      <c r="H79" s="1" t="s">
        <v>17</v>
      </c>
      <c r="I79">
        <v>43</v>
      </c>
      <c r="J79">
        <v>98</v>
      </c>
      <c r="K79">
        <v>68</v>
      </c>
      <c r="L79" t="str">
        <f t="shared" si="2"/>
        <v>12-04-2025</v>
      </c>
      <c r="M79">
        <f t="shared" si="3"/>
        <v>484</v>
      </c>
    </row>
    <row r="80" spans="1:13" x14ac:dyDescent="0.2">
      <c r="A80" s="1" t="s">
        <v>10</v>
      </c>
      <c r="B80" s="1" t="s">
        <v>23</v>
      </c>
      <c r="C80" s="1" t="s">
        <v>100</v>
      </c>
      <c r="D80" s="1" t="s">
        <v>101</v>
      </c>
      <c r="E80" s="7">
        <v>45759.375</v>
      </c>
      <c r="F80">
        <v>25.586562000000001</v>
      </c>
      <c r="G80">
        <v>85.043586000000005</v>
      </c>
      <c r="H80" s="1" t="s">
        <v>18</v>
      </c>
      <c r="I80">
        <v>44</v>
      </c>
      <c r="J80">
        <v>83</v>
      </c>
      <c r="K80">
        <v>63</v>
      </c>
      <c r="L80" t="str">
        <f t="shared" si="2"/>
        <v>12-04-2025</v>
      </c>
      <c r="M80">
        <f t="shared" si="3"/>
        <v>484</v>
      </c>
    </row>
    <row r="81" spans="1:13" x14ac:dyDescent="0.2">
      <c r="A81" s="1" t="s">
        <v>10</v>
      </c>
      <c r="B81" s="1" t="s">
        <v>23</v>
      </c>
      <c r="C81" s="1" t="s">
        <v>100</v>
      </c>
      <c r="D81" s="1" t="s">
        <v>101</v>
      </c>
      <c r="E81" s="7">
        <v>45759.375</v>
      </c>
      <c r="F81">
        <v>25.586562000000001</v>
      </c>
      <c r="G81">
        <v>85.043586000000005</v>
      </c>
      <c r="H81" s="1" t="s">
        <v>29</v>
      </c>
      <c r="I81">
        <v>3</v>
      </c>
      <c r="J81">
        <v>6</v>
      </c>
      <c r="K81">
        <v>4</v>
      </c>
      <c r="L81" t="str">
        <f t="shared" si="2"/>
        <v>12-04-2025</v>
      </c>
      <c r="M81">
        <f t="shared" si="3"/>
        <v>484</v>
      </c>
    </row>
    <row r="82" spans="1:13" x14ac:dyDescent="0.2">
      <c r="A82" s="1" t="s">
        <v>10</v>
      </c>
      <c r="B82" s="1" t="s">
        <v>23</v>
      </c>
      <c r="C82" s="1" t="s">
        <v>100</v>
      </c>
      <c r="D82" s="1" t="s">
        <v>102</v>
      </c>
      <c r="E82" s="7">
        <v>45759.375</v>
      </c>
      <c r="F82">
        <v>25.592538999999999</v>
      </c>
      <c r="G82">
        <v>85.227158000000003</v>
      </c>
      <c r="H82" s="1" t="s">
        <v>18</v>
      </c>
      <c r="I82">
        <v>27</v>
      </c>
      <c r="J82">
        <v>135</v>
      </c>
      <c r="K82">
        <v>88</v>
      </c>
      <c r="L82" t="str">
        <f t="shared" si="2"/>
        <v>12-04-2025</v>
      </c>
      <c r="M82">
        <f t="shared" si="3"/>
        <v>484</v>
      </c>
    </row>
    <row r="83" spans="1:13" x14ac:dyDescent="0.2">
      <c r="A83" s="1" t="s">
        <v>10</v>
      </c>
      <c r="B83" s="1" t="s">
        <v>23</v>
      </c>
      <c r="C83" s="1" t="s">
        <v>103</v>
      </c>
      <c r="D83" s="1" t="s">
        <v>104</v>
      </c>
      <c r="E83" s="7">
        <v>45759.375</v>
      </c>
      <c r="F83">
        <v>25.859655</v>
      </c>
      <c r="G83">
        <v>85.779439999999994</v>
      </c>
      <c r="H83" s="1" t="s">
        <v>17</v>
      </c>
      <c r="I83">
        <v>3</v>
      </c>
      <c r="J83">
        <v>220</v>
      </c>
      <c r="K83">
        <v>54</v>
      </c>
      <c r="L83" t="str">
        <f t="shared" si="2"/>
        <v>12-04-2025</v>
      </c>
      <c r="M83">
        <f t="shared" si="3"/>
        <v>484</v>
      </c>
    </row>
    <row r="84" spans="1:13" x14ac:dyDescent="0.2">
      <c r="A84" s="1" t="s">
        <v>10</v>
      </c>
      <c r="B84" s="1" t="s">
        <v>23</v>
      </c>
      <c r="C84" s="1" t="s">
        <v>103</v>
      </c>
      <c r="D84" s="1" t="s">
        <v>104</v>
      </c>
      <c r="E84" s="7">
        <v>45759.375</v>
      </c>
      <c r="F84">
        <v>25.859655</v>
      </c>
      <c r="G84">
        <v>85.779439999999994</v>
      </c>
      <c r="H84" s="1" t="s">
        <v>18</v>
      </c>
      <c r="I84">
        <v>34</v>
      </c>
      <c r="J84">
        <v>100</v>
      </c>
      <c r="K84">
        <v>58</v>
      </c>
      <c r="L84" t="str">
        <f t="shared" si="2"/>
        <v>12-04-2025</v>
      </c>
      <c r="M84">
        <f t="shared" si="3"/>
        <v>484</v>
      </c>
    </row>
    <row r="85" spans="1:13" x14ac:dyDescent="0.2">
      <c r="A85" s="1" t="s">
        <v>10</v>
      </c>
      <c r="B85" s="1" t="s">
        <v>23</v>
      </c>
      <c r="C85" s="1" t="s">
        <v>103</v>
      </c>
      <c r="D85" s="1" t="s">
        <v>104</v>
      </c>
      <c r="E85" s="7">
        <v>45759.375</v>
      </c>
      <c r="F85">
        <v>25.859655</v>
      </c>
      <c r="G85">
        <v>85.779439999999994</v>
      </c>
      <c r="H85" s="1" t="s">
        <v>20</v>
      </c>
      <c r="I85">
        <v>2</v>
      </c>
      <c r="J85">
        <v>83</v>
      </c>
      <c r="K85">
        <v>45</v>
      </c>
      <c r="L85" t="str">
        <f t="shared" si="2"/>
        <v>12-04-2025</v>
      </c>
      <c r="M85">
        <f t="shared" si="3"/>
        <v>484</v>
      </c>
    </row>
    <row r="86" spans="1:13" x14ac:dyDescent="0.2">
      <c r="A86" s="1" t="s">
        <v>10</v>
      </c>
      <c r="B86" s="1" t="s">
        <v>23</v>
      </c>
      <c r="C86" s="1" t="s">
        <v>105</v>
      </c>
      <c r="D86" s="1" t="s">
        <v>106</v>
      </c>
      <c r="E86" s="7">
        <v>45759.375</v>
      </c>
      <c r="F86">
        <v>24.952822000000001</v>
      </c>
      <c r="G86">
        <v>84.002396000000005</v>
      </c>
      <c r="H86" s="1" t="s">
        <v>17</v>
      </c>
      <c r="I86">
        <v>48</v>
      </c>
      <c r="J86">
        <v>170</v>
      </c>
      <c r="K86">
        <v>75</v>
      </c>
      <c r="L86" t="str">
        <f t="shared" si="2"/>
        <v>12-04-2025</v>
      </c>
      <c r="M86">
        <f t="shared" si="3"/>
        <v>484</v>
      </c>
    </row>
    <row r="87" spans="1:13" x14ac:dyDescent="0.2">
      <c r="A87" s="1" t="s">
        <v>10</v>
      </c>
      <c r="B87" s="1" t="s">
        <v>23</v>
      </c>
      <c r="C87" s="1" t="s">
        <v>107</v>
      </c>
      <c r="D87" s="1" t="s">
        <v>108</v>
      </c>
      <c r="E87" s="7">
        <v>45759.375</v>
      </c>
      <c r="F87">
        <v>26.227166499999999</v>
      </c>
      <c r="G87">
        <v>84.357042699999994</v>
      </c>
      <c r="H87" s="1" t="s">
        <v>17</v>
      </c>
      <c r="I87">
        <v>0</v>
      </c>
      <c r="J87">
        <v>0</v>
      </c>
      <c r="K87">
        <v>0</v>
      </c>
      <c r="L87" t="str">
        <f t="shared" si="2"/>
        <v>12-04-2025</v>
      </c>
      <c r="M87">
        <f t="shared" si="3"/>
        <v>484</v>
      </c>
    </row>
    <row r="88" spans="1:13" x14ac:dyDescent="0.2">
      <c r="A88" s="1" t="s">
        <v>10</v>
      </c>
      <c r="B88" s="1" t="s">
        <v>23</v>
      </c>
      <c r="C88" s="1" t="s">
        <v>107</v>
      </c>
      <c r="D88" s="1" t="s">
        <v>108</v>
      </c>
      <c r="E88" s="7">
        <v>45759.375</v>
      </c>
      <c r="F88">
        <v>26.227166499999999</v>
      </c>
      <c r="G88">
        <v>84.357042699999994</v>
      </c>
      <c r="H88" s="1" t="s">
        <v>20</v>
      </c>
      <c r="I88">
        <v>78</v>
      </c>
      <c r="J88">
        <v>111</v>
      </c>
      <c r="K88">
        <v>86</v>
      </c>
      <c r="L88" t="str">
        <f t="shared" si="2"/>
        <v>12-04-2025</v>
      </c>
      <c r="M88">
        <f t="shared" si="3"/>
        <v>484</v>
      </c>
    </row>
    <row r="89" spans="1:13" x14ac:dyDescent="0.2">
      <c r="A89" s="1" t="s">
        <v>10</v>
      </c>
      <c r="B89" s="1" t="s">
        <v>109</v>
      </c>
      <c r="C89" s="1" t="s">
        <v>109</v>
      </c>
      <c r="D89" s="1" t="s">
        <v>110</v>
      </c>
      <c r="E89" s="7">
        <v>45759.375</v>
      </c>
      <c r="F89">
        <v>30.751462</v>
      </c>
      <c r="G89">
        <v>76.762878999999998</v>
      </c>
      <c r="H89" s="1" t="s">
        <v>18</v>
      </c>
      <c r="I89">
        <v>39</v>
      </c>
      <c r="J89">
        <v>103</v>
      </c>
      <c r="K89">
        <v>70</v>
      </c>
      <c r="L89" t="str">
        <f t="shared" si="2"/>
        <v>12-04-2025</v>
      </c>
      <c r="M89">
        <f t="shared" si="3"/>
        <v>484</v>
      </c>
    </row>
    <row r="90" spans="1:13" x14ac:dyDescent="0.2">
      <c r="A90" s="1" t="s">
        <v>10</v>
      </c>
      <c r="B90" s="1" t="s">
        <v>109</v>
      </c>
      <c r="C90" s="1" t="s">
        <v>109</v>
      </c>
      <c r="D90" s="1" t="s">
        <v>110</v>
      </c>
      <c r="E90" s="7">
        <v>45759.375</v>
      </c>
      <c r="F90">
        <v>30.751462</v>
      </c>
      <c r="G90">
        <v>76.762878999999998</v>
      </c>
      <c r="H90" s="1" t="s">
        <v>26</v>
      </c>
      <c r="I90">
        <v>17</v>
      </c>
      <c r="J90">
        <v>78</v>
      </c>
      <c r="K90">
        <v>31</v>
      </c>
      <c r="L90" t="str">
        <f t="shared" si="2"/>
        <v>12-04-2025</v>
      </c>
      <c r="M90">
        <f t="shared" si="3"/>
        <v>484</v>
      </c>
    </row>
    <row r="91" spans="1:13" x14ac:dyDescent="0.2">
      <c r="A91" s="1" t="s">
        <v>10</v>
      </c>
      <c r="B91" s="1" t="s">
        <v>109</v>
      </c>
      <c r="C91" s="1" t="s">
        <v>109</v>
      </c>
      <c r="D91" s="1" t="s">
        <v>111</v>
      </c>
      <c r="E91" s="7">
        <v>45759.375</v>
      </c>
      <c r="F91">
        <v>30.719859</v>
      </c>
      <c r="G91">
        <v>76.738636999999997</v>
      </c>
      <c r="H91" s="1" t="s">
        <v>26</v>
      </c>
      <c r="I91">
        <v>7</v>
      </c>
      <c r="J91">
        <v>130</v>
      </c>
      <c r="K91">
        <v>37</v>
      </c>
      <c r="L91" t="str">
        <f t="shared" si="2"/>
        <v>12-04-2025</v>
      </c>
      <c r="M91">
        <f t="shared" si="3"/>
        <v>484</v>
      </c>
    </row>
    <row r="92" spans="1:13" x14ac:dyDescent="0.2">
      <c r="A92" s="1" t="s">
        <v>10</v>
      </c>
      <c r="B92" s="1" t="s">
        <v>81</v>
      </c>
      <c r="C92" s="1" t="s">
        <v>82</v>
      </c>
      <c r="D92" s="1" t="s">
        <v>112</v>
      </c>
      <c r="E92" s="7">
        <v>45759.375</v>
      </c>
      <c r="F92">
        <v>21.185570999999999</v>
      </c>
      <c r="G92">
        <v>81.343175000000002</v>
      </c>
      <c r="H92" s="1" t="s">
        <v>17</v>
      </c>
      <c r="I92">
        <v>20</v>
      </c>
      <c r="J92">
        <v>47</v>
      </c>
      <c r="K92">
        <v>31</v>
      </c>
      <c r="L92" t="str">
        <f t="shared" si="2"/>
        <v>12-04-2025</v>
      </c>
      <c r="M92">
        <f t="shared" si="3"/>
        <v>484</v>
      </c>
    </row>
    <row r="93" spans="1:13" x14ac:dyDescent="0.2">
      <c r="A93" s="1" t="s">
        <v>10</v>
      </c>
      <c r="B93" s="1" t="s">
        <v>81</v>
      </c>
      <c r="C93" s="1" t="s">
        <v>82</v>
      </c>
      <c r="D93" s="1" t="s">
        <v>112</v>
      </c>
      <c r="E93" s="7">
        <v>45759.375</v>
      </c>
      <c r="F93">
        <v>21.185570999999999</v>
      </c>
      <c r="G93">
        <v>81.343175000000002</v>
      </c>
      <c r="H93" s="1" t="s">
        <v>18</v>
      </c>
      <c r="I93">
        <v>36</v>
      </c>
      <c r="J93">
        <v>76</v>
      </c>
      <c r="K93">
        <v>57</v>
      </c>
      <c r="L93" t="str">
        <f t="shared" si="2"/>
        <v>12-04-2025</v>
      </c>
      <c r="M93">
        <f t="shared" si="3"/>
        <v>484</v>
      </c>
    </row>
    <row r="94" spans="1:13" x14ac:dyDescent="0.2">
      <c r="A94" s="1" t="s">
        <v>10</v>
      </c>
      <c r="B94" s="1" t="s">
        <v>113</v>
      </c>
      <c r="C94" s="1" t="s">
        <v>113</v>
      </c>
      <c r="D94" s="1" t="s">
        <v>114</v>
      </c>
      <c r="E94" s="7">
        <v>45759.375</v>
      </c>
      <c r="F94">
        <v>28.647621999999998</v>
      </c>
      <c r="G94">
        <v>77.315809000000002</v>
      </c>
      <c r="H94" s="1" t="s">
        <v>17</v>
      </c>
      <c r="I94">
        <v>15</v>
      </c>
      <c r="J94">
        <v>207</v>
      </c>
      <c r="K94">
        <v>70</v>
      </c>
      <c r="L94" t="str">
        <f t="shared" si="2"/>
        <v>12-04-2025</v>
      </c>
      <c r="M94">
        <f t="shared" si="3"/>
        <v>484</v>
      </c>
    </row>
    <row r="95" spans="1:13" x14ac:dyDescent="0.2">
      <c r="A95" s="1" t="s">
        <v>10</v>
      </c>
      <c r="B95" s="1" t="s">
        <v>113</v>
      </c>
      <c r="C95" s="1" t="s">
        <v>113</v>
      </c>
      <c r="D95" s="1" t="s">
        <v>114</v>
      </c>
      <c r="E95" s="7">
        <v>45759.375</v>
      </c>
      <c r="F95">
        <v>28.647621999999998</v>
      </c>
      <c r="G95">
        <v>77.315809000000002</v>
      </c>
      <c r="H95" s="1" t="s">
        <v>19</v>
      </c>
      <c r="I95">
        <v>31</v>
      </c>
      <c r="J95">
        <v>72</v>
      </c>
      <c r="K95">
        <v>50</v>
      </c>
      <c r="L95" t="str">
        <f t="shared" si="2"/>
        <v>12-04-2025</v>
      </c>
      <c r="M95">
        <f t="shared" si="3"/>
        <v>484</v>
      </c>
    </row>
    <row r="96" spans="1:13" x14ac:dyDescent="0.2">
      <c r="A96" s="1" t="s">
        <v>10</v>
      </c>
      <c r="B96" s="1" t="s">
        <v>113</v>
      </c>
      <c r="C96" s="1" t="s">
        <v>113</v>
      </c>
      <c r="D96" s="1" t="s">
        <v>114</v>
      </c>
      <c r="E96" s="7">
        <v>45759.375</v>
      </c>
      <c r="F96">
        <v>28.647621999999998</v>
      </c>
      <c r="G96">
        <v>77.315809000000002</v>
      </c>
      <c r="H96" s="1" t="s">
        <v>14</v>
      </c>
      <c r="I96">
        <v>4</v>
      </c>
      <c r="J96">
        <v>18</v>
      </c>
      <c r="K96">
        <v>10</v>
      </c>
      <c r="L96" t="str">
        <f t="shared" si="2"/>
        <v>12-04-2025</v>
      </c>
      <c r="M96">
        <f t="shared" si="3"/>
        <v>484</v>
      </c>
    </row>
    <row r="97" spans="1:13" x14ac:dyDescent="0.2">
      <c r="A97" s="1" t="s">
        <v>10</v>
      </c>
      <c r="B97" s="1" t="s">
        <v>113</v>
      </c>
      <c r="C97" s="1" t="s">
        <v>113</v>
      </c>
      <c r="D97" s="1" t="s">
        <v>115</v>
      </c>
      <c r="E97" s="7">
        <v>45759.375</v>
      </c>
      <c r="F97">
        <v>28.695381000000001</v>
      </c>
      <c r="G97">
        <v>77.181664999999995</v>
      </c>
      <c r="H97" s="1" t="s">
        <v>17</v>
      </c>
      <c r="I97">
        <v>28</v>
      </c>
      <c r="J97">
        <v>315</v>
      </c>
      <c r="K97">
        <v>75</v>
      </c>
      <c r="L97" t="str">
        <f t="shared" si="2"/>
        <v>12-04-2025</v>
      </c>
      <c r="M97">
        <f t="shared" si="3"/>
        <v>484</v>
      </c>
    </row>
    <row r="98" spans="1:13" x14ac:dyDescent="0.2">
      <c r="A98" s="1" t="s">
        <v>10</v>
      </c>
      <c r="B98" s="1" t="s">
        <v>113</v>
      </c>
      <c r="C98" s="1" t="s">
        <v>113</v>
      </c>
      <c r="D98" s="1" t="s">
        <v>115</v>
      </c>
      <c r="E98" s="7">
        <v>45759.375</v>
      </c>
      <c r="F98">
        <v>28.695381000000001</v>
      </c>
      <c r="G98">
        <v>77.181664999999995</v>
      </c>
      <c r="H98" s="1" t="s">
        <v>26</v>
      </c>
      <c r="I98">
        <v>17</v>
      </c>
      <c r="J98">
        <v>185</v>
      </c>
      <c r="K98">
        <v>38</v>
      </c>
      <c r="L98" t="str">
        <f t="shared" si="2"/>
        <v>12-04-2025</v>
      </c>
      <c r="M98">
        <f t="shared" si="3"/>
        <v>484</v>
      </c>
    </row>
    <row r="99" spans="1:13" x14ac:dyDescent="0.2">
      <c r="A99" s="1" t="s">
        <v>10</v>
      </c>
      <c r="B99" s="1" t="s">
        <v>113</v>
      </c>
      <c r="C99" s="1" t="s">
        <v>113</v>
      </c>
      <c r="D99" s="1" t="s">
        <v>116</v>
      </c>
      <c r="E99" s="7">
        <v>45759.375</v>
      </c>
      <c r="F99">
        <v>28.776199999999999</v>
      </c>
      <c r="G99">
        <v>77.051074</v>
      </c>
      <c r="H99" s="1" t="s">
        <v>17</v>
      </c>
      <c r="I99">
        <v>22</v>
      </c>
      <c r="J99">
        <v>317</v>
      </c>
      <c r="K99">
        <v>93</v>
      </c>
      <c r="L99" t="str">
        <f t="shared" si="2"/>
        <v>12-04-2025</v>
      </c>
      <c r="M99">
        <f t="shared" si="3"/>
        <v>484</v>
      </c>
    </row>
    <row r="100" spans="1:13" x14ac:dyDescent="0.2">
      <c r="A100" s="1" t="s">
        <v>10</v>
      </c>
      <c r="B100" s="1" t="s">
        <v>81</v>
      </c>
      <c r="C100" s="1" t="s">
        <v>94</v>
      </c>
      <c r="D100" s="1" t="s">
        <v>117</v>
      </c>
      <c r="E100" s="7">
        <v>45759.375</v>
      </c>
      <c r="F100">
        <v>21.237755</v>
      </c>
      <c r="G100">
        <v>81.705301000000006</v>
      </c>
      <c r="H100" s="1" t="s">
        <v>17</v>
      </c>
      <c r="I100">
        <v>30</v>
      </c>
      <c r="J100">
        <v>53</v>
      </c>
      <c r="K100">
        <v>42</v>
      </c>
      <c r="L100" t="str">
        <f t="shared" si="2"/>
        <v>12-04-2025</v>
      </c>
      <c r="M100">
        <f t="shared" si="3"/>
        <v>484</v>
      </c>
    </row>
    <row r="101" spans="1:13" x14ac:dyDescent="0.2">
      <c r="A101" s="1" t="s">
        <v>10</v>
      </c>
      <c r="B101" s="1" t="s">
        <v>81</v>
      </c>
      <c r="C101" s="1" t="s">
        <v>94</v>
      </c>
      <c r="D101" s="1" t="s">
        <v>118</v>
      </c>
      <c r="E101" s="7">
        <v>45759.375</v>
      </c>
      <c r="F101">
        <v>21.371751</v>
      </c>
      <c r="G101">
        <v>81.664929000000001</v>
      </c>
      <c r="H101" s="1" t="s">
        <v>29</v>
      </c>
      <c r="I101">
        <v>13</v>
      </c>
      <c r="J101">
        <v>91</v>
      </c>
      <c r="K101">
        <v>34</v>
      </c>
      <c r="L101" t="str">
        <f t="shared" si="2"/>
        <v>12-04-2025</v>
      </c>
      <c r="M101">
        <f t="shared" si="3"/>
        <v>484</v>
      </c>
    </row>
    <row r="102" spans="1:13" x14ac:dyDescent="0.2">
      <c r="A102" s="1" t="s">
        <v>10</v>
      </c>
      <c r="B102" s="1" t="s">
        <v>81</v>
      </c>
      <c r="C102" s="1" t="s">
        <v>94</v>
      </c>
      <c r="D102" s="1" t="s">
        <v>118</v>
      </c>
      <c r="E102" s="7">
        <v>45759.375</v>
      </c>
      <c r="F102">
        <v>21.371751</v>
      </c>
      <c r="G102">
        <v>81.664929000000001</v>
      </c>
      <c r="H102" s="1" t="s">
        <v>26</v>
      </c>
      <c r="I102">
        <v>5</v>
      </c>
      <c r="J102">
        <v>40</v>
      </c>
      <c r="K102">
        <v>8</v>
      </c>
      <c r="L102" t="str">
        <f t="shared" si="2"/>
        <v>12-04-2025</v>
      </c>
      <c r="M102">
        <f t="shared" si="3"/>
        <v>484</v>
      </c>
    </row>
    <row r="103" spans="1:13" x14ac:dyDescent="0.2">
      <c r="A103" s="1" t="s">
        <v>10</v>
      </c>
      <c r="B103" s="1" t="s">
        <v>81</v>
      </c>
      <c r="C103" s="1" t="s">
        <v>119</v>
      </c>
      <c r="D103" s="1" t="s">
        <v>120</v>
      </c>
      <c r="E103" s="7">
        <v>45759.375</v>
      </c>
      <c r="F103">
        <v>22.06631475</v>
      </c>
      <c r="G103">
        <v>83.33820077</v>
      </c>
      <c r="H103" s="1" t="s">
        <v>18</v>
      </c>
      <c r="I103">
        <v>34</v>
      </c>
      <c r="J103">
        <v>126</v>
      </c>
      <c r="K103">
        <v>76</v>
      </c>
      <c r="L103" t="str">
        <f t="shared" si="2"/>
        <v>12-04-2025</v>
      </c>
      <c r="M103">
        <f t="shared" si="3"/>
        <v>484</v>
      </c>
    </row>
    <row r="104" spans="1:13" x14ac:dyDescent="0.2">
      <c r="A104" s="1" t="s">
        <v>10</v>
      </c>
      <c r="B104" s="1" t="s">
        <v>113</v>
      </c>
      <c r="C104" s="1" t="s">
        <v>113</v>
      </c>
      <c r="D104" s="1" t="s">
        <v>121</v>
      </c>
      <c r="E104" s="7">
        <v>45759.375</v>
      </c>
      <c r="F104">
        <v>28.7500499</v>
      </c>
      <c r="G104">
        <v>77.111261499999998</v>
      </c>
      <c r="H104" s="1" t="s">
        <v>26</v>
      </c>
      <c r="I104">
        <v>26</v>
      </c>
      <c r="J104">
        <v>43</v>
      </c>
      <c r="K104">
        <v>26</v>
      </c>
      <c r="L104" t="str">
        <f t="shared" si="2"/>
        <v>12-04-2025</v>
      </c>
      <c r="M104">
        <f t="shared" si="3"/>
        <v>484</v>
      </c>
    </row>
    <row r="105" spans="1:13" x14ac:dyDescent="0.2">
      <c r="A105" s="1" t="s">
        <v>10</v>
      </c>
      <c r="B105" s="1" t="s">
        <v>113</v>
      </c>
      <c r="C105" s="1" t="s">
        <v>113</v>
      </c>
      <c r="D105" s="1" t="s">
        <v>122</v>
      </c>
      <c r="E105" s="7">
        <v>45759.375</v>
      </c>
      <c r="F105">
        <v>28.498570999999998</v>
      </c>
      <c r="G105">
        <v>77.264840000000007</v>
      </c>
      <c r="H105" s="1" t="s">
        <v>17</v>
      </c>
      <c r="I105">
        <v>27</v>
      </c>
      <c r="J105">
        <v>118</v>
      </c>
      <c r="K105">
        <v>57</v>
      </c>
      <c r="L105" t="str">
        <f t="shared" si="2"/>
        <v>12-04-2025</v>
      </c>
      <c r="M105">
        <f t="shared" si="3"/>
        <v>484</v>
      </c>
    </row>
    <row r="106" spans="1:13" x14ac:dyDescent="0.2">
      <c r="A106" s="1" t="s">
        <v>10</v>
      </c>
      <c r="B106" s="1" t="s">
        <v>113</v>
      </c>
      <c r="C106" s="1" t="s">
        <v>113</v>
      </c>
      <c r="D106" s="1" t="s">
        <v>122</v>
      </c>
      <c r="E106" s="7">
        <v>45759.375</v>
      </c>
      <c r="F106">
        <v>28.498570999999998</v>
      </c>
      <c r="G106">
        <v>77.264840000000007</v>
      </c>
      <c r="H106" s="1" t="s">
        <v>19</v>
      </c>
      <c r="I106">
        <v>11</v>
      </c>
      <c r="J106">
        <v>20</v>
      </c>
      <c r="K106">
        <v>15</v>
      </c>
      <c r="L106" t="str">
        <f t="shared" si="2"/>
        <v>12-04-2025</v>
      </c>
      <c r="M106">
        <f t="shared" si="3"/>
        <v>484</v>
      </c>
    </row>
    <row r="107" spans="1:13" x14ac:dyDescent="0.2">
      <c r="A107" s="1" t="s">
        <v>10</v>
      </c>
      <c r="B107" s="1" t="s">
        <v>113</v>
      </c>
      <c r="C107" s="1" t="s">
        <v>113</v>
      </c>
      <c r="D107" s="1" t="s">
        <v>123</v>
      </c>
      <c r="E107" s="7">
        <v>45759.375</v>
      </c>
      <c r="F107">
        <v>28.571027399999998</v>
      </c>
      <c r="G107">
        <v>77.071900600000006</v>
      </c>
      <c r="H107" s="1" t="s">
        <v>17</v>
      </c>
      <c r="I107">
        <v>30</v>
      </c>
      <c r="J107">
        <v>318</v>
      </c>
      <c r="K107">
        <v>76</v>
      </c>
      <c r="L107" t="str">
        <f t="shared" si="2"/>
        <v>12-04-2025</v>
      </c>
      <c r="M107">
        <f t="shared" si="3"/>
        <v>484</v>
      </c>
    </row>
    <row r="108" spans="1:13" x14ac:dyDescent="0.2">
      <c r="A108" s="1" t="s">
        <v>10</v>
      </c>
      <c r="B108" s="1" t="s">
        <v>113</v>
      </c>
      <c r="C108" s="1" t="s">
        <v>113</v>
      </c>
      <c r="D108" s="1" t="s">
        <v>123</v>
      </c>
      <c r="E108" s="7">
        <v>45759.375</v>
      </c>
      <c r="F108">
        <v>28.571027399999998</v>
      </c>
      <c r="G108">
        <v>77.071900600000006</v>
      </c>
      <c r="H108" s="1" t="s">
        <v>14</v>
      </c>
      <c r="I108">
        <v>15</v>
      </c>
      <c r="J108">
        <v>19</v>
      </c>
      <c r="K108">
        <v>16</v>
      </c>
      <c r="L108" t="str">
        <f t="shared" si="2"/>
        <v>12-04-2025</v>
      </c>
      <c r="M108">
        <f t="shared" si="3"/>
        <v>484</v>
      </c>
    </row>
    <row r="109" spans="1:13" x14ac:dyDescent="0.2">
      <c r="A109" s="1" t="s">
        <v>10</v>
      </c>
      <c r="B109" s="1" t="s">
        <v>23</v>
      </c>
      <c r="C109" s="1" t="s">
        <v>100</v>
      </c>
      <c r="D109" s="1" t="s">
        <v>124</v>
      </c>
      <c r="E109" s="7">
        <v>45759.375</v>
      </c>
      <c r="F109">
        <v>25.599485999999999</v>
      </c>
      <c r="G109">
        <v>85.113665999999995</v>
      </c>
      <c r="H109" s="1" t="s">
        <v>18</v>
      </c>
      <c r="I109">
        <v>37</v>
      </c>
      <c r="J109">
        <v>69</v>
      </c>
      <c r="K109">
        <v>55</v>
      </c>
      <c r="L109" t="str">
        <f t="shared" si="2"/>
        <v>12-04-2025</v>
      </c>
      <c r="M109">
        <f t="shared" si="3"/>
        <v>484</v>
      </c>
    </row>
    <row r="110" spans="1:13" x14ac:dyDescent="0.2">
      <c r="A110" s="1" t="s">
        <v>10</v>
      </c>
      <c r="B110" s="1" t="s">
        <v>23</v>
      </c>
      <c r="C110" s="1" t="s">
        <v>100</v>
      </c>
      <c r="D110" s="1" t="s">
        <v>124</v>
      </c>
      <c r="E110" s="7">
        <v>45759.375</v>
      </c>
      <c r="F110">
        <v>25.599485999999999</v>
      </c>
      <c r="G110">
        <v>85.113665999999995</v>
      </c>
      <c r="H110" s="1" t="s">
        <v>26</v>
      </c>
      <c r="I110">
        <v>28</v>
      </c>
      <c r="J110">
        <v>128</v>
      </c>
      <c r="K110">
        <v>41</v>
      </c>
      <c r="L110" t="str">
        <f t="shared" si="2"/>
        <v>12-04-2025</v>
      </c>
      <c r="M110">
        <f t="shared" si="3"/>
        <v>484</v>
      </c>
    </row>
    <row r="111" spans="1:13" x14ac:dyDescent="0.2">
      <c r="A111" s="1" t="s">
        <v>10</v>
      </c>
      <c r="B111" s="1" t="s">
        <v>23</v>
      </c>
      <c r="C111" s="1" t="s">
        <v>125</v>
      </c>
      <c r="D111" s="1" t="s">
        <v>126</v>
      </c>
      <c r="E111" s="7">
        <v>45759.375</v>
      </c>
      <c r="F111">
        <v>25.366336</v>
      </c>
      <c r="G111">
        <v>87.117468000000002</v>
      </c>
      <c r="H111" s="1" t="s">
        <v>17</v>
      </c>
      <c r="I111">
        <v>27</v>
      </c>
      <c r="J111">
        <v>137</v>
      </c>
      <c r="K111">
        <v>49</v>
      </c>
      <c r="L111" t="str">
        <f t="shared" si="2"/>
        <v>12-04-2025</v>
      </c>
      <c r="M111">
        <f t="shared" si="3"/>
        <v>484</v>
      </c>
    </row>
    <row r="112" spans="1:13" x14ac:dyDescent="0.2">
      <c r="A112" s="1" t="s">
        <v>10</v>
      </c>
      <c r="B112" s="1" t="s">
        <v>127</v>
      </c>
      <c r="C112" s="1" t="s">
        <v>128</v>
      </c>
      <c r="D112" s="1" t="s">
        <v>129</v>
      </c>
      <c r="E112" s="7">
        <v>45759.375</v>
      </c>
      <c r="F112">
        <v>23.023389000000002</v>
      </c>
      <c r="G112">
        <v>72.515201000000005</v>
      </c>
      <c r="H112" s="1" t="s">
        <v>18</v>
      </c>
      <c r="I112">
        <v>20</v>
      </c>
      <c r="J112">
        <v>45</v>
      </c>
      <c r="K112">
        <v>32</v>
      </c>
      <c r="L112" t="str">
        <f t="shared" si="2"/>
        <v>12-04-2025</v>
      </c>
      <c r="M112">
        <f t="shared" si="3"/>
        <v>484</v>
      </c>
    </row>
    <row r="113" spans="1:13" x14ac:dyDescent="0.2">
      <c r="A113" s="1" t="s">
        <v>10</v>
      </c>
      <c r="B113" s="1" t="s">
        <v>127</v>
      </c>
      <c r="C113" s="1" t="s">
        <v>128</v>
      </c>
      <c r="D113" s="1" t="s">
        <v>129</v>
      </c>
      <c r="E113" s="7">
        <v>45759.375</v>
      </c>
      <c r="F113">
        <v>23.023389000000002</v>
      </c>
      <c r="G113">
        <v>72.515201000000005</v>
      </c>
      <c r="H113" s="1" t="s">
        <v>19</v>
      </c>
      <c r="I113">
        <v>40</v>
      </c>
      <c r="J113">
        <v>63</v>
      </c>
      <c r="K113">
        <v>49</v>
      </c>
      <c r="L113" t="str">
        <f t="shared" si="2"/>
        <v>12-04-2025</v>
      </c>
      <c r="M113">
        <f t="shared" si="3"/>
        <v>484</v>
      </c>
    </row>
    <row r="114" spans="1:13" x14ac:dyDescent="0.2">
      <c r="A114" s="1" t="s">
        <v>10</v>
      </c>
      <c r="B114" s="1" t="s">
        <v>127</v>
      </c>
      <c r="C114" s="1" t="s">
        <v>128</v>
      </c>
      <c r="D114" s="1" t="s">
        <v>129</v>
      </c>
      <c r="E114" s="7">
        <v>45759.375</v>
      </c>
      <c r="F114">
        <v>23.023389000000002</v>
      </c>
      <c r="G114">
        <v>72.515201000000005</v>
      </c>
      <c r="H114" s="1" t="s">
        <v>29</v>
      </c>
      <c r="I114">
        <v>6</v>
      </c>
      <c r="J114">
        <v>37</v>
      </c>
      <c r="K114">
        <v>14</v>
      </c>
      <c r="L114" t="str">
        <f t="shared" si="2"/>
        <v>12-04-2025</v>
      </c>
      <c r="M114">
        <f t="shared" si="3"/>
        <v>484</v>
      </c>
    </row>
    <row r="115" spans="1:13" x14ac:dyDescent="0.2">
      <c r="A115" s="1" t="s">
        <v>10</v>
      </c>
      <c r="B115" s="1" t="s">
        <v>127</v>
      </c>
      <c r="C115" s="1" t="s">
        <v>128</v>
      </c>
      <c r="D115" s="1" t="s">
        <v>130</v>
      </c>
      <c r="E115" s="7">
        <v>45759.375</v>
      </c>
      <c r="F115">
        <v>23.04307</v>
      </c>
      <c r="G115">
        <v>72.562967999999998</v>
      </c>
      <c r="H115" s="1" t="s">
        <v>18</v>
      </c>
      <c r="I115">
        <v>45</v>
      </c>
      <c r="J115">
        <v>130</v>
      </c>
      <c r="K115">
        <v>82</v>
      </c>
      <c r="L115" t="str">
        <f t="shared" si="2"/>
        <v>12-04-2025</v>
      </c>
      <c r="M115">
        <f t="shared" si="3"/>
        <v>484</v>
      </c>
    </row>
    <row r="116" spans="1:13" x14ac:dyDescent="0.2">
      <c r="A116" s="1" t="s">
        <v>10</v>
      </c>
      <c r="B116" s="1" t="s">
        <v>127</v>
      </c>
      <c r="C116" s="1" t="s">
        <v>128</v>
      </c>
      <c r="D116" s="1" t="s">
        <v>130</v>
      </c>
      <c r="E116" s="7">
        <v>45759.375</v>
      </c>
      <c r="F116">
        <v>23.04307</v>
      </c>
      <c r="G116">
        <v>72.562967999999998</v>
      </c>
      <c r="H116" s="1" t="s">
        <v>19</v>
      </c>
      <c r="I116">
        <v>16</v>
      </c>
      <c r="J116">
        <v>79</v>
      </c>
      <c r="K116">
        <v>46</v>
      </c>
      <c r="L116" t="str">
        <f t="shared" si="2"/>
        <v>12-04-2025</v>
      </c>
      <c r="M116">
        <f t="shared" si="3"/>
        <v>484</v>
      </c>
    </row>
    <row r="117" spans="1:13" x14ac:dyDescent="0.2">
      <c r="A117" s="1" t="s">
        <v>10</v>
      </c>
      <c r="B117" s="1" t="s">
        <v>127</v>
      </c>
      <c r="C117" s="1" t="s">
        <v>131</v>
      </c>
      <c r="D117" s="1" t="s">
        <v>132</v>
      </c>
      <c r="E117" s="7">
        <v>45759.375</v>
      </c>
      <c r="F117">
        <v>21.613267</v>
      </c>
      <c r="G117">
        <v>73.010554999999997</v>
      </c>
      <c r="H117" s="1" t="s">
        <v>19</v>
      </c>
      <c r="I117">
        <v>61</v>
      </c>
      <c r="J117">
        <v>87</v>
      </c>
      <c r="K117">
        <v>71</v>
      </c>
      <c r="L117" t="str">
        <f t="shared" si="2"/>
        <v>12-04-2025</v>
      </c>
      <c r="M117">
        <f t="shared" si="3"/>
        <v>484</v>
      </c>
    </row>
    <row r="118" spans="1:13" x14ac:dyDescent="0.2">
      <c r="A118" s="1" t="s">
        <v>10</v>
      </c>
      <c r="B118" s="1" t="s">
        <v>127</v>
      </c>
      <c r="C118" s="1" t="s">
        <v>131</v>
      </c>
      <c r="D118" s="1" t="s">
        <v>132</v>
      </c>
      <c r="E118" s="7">
        <v>45759.375</v>
      </c>
      <c r="F118">
        <v>21.613267</v>
      </c>
      <c r="G118">
        <v>73.010554999999997</v>
      </c>
      <c r="H118" s="1" t="s">
        <v>14</v>
      </c>
      <c r="I118">
        <v>7</v>
      </c>
      <c r="J118">
        <v>11</v>
      </c>
      <c r="K118">
        <v>7</v>
      </c>
      <c r="L118" t="str">
        <f t="shared" si="2"/>
        <v>12-04-2025</v>
      </c>
      <c r="M118">
        <f t="shared" si="3"/>
        <v>484</v>
      </c>
    </row>
    <row r="119" spans="1:13" x14ac:dyDescent="0.2">
      <c r="A119" s="1" t="s">
        <v>10</v>
      </c>
      <c r="B119" s="1" t="s">
        <v>127</v>
      </c>
      <c r="C119" s="1" t="s">
        <v>131</v>
      </c>
      <c r="D119" s="1" t="s">
        <v>132</v>
      </c>
      <c r="E119" s="7">
        <v>45759.375</v>
      </c>
      <c r="F119">
        <v>21.613267</v>
      </c>
      <c r="G119">
        <v>73.010554999999997</v>
      </c>
      <c r="H119" s="1" t="s">
        <v>29</v>
      </c>
      <c r="I119">
        <v>45</v>
      </c>
      <c r="J119">
        <v>45</v>
      </c>
      <c r="K119">
        <v>45</v>
      </c>
      <c r="L119" t="str">
        <f t="shared" si="2"/>
        <v>12-04-2025</v>
      </c>
      <c r="M119">
        <f t="shared" si="3"/>
        <v>484</v>
      </c>
    </row>
    <row r="120" spans="1:13" x14ac:dyDescent="0.2">
      <c r="A120" s="1" t="s">
        <v>10</v>
      </c>
      <c r="B120" s="1" t="s">
        <v>127</v>
      </c>
      <c r="C120" s="1" t="s">
        <v>133</v>
      </c>
      <c r="D120" s="1" t="s">
        <v>134</v>
      </c>
      <c r="E120" s="7">
        <v>45759.375</v>
      </c>
      <c r="F120">
        <v>23.163798</v>
      </c>
      <c r="G120">
        <v>72.677768</v>
      </c>
      <c r="H120" s="1" t="s">
        <v>17</v>
      </c>
      <c r="I120">
        <v>53</v>
      </c>
      <c r="J120">
        <v>122</v>
      </c>
      <c r="K120">
        <v>79</v>
      </c>
      <c r="L120" t="str">
        <f t="shared" si="2"/>
        <v>12-04-2025</v>
      </c>
      <c r="M120">
        <f t="shared" si="3"/>
        <v>484</v>
      </c>
    </row>
    <row r="121" spans="1:13" x14ac:dyDescent="0.2">
      <c r="A121" s="1" t="s">
        <v>10</v>
      </c>
      <c r="B121" s="1" t="s">
        <v>113</v>
      </c>
      <c r="C121" s="1" t="s">
        <v>113</v>
      </c>
      <c r="D121" s="1" t="s">
        <v>135</v>
      </c>
      <c r="E121" s="7">
        <v>45759.375</v>
      </c>
      <c r="F121">
        <v>28.567889999999998</v>
      </c>
      <c r="G121">
        <v>77.250514999999993</v>
      </c>
      <c r="H121" s="1" t="s">
        <v>26</v>
      </c>
      <c r="I121">
        <v>3</v>
      </c>
      <c r="J121">
        <v>273</v>
      </c>
      <c r="K121">
        <v>32</v>
      </c>
      <c r="L121" t="str">
        <f t="shared" si="2"/>
        <v>12-04-2025</v>
      </c>
      <c r="M121">
        <f t="shared" si="3"/>
        <v>484</v>
      </c>
    </row>
    <row r="122" spans="1:13" x14ac:dyDescent="0.2">
      <c r="A122" s="1" t="s">
        <v>10</v>
      </c>
      <c r="B122" s="1" t="s">
        <v>113</v>
      </c>
      <c r="C122" s="1" t="s">
        <v>113</v>
      </c>
      <c r="D122" s="1" t="s">
        <v>136</v>
      </c>
      <c r="E122" s="7">
        <v>45759.375</v>
      </c>
      <c r="F122">
        <v>28.657381399999998</v>
      </c>
      <c r="G122">
        <v>77.158544699999993</v>
      </c>
      <c r="H122" s="1" t="s">
        <v>18</v>
      </c>
      <c r="I122">
        <v>9</v>
      </c>
      <c r="J122">
        <v>383</v>
      </c>
      <c r="K122">
        <v>109</v>
      </c>
      <c r="L122" t="str">
        <f t="shared" si="2"/>
        <v>12-04-2025</v>
      </c>
      <c r="M122">
        <f t="shared" si="3"/>
        <v>484</v>
      </c>
    </row>
    <row r="123" spans="1:13" x14ac:dyDescent="0.2">
      <c r="A123" s="1" t="s">
        <v>10</v>
      </c>
      <c r="B123" s="1" t="s">
        <v>113</v>
      </c>
      <c r="C123" s="1" t="s">
        <v>113</v>
      </c>
      <c r="D123" s="1" t="s">
        <v>136</v>
      </c>
      <c r="E123" s="7">
        <v>45759.375</v>
      </c>
      <c r="F123">
        <v>28.657381399999998</v>
      </c>
      <c r="G123">
        <v>77.158544699999993</v>
      </c>
      <c r="H123" s="1" t="s">
        <v>19</v>
      </c>
      <c r="I123">
        <v>18</v>
      </c>
      <c r="J123">
        <v>53</v>
      </c>
      <c r="K123">
        <v>32</v>
      </c>
      <c r="L123" t="str">
        <f t="shared" si="2"/>
        <v>12-04-2025</v>
      </c>
      <c r="M123">
        <f t="shared" si="3"/>
        <v>484</v>
      </c>
    </row>
    <row r="124" spans="1:13" x14ac:dyDescent="0.2">
      <c r="A124" s="1" t="s">
        <v>10</v>
      </c>
      <c r="B124" s="1" t="s">
        <v>113</v>
      </c>
      <c r="C124" s="1" t="s">
        <v>113</v>
      </c>
      <c r="D124" s="1" t="s">
        <v>137</v>
      </c>
      <c r="E124" s="7">
        <v>45759.375</v>
      </c>
      <c r="F124">
        <v>28.530785000000002</v>
      </c>
      <c r="G124">
        <v>77.271254999999996</v>
      </c>
      <c r="H124" s="1" t="s">
        <v>18</v>
      </c>
      <c r="I124">
        <v>59</v>
      </c>
      <c r="J124">
        <v>315</v>
      </c>
      <c r="K124">
        <v>120</v>
      </c>
      <c r="L124" t="str">
        <f t="shared" si="2"/>
        <v>12-04-2025</v>
      </c>
      <c r="M124">
        <f t="shared" si="3"/>
        <v>484</v>
      </c>
    </row>
    <row r="125" spans="1:13" x14ac:dyDescent="0.2">
      <c r="A125" s="1" t="s">
        <v>10</v>
      </c>
      <c r="B125" s="1" t="s">
        <v>113</v>
      </c>
      <c r="C125" s="1" t="s">
        <v>113</v>
      </c>
      <c r="D125" s="1" t="s">
        <v>138</v>
      </c>
      <c r="E125" s="7">
        <v>45759.375</v>
      </c>
      <c r="F125">
        <v>28.623763</v>
      </c>
      <c r="G125">
        <v>77.287209000000004</v>
      </c>
      <c r="H125" s="1" t="s">
        <v>29</v>
      </c>
      <c r="I125">
        <v>8</v>
      </c>
      <c r="J125">
        <v>10</v>
      </c>
      <c r="K125">
        <v>9</v>
      </c>
      <c r="L125" t="str">
        <f t="shared" si="2"/>
        <v>12-04-2025</v>
      </c>
      <c r="M125">
        <f t="shared" si="3"/>
        <v>484</v>
      </c>
    </row>
    <row r="126" spans="1:13" x14ac:dyDescent="0.2">
      <c r="A126" s="1" t="s">
        <v>10</v>
      </c>
      <c r="B126" s="1" t="s">
        <v>113</v>
      </c>
      <c r="C126" s="1" t="s">
        <v>113</v>
      </c>
      <c r="D126" s="1" t="s">
        <v>138</v>
      </c>
      <c r="E126" s="7">
        <v>45759.375</v>
      </c>
      <c r="F126">
        <v>28.623763</v>
      </c>
      <c r="G126">
        <v>77.287209000000004</v>
      </c>
      <c r="H126" s="1" t="s">
        <v>26</v>
      </c>
      <c r="I126">
        <v>5</v>
      </c>
      <c r="J126">
        <v>163</v>
      </c>
      <c r="K126">
        <v>34</v>
      </c>
      <c r="L126" t="str">
        <f t="shared" si="2"/>
        <v>12-04-2025</v>
      </c>
      <c r="M126">
        <f t="shared" si="3"/>
        <v>484</v>
      </c>
    </row>
    <row r="127" spans="1:13" x14ac:dyDescent="0.2">
      <c r="A127" s="1" t="s">
        <v>10</v>
      </c>
      <c r="B127" s="1" t="s">
        <v>113</v>
      </c>
      <c r="C127" s="1" t="s">
        <v>113</v>
      </c>
      <c r="D127" s="1" t="s">
        <v>139</v>
      </c>
      <c r="E127" s="7">
        <v>45759.375</v>
      </c>
      <c r="F127">
        <v>28.639652000000002</v>
      </c>
      <c r="G127">
        <v>77.146275000000003</v>
      </c>
      <c r="H127" s="1" t="s">
        <v>17</v>
      </c>
      <c r="I127">
        <v>20</v>
      </c>
      <c r="J127">
        <v>103</v>
      </c>
      <c r="K127">
        <v>51</v>
      </c>
      <c r="L127" t="str">
        <f t="shared" si="2"/>
        <v>12-04-2025</v>
      </c>
      <c r="M127">
        <f t="shared" si="3"/>
        <v>484</v>
      </c>
    </row>
    <row r="128" spans="1:13" x14ac:dyDescent="0.2">
      <c r="A128" s="1" t="s">
        <v>10</v>
      </c>
      <c r="B128" s="1" t="s">
        <v>113</v>
      </c>
      <c r="C128" s="1" t="s">
        <v>113</v>
      </c>
      <c r="D128" s="1" t="s">
        <v>140</v>
      </c>
      <c r="E128" s="7">
        <v>45759.375</v>
      </c>
      <c r="F128">
        <v>28.684678000000002</v>
      </c>
      <c r="G128">
        <v>77.076573999999994</v>
      </c>
      <c r="H128" s="1" t="s">
        <v>19</v>
      </c>
      <c r="I128">
        <v>41</v>
      </c>
      <c r="J128">
        <v>121</v>
      </c>
      <c r="K128">
        <v>58</v>
      </c>
      <c r="L128" t="str">
        <f t="shared" si="2"/>
        <v>12-04-2025</v>
      </c>
      <c r="M128">
        <f t="shared" si="3"/>
        <v>484</v>
      </c>
    </row>
    <row r="129" spans="1:13" x14ac:dyDescent="0.2">
      <c r="A129" s="1" t="s">
        <v>10</v>
      </c>
      <c r="B129" s="1" t="s">
        <v>113</v>
      </c>
      <c r="C129" s="1" t="s">
        <v>113</v>
      </c>
      <c r="D129" s="1" t="s">
        <v>141</v>
      </c>
      <c r="E129" s="7">
        <v>45759.375</v>
      </c>
      <c r="F129">
        <v>28.609089999999998</v>
      </c>
      <c r="G129">
        <v>77.032541300000005</v>
      </c>
      <c r="H129" s="1" t="s">
        <v>18</v>
      </c>
      <c r="I129">
        <v>13</v>
      </c>
      <c r="J129">
        <v>220</v>
      </c>
      <c r="K129">
        <v>102</v>
      </c>
      <c r="L129" t="str">
        <f t="shared" si="2"/>
        <v>12-04-2025</v>
      </c>
      <c r="M129">
        <f t="shared" si="3"/>
        <v>484</v>
      </c>
    </row>
    <row r="130" spans="1:13" x14ac:dyDescent="0.2">
      <c r="A130" s="1" t="s">
        <v>10</v>
      </c>
      <c r="B130" s="1" t="s">
        <v>113</v>
      </c>
      <c r="C130" s="1" t="s">
        <v>113</v>
      </c>
      <c r="D130" s="1" t="s">
        <v>141</v>
      </c>
      <c r="E130" s="7">
        <v>45759.375</v>
      </c>
      <c r="F130">
        <v>28.609089999999998</v>
      </c>
      <c r="G130">
        <v>77.032541300000005</v>
      </c>
      <c r="H130" s="1" t="s">
        <v>14</v>
      </c>
      <c r="I130">
        <v>12</v>
      </c>
      <c r="J130">
        <v>13</v>
      </c>
      <c r="K130">
        <v>12</v>
      </c>
      <c r="L130" t="str">
        <f t="shared" ref="L130:L193" si="4">TEXT($E130, "dd-mm-yyyy")</f>
        <v>12-04-2025</v>
      </c>
      <c r="M130">
        <f t="shared" ref="M130:M193" si="5">COUNTA(_xlfn.UNIQUE($D129:$D3347))</f>
        <v>484</v>
      </c>
    </row>
    <row r="131" spans="1:13" x14ac:dyDescent="0.2">
      <c r="A131" s="1" t="s">
        <v>10</v>
      </c>
      <c r="B131" s="1" t="s">
        <v>113</v>
      </c>
      <c r="C131" s="1" t="s">
        <v>113</v>
      </c>
      <c r="D131" s="1" t="s">
        <v>141</v>
      </c>
      <c r="E131" s="7">
        <v>45759.375</v>
      </c>
      <c r="F131">
        <v>28.609089999999998</v>
      </c>
      <c r="G131">
        <v>77.032541300000005</v>
      </c>
      <c r="H131" s="1" t="s">
        <v>29</v>
      </c>
      <c r="I131">
        <v>8</v>
      </c>
      <c r="J131">
        <v>30</v>
      </c>
      <c r="K131">
        <v>21</v>
      </c>
      <c r="L131" t="str">
        <f t="shared" si="4"/>
        <v>12-04-2025</v>
      </c>
      <c r="M131">
        <f t="shared" si="5"/>
        <v>484</v>
      </c>
    </row>
    <row r="132" spans="1:13" x14ac:dyDescent="0.2">
      <c r="A132" s="1" t="s">
        <v>10</v>
      </c>
      <c r="B132" s="1" t="s">
        <v>113</v>
      </c>
      <c r="C132" s="1" t="s">
        <v>113</v>
      </c>
      <c r="D132" s="1" t="s">
        <v>142</v>
      </c>
      <c r="E132" s="7">
        <v>45759.375</v>
      </c>
      <c r="F132">
        <v>28.570173</v>
      </c>
      <c r="G132">
        <v>76.933762000000002</v>
      </c>
      <c r="H132" s="1" t="s">
        <v>29</v>
      </c>
      <c r="I132">
        <v>4</v>
      </c>
      <c r="J132">
        <v>11</v>
      </c>
      <c r="K132">
        <v>7</v>
      </c>
      <c r="L132" t="str">
        <f t="shared" si="4"/>
        <v>12-04-2025</v>
      </c>
      <c r="M132">
        <f t="shared" si="5"/>
        <v>484</v>
      </c>
    </row>
    <row r="133" spans="1:13" x14ac:dyDescent="0.2">
      <c r="A133" s="1" t="s">
        <v>10</v>
      </c>
      <c r="B133" s="1" t="s">
        <v>113</v>
      </c>
      <c r="C133" s="1" t="s">
        <v>113</v>
      </c>
      <c r="D133" s="1" t="s">
        <v>135</v>
      </c>
      <c r="E133" s="7">
        <v>45759.375</v>
      </c>
      <c r="F133">
        <v>28.567889999999998</v>
      </c>
      <c r="G133">
        <v>77.250514999999993</v>
      </c>
      <c r="H133" s="1" t="s">
        <v>18</v>
      </c>
      <c r="I133">
        <v>38</v>
      </c>
      <c r="J133">
        <v>230</v>
      </c>
      <c r="K133">
        <v>109</v>
      </c>
      <c r="L133" t="str">
        <f t="shared" si="4"/>
        <v>12-04-2025</v>
      </c>
      <c r="M133">
        <f t="shared" si="5"/>
        <v>484</v>
      </c>
    </row>
    <row r="134" spans="1:13" x14ac:dyDescent="0.2">
      <c r="A134" s="1" t="s">
        <v>10</v>
      </c>
      <c r="B134" s="1" t="s">
        <v>113</v>
      </c>
      <c r="C134" s="1" t="s">
        <v>113</v>
      </c>
      <c r="D134" s="1" t="s">
        <v>143</v>
      </c>
      <c r="E134" s="7">
        <v>45759.375</v>
      </c>
      <c r="F134">
        <v>28.563262000000002</v>
      </c>
      <c r="G134">
        <v>77.186937</v>
      </c>
      <c r="H134" s="1" t="s">
        <v>20</v>
      </c>
      <c r="I134">
        <v>4</v>
      </c>
      <c r="J134">
        <v>81</v>
      </c>
      <c r="K134">
        <v>69</v>
      </c>
      <c r="L134" t="str">
        <f t="shared" si="4"/>
        <v>12-04-2025</v>
      </c>
      <c r="M134">
        <f t="shared" si="5"/>
        <v>484</v>
      </c>
    </row>
    <row r="135" spans="1:13" x14ac:dyDescent="0.2">
      <c r="A135" s="1" t="s">
        <v>10</v>
      </c>
      <c r="B135" s="1" t="s">
        <v>113</v>
      </c>
      <c r="C135" s="1" t="s">
        <v>113</v>
      </c>
      <c r="D135" s="1" t="s">
        <v>144</v>
      </c>
      <c r="E135" s="7">
        <v>45759.375</v>
      </c>
      <c r="F135">
        <v>28.732527999999999</v>
      </c>
      <c r="G135">
        <v>77.119919999999993</v>
      </c>
      <c r="H135" s="1" t="s">
        <v>14</v>
      </c>
      <c r="I135">
        <v>10</v>
      </c>
      <c r="J135">
        <v>14</v>
      </c>
      <c r="K135">
        <v>12</v>
      </c>
      <c r="L135" t="str">
        <f t="shared" si="4"/>
        <v>12-04-2025</v>
      </c>
      <c r="M135">
        <f t="shared" si="5"/>
        <v>484</v>
      </c>
    </row>
    <row r="136" spans="1:13" x14ac:dyDescent="0.2">
      <c r="A136" s="1" t="s">
        <v>10</v>
      </c>
      <c r="B136" s="1" t="s">
        <v>113</v>
      </c>
      <c r="C136" s="1" t="s">
        <v>113</v>
      </c>
      <c r="D136" s="1" t="s">
        <v>144</v>
      </c>
      <c r="E136" s="7">
        <v>45759.375</v>
      </c>
      <c r="F136">
        <v>28.732527999999999</v>
      </c>
      <c r="G136">
        <v>77.119919999999993</v>
      </c>
      <c r="H136" s="1" t="s">
        <v>29</v>
      </c>
      <c r="I136">
        <v>1</v>
      </c>
      <c r="J136">
        <v>16</v>
      </c>
      <c r="K136">
        <v>8</v>
      </c>
      <c r="L136" t="str">
        <f t="shared" si="4"/>
        <v>12-04-2025</v>
      </c>
      <c r="M136">
        <f t="shared" si="5"/>
        <v>484</v>
      </c>
    </row>
    <row r="137" spans="1:13" x14ac:dyDescent="0.2">
      <c r="A137" s="1" t="s">
        <v>10</v>
      </c>
      <c r="B137" s="1" t="s">
        <v>113</v>
      </c>
      <c r="C137" s="1" t="s">
        <v>113</v>
      </c>
      <c r="D137" s="1" t="s">
        <v>145</v>
      </c>
      <c r="E137" s="7">
        <v>45759.375</v>
      </c>
      <c r="F137">
        <v>28.651478099999999</v>
      </c>
      <c r="G137">
        <v>77.147310500000003</v>
      </c>
      <c r="H137" s="1" t="s">
        <v>19</v>
      </c>
      <c r="I137">
        <v>55</v>
      </c>
      <c r="J137">
        <v>79</v>
      </c>
      <c r="K137">
        <v>65</v>
      </c>
      <c r="L137" t="str">
        <f t="shared" si="4"/>
        <v>12-04-2025</v>
      </c>
      <c r="M137">
        <f t="shared" si="5"/>
        <v>484</v>
      </c>
    </row>
    <row r="138" spans="1:13" x14ac:dyDescent="0.2">
      <c r="A138" s="1" t="s">
        <v>10</v>
      </c>
      <c r="B138" s="1" t="s">
        <v>113</v>
      </c>
      <c r="C138" s="1" t="s">
        <v>113</v>
      </c>
      <c r="D138" s="1" t="s">
        <v>146</v>
      </c>
      <c r="E138" s="7">
        <v>45759.375</v>
      </c>
      <c r="F138">
        <v>28.550424899999999</v>
      </c>
      <c r="G138">
        <v>77.215937699999998</v>
      </c>
      <c r="H138" s="1" t="s">
        <v>18</v>
      </c>
      <c r="I138">
        <v>49</v>
      </c>
      <c r="J138">
        <v>500</v>
      </c>
      <c r="K138">
        <v>134</v>
      </c>
      <c r="L138" t="str">
        <f t="shared" si="4"/>
        <v>12-04-2025</v>
      </c>
      <c r="M138">
        <f t="shared" si="5"/>
        <v>484</v>
      </c>
    </row>
    <row r="139" spans="1:13" x14ac:dyDescent="0.2">
      <c r="A139" s="1" t="s">
        <v>10</v>
      </c>
      <c r="B139" s="1" t="s">
        <v>127</v>
      </c>
      <c r="C139" s="1" t="s">
        <v>128</v>
      </c>
      <c r="D139" s="1" t="s">
        <v>147</v>
      </c>
      <c r="E139" s="7">
        <v>45759.375</v>
      </c>
      <c r="F139">
        <v>22.977134</v>
      </c>
      <c r="G139">
        <v>72.553023999999994</v>
      </c>
      <c r="H139" s="1" t="s">
        <v>18</v>
      </c>
      <c r="I139">
        <v>102</v>
      </c>
      <c r="J139">
        <v>500</v>
      </c>
      <c r="K139">
        <v>252</v>
      </c>
      <c r="L139" t="str">
        <f t="shared" si="4"/>
        <v>12-04-2025</v>
      </c>
      <c r="M139">
        <f t="shared" si="5"/>
        <v>484</v>
      </c>
    </row>
    <row r="140" spans="1:13" x14ac:dyDescent="0.2">
      <c r="A140" s="1" t="s">
        <v>10</v>
      </c>
      <c r="B140" s="1" t="s">
        <v>127</v>
      </c>
      <c r="C140" s="1" t="s">
        <v>128</v>
      </c>
      <c r="D140" s="1" t="s">
        <v>148</v>
      </c>
      <c r="E140" s="7">
        <v>45759.375</v>
      </c>
      <c r="F140">
        <v>23.002656999999999</v>
      </c>
      <c r="G140">
        <v>72.591911999999994</v>
      </c>
      <c r="H140" s="1" t="s">
        <v>18</v>
      </c>
      <c r="I140">
        <v>63</v>
      </c>
      <c r="J140">
        <v>117</v>
      </c>
      <c r="K140">
        <v>91</v>
      </c>
      <c r="L140" t="str">
        <f t="shared" si="4"/>
        <v>12-04-2025</v>
      </c>
      <c r="M140">
        <f t="shared" si="5"/>
        <v>484</v>
      </c>
    </row>
    <row r="141" spans="1:13" x14ac:dyDescent="0.2">
      <c r="A141" s="1" t="s">
        <v>10</v>
      </c>
      <c r="B141" s="1" t="s">
        <v>127</v>
      </c>
      <c r="C141" s="1" t="s">
        <v>128</v>
      </c>
      <c r="D141" s="1" t="s">
        <v>149</v>
      </c>
      <c r="E141" s="7">
        <v>45759.375</v>
      </c>
      <c r="F141">
        <v>23.020509000000001</v>
      </c>
      <c r="G141">
        <v>72.579261000000002</v>
      </c>
      <c r="H141" s="1" t="s">
        <v>14</v>
      </c>
      <c r="I141">
        <v>0</v>
      </c>
      <c r="J141">
        <v>0</v>
      </c>
      <c r="K141">
        <v>0</v>
      </c>
      <c r="L141" t="str">
        <f t="shared" si="4"/>
        <v>12-04-2025</v>
      </c>
      <c r="M141">
        <f t="shared" si="5"/>
        <v>484</v>
      </c>
    </row>
    <row r="142" spans="1:13" x14ac:dyDescent="0.2">
      <c r="A142" s="1" t="s">
        <v>10</v>
      </c>
      <c r="B142" s="1" t="s">
        <v>127</v>
      </c>
      <c r="C142" s="1" t="s">
        <v>128</v>
      </c>
      <c r="D142" s="1" t="s">
        <v>150</v>
      </c>
      <c r="E142" s="7">
        <v>45759.375</v>
      </c>
      <c r="F142">
        <v>23.016833999999999</v>
      </c>
      <c r="G142">
        <v>72.625775000000004</v>
      </c>
      <c r="H142" s="1" t="s">
        <v>18</v>
      </c>
      <c r="I142">
        <v>43</v>
      </c>
      <c r="J142">
        <v>107</v>
      </c>
      <c r="K142">
        <v>73</v>
      </c>
      <c r="L142" t="str">
        <f t="shared" si="4"/>
        <v>12-04-2025</v>
      </c>
      <c r="M142">
        <f t="shared" si="5"/>
        <v>484</v>
      </c>
    </row>
    <row r="143" spans="1:13" x14ac:dyDescent="0.2">
      <c r="A143" s="1" t="s">
        <v>10</v>
      </c>
      <c r="B143" s="1" t="s">
        <v>113</v>
      </c>
      <c r="C143" s="1" t="s">
        <v>113</v>
      </c>
      <c r="D143" s="1" t="s">
        <v>151</v>
      </c>
      <c r="E143" s="7">
        <v>45759.375</v>
      </c>
      <c r="F143">
        <v>28.681173600000001</v>
      </c>
      <c r="G143">
        <v>77.302523399999998</v>
      </c>
      <c r="H143" s="1" t="s">
        <v>29</v>
      </c>
      <c r="I143">
        <v>3</v>
      </c>
      <c r="J143">
        <v>19</v>
      </c>
      <c r="K143">
        <v>4</v>
      </c>
      <c r="L143" t="str">
        <f t="shared" si="4"/>
        <v>12-04-2025</v>
      </c>
      <c r="M143">
        <f t="shared" si="5"/>
        <v>484</v>
      </c>
    </row>
    <row r="144" spans="1:13" x14ac:dyDescent="0.2">
      <c r="A144" s="1" t="s">
        <v>10</v>
      </c>
      <c r="B144" s="1" t="s">
        <v>113</v>
      </c>
      <c r="C144" s="1" t="s">
        <v>113</v>
      </c>
      <c r="D144" s="1" t="s">
        <v>152</v>
      </c>
      <c r="E144" s="7">
        <v>45759.375</v>
      </c>
      <c r="F144">
        <v>28.628623999999999</v>
      </c>
      <c r="G144">
        <v>77.241060000000004</v>
      </c>
      <c r="H144" s="1" t="s">
        <v>17</v>
      </c>
      <c r="I144">
        <v>27</v>
      </c>
      <c r="J144">
        <v>334</v>
      </c>
      <c r="K144">
        <v>92</v>
      </c>
      <c r="L144" t="str">
        <f t="shared" si="4"/>
        <v>12-04-2025</v>
      </c>
      <c r="M144">
        <f t="shared" si="5"/>
        <v>484</v>
      </c>
    </row>
    <row r="145" spans="1:13" x14ac:dyDescent="0.2">
      <c r="A145" s="1" t="s">
        <v>10</v>
      </c>
      <c r="B145" s="1" t="s">
        <v>113</v>
      </c>
      <c r="C145" s="1" t="s">
        <v>113</v>
      </c>
      <c r="D145" s="1" t="s">
        <v>153</v>
      </c>
      <c r="E145" s="7">
        <v>45759.375</v>
      </c>
      <c r="F145">
        <v>28.73282</v>
      </c>
      <c r="G145">
        <v>77.170632999999995</v>
      </c>
      <c r="H145" s="1" t="s">
        <v>17</v>
      </c>
      <c r="I145">
        <v>25</v>
      </c>
      <c r="J145">
        <v>364</v>
      </c>
      <c r="K145">
        <v>91</v>
      </c>
      <c r="L145" t="str">
        <f t="shared" si="4"/>
        <v>12-04-2025</v>
      </c>
      <c r="M145">
        <f t="shared" si="5"/>
        <v>484</v>
      </c>
    </row>
    <row r="146" spans="1:13" x14ac:dyDescent="0.2">
      <c r="A146" s="1" t="s">
        <v>10</v>
      </c>
      <c r="B146" s="1" t="s">
        <v>113</v>
      </c>
      <c r="C146" s="1" t="s">
        <v>113</v>
      </c>
      <c r="D146" s="1" t="s">
        <v>153</v>
      </c>
      <c r="E146" s="7">
        <v>45759.375</v>
      </c>
      <c r="F146">
        <v>28.73282</v>
      </c>
      <c r="G146">
        <v>77.170632999999995</v>
      </c>
      <c r="H146" s="1" t="s">
        <v>29</v>
      </c>
      <c r="I146">
        <v>20</v>
      </c>
      <c r="J146">
        <v>43</v>
      </c>
      <c r="K146">
        <v>29</v>
      </c>
      <c r="L146" t="str">
        <f t="shared" si="4"/>
        <v>12-04-2025</v>
      </c>
      <c r="M146">
        <f t="shared" si="5"/>
        <v>484</v>
      </c>
    </row>
    <row r="147" spans="1:13" x14ac:dyDescent="0.2">
      <c r="A147" s="1" t="s">
        <v>10</v>
      </c>
      <c r="B147" s="1" t="s">
        <v>113</v>
      </c>
      <c r="C147" s="1" t="s">
        <v>113</v>
      </c>
      <c r="D147" s="1" t="s">
        <v>154</v>
      </c>
      <c r="E147" s="7">
        <v>45759.375</v>
      </c>
      <c r="F147">
        <v>28.580279999999998</v>
      </c>
      <c r="G147">
        <v>77.233829</v>
      </c>
      <c r="H147" s="1" t="s">
        <v>20</v>
      </c>
      <c r="I147">
        <v>42</v>
      </c>
      <c r="J147">
        <v>70</v>
      </c>
      <c r="K147">
        <v>50</v>
      </c>
      <c r="L147" t="str">
        <f t="shared" si="4"/>
        <v>12-04-2025</v>
      </c>
      <c r="M147">
        <f t="shared" si="5"/>
        <v>484</v>
      </c>
    </row>
    <row r="148" spans="1:13" x14ac:dyDescent="0.2">
      <c r="A148" s="1" t="s">
        <v>10</v>
      </c>
      <c r="B148" s="1" t="s">
        <v>113</v>
      </c>
      <c r="C148" s="1" t="s">
        <v>113</v>
      </c>
      <c r="D148" s="1" t="s">
        <v>155</v>
      </c>
      <c r="E148" s="7">
        <v>45759.375</v>
      </c>
      <c r="F148">
        <v>28.611281000000002</v>
      </c>
      <c r="G148">
        <v>77.237737999999993</v>
      </c>
      <c r="H148" s="1" t="s">
        <v>29</v>
      </c>
      <c r="I148">
        <v>8</v>
      </c>
      <c r="J148">
        <v>17</v>
      </c>
      <c r="K148">
        <v>12</v>
      </c>
      <c r="L148" t="str">
        <f t="shared" si="4"/>
        <v>12-04-2025</v>
      </c>
      <c r="M148">
        <f t="shared" si="5"/>
        <v>484</v>
      </c>
    </row>
    <row r="149" spans="1:13" x14ac:dyDescent="0.2">
      <c r="A149" s="1" t="s">
        <v>10</v>
      </c>
      <c r="B149" s="1" t="s">
        <v>113</v>
      </c>
      <c r="C149" s="1" t="s">
        <v>113</v>
      </c>
      <c r="D149" s="1" t="s">
        <v>156</v>
      </c>
      <c r="E149" s="7">
        <v>45759.375</v>
      </c>
      <c r="F149">
        <v>28.636429</v>
      </c>
      <c r="G149">
        <v>77.201066999999995</v>
      </c>
      <c r="H149" s="1" t="s">
        <v>29</v>
      </c>
      <c r="I149">
        <v>3</v>
      </c>
      <c r="J149">
        <v>11</v>
      </c>
      <c r="K149">
        <v>6</v>
      </c>
      <c r="L149" t="str">
        <f t="shared" si="4"/>
        <v>12-04-2025</v>
      </c>
      <c r="M149">
        <f t="shared" si="5"/>
        <v>484</v>
      </c>
    </row>
    <row r="150" spans="1:13" x14ac:dyDescent="0.2">
      <c r="A150" s="1" t="s">
        <v>10</v>
      </c>
      <c r="B150" s="1" t="s">
        <v>113</v>
      </c>
      <c r="C150" s="1" t="s">
        <v>113</v>
      </c>
      <c r="D150" s="1" t="s">
        <v>146</v>
      </c>
      <c r="E150" s="7">
        <v>45759.375</v>
      </c>
      <c r="F150">
        <v>28.550424899999999</v>
      </c>
      <c r="G150">
        <v>77.215937699999998</v>
      </c>
      <c r="H150" s="1" t="s">
        <v>14</v>
      </c>
      <c r="I150">
        <v>5</v>
      </c>
      <c r="J150">
        <v>11</v>
      </c>
      <c r="K150">
        <v>10</v>
      </c>
      <c r="L150" t="str">
        <f t="shared" si="4"/>
        <v>12-04-2025</v>
      </c>
      <c r="M150">
        <f t="shared" si="5"/>
        <v>484</v>
      </c>
    </row>
    <row r="151" spans="1:13" x14ac:dyDescent="0.2">
      <c r="A151" s="1" t="s">
        <v>10</v>
      </c>
      <c r="B151" s="1" t="s">
        <v>113</v>
      </c>
      <c r="C151" s="1" t="s">
        <v>113</v>
      </c>
      <c r="D151" s="1" t="s">
        <v>157</v>
      </c>
      <c r="E151" s="7">
        <v>45759.375</v>
      </c>
      <c r="F151">
        <v>28.710508000000001</v>
      </c>
      <c r="G151">
        <v>77.249485000000007</v>
      </c>
      <c r="H151" s="1" t="s">
        <v>19</v>
      </c>
      <c r="I151">
        <v>13</v>
      </c>
      <c r="J151">
        <v>74</v>
      </c>
      <c r="K151">
        <v>30</v>
      </c>
      <c r="L151" t="str">
        <f t="shared" si="4"/>
        <v>12-04-2025</v>
      </c>
      <c r="M151">
        <f t="shared" si="5"/>
        <v>484</v>
      </c>
    </row>
    <row r="152" spans="1:13" x14ac:dyDescent="0.2">
      <c r="A152" s="1" t="s">
        <v>10</v>
      </c>
      <c r="B152" s="1" t="s">
        <v>113</v>
      </c>
      <c r="C152" s="1" t="s">
        <v>113</v>
      </c>
      <c r="D152" s="1" t="s">
        <v>158</v>
      </c>
      <c r="E152" s="7">
        <v>45759.375</v>
      </c>
      <c r="F152">
        <v>28.699793</v>
      </c>
      <c r="G152">
        <v>77.165452999999999</v>
      </c>
      <c r="H152" s="1" t="s">
        <v>17</v>
      </c>
      <c r="I152">
        <v>22</v>
      </c>
      <c r="J152">
        <v>297</v>
      </c>
      <c r="K152">
        <v>95</v>
      </c>
      <c r="L152" t="str">
        <f t="shared" si="4"/>
        <v>12-04-2025</v>
      </c>
      <c r="M152">
        <f t="shared" si="5"/>
        <v>484</v>
      </c>
    </row>
    <row r="153" spans="1:13" x14ac:dyDescent="0.2">
      <c r="A153" s="1" t="s">
        <v>10</v>
      </c>
      <c r="B153" s="1" t="s">
        <v>113</v>
      </c>
      <c r="C153" s="1" t="s">
        <v>113</v>
      </c>
      <c r="D153" s="1" t="s">
        <v>158</v>
      </c>
      <c r="E153" s="7">
        <v>45759.375</v>
      </c>
      <c r="F153">
        <v>28.699793</v>
      </c>
      <c r="G153">
        <v>77.165452999999999</v>
      </c>
      <c r="H153" s="1" t="s">
        <v>14</v>
      </c>
      <c r="I153">
        <v>10</v>
      </c>
      <c r="J153">
        <v>24</v>
      </c>
      <c r="K153">
        <v>16</v>
      </c>
      <c r="L153" t="str">
        <f t="shared" si="4"/>
        <v>12-04-2025</v>
      </c>
      <c r="M153">
        <f t="shared" si="5"/>
        <v>484</v>
      </c>
    </row>
    <row r="154" spans="1:13" x14ac:dyDescent="0.2">
      <c r="A154" s="1" t="s">
        <v>10</v>
      </c>
      <c r="B154" s="1" t="s">
        <v>159</v>
      </c>
      <c r="C154" s="1" t="s">
        <v>160</v>
      </c>
      <c r="D154" s="1" t="s">
        <v>161</v>
      </c>
      <c r="E154" s="7">
        <v>45759.375</v>
      </c>
      <c r="F154">
        <v>34.066206000000001</v>
      </c>
      <c r="G154">
        <v>74.819820000000007</v>
      </c>
      <c r="H154" s="1" t="s">
        <v>14</v>
      </c>
      <c r="I154">
        <v>2</v>
      </c>
      <c r="J154">
        <v>2</v>
      </c>
      <c r="K154">
        <v>2</v>
      </c>
      <c r="L154" t="str">
        <f t="shared" si="4"/>
        <v>12-04-2025</v>
      </c>
      <c r="M154">
        <f t="shared" si="5"/>
        <v>484</v>
      </c>
    </row>
    <row r="155" spans="1:13" x14ac:dyDescent="0.2">
      <c r="A155" s="1" t="s">
        <v>10</v>
      </c>
      <c r="B155" s="1" t="s">
        <v>159</v>
      </c>
      <c r="C155" s="1" t="s">
        <v>160</v>
      </c>
      <c r="D155" s="1" t="s">
        <v>161</v>
      </c>
      <c r="E155" s="7">
        <v>45759.375</v>
      </c>
      <c r="F155">
        <v>34.066206000000001</v>
      </c>
      <c r="G155">
        <v>74.819820000000007</v>
      </c>
      <c r="H155" s="1" t="s">
        <v>20</v>
      </c>
      <c r="I155">
        <v>11</v>
      </c>
      <c r="J155">
        <v>16</v>
      </c>
      <c r="K155">
        <v>12</v>
      </c>
      <c r="L155" t="str">
        <f t="shared" si="4"/>
        <v>12-04-2025</v>
      </c>
      <c r="M155">
        <f t="shared" si="5"/>
        <v>484</v>
      </c>
    </row>
    <row r="156" spans="1:13" x14ac:dyDescent="0.2">
      <c r="A156" s="1" t="s">
        <v>10</v>
      </c>
      <c r="B156" s="1" t="s">
        <v>162</v>
      </c>
      <c r="C156" s="1" t="s">
        <v>163</v>
      </c>
      <c r="D156" s="1" t="s">
        <v>164</v>
      </c>
      <c r="E156" s="7">
        <v>45759.375</v>
      </c>
      <c r="F156">
        <v>16.172806000000001</v>
      </c>
      <c r="G156">
        <v>75.659694000000002</v>
      </c>
      <c r="H156" s="1" t="s">
        <v>18</v>
      </c>
      <c r="I156">
        <v>45</v>
      </c>
      <c r="J156">
        <v>46</v>
      </c>
      <c r="K156">
        <v>46</v>
      </c>
      <c r="L156" t="str">
        <f t="shared" si="4"/>
        <v>12-04-2025</v>
      </c>
      <c r="M156">
        <f t="shared" si="5"/>
        <v>484</v>
      </c>
    </row>
    <row r="157" spans="1:13" x14ac:dyDescent="0.2">
      <c r="A157" s="1" t="s">
        <v>10</v>
      </c>
      <c r="B157" s="1" t="s">
        <v>162</v>
      </c>
      <c r="C157" s="1" t="s">
        <v>163</v>
      </c>
      <c r="D157" s="1" t="s">
        <v>164</v>
      </c>
      <c r="E157" s="7">
        <v>45759.375</v>
      </c>
      <c r="F157">
        <v>16.172806000000001</v>
      </c>
      <c r="G157">
        <v>75.659694000000002</v>
      </c>
      <c r="H157" s="1" t="s">
        <v>19</v>
      </c>
      <c r="I157">
        <v>9</v>
      </c>
      <c r="J157">
        <v>10</v>
      </c>
      <c r="K157">
        <v>9</v>
      </c>
      <c r="L157" t="str">
        <f t="shared" si="4"/>
        <v>12-04-2025</v>
      </c>
      <c r="M157">
        <f t="shared" si="5"/>
        <v>484</v>
      </c>
    </row>
    <row r="158" spans="1:13" x14ac:dyDescent="0.2">
      <c r="A158" s="1" t="s">
        <v>10</v>
      </c>
      <c r="B158" s="1" t="s">
        <v>162</v>
      </c>
      <c r="C158" s="1" t="s">
        <v>163</v>
      </c>
      <c r="D158" s="1" t="s">
        <v>164</v>
      </c>
      <c r="E158" s="7">
        <v>45759.375</v>
      </c>
      <c r="F158">
        <v>16.172806000000001</v>
      </c>
      <c r="G158">
        <v>75.659694000000002</v>
      </c>
      <c r="H158" s="1" t="s">
        <v>20</v>
      </c>
      <c r="I158">
        <v>6</v>
      </c>
      <c r="J158">
        <v>37</v>
      </c>
      <c r="K158">
        <v>23</v>
      </c>
      <c r="L158" t="str">
        <f t="shared" si="4"/>
        <v>12-04-2025</v>
      </c>
      <c r="M158">
        <f t="shared" si="5"/>
        <v>484</v>
      </c>
    </row>
    <row r="159" spans="1:13" x14ac:dyDescent="0.2">
      <c r="A159" s="1" t="s">
        <v>10</v>
      </c>
      <c r="B159" s="1" t="s">
        <v>162</v>
      </c>
      <c r="C159" s="1" t="s">
        <v>163</v>
      </c>
      <c r="D159" s="1" t="s">
        <v>164</v>
      </c>
      <c r="E159" s="7">
        <v>45759.375</v>
      </c>
      <c r="F159">
        <v>16.172806000000001</v>
      </c>
      <c r="G159">
        <v>75.659694000000002</v>
      </c>
      <c r="H159" s="1" t="s">
        <v>26</v>
      </c>
      <c r="I159">
        <v>12</v>
      </c>
      <c r="J159">
        <v>16</v>
      </c>
      <c r="K159">
        <v>16</v>
      </c>
      <c r="L159" t="str">
        <f t="shared" si="4"/>
        <v>12-04-2025</v>
      </c>
      <c r="M159">
        <f t="shared" si="5"/>
        <v>484</v>
      </c>
    </row>
    <row r="160" spans="1:13" x14ac:dyDescent="0.2">
      <c r="A160" s="1" t="s">
        <v>10</v>
      </c>
      <c r="B160" s="1" t="s">
        <v>162</v>
      </c>
      <c r="C160" s="1" t="s">
        <v>165</v>
      </c>
      <c r="D160" s="1" t="s">
        <v>166</v>
      </c>
      <c r="E160" s="7">
        <v>45759.375</v>
      </c>
      <c r="F160">
        <v>15.888653</v>
      </c>
      <c r="G160">
        <v>74.541751000000005</v>
      </c>
      <c r="H160" s="1" t="s">
        <v>19</v>
      </c>
      <c r="I160">
        <v>0</v>
      </c>
      <c r="J160">
        <v>0</v>
      </c>
      <c r="K160">
        <v>0</v>
      </c>
      <c r="L160" t="str">
        <f t="shared" si="4"/>
        <v>12-04-2025</v>
      </c>
      <c r="M160">
        <f t="shared" si="5"/>
        <v>484</v>
      </c>
    </row>
    <row r="161" spans="1:13" x14ac:dyDescent="0.2">
      <c r="A161" s="1" t="s">
        <v>10</v>
      </c>
      <c r="B161" s="1" t="s">
        <v>162</v>
      </c>
      <c r="C161" s="1" t="s">
        <v>165</v>
      </c>
      <c r="D161" s="1" t="s">
        <v>166</v>
      </c>
      <c r="E161" s="7">
        <v>45759.375</v>
      </c>
      <c r="F161">
        <v>15.888653</v>
      </c>
      <c r="G161">
        <v>74.541751000000005</v>
      </c>
      <c r="H161" s="1" t="s">
        <v>29</v>
      </c>
      <c r="I161">
        <v>0</v>
      </c>
      <c r="J161">
        <v>0</v>
      </c>
      <c r="K161">
        <v>0</v>
      </c>
      <c r="L161" t="str">
        <f t="shared" si="4"/>
        <v>12-04-2025</v>
      </c>
      <c r="M161">
        <f t="shared" si="5"/>
        <v>484</v>
      </c>
    </row>
    <row r="162" spans="1:13" x14ac:dyDescent="0.2">
      <c r="A162" s="1" t="s">
        <v>10</v>
      </c>
      <c r="B162" s="1" t="s">
        <v>162</v>
      </c>
      <c r="C162" s="1" t="s">
        <v>165</v>
      </c>
      <c r="D162" s="1" t="s">
        <v>166</v>
      </c>
      <c r="E162" s="7">
        <v>45759.375</v>
      </c>
      <c r="F162">
        <v>15.888653</v>
      </c>
      <c r="G162">
        <v>74.541751000000005</v>
      </c>
      <c r="H162" s="1" t="s">
        <v>20</v>
      </c>
      <c r="I162">
        <v>0</v>
      </c>
      <c r="J162">
        <v>0</v>
      </c>
      <c r="K162">
        <v>0</v>
      </c>
      <c r="L162" t="str">
        <f t="shared" si="4"/>
        <v>12-04-2025</v>
      </c>
      <c r="M162">
        <f t="shared" si="5"/>
        <v>484</v>
      </c>
    </row>
    <row r="163" spans="1:13" x14ac:dyDescent="0.2">
      <c r="A163" s="1" t="s">
        <v>10</v>
      </c>
      <c r="B163" s="1" t="s">
        <v>162</v>
      </c>
      <c r="C163" s="1" t="s">
        <v>165</v>
      </c>
      <c r="D163" s="1" t="s">
        <v>166</v>
      </c>
      <c r="E163" s="7">
        <v>45759.375</v>
      </c>
      <c r="F163">
        <v>15.888653</v>
      </c>
      <c r="G163">
        <v>74.541751000000005</v>
      </c>
      <c r="H163" s="1" t="s">
        <v>26</v>
      </c>
      <c r="I163">
        <v>0</v>
      </c>
      <c r="J163">
        <v>0</v>
      </c>
      <c r="K163">
        <v>0</v>
      </c>
      <c r="L163" t="str">
        <f t="shared" si="4"/>
        <v>12-04-2025</v>
      </c>
      <c r="M163">
        <f t="shared" si="5"/>
        <v>484</v>
      </c>
    </row>
    <row r="164" spans="1:13" x14ac:dyDescent="0.2">
      <c r="A164" s="1" t="s">
        <v>10</v>
      </c>
      <c r="B164" s="1" t="s">
        <v>162</v>
      </c>
      <c r="C164" s="1" t="s">
        <v>167</v>
      </c>
      <c r="D164" s="1" t="s">
        <v>168</v>
      </c>
      <c r="E164" s="7">
        <v>45759.375</v>
      </c>
      <c r="F164">
        <v>12.9135218</v>
      </c>
      <c r="G164">
        <v>77.595080400000001</v>
      </c>
      <c r="H164" s="1" t="s">
        <v>18</v>
      </c>
      <c r="I164">
        <v>51</v>
      </c>
      <c r="J164">
        <v>139</v>
      </c>
      <c r="K164">
        <v>86</v>
      </c>
      <c r="L164" t="str">
        <f t="shared" si="4"/>
        <v>12-04-2025</v>
      </c>
      <c r="M164">
        <f t="shared" si="5"/>
        <v>484</v>
      </c>
    </row>
    <row r="165" spans="1:13" x14ac:dyDescent="0.2">
      <c r="A165" s="1" t="s">
        <v>10</v>
      </c>
      <c r="B165" s="1" t="s">
        <v>162</v>
      </c>
      <c r="C165" s="1" t="s">
        <v>167</v>
      </c>
      <c r="D165" s="1" t="s">
        <v>168</v>
      </c>
      <c r="E165" s="7">
        <v>45759.375</v>
      </c>
      <c r="F165">
        <v>12.9135218</v>
      </c>
      <c r="G165">
        <v>77.595080400000001</v>
      </c>
      <c r="H165" s="1" t="s">
        <v>26</v>
      </c>
      <c r="I165">
        <v>23</v>
      </c>
      <c r="J165">
        <v>29</v>
      </c>
      <c r="K165">
        <v>24</v>
      </c>
      <c r="L165" t="str">
        <f t="shared" si="4"/>
        <v>12-04-2025</v>
      </c>
      <c r="M165">
        <f t="shared" si="5"/>
        <v>484</v>
      </c>
    </row>
    <row r="166" spans="1:13" x14ac:dyDescent="0.2">
      <c r="A166" s="1" t="s">
        <v>10</v>
      </c>
      <c r="B166" s="1" t="s">
        <v>162</v>
      </c>
      <c r="C166" s="1" t="s">
        <v>167</v>
      </c>
      <c r="D166" s="1" t="s">
        <v>169</v>
      </c>
      <c r="E166" s="7">
        <v>45759.375</v>
      </c>
      <c r="F166">
        <v>12.951912999999999</v>
      </c>
      <c r="G166">
        <v>77.539783999999997</v>
      </c>
      <c r="H166" s="1" t="s">
        <v>17</v>
      </c>
      <c r="I166">
        <v>20</v>
      </c>
      <c r="J166">
        <v>72</v>
      </c>
      <c r="K166">
        <v>43</v>
      </c>
      <c r="L166" t="str">
        <f t="shared" si="4"/>
        <v>12-04-2025</v>
      </c>
      <c r="M166">
        <f t="shared" si="5"/>
        <v>484</v>
      </c>
    </row>
    <row r="167" spans="1:13" x14ac:dyDescent="0.2">
      <c r="A167" s="1" t="s">
        <v>10</v>
      </c>
      <c r="B167" s="1" t="s">
        <v>162</v>
      </c>
      <c r="C167" s="1" t="s">
        <v>167</v>
      </c>
      <c r="D167" s="1" t="s">
        <v>169</v>
      </c>
      <c r="E167" s="7">
        <v>45759.375</v>
      </c>
      <c r="F167">
        <v>12.951912999999999</v>
      </c>
      <c r="G167">
        <v>77.539783999999997</v>
      </c>
      <c r="H167" s="1" t="s">
        <v>19</v>
      </c>
      <c r="I167">
        <v>4</v>
      </c>
      <c r="J167">
        <v>12</v>
      </c>
      <c r="K167">
        <v>7</v>
      </c>
      <c r="L167" t="str">
        <f t="shared" si="4"/>
        <v>12-04-2025</v>
      </c>
      <c r="M167">
        <f t="shared" si="5"/>
        <v>484</v>
      </c>
    </row>
    <row r="168" spans="1:13" x14ac:dyDescent="0.2">
      <c r="A168" s="1" t="s">
        <v>10</v>
      </c>
      <c r="B168" s="1" t="s">
        <v>127</v>
      </c>
      <c r="C168" s="1" t="s">
        <v>170</v>
      </c>
      <c r="D168" s="1" t="s">
        <v>171</v>
      </c>
      <c r="E168" s="7">
        <v>45759.375</v>
      </c>
      <c r="F168">
        <v>20.362421000000001</v>
      </c>
      <c r="G168">
        <v>72.918013000000002</v>
      </c>
      <c r="H168" s="1" t="s">
        <v>14</v>
      </c>
      <c r="I168">
        <v>10</v>
      </c>
      <c r="J168">
        <v>10</v>
      </c>
      <c r="K168">
        <v>10</v>
      </c>
      <c r="L168" t="str">
        <f t="shared" si="4"/>
        <v>12-04-2025</v>
      </c>
      <c r="M168">
        <f t="shared" si="5"/>
        <v>484</v>
      </c>
    </row>
    <row r="169" spans="1:13" x14ac:dyDescent="0.2">
      <c r="A169" s="1" t="s">
        <v>10</v>
      </c>
      <c r="B169" s="1" t="s">
        <v>127</v>
      </c>
      <c r="C169" s="1" t="s">
        <v>172</v>
      </c>
      <c r="D169" s="1" t="s">
        <v>173</v>
      </c>
      <c r="E169" s="7">
        <v>45759.375</v>
      </c>
      <c r="F169">
        <v>22.969611</v>
      </c>
      <c r="G169">
        <v>72.643500000000003</v>
      </c>
      <c r="H169" s="1" t="s">
        <v>19</v>
      </c>
      <c r="I169">
        <v>18</v>
      </c>
      <c r="J169">
        <v>40</v>
      </c>
      <c r="K169">
        <v>29</v>
      </c>
      <c r="L169" t="str">
        <f t="shared" si="4"/>
        <v>12-04-2025</v>
      </c>
      <c r="M169">
        <f t="shared" si="5"/>
        <v>484</v>
      </c>
    </row>
    <row r="170" spans="1:13" x14ac:dyDescent="0.2">
      <c r="A170" s="1" t="s">
        <v>10</v>
      </c>
      <c r="B170" s="1" t="s">
        <v>127</v>
      </c>
      <c r="C170" s="1" t="s">
        <v>172</v>
      </c>
      <c r="D170" s="1" t="s">
        <v>173</v>
      </c>
      <c r="E170" s="7">
        <v>45759.375</v>
      </c>
      <c r="F170">
        <v>22.969611</v>
      </c>
      <c r="G170">
        <v>72.643500000000003</v>
      </c>
      <c r="H170" s="1" t="s">
        <v>29</v>
      </c>
      <c r="I170">
        <v>8</v>
      </c>
      <c r="J170">
        <v>11</v>
      </c>
      <c r="K170">
        <v>10</v>
      </c>
      <c r="L170" t="str">
        <f t="shared" si="4"/>
        <v>12-04-2025</v>
      </c>
      <c r="M170">
        <f t="shared" si="5"/>
        <v>484</v>
      </c>
    </row>
    <row r="171" spans="1:13" x14ac:dyDescent="0.2">
      <c r="A171" s="1" t="s">
        <v>10</v>
      </c>
      <c r="B171" s="1" t="s">
        <v>174</v>
      </c>
      <c r="C171" s="1" t="s">
        <v>175</v>
      </c>
      <c r="D171" s="1" t="s">
        <v>176</v>
      </c>
      <c r="E171" s="7">
        <v>45759.375</v>
      </c>
      <c r="F171">
        <v>28.422681000000001</v>
      </c>
      <c r="G171">
        <v>77.148944</v>
      </c>
      <c r="H171" s="1" t="s">
        <v>26</v>
      </c>
      <c r="I171">
        <v>66</v>
      </c>
      <c r="J171">
        <v>315</v>
      </c>
      <c r="K171">
        <v>74</v>
      </c>
      <c r="L171" t="str">
        <f t="shared" si="4"/>
        <v>12-04-2025</v>
      </c>
      <c r="M171">
        <f t="shared" si="5"/>
        <v>484</v>
      </c>
    </row>
    <row r="172" spans="1:13" x14ac:dyDescent="0.2">
      <c r="A172" s="1" t="s">
        <v>10</v>
      </c>
      <c r="B172" s="1" t="s">
        <v>174</v>
      </c>
      <c r="C172" s="1" t="s">
        <v>177</v>
      </c>
      <c r="D172" s="1" t="s">
        <v>178</v>
      </c>
      <c r="E172" s="7">
        <v>45759.375</v>
      </c>
      <c r="F172">
        <v>28.315300000000001</v>
      </c>
      <c r="G172">
        <v>76.914299999999997</v>
      </c>
      <c r="H172" s="1" t="s">
        <v>17</v>
      </c>
      <c r="I172">
        <v>26</v>
      </c>
      <c r="J172">
        <v>232</v>
      </c>
      <c r="K172">
        <v>79</v>
      </c>
      <c r="L172" t="str">
        <f t="shared" si="4"/>
        <v>12-04-2025</v>
      </c>
      <c r="M172">
        <f t="shared" si="5"/>
        <v>484</v>
      </c>
    </row>
    <row r="173" spans="1:13" x14ac:dyDescent="0.2">
      <c r="A173" s="1" t="s">
        <v>10</v>
      </c>
      <c r="B173" s="1" t="s">
        <v>174</v>
      </c>
      <c r="C173" s="1" t="s">
        <v>177</v>
      </c>
      <c r="D173" s="1" t="s">
        <v>178</v>
      </c>
      <c r="E173" s="7">
        <v>45759.375</v>
      </c>
      <c r="F173">
        <v>28.315300000000001</v>
      </c>
      <c r="G173">
        <v>76.914299999999997</v>
      </c>
      <c r="H173" s="1" t="s">
        <v>14</v>
      </c>
      <c r="I173">
        <v>5</v>
      </c>
      <c r="J173">
        <v>9</v>
      </c>
      <c r="K173">
        <v>7</v>
      </c>
      <c r="L173" t="str">
        <f t="shared" si="4"/>
        <v>12-04-2025</v>
      </c>
      <c r="M173">
        <f t="shared" si="5"/>
        <v>484</v>
      </c>
    </row>
    <row r="174" spans="1:13" x14ac:dyDescent="0.2">
      <c r="A174" s="1" t="s">
        <v>10</v>
      </c>
      <c r="B174" s="1" t="s">
        <v>159</v>
      </c>
      <c r="C174" s="1" t="s">
        <v>160</v>
      </c>
      <c r="D174" s="1" t="s">
        <v>161</v>
      </c>
      <c r="E174" s="7">
        <v>45759.375</v>
      </c>
      <c r="F174">
        <v>34.066206000000001</v>
      </c>
      <c r="G174">
        <v>74.819820000000007</v>
      </c>
      <c r="H174" s="1" t="s">
        <v>17</v>
      </c>
      <c r="I174">
        <v>57</v>
      </c>
      <c r="J174">
        <v>118</v>
      </c>
      <c r="K174">
        <v>84</v>
      </c>
      <c r="L174" t="str">
        <f t="shared" si="4"/>
        <v>12-04-2025</v>
      </c>
      <c r="M174">
        <f t="shared" si="5"/>
        <v>484</v>
      </c>
    </row>
    <row r="175" spans="1:13" x14ac:dyDescent="0.2">
      <c r="A175" s="1" t="s">
        <v>10</v>
      </c>
      <c r="B175" s="1" t="s">
        <v>162</v>
      </c>
      <c r="C175" s="1" t="s">
        <v>179</v>
      </c>
      <c r="D175" s="1" t="s">
        <v>180</v>
      </c>
      <c r="E175" s="7">
        <v>45759.375</v>
      </c>
      <c r="F175">
        <v>15.3714823</v>
      </c>
      <c r="G175">
        <v>75.116016799999997</v>
      </c>
      <c r="H175" s="1" t="s">
        <v>14</v>
      </c>
      <c r="I175">
        <v>1</v>
      </c>
      <c r="J175">
        <v>3</v>
      </c>
      <c r="K175">
        <v>1</v>
      </c>
      <c r="L175" t="str">
        <f t="shared" si="4"/>
        <v>12-04-2025</v>
      </c>
      <c r="M175">
        <f t="shared" si="5"/>
        <v>484</v>
      </c>
    </row>
    <row r="176" spans="1:13" x14ac:dyDescent="0.2">
      <c r="A176" s="1" t="s">
        <v>10</v>
      </c>
      <c r="B176" s="1" t="s">
        <v>162</v>
      </c>
      <c r="C176" s="1" t="s">
        <v>181</v>
      </c>
      <c r="D176" s="1" t="s">
        <v>182</v>
      </c>
      <c r="E176" s="7">
        <v>45759.375</v>
      </c>
      <c r="F176">
        <v>17.321992999999999</v>
      </c>
      <c r="G176">
        <v>76.822627999999995</v>
      </c>
      <c r="H176" s="1" t="s">
        <v>14</v>
      </c>
      <c r="I176">
        <v>1</v>
      </c>
      <c r="J176">
        <v>4</v>
      </c>
      <c r="K176">
        <v>1</v>
      </c>
      <c r="L176" t="str">
        <f t="shared" si="4"/>
        <v>12-04-2025</v>
      </c>
      <c r="M176">
        <f t="shared" si="5"/>
        <v>484</v>
      </c>
    </row>
    <row r="177" spans="1:13" x14ac:dyDescent="0.2">
      <c r="A177" s="1" t="s">
        <v>10</v>
      </c>
      <c r="B177" s="1" t="s">
        <v>162</v>
      </c>
      <c r="C177" s="1" t="s">
        <v>181</v>
      </c>
      <c r="D177" s="1" t="s">
        <v>182</v>
      </c>
      <c r="E177" s="7">
        <v>45759.375</v>
      </c>
      <c r="F177">
        <v>17.321992999999999</v>
      </c>
      <c r="G177">
        <v>76.822627999999995</v>
      </c>
      <c r="H177" s="1" t="s">
        <v>29</v>
      </c>
      <c r="I177">
        <v>33</v>
      </c>
      <c r="J177">
        <v>72</v>
      </c>
      <c r="K177">
        <v>41</v>
      </c>
      <c r="L177" t="str">
        <f t="shared" si="4"/>
        <v>12-04-2025</v>
      </c>
      <c r="M177">
        <f t="shared" si="5"/>
        <v>484</v>
      </c>
    </row>
    <row r="178" spans="1:13" x14ac:dyDescent="0.2">
      <c r="A178" s="1" t="s">
        <v>10</v>
      </c>
      <c r="B178" s="1" t="s">
        <v>162</v>
      </c>
      <c r="C178" s="1" t="s">
        <v>181</v>
      </c>
      <c r="D178" s="1" t="s">
        <v>182</v>
      </c>
      <c r="E178" s="7">
        <v>45759.375</v>
      </c>
      <c r="F178">
        <v>17.321992999999999</v>
      </c>
      <c r="G178">
        <v>76.822627999999995</v>
      </c>
      <c r="H178" s="1" t="s">
        <v>26</v>
      </c>
      <c r="I178">
        <v>24</v>
      </c>
      <c r="J178">
        <v>84</v>
      </c>
      <c r="K178">
        <v>30</v>
      </c>
      <c r="L178" t="str">
        <f t="shared" si="4"/>
        <v>12-04-2025</v>
      </c>
      <c r="M178">
        <f t="shared" si="5"/>
        <v>484</v>
      </c>
    </row>
    <row r="179" spans="1:13" x14ac:dyDescent="0.2">
      <c r="A179" s="1" t="s">
        <v>10</v>
      </c>
      <c r="B179" s="1" t="s">
        <v>162</v>
      </c>
      <c r="C179" s="1" t="s">
        <v>181</v>
      </c>
      <c r="D179" s="1" t="s">
        <v>183</v>
      </c>
      <c r="E179" s="7">
        <v>45759.375</v>
      </c>
      <c r="F179">
        <v>17.336317999999999</v>
      </c>
      <c r="G179">
        <v>76.847397000000001</v>
      </c>
      <c r="H179" s="1" t="s">
        <v>20</v>
      </c>
      <c r="I179">
        <v>32</v>
      </c>
      <c r="J179">
        <v>58</v>
      </c>
      <c r="K179">
        <v>34</v>
      </c>
      <c r="L179" t="str">
        <f t="shared" si="4"/>
        <v>12-04-2025</v>
      </c>
      <c r="M179">
        <f t="shared" si="5"/>
        <v>484</v>
      </c>
    </row>
    <row r="180" spans="1:13" x14ac:dyDescent="0.2">
      <c r="A180" s="1" t="s">
        <v>10</v>
      </c>
      <c r="B180" s="1" t="s">
        <v>162</v>
      </c>
      <c r="C180" s="1" t="s">
        <v>184</v>
      </c>
      <c r="D180" s="1" t="s">
        <v>185</v>
      </c>
      <c r="E180" s="7">
        <v>45759.375</v>
      </c>
      <c r="F180">
        <v>15.347630000000001</v>
      </c>
      <c r="G180">
        <v>76.181766999999994</v>
      </c>
      <c r="H180" s="1" t="s">
        <v>29</v>
      </c>
      <c r="I180">
        <v>0</v>
      </c>
      <c r="J180">
        <v>0</v>
      </c>
      <c r="K180">
        <v>0</v>
      </c>
      <c r="L180" t="str">
        <f t="shared" si="4"/>
        <v>12-04-2025</v>
      </c>
      <c r="M180">
        <f t="shared" si="5"/>
        <v>484</v>
      </c>
    </row>
    <row r="181" spans="1:13" x14ac:dyDescent="0.2">
      <c r="A181" s="1" t="s">
        <v>10</v>
      </c>
      <c r="B181" s="1" t="s">
        <v>162</v>
      </c>
      <c r="C181" s="1" t="s">
        <v>186</v>
      </c>
      <c r="D181" s="1" t="s">
        <v>187</v>
      </c>
      <c r="E181" s="7">
        <v>45759.375</v>
      </c>
      <c r="F181">
        <v>12.889250000000001</v>
      </c>
      <c r="G181">
        <v>74.852999999999994</v>
      </c>
      <c r="H181" s="1" t="s">
        <v>19</v>
      </c>
      <c r="I181">
        <v>8</v>
      </c>
      <c r="J181">
        <v>11</v>
      </c>
      <c r="K181">
        <v>9</v>
      </c>
      <c r="L181" t="str">
        <f t="shared" si="4"/>
        <v>12-04-2025</v>
      </c>
      <c r="M181">
        <f t="shared" si="5"/>
        <v>484</v>
      </c>
    </row>
    <row r="182" spans="1:13" x14ac:dyDescent="0.2">
      <c r="A182" s="1" t="s">
        <v>10</v>
      </c>
      <c r="B182" s="1" t="s">
        <v>162</v>
      </c>
      <c r="C182" s="1" t="s">
        <v>188</v>
      </c>
      <c r="D182" s="1" t="s">
        <v>189</v>
      </c>
      <c r="E182" s="7">
        <v>45759.375</v>
      </c>
      <c r="F182">
        <v>12.21041</v>
      </c>
      <c r="G182">
        <v>76.373760000000004</v>
      </c>
      <c r="H182" s="1" t="s">
        <v>17</v>
      </c>
      <c r="I182">
        <v>13</v>
      </c>
      <c r="J182">
        <v>42</v>
      </c>
      <c r="K182">
        <v>24</v>
      </c>
      <c r="L182" t="str">
        <f t="shared" si="4"/>
        <v>12-04-2025</v>
      </c>
      <c r="M182">
        <f t="shared" si="5"/>
        <v>484</v>
      </c>
    </row>
    <row r="183" spans="1:13" x14ac:dyDescent="0.2">
      <c r="A183" s="1" t="s">
        <v>10</v>
      </c>
      <c r="B183" s="1" t="s">
        <v>162</v>
      </c>
      <c r="C183" s="1" t="s">
        <v>188</v>
      </c>
      <c r="D183" s="1" t="s">
        <v>189</v>
      </c>
      <c r="E183" s="7">
        <v>45759.375</v>
      </c>
      <c r="F183">
        <v>12.21041</v>
      </c>
      <c r="G183">
        <v>76.373760000000004</v>
      </c>
      <c r="H183" s="1" t="s">
        <v>14</v>
      </c>
      <c r="I183">
        <v>2</v>
      </c>
      <c r="J183">
        <v>7</v>
      </c>
      <c r="K183">
        <v>5</v>
      </c>
      <c r="L183" t="str">
        <f t="shared" si="4"/>
        <v>12-04-2025</v>
      </c>
      <c r="M183">
        <f t="shared" si="5"/>
        <v>484</v>
      </c>
    </row>
    <row r="184" spans="1:13" x14ac:dyDescent="0.2">
      <c r="A184" s="1" t="s">
        <v>10</v>
      </c>
      <c r="B184" s="1" t="s">
        <v>162</v>
      </c>
      <c r="C184" s="1" t="s">
        <v>188</v>
      </c>
      <c r="D184" s="1" t="s">
        <v>189</v>
      </c>
      <c r="E184" s="7">
        <v>45759.375</v>
      </c>
      <c r="F184">
        <v>12.21041</v>
      </c>
      <c r="G184">
        <v>76.373760000000004</v>
      </c>
      <c r="H184" s="1" t="s">
        <v>20</v>
      </c>
      <c r="I184">
        <v>8</v>
      </c>
      <c r="J184">
        <v>30</v>
      </c>
      <c r="K184">
        <v>14</v>
      </c>
      <c r="L184" t="str">
        <f t="shared" si="4"/>
        <v>12-04-2025</v>
      </c>
      <c r="M184">
        <f t="shared" si="5"/>
        <v>484</v>
      </c>
    </row>
    <row r="185" spans="1:13" x14ac:dyDescent="0.2">
      <c r="A185" s="1" t="s">
        <v>10</v>
      </c>
      <c r="B185" s="1" t="s">
        <v>162</v>
      </c>
      <c r="C185" s="1" t="s">
        <v>190</v>
      </c>
      <c r="D185" s="1" t="s">
        <v>191</v>
      </c>
      <c r="E185" s="7">
        <v>45759.375</v>
      </c>
      <c r="F185">
        <v>12.733409</v>
      </c>
      <c r="G185">
        <v>77.298051000000001</v>
      </c>
      <c r="H185" s="1" t="s">
        <v>19</v>
      </c>
      <c r="I185">
        <v>13</v>
      </c>
      <c r="J185">
        <v>17</v>
      </c>
      <c r="K185">
        <v>14</v>
      </c>
      <c r="L185" t="str">
        <f t="shared" si="4"/>
        <v>12-04-2025</v>
      </c>
      <c r="M185">
        <f t="shared" si="5"/>
        <v>484</v>
      </c>
    </row>
    <row r="186" spans="1:13" x14ac:dyDescent="0.2">
      <c r="A186" s="1" t="s">
        <v>10</v>
      </c>
      <c r="B186" s="1" t="s">
        <v>162</v>
      </c>
      <c r="C186" s="1" t="s">
        <v>190</v>
      </c>
      <c r="D186" s="1" t="s">
        <v>191</v>
      </c>
      <c r="E186" s="7">
        <v>45759.375</v>
      </c>
      <c r="F186">
        <v>12.733409</v>
      </c>
      <c r="G186">
        <v>77.298051000000001</v>
      </c>
      <c r="H186" s="1" t="s">
        <v>26</v>
      </c>
      <c r="I186">
        <v>39</v>
      </c>
      <c r="J186">
        <v>77</v>
      </c>
      <c r="K186">
        <v>44</v>
      </c>
      <c r="L186" t="str">
        <f t="shared" si="4"/>
        <v>12-04-2025</v>
      </c>
      <c r="M186">
        <f t="shared" si="5"/>
        <v>484</v>
      </c>
    </row>
    <row r="187" spans="1:13" x14ac:dyDescent="0.2">
      <c r="A187" s="1" t="s">
        <v>10</v>
      </c>
      <c r="B187" s="1" t="s">
        <v>162</v>
      </c>
      <c r="C187" s="1" t="s">
        <v>192</v>
      </c>
      <c r="D187" s="1" t="s">
        <v>193</v>
      </c>
      <c r="E187" s="7">
        <v>45759.375</v>
      </c>
      <c r="F187">
        <v>13.94</v>
      </c>
      <c r="G187">
        <v>75.555916999999994</v>
      </c>
      <c r="H187" s="1" t="s">
        <v>18</v>
      </c>
      <c r="I187">
        <v>44</v>
      </c>
      <c r="J187">
        <v>73</v>
      </c>
      <c r="K187">
        <v>65</v>
      </c>
      <c r="L187" t="str">
        <f t="shared" si="4"/>
        <v>12-04-2025</v>
      </c>
      <c r="M187">
        <f t="shared" si="5"/>
        <v>484</v>
      </c>
    </row>
    <row r="188" spans="1:13" x14ac:dyDescent="0.2">
      <c r="A188" s="1" t="s">
        <v>10</v>
      </c>
      <c r="B188" s="1" t="s">
        <v>162</v>
      </c>
      <c r="C188" s="1" t="s">
        <v>192</v>
      </c>
      <c r="D188" s="1" t="s">
        <v>193</v>
      </c>
      <c r="E188" s="7">
        <v>45759.375</v>
      </c>
      <c r="F188">
        <v>13.94</v>
      </c>
      <c r="G188">
        <v>75.555916999999994</v>
      </c>
      <c r="H188" s="1" t="s">
        <v>20</v>
      </c>
      <c r="I188">
        <v>10</v>
      </c>
      <c r="J188">
        <v>33</v>
      </c>
      <c r="K188">
        <v>23</v>
      </c>
      <c r="L188" t="str">
        <f t="shared" si="4"/>
        <v>12-04-2025</v>
      </c>
      <c r="M188">
        <f t="shared" si="5"/>
        <v>484</v>
      </c>
    </row>
    <row r="189" spans="1:13" x14ac:dyDescent="0.2">
      <c r="A189" s="1" t="s">
        <v>10</v>
      </c>
      <c r="B189" s="1" t="s">
        <v>162</v>
      </c>
      <c r="C189" s="1" t="s">
        <v>194</v>
      </c>
      <c r="D189" s="1" t="s">
        <v>195</v>
      </c>
      <c r="E189" s="7">
        <v>45759.375</v>
      </c>
      <c r="F189">
        <v>13.377516</v>
      </c>
      <c r="G189">
        <v>77.099072000000007</v>
      </c>
      <c r="H189" s="1" t="s">
        <v>17</v>
      </c>
      <c r="I189">
        <v>24</v>
      </c>
      <c r="J189">
        <v>56</v>
      </c>
      <c r="K189">
        <v>38</v>
      </c>
      <c r="L189" t="str">
        <f t="shared" si="4"/>
        <v>12-04-2025</v>
      </c>
      <c r="M189">
        <f t="shared" si="5"/>
        <v>484</v>
      </c>
    </row>
    <row r="190" spans="1:13" x14ac:dyDescent="0.2">
      <c r="A190" s="1" t="s">
        <v>10</v>
      </c>
      <c r="B190" s="1" t="s">
        <v>162</v>
      </c>
      <c r="C190" s="1" t="s">
        <v>167</v>
      </c>
      <c r="D190" s="1" t="s">
        <v>196</v>
      </c>
      <c r="E190" s="7">
        <v>45759.375</v>
      </c>
      <c r="F190">
        <v>13.027019900000001</v>
      </c>
      <c r="G190">
        <v>77.494094000000004</v>
      </c>
      <c r="H190" s="1" t="s">
        <v>29</v>
      </c>
      <c r="I190">
        <v>3</v>
      </c>
      <c r="J190">
        <v>21</v>
      </c>
      <c r="K190">
        <v>8</v>
      </c>
      <c r="L190" t="str">
        <f t="shared" si="4"/>
        <v>12-04-2025</v>
      </c>
      <c r="M190">
        <f t="shared" si="5"/>
        <v>484</v>
      </c>
    </row>
    <row r="191" spans="1:13" x14ac:dyDescent="0.2">
      <c r="A191" s="1" t="s">
        <v>10</v>
      </c>
      <c r="B191" s="1" t="s">
        <v>162</v>
      </c>
      <c r="C191" s="1" t="s">
        <v>167</v>
      </c>
      <c r="D191" s="1" t="s">
        <v>197</v>
      </c>
      <c r="E191" s="7">
        <v>45759.375</v>
      </c>
      <c r="F191">
        <v>12.921417999999999</v>
      </c>
      <c r="G191">
        <v>77.502465999999998</v>
      </c>
      <c r="H191" s="1" t="s">
        <v>18</v>
      </c>
      <c r="I191">
        <v>72</v>
      </c>
      <c r="J191">
        <v>149</v>
      </c>
      <c r="K191">
        <v>110</v>
      </c>
      <c r="L191" t="str">
        <f t="shared" si="4"/>
        <v>12-04-2025</v>
      </c>
      <c r="M191">
        <f t="shared" si="5"/>
        <v>484</v>
      </c>
    </row>
    <row r="192" spans="1:13" x14ac:dyDescent="0.2">
      <c r="A192" s="1" t="s">
        <v>10</v>
      </c>
      <c r="B192" s="1" t="s">
        <v>162</v>
      </c>
      <c r="C192" s="1" t="s">
        <v>167</v>
      </c>
      <c r="D192" s="1" t="s">
        <v>197</v>
      </c>
      <c r="E192" s="7">
        <v>45759.375</v>
      </c>
      <c r="F192">
        <v>12.921417999999999</v>
      </c>
      <c r="G192">
        <v>77.502465999999998</v>
      </c>
      <c r="H192" s="1" t="s">
        <v>14</v>
      </c>
      <c r="I192">
        <v>1</v>
      </c>
      <c r="J192">
        <v>2</v>
      </c>
      <c r="K192">
        <v>2</v>
      </c>
      <c r="L192" t="str">
        <f t="shared" si="4"/>
        <v>12-04-2025</v>
      </c>
      <c r="M192">
        <f t="shared" si="5"/>
        <v>484</v>
      </c>
    </row>
    <row r="193" spans="1:13" x14ac:dyDescent="0.2">
      <c r="A193" s="1" t="s">
        <v>10</v>
      </c>
      <c r="B193" s="1" t="s">
        <v>162</v>
      </c>
      <c r="C193" s="1" t="s">
        <v>167</v>
      </c>
      <c r="D193" s="1" t="s">
        <v>198</v>
      </c>
      <c r="E193" s="7">
        <v>45759.375</v>
      </c>
      <c r="F193">
        <v>12.990328</v>
      </c>
      <c r="G193">
        <v>77.543138499999998</v>
      </c>
      <c r="H193" s="1" t="s">
        <v>19</v>
      </c>
      <c r="I193">
        <v>20</v>
      </c>
      <c r="J193">
        <v>32</v>
      </c>
      <c r="K193">
        <v>23</v>
      </c>
      <c r="L193" t="str">
        <f t="shared" si="4"/>
        <v>12-04-2025</v>
      </c>
      <c r="M193">
        <f t="shared" si="5"/>
        <v>484</v>
      </c>
    </row>
    <row r="194" spans="1:13" x14ac:dyDescent="0.2">
      <c r="A194" s="1" t="s">
        <v>10</v>
      </c>
      <c r="B194" s="1" t="s">
        <v>162</v>
      </c>
      <c r="C194" s="1" t="s">
        <v>167</v>
      </c>
      <c r="D194" s="1" t="s">
        <v>199</v>
      </c>
      <c r="E194" s="7">
        <v>45759.375</v>
      </c>
      <c r="F194">
        <v>13.024634199999999</v>
      </c>
      <c r="G194">
        <v>77.508011499999995</v>
      </c>
      <c r="H194" s="1" t="s">
        <v>18</v>
      </c>
      <c r="I194">
        <v>0</v>
      </c>
      <c r="J194">
        <v>0</v>
      </c>
      <c r="K194">
        <v>0</v>
      </c>
      <c r="L194" t="str">
        <f t="shared" ref="L194:L257" si="6">TEXT($E194, "dd-mm-yyyy")</f>
        <v>12-04-2025</v>
      </c>
      <c r="M194">
        <f t="shared" ref="M194:M257" si="7">COUNTA(_xlfn.UNIQUE($D193:$D3411))</f>
        <v>484</v>
      </c>
    </row>
    <row r="195" spans="1:13" x14ac:dyDescent="0.2">
      <c r="A195" s="1" t="s">
        <v>10</v>
      </c>
      <c r="B195" s="1" t="s">
        <v>162</v>
      </c>
      <c r="C195" s="1" t="s">
        <v>167</v>
      </c>
      <c r="D195" s="1" t="s">
        <v>199</v>
      </c>
      <c r="E195" s="7">
        <v>45759.375</v>
      </c>
      <c r="F195">
        <v>13.024634199999999</v>
      </c>
      <c r="G195">
        <v>77.508011499999995</v>
      </c>
      <c r="H195" s="1" t="s">
        <v>26</v>
      </c>
      <c r="I195">
        <v>19</v>
      </c>
      <c r="J195">
        <v>22</v>
      </c>
      <c r="K195">
        <v>20</v>
      </c>
      <c r="L195" t="str">
        <f t="shared" si="6"/>
        <v>12-04-2025</v>
      </c>
      <c r="M195">
        <f t="shared" si="7"/>
        <v>484</v>
      </c>
    </row>
    <row r="196" spans="1:13" x14ac:dyDescent="0.2">
      <c r="A196" s="1" t="s">
        <v>10</v>
      </c>
      <c r="B196" s="1" t="s">
        <v>162</v>
      </c>
      <c r="C196" s="1" t="s">
        <v>167</v>
      </c>
      <c r="D196" s="1" t="s">
        <v>200</v>
      </c>
      <c r="E196" s="7">
        <v>45759.375</v>
      </c>
      <c r="F196">
        <v>12.917348</v>
      </c>
      <c r="G196">
        <v>77.622812999999994</v>
      </c>
      <c r="H196" s="1" t="s">
        <v>14</v>
      </c>
      <c r="I196">
        <v>1</v>
      </c>
      <c r="J196">
        <v>1</v>
      </c>
      <c r="K196">
        <v>1</v>
      </c>
      <c r="L196" t="str">
        <f t="shared" si="6"/>
        <v>12-04-2025</v>
      </c>
      <c r="M196">
        <f t="shared" si="7"/>
        <v>484</v>
      </c>
    </row>
    <row r="197" spans="1:13" x14ac:dyDescent="0.2">
      <c r="A197" s="1" t="s">
        <v>10</v>
      </c>
      <c r="B197" s="1" t="s">
        <v>162</v>
      </c>
      <c r="C197" s="1" t="s">
        <v>167</v>
      </c>
      <c r="D197" s="1" t="s">
        <v>200</v>
      </c>
      <c r="E197" s="7">
        <v>45759.375</v>
      </c>
      <c r="F197">
        <v>12.917348</v>
      </c>
      <c r="G197">
        <v>77.622812999999994</v>
      </c>
      <c r="H197" s="1" t="s">
        <v>29</v>
      </c>
      <c r="I197">
        <v>8</v>
      </c>
      <c r="J197">
        <v>10</v>
      </c>
      <c r="K197">
        <v>9</v>
      </c>
      <c r="L197" t="str">
        <f t="shared" si="6"/>
        <v>12-04-2025</v>
      </c>
      <c r="M197">
        <f t="shared" si="7"/>
        <v>484</v>
      </c>
    </row>
    <row r="198" spans="1:13" x14ac:dyDescent="0.2">
      <c r="A198" s="1" t="s">
        <v>10</v>
      </c>
      <c r="B198" s="1" t="s">
        <v>127</v>
      </c>
      <c r="C198" s="1" t="s">
        <v>133</v>
      </c>
      <c r="D198" s="1" t="s">
        <v>134</v>
      </c>
      <c r="E198" s="7">
        <v>45759.375</v>
      </c>
      <c r="F198">
        <v>23.163798</v>
      </c>
      <c r="G198">
        <v>72.677768</v>
      </c>
      <c r="H198" s="1" t="s">
        <v>19</v>
      </c>
      <c r="I198">
        <v>4</v>
      </c>
      <c r="J198">
        <v>33</v>
      </c>
      <c r="K198">
        <v>16</v>
      </c>
      <c r="L198" t="str">
        <f t="shared" si="6"/>
        <v>12-04-2025</v>
      </c>
      <c r="M198">
        <f t="shared" si="7"/>
        <v>484</v>
      </c>
    </row>
    <row r="199" spans="1:13" x14ac:dyDescent="0.2">
      <c r="A199" s="1" t="s">
        <v>10</v>
      </c>
      <c r="B199" s="1" t="s">
        <v>127</v>
      </c>
      <c r="C199" s="1" t="s">
        <v>133</v>
      </c>
      <c r="D199" s="1" t="s">
        <v>201</v>
      </c>
      <c r="E199" s="7">
        <v>45759.375</v>
      </c>
      <c r="F199">
        <v>23.243639000000002</v>
      </c>
      <c r="G199">
        <v>72.689940000000007</v>
      </c>
      <c r="H199" s="1" t="s">
        <v>19</v>
      </c>
      <c r="I199">
        <v>32</v>
      </c>
      <c r="J199">
        <v>60</v>
      </c>
      <c r="K199">
        <v>45</v>
      </c>
      <c r="L199" t="str">
        <f t="shared" si="6"/>
        <v>12-04-2025</v>
      </c>
      <c r="M199">
        <f t="shared" si="7"/>
        <v>484</v>
      </c>
    </row>
    <row r="200" spans="1:13" x14ac:dyDescent="0.2">
      <c r="A200" s="1" t="s">
        <v>10</v>
      </c>
      <c r="B200" s="1" t="s">
        <v>127</v>
      </c>
      <c r="C200" s="1" t="s">
        <v>133</v>
      </c>
      <c r="D200" s="1" t="s">
        <v>202</v>
      </c>
      <c r="E200" s="7">
        <v>45759.375</v>
      </c>
      <c r="F200">
        <v>23.221713999999999</v>
      </c>
      <c r="G200">
        <v>72.654328000000007</v>
      </c>
      <c r="H200" s="1" t="s">
        <v>26</v>
      </c>
      <c r="I200">
        <v>22</v>
      </c>
      <c r="J200">
        <v>64</v>
      </c>
      <c r="K200">
        <v>24</v>
      </c>
      <c r="L200" t="str">
        <f t="shared" si="6"/>
        <v>12-04-2025</v>
      </c>
      <c r="M200">
        <f t="shared" si="7"/>
        <v>484</v>
      </c>
    </row>
    <row r="201" spans="1:13" x14ac:dyDescent="0.2">
      <c r="A201" s="1" t="s">
        <v>10</v>
      </c>
      <c r="B201" s="1" t="s">
        <v>127</v>
      </c>
      <c r="C201" s="1" t="s">
        <v>203</v>
      </c>
      <c r="D201" s="1" t="s">
        <v>204</v>
      </c>
      <c r="E201" s="7">
        <v>45759.375</v>
      </c>
      <c r="F201">
        <v>22.410802</v>
      </c>
      <c r="G201">
        <v>73.097922999999994</v>
      </c>
      <c r="H201" s="1" t="s">
        <v>17</v>
      </c>
      <c r="I201">
        <v>50</v>
      </c>
      <c r="J201">
        <v>250</v>
      </c>
      <c r="K201">
        <v>112</v>
      </c>
      <c r="L201" t="str">
        <f t="shared" si="6"/>
        <v>12-04-2025</v>
      </c>
      <c r="M201">
        <f t="shared" si="7"/>
        <v>484</v>
      </c>
    </row>
    <row r="202" spans="1:13" x14ac:dyDescent="0.2">
      <c r="A202" s="1" t="s">
        <v>10</v>
      </c>
      <c r="B202" s="1" t="s">
        <v>127</v>
      </c>
      <c r="C202" s="1" t="s">
        <v>203</v>
      </c>
      <c r="D202" s="1" t="s">
        <v>204</v>
      </c>
      <c r="E202" s="7">
        <v>45759.375</v>
      </c>
      <c r="F202">
        <v>22.410802</v>
      </c>
      <c r="G202">
        <v>73.097922999999994</v>
      </c>
      <c r="H202" s="1" t="s">
        <v>29</v>
      </c>
      <c r="I202">
        <v>1</v>
      </c>
      <c r="J202">
        <v>34</v>
      </c>
      <c r="K202">
        <v>19</v>
      </c>
      <c r="L202" t="str">
        <f t="shared" si="6"/>
        <v>12-04-2025</v>
      </c>
      <c r="M202">
        <f t="shared" si="7"/>
        <v>484</v>
      </c>
    </row>
    <row r="203" spans="1:13" x14ac:dyDescent="0.2">
      <c r="A203" s="1" t="s">
        <v>10</v>
      </c>
      <c r="B203" s="1" t="s">
        <v>127</v>
      </c>
      <c r="C203" s="1" t="s">
        <v>205</v>
      </c>
      <c r="D203" s="1" t="s">
        <v>206</v>
      </c>
      <c r="E203" s="7">
        <v>45759.375</v>
      </c>
      <c r="F203">
        <v>21.170045999999999</v>
      </c>
      <c r="G203">
        <v>72.795405000000002</v>
      </c>
      <c r="H203" s="1" t="s">
        <v>20</v>
      </c>
      <c r="I203">
        <v>33</v>
      </c>
      <c r="J203">
        <v>41</v>
      </c>
      <c r="K203">
        <v>35</v>
      </c>
      <c r="L203" t="str">
        <f t="shared" si="6"/>
        <v>12-04-2025</v>
      </c>
      <c r="M203">
        <f t="shared" si="7"/>
        <v>484</v>
      </c>
    </row>
    <row r="204" spans="1:13" x14ac:dyDescent="0.2">
      <c r="A204" s="1" t="s">
        <v>10</v>
      </c>
      <c r="B204" s="1" t="s">
        <v>162</v>
      </c>
      <c r="C204" s="1" t="s">
        <v>167</v>
      </c>
      <c r="D204" s="1" t="s">
        <v>207</v>
      </c>
      <c r="E204" s="7">
        <v>45759.375</v>
      </c>
      <c r="F204">
        <v>12.975684299999999</v>
      </c>
      <c r="G204">
        <v>77.566074900000004</v>
      </c>
      <c r="H204" s="1" t="s">
        <v>18</v>
      </c>
      <c r="I204">
        <v>86</v>
      </c>
      <c r="J204">
        <v>105</v>
      </c>
      <c r="K204">
        <v>95</v>
      </c>
      <c r="L204" t="str">
        <f t="shared" si="6"/>
        <v>12-04-2025</v>
      </c>
      <c r="M204">
        <f t="shared" si="7"/>
        <v>484</v>
      </c>
    </row>
    <row r="205" spans="1:13" x14ac:dyDescent="0.2">
      <c r="A205" s="1" t="s">
        <v>10</v>
      </c>
      <c r="B205" s="1" t="s">
        <v>162</v>
      </c>
      <c r="C205" s="1" t="s">
        <v>167</v>
      </c>
      <c r="D205" s="1" t="s">
        <v>208</v>
      </c>
      <c r="E205" s="7">
        <v>45759.375</v>
      </c>
      <c r="F205">
        <v>12.938539</v>
      </c>
      <c r="G205">
        <v>77.590100000000007</v>
      </c>
      <c r="H205" s="1" t="s">
        <v>29</v>
      </c>
      <c r="I205">
        <v>10</v>
      </c>
      <c r="J205">
        <v>13</v>
      </c>
      <c r="K205">
        <v>11</v>
      </c>
      <c r="L205" t="str">
        <f t="shared" si="6"/>
        <v>12-04-2025</v>
      </c>
      <c r="M205">
        <f t="shared" si="7"/>
        <v>484</v>
      </c>
    </row>
    <row r="206" spans="1:13" x14ac:dyDescent="0.2">
      <c r="A206" s="1" t="s">
        <v>10</v>
      </c>
      <c r="B206" s="1" t="s">
        <v>162</v>
      </c>
      <c r="C206" s="1" t="s">
        <v>167</v>
      </c>
      <c r="D206" s="1" t="s">
        <v>209</v>
      </c>
      <c r="E206" s="7">
        <v>45759.375</v>
      </c>
      <c r="F206">
        <v>12.920984000000001</v>
      </c>
      <c r="G206">
        <v>77.584907999999999</v>
      </c>
      <c r="H206" s="1" t="s">
        <v>17</v>
      </c>
      <c r="I206">
        <v>19</v>
      </c>
      <c r="J206">
        <v>59</v>
      </c>
      <c r="K206">
        <v>39</v>
      </c>
      <c r="L206" t="str">
        <f t="shared" si="6"/>
        <v>12-04-2025</v>
      </c>
      <c r="M206">
        <f t="shared" si="7"/>
        <v>484</v>
      </c>
    </row>
    <row r="207" spans="1:13" x14ac:dyDescent="0.2">
      <c r="A207" s="1" t="s">
        <v>10</v>
      </c>
      <c r="B207" s="1" t="s">
        <v>162</v>
      </c>
      <c r="C207" s="1" t="s">
        <v>167</v>
      </c>
      <c r="D207" s="1" t="s">
        <v>209</v>
      </c>
      <c r="E207" s="7">
        <v>45759.375</v>
      </c>
      <c r="F207">
        <v>12.920984000000001</v>
      </c>
      <c r="G207">
        <v>77.584907999999999</v>
      </c>
      <c r="H207" s="1" t="s">
        <v>19</v>
      </c>
      <c r="I207">
        <v>16</v>
      </c>
      <c r="J207">
        <v>17</v>
      </c>
      <c r="K207">
        <v>16</v>
      </c>
      <c r="L207" t="str">
        <f t="shared" si="6"/>
        <v>12-04-2025</v>
      </c>
      <c r="M207">
        <f t="shared" si="7"/>
        <v>484</v>
      </c>
    </row>
    <row r="208" spans="1:13" x14ac:dyDescent="0.2">
      <c r="A208" s="1" t="s">
        <v>10</v>
      </c>
      <c r="B208" s="1" t="s">
        <v>162</v>
      </c>
      <c r="C208" s="1" t="s">
        <v>167</v>
      </c>
      <c r="D208" s="1" t="s">
        <v>209</v>
      </c>
      <c r="E208" s="7">
        <v>45759.375</v>
      </c>
      <c r="F208">
        <v>12.920984000000001</v>
      </c>
      <c r="G208">
        <v>77.584907999999999</v>
      </c>
      <c r="H208" s="1" t="s">
        <v>20</v>
      </c>
      <c r="I208">
        <v>5</v>
      </c>
      <c r="J208">
        <v>24</v>
      </c>
      <c r="K208">
        <v>9</v>
      </c>
      <c r="L208" t="str">
        <f t="shared" si="6"/>
        <v>12-04-2025</v>
      </c>
      <c r="M208">
        <f t="shared" si="7"/>
        <v>484</v>
      </c>
    </row>
    <row r="209" spans="1:13" x14ac:dyDescent="0.2">
      <c r="A209" s="1" t="s">
        <v>10</v>
      </c>
      <c r="B209" s="1" t="s">
        <v>162</v>
      </c>
      <c r="C209" s="1" t="s">
        <v>167</v>
      </c>
      <c r="D209" s="1" t="s">
        <v>210</v>
      </c>
      <c r="E209" s="7">
        <v>45759.375</v>
      </c>
      <c r="F209">
        <v>13.003871999999999</v>
      </c>
      <c r="G209">
        <v>77.664216999999994</v>
      </c>
      <c r="H209" s="1" t="s">
        <v>17</v>
      </c>
      <c r="I209">
        <v>39</v>
      </c>
      <c r="J209">
        <v>40</v>
      </c>
      <c r="K209">
        <v>39</v>
      </c>
      <c r="L209" t="str">
        <f t="shared" si="6"/>
        <v>12-04-2025</v>
      </c>
      <c r="M209">
        <f t="shared" si="7"/>
        <v>484</v>
      </c>
    </row>
    <row r="210" spans="1:13" x14ac:dyDescent="0.2">
      <c r="A210" s="1" t="s">
        <v>10</v>
      </c>
      <c r="B210" s="1" t="s">
        <v>162</v>
      </c>
      <c r="C210" s="1" t="s">
        <v>211</v>
      </c>
      <c r="D210" s="1" t="s">
        <v>212</v>
      </c>
      <c r="E210" s="7">
        <v>45759.375</v>
      </c>
      <c r="F210">
        <v>14.4758</v>
      </c>
      <c r="G210">
        <v>75.905199999999994</v>
      </c>
      <c r="H210" s="1" t="s">
        <v>29</v>
      </c>
      <c r="I210">
        <v>1</v>
      </c>
      <c r="J210">
        <v>8</v>
      </c>
      <c r="K210">
        <v>5</v>
      </c>
      <c r="L210" t="str">
        <f t="shared" si="6"/>
        <v>12-04-2025</v>
      </c>
      <c r="M210">
        <f t="shared" si="7"/>
        <v>484</v>
      </c>
    </row>
    <row r="211" spans="1:13" x14ac:dyDescent="0.2">
      <c r="A211" s="1" t="s">
        <v>10</v>
      </c>
      <c r="B211" s="1" t="s">
        <v>162</v>
      </c>
      <c r="C211" s="1" t="s">
        <v>213</v>
      </c>
      <c r="D211" s="1" t="s">
        <v>214</v>
      </c>
      <c r="E211" s="7">
        <v>45759.375</v>
      </c>
      <c r="F211">
        <v>15.459706000000001</v>
      </c>
      <c r="G211">
        <v>75.008381</v>
      </c>
      <c r="H211" s="1" t="s">
        <v>19</v>
      </c>
      <c r="I211">
        <v>19</v>
      </c>
      <c r="J211">
        <v>22</v>
      </c>
      <c r="K211">
        <v>19</v>
      </c>
      <c r="L211" t="str">
        <f t="shared" si="6"/>
        <v>12-04-2025</v>
      </c>
      <c r="M211">
        <f t="shared" si="7"/>
        <v>484</v>
      </c>
    </row>
    <row r="212" spans="1:13" x14ac:dyDescent="0.2">
      <c r="A212" s="1" t="s">
        <v>10</v>
      </c>
      <c r="B212" s="1" t="s">
        <v>162</v>
      </c>
      <c r="C212" s="1" t="s">
        <v>213</v>
      </c>
      <c r="D212" s="1" t="s">
        <v>214</v>
      </c>
      <c r="E212" s="7">
        <v>45759.375</v>
      </c>
      <c r="F212">
        <v>15.459706000000001</v>
      </c>
      <c r="G212">
        <v>75.008381</v>
      </c>
      <c r="H212" s="1" t="s">
        <v>14</v>
      </c>
      <c r="I212">
        <v>4</v>
      </c>
      <c r="J212">
        <v>5</v>
      </c>
      <c r="K212">
        <v>4</v>
      </c>
      <c r="L212" t="str">
        <f t="shared" si="6"/>
        <v>12-04-2025</v>
      </c>
      <c r="M212">
        <f t="shared" si="7"/>
        <v>484</v>
      </c>
    </row>
    <row r="213" spans="1:13" x14ac:dyDescent="0.2">
      <c r="A213" s="1" t="s">
        <v>10</v>
      </c>
      <c r="B213" s="1" t="s">
        <v>162</v>
      </c>
      <c r="C213" s="1" t="s">
        <v>215</v>
      </c>
      <c r="D213" s="1" t="s">
        <v>216</v>
      </c>
      <c r="E213" s="7">
        <v>45759.375</v>
      </c>
      <c r="F213">
        <v>11.55358</v>
      </c>
      <c r="G213">
        <v>76.555210000000002</v>
      </c>
      <c r="H213" s="1" t="s">
        <v>14</v>
      </c>
      <c r="I213">
        <v>2</v>
      </c>
      <c r="J213">
        <v>3</v>
      </c>
      <c r="K213">
        <v>2</v>
      </c>
      <c r="L213" t="str">
        <f t="shared" si="6"/>
        <v>12-04-2025</v>
      </c>
      <c r="M213">
        <f t="shared" si="7"/>
        <v>484</v>
      </c>
    </row>
    <row r="214" spans="1:13" x14ac:dyDescent="0.2">
      <c r="A214" s="1" t="s">
        <v>10</v>
      </c>
      <c r="B214" s="1" t="s">
        <v>217</v>
      </c>
      <c r="C214" s="1" t="s">
        <v>218</v>
      </c>
      <c r="D214" s="1" t="s">
        <v>219</v>
      </c>
      <c r="E214" s="7">
        <v>45759.375</v>
      </c>
      <c r="F214">
        <v>8.5637000000000008</v>
      </c>
      <c r="G214">
        <v>76.886499999999998</v>
      </c>
      <c r="H214" s="1" t="s">
        <v>20</v>
      </c>
      <c r="I214">
        <v>18</v>
      </c>
      <c r="J214">
        <v>42</v>
      </c>
      <c r="K214">
        <v>20</v>
      </c>
      <c r="L214" t="str">
        <f t="shared" si="6"/>
        <v>12-04-2025</v>
      </c>
      <c r="M214">
        <f t="shared" si="7"/>
        <v>484</v>
      </c>
    </row>
    <row r="215" spans="1:13" x14ac:dyDescent="0.2">
      <c r="A215" s="1" t="s">
        <v>10</v>
      </c>
      <c r="B215" s="1" t="s">
        <v>217</v>
      </c>
      <c r="C215" s="1" t="s">
        <v>218</v>
      </c>
      <c r="D215" s="1" t="s">
        <v>219</v>
      </c>
      <c r="E215" s="7">
        <v>45759.375</v>
      </c>
      <c r="F215">
        <v>8.5637000000000008</v>
      </c>
      <c r="G215">
        <v>76.886499999999998</v>
      </c>
      <c r="H215" s="1" t="s">
        <v>26</v>
      </c>
      <c r="I215">
        <v>36</v>
      </c>
      <c r="J215">
        <v>37</v>
      </c>
      <c r="K215">
        <v>36</v>
      </c>
      <c r="L215" t="str">
        <f t="shared" si="6"/>
        <v>12-04-2025</v>
      </c>
      <c r="M215">
        <f t="shared" si="7"/>
        <v>484</v>
      </c>
    </row>
    <row r="216" spans="1:13" x14ac:dyDescent="0.2">
      <c r="A216" s="1" t="s">
        <v>10</v>
      </c>
      <c r="B216" s="1" t="s">
        <v>217</v>
      </c>
      <c r="C216" s="1" t="s">
        <v>218</v>
      </c>
      <c r="D216" s="1" t="s">
        <v>220</v>
      </c>
      <c r="E216" s="7">
        <v>45759.375</v>
      </c>
      <c r="F216">
        <v>8.5149092999999993</v>
      </c>
      <c r="G216">
        <v>76.943587899999997</v>
      </c>
      <c r="H216" s="1" t="s">
        <v>14</v>
      </c>
      <c r="I216">
        <v>2</v>
      </c>
      <c r="J216">
        <v>3</v>
      </c>
      <c r="K216">
        <v>3</v>
      </c>
      <c r="L216" t="str">
        <f t="shared" si="6"/>
        <v>12-04-2025</v>
      </c>
      <c r="M216">
        <f t="shared" si="7"/>
        <v>484</v>
      </c>
    </row>
    <row r="217" spans="1:13" x14ac:dyDescent="0.2">
      <c r="A217" s="1" t="s">
        <v>10</v>
      </c>
      <c r="B217" s="1" t="s">
        <v>217</v>
      </c>
      <c r="C217" s="1" t="s">
        <v>221</v>
      </c>
      <c r="D217" s="1" t="s">
        <v>222</v>
      </c>
      <c r="E217" s="7">
        <v>45759.375</v>
      </c>
      <c r="F217">
        <v>10.532400000000001</v>
      </c>
      <c r="G217">
        <v>76.215900000000005</v>
      </c>
      <c r="H217" s="1" t="s">
        <v>17</v>
      </c>
      <c r="I217">
        <v>47</v>
      </c>
      <c r="J217">
        <v>54</v>
      </c>
      <c r="K217">
        <v>51</v>
      </c>
      <c r="L217" t="str">
        <f t="shared" si="6"/>
        <v>12-04-2025</v>
      </c>
      <c r="M217">
        <f t="shared" si="7"/>
        <v>484</v>
      </c>
    </row>
    <row r="218" spans="1:13" x14ac:dyDescent="0.2">
      <c r="A218" s="1" t="s">
        <v>10</v>
      </c>
      <c r="B218" s="1" t="s">
        <v>217</v>
      </c>
      <c r="C218" s="1" t="s">
        <v>221</v>
      </c>
      <c r="D218" s="1" t="s">
        <v>222</v>
      </c>
      <c r="E218" s="7">
        <v>45759.375</v>
      </c>
      <c r="F218">
        <v>10.532400000000001</v>
      </c>
      <c r="G218">
        <v>76.215900000000005</v>
      </c>
      <c r="H218" s="1" t="s">
        <v>26</v>
      </c>
      <c r="I218">
        <v>29</v>
      </c>
      <c r="J218">
        <v>30</v>
      </c>
      <c r="K218">
        <v>29</v>
      </c>
      <c r="L218" t="str">
        <f t="shared" si="6"/>
        <v>12-04-2025</v>
      </c>
      <c r="M218">
        <f t="shared" si="7"/>
        <v>484</v>
      </c>
    </row>
    <row r="219" spans="1:13" x14ac:dyDescent="0.2">
      <c r="A219" s="1" t="s">
        <v>10</v>
      </c>
      <c r="B219" s="1" t="s">
        <v>223</v>
      </c>
      <c r="C219" s="1" t="s">
        <v>224</v>
      </c>
      <c r="D219" s="1" t="s">
        <v>225</v>
      </c>
      <c r="E219" s="7">
        <v>45759.375</v>
      </c>
      <c r="F219">
        <v>23.264759000000002</v>
      </c>
      <c r="G219">
        <v>77.381568000000001</v>
      </c>
      <c r="H219" s="1" t="s">
        <v>17</v>
      </c>
      <c r="I219">
        <v>22</v>
      </c>
      <c r="J219">
        <v>92</v>
      </c>
      <c r="K219">
        <v>53</v>
      </c>
      <c r="L219" t="str">
        <f t="shared" si="6"/>
        <v>12-04-2025</v>
      </c>
      <c r="M219">
        <f t="shared" si="7"/>
        <v>484</v>
      </c>
    </row>
    <row r="220" spans="1:13" x14ac:dyDescent="0.2">
      <c r="A220" s="1" t="s">
        <v>10</v>
      </c>
      <c r="B220" s="1" t="s">
        <v>223</v>
      </c>
      <c r="C220" s="1" t="s">
        <v>224</v>
      </c>
      <c r="D220" s="1" t="s">
        <v>225</v>
      </c>
      <c r="E220" s="7">
        <v>45759.375</v>
      </c>
      <c r="F220">
        <v>23.264759000000002</v>
      </c>
      <c r="G220">
        <v>77.381568000000001</v>
      </c>
      <c r="H220" s="1" t="s">
        <v>26</v>
      </c>
      <c r="I220">
        <v>42</v>
      </c>
      <c r="J220">
        <v>98</v>
      </c>
      <c r="K220">
        <v>61</v>
      </c>
      <c r="L220" t="str">
        <f t="shared" si="6"/>
        <v>12-04-2025</v>
      </c>
      <c r="M220">
        <f t="shared" si="7"/>
        <v>484</v>
      </c>
    </row>
    <row r="221" spans="1:13" x14ac:dyDescent="0.2">
      <c r="A221" s="1" t="s">
        <v>10</v>
      </c>
      <c r="B221" s="1" t="s">
        <v>223</v>
      </c>
      <c r="C221" s="1" t="s">
        <v>224</v>
      </c>
      <c r="D221" s="1" t="s">
        <v>226</v>
      </c>
      <c r="E221" s="7">
        <v>45759.375</v>
      </c>
      <c r="F221">
        <v>23.210494000000001</v>
      </c>
      <c r="G221">
        <v>77.425409000000002</v>
      </c>
      <c r="H221" s="1" t="s">
        <v>17</v>
      </c>
      <c r="I221">
        <v>20</v>
      </c>
      <c r="J221">
        <v>97</v>
      </c>
      <c r="K221">
        <v>63</v>
      </c>
      <c r="L221" t="str">
        <f t="shared" si="6"/>
        <v>12-04-2025</v>
      </c>
      <c r="M221">
        <f t="shared" si="7"/>
        <v>484</v>
      </c>
    </row>
    <row r="222" spans="1:13" x14ac:dyDescent="0.2">
      <c r="A222" s="1" t="s">
        <v>10</v>
      </c>
      <c r="B222" s="1" t="s">
        <v>223</v>
      </c>
      <c r="C222" s="1" t="s">
        <v>224</v>
      </c>
      <c r="D222" s="1" t="s">
        <v>226</v>
      </c>
      <c r="E222" s="7">
        <v>45759.375</v>
      </c>
      <c r="F222">
        <v>23.210494000000001</v>
      </c>
      <c r="G222">
        <v>77.425409000000002</v>
      </c>
      <c r="H222" s="1" t="s">
        <v>19</v>
      </c>
      <c r="I222">
        <v>10</v>
      </c>
      <c r="J222">
        <v>34</v>
      </c>
      <c r="K222">
        <v>16</v>
      </c>
      <c r="L222" t="str">
        <f t="shared" si="6"/>
        <v>12-04-2025</v>
      </c>
      <c r="M222">
        <f t="shared" si="7"/>
        <v>484</v>
      </c>
    </row>
    <row r="223" spans="1:13" x14ac:dyDescent="0.2">
      <c r="A223" s="1" t="s">
        <v>10</v>
      </c>
      <c r="B223" s="1" t="s">
        <v>223</v>
      </c>
      <c r="C223" s="1" t="s">
        <v>227</v>
      </c>
      <c r="D223" s="1" t="s">
        <v>228</v>
      </c>
      <c r="E223" s="7">
        <v>45759.375</v>
      </c>
      <c r="F223">
        <v>24.584343629999999</v>
      </c>
      <c r="G223">
        <v>80.854941400000001</v>
      </c>
      <c r="H223" s="1" t="s">
        <v>17</v>
      </c>
      <c r="I223">
        <v>41</v>
      </c>
      <c r="J223">
        <v>44</v>
      </c>
      <c r="K223">
        <v>42</v>
      </c>
      <c r="L223" t="str">
        <f t="shared" si="6"/>
        <v>12-04-2025</v>
      </c>
      <c r="M223">
        <f t="shared" si="7"/>
        <v>484</v>
      </c>
    </row>
    <row r="224" spans="1:13" x14ac:dyDescent="0.2">
      <c r="A224" s="1" t="s">
        <v>10</v>
      </c>
      <c r="B224" s="1" t="s">
        <v>223</v>
      </c>
      <c r="C224" s="1" t="s">
        <v>229</v>
      </c>
      <c r="D224" s="1" t="s">
        <v>230</v>
      </c>
      <c r="E224" s="7">
        <v>45759.375</v>
      </c>
      <c r="F224">
        <v>24.108969999999999</v>
      </c>
      <c r="G224">
        <v>82.645579999999995</v>
      </c>
      <c r="H224" s="1" t="s">
        <v>18</v>
      </c>
      <c r="I224">
        <v>0</v>
      </c>
      <c r="J224">
        <v>0</v>
      </c>
      <c r="K224">
        <v>0</v>
      </c>
      <c r="L224" t="str">
        <f t="shared" si="6"/>
        <v>12-04-2025</v>
      </c>
      <c r="M224">
        <f t="shared" si="7"/>
        <v>484</v>
      </c>
    </row>
    <row r="225" spans="1:13" x14ac:dyDescent="0.2">
      <c r="A225" s="1" t="s">
        <v>10</v>
      </c>
      <c r="B225" s="1" t="s">
        <v>223</v>
      </c>
      <c r="C225" s="1" t="s">
        <v>229</v>
      </c>
      <c r="D225" s="1" t="s">
        <v>230</v>
      </c>
      <c r="E225" s="7">
        <v>45759.375</v>
      </c>
      <c r="F225">
        <v>24.108969999999999</v>
      </c>
      <c r="G225">
        <v>82.645579999999995</v>
      </c>
      <c r="H225" s="1" t="s">
        <v>19</v>
      </c>
      <c r="I225">
        <v>0</v>
      </c>
      <c r="J225">
        <v>0</v>
      </c>
      <c r="K225">
        <v>0</v>
      </c>
      <c r="L225" t="str">
        <f t="shared" si="6"/>
        <v>12-04-2025</v>
      </c>
      <c r="M225">
        <f t="shared" si="7"/>
        <v>484</v>
      </c>
    </row>
    <row r="226" spans="1:13" x14ac:dyDescent="0.2">
      <c r="A226" s="1" t="s">
        <v>10</v>
      </c>
      <c r="B226" s="1" t="s">
        <v>223</v>
      </c>
      <c r="C226" s="1" t="s">
        <v>229</v>
      </c>
      <c r="D226" s="1" t="s">
        <v>230</v>
      </c>
      <c r="E226" s="7">
        <v>45759.375</v>
      </c>
      <c r="F226">
        <v>24.108969999999999</v>
      </c>
      <c r="G226">
        <v>82.645579999999995</v>
      </c>
      <c r="H226" s="1" t="s">
        <v>20</v>
      </c>
      <c r="I226">
        <v>0</v>
      </c>
      <c r="J226">
        <v>0</v>
      </c>
      <c r="K226">
        <v>0</v>
      </c>
      <c r="L226" t="str">
        <f t="shared" si="6"/>
        <v>12-04-2025</v>
      </c>
      <c r="M226">
        <f t="shared" si="7"/>
        <v>484</v>
      </c>
    </row>
    <row r="227" spans="1:13" x14ac:dyDescent="0.2">
      <c r="A227" s="1" t="s">
        <v>10</v>
      </c>
      <c r="B227" s="1" t="s">
        <v>223</v>
      </c>
      <c r="C227" s="1" t="s">
        <v>231</v>
      </c>
      <c r="D227" s="1" t="s">
        <v>232</v>
      </c>
      <c r="E227" s="7">
        <v>45759.375</v>
      </c>
      <c r="F227">
        <v>23.182718999999999</v>
      </c>
      <c r="G227">
        <v>75.768218000000005</v>
      </c>
      <c r="H227" s="1" t="s">
        <v>20</v>
      </c>
      <c r="I227">
        <v>9</v>
      </c>
      <c r="J227">
        <v>76</v>
      </c>
      <c r="K227">
        <v>24</v>
      </c>
      <c r="L227" t="str">
        <f t="shared" si="6"/>
        <v>12-04-2025</v>
      </c>
      <c r="M227">
        <f t="shared" si="7"/>
        <v>484</v>
      </c>
    </row>
    <row r="228" spans="1:13" x14ac:dyDescent="0.2">
      <c r="A228" s="1" t="s">
        <v>10</v>
      </c>
      <c r="B228" s="1" t="s">
        <v>233</v>
      </c>
      <c r="C228" s="1" t="s">
        <v>234</v>
      </c>
      <c r="D228" s="1" t="s">
        <v>235</v>
      </c>
      <c r="E228" s="7">
        <v>45759.375</v>
      </c>
      <c r="F228">
        <v>19.101220000000001</v>
      </c>
      <c r="G228">
        <v>74.73339</v>
      </c>
      <c r="H228" s="1" t="s">
        <v>14</v>
      </c>
      <c r="I228">
        <v>0</v>
      </c>
      <c r="J228">
        <v>0</v>
      </c>
      <c r="K228">
        <v>0</v>
      </c>
      <c r="L228" t="str">
        <f t="shared" si="6"/>
        <v>12-04-2025</v>
      </c>
      <c r="M228">
        <f t="shared" si="7"/>
        <v>484</v>
      </c>
    </row>
    <row r="229" spans="1:13" x14ac:dyDescent="0.2">
      <c r="A229" s="1" t="s">
        <v>10</v>
      </c>
      <c r="B229" s="1" t="s">
        <v>233</v>
      </c>
      <c r="C229" s="1" t="s">
        <v>234</v>
      </c>
      <c r="D229" s="1" t="s">
        <v>235</v>
      </c>
      <c r="E229" s="7">
        <v>45759.375</v>
      </c>
      <c r="F229">
        <v>19.101220000000001</v>
      </c>
      <c r="G229">
        <v>74.73339</v>
      </c>
      <c r="H229" s="1" t="s">
        <v>20</v>
      </c>
      <c r="I229">
        <v>7</v>
      </c>
      <c r="J229">
        <v>106</v>
      </c>
      <c r="K229">
        <v>65</v>
      </c>
      <c r="L229" t="str">
        <f t="shared" si="6"/>
        <v>12-04-2025</v>
      </c>
      <c r="M229">
        <f t="shared" si="7"/>
        <v>484</v>
      </c>
    </row>
    <row r="230" spans="1:13" x14ac:dyDescent="0.2">
      <c r="A230" s="1" t="s">
        <v>10</v>
      </c>
      <c r="B230" s="1" t="s">
        <v>233</v>
      </c>
      <c r="C230" s="1" t="s">
        <v>236</v>
      </c>
      <c r="D230" s="1" t="s">
        <v>237</v>
      </c>
      <c r="E230" s="7">
        <v>45759.375</v>
      </c>
      <c r="F230">
        <v>20.719515999999999</v>
      </c>
      <c r="G230">
        <v>77.000253000000001</v>
      </c>
      <c r="H230" s="1" t="s">
        <v>29</v>
      </c>
      <c r="I230">
        <v>9</v>
      </c>
      <c r="J230">
        <v>33</v>
      </c>
      <c r="K230">
        <v>16</v>
      </c>
      <c r="L230" t="str">
        <f t="shared" si="6"/>
        <v>12-04-2025</v>
      </c>
      <c r="M230">
        <f t="shared" si="7"/>
        <v>484</v>
      </c>
    </row>
    <row r="231" spans="1:13" x14ac:dyDescent="0.2">
      <c r="A231" s="1" t="s">
        <v>10</v>
      </c>
      <c r="B231" s="1" t="s">
        <v>233</v>
      </c>
      <c r="C231" s="1" t="s">
        <v>236</v>
      </c>
      <c r="D231" s="1" t="s">
        <v>237</v>
      </c>
      <c r="E231" s="7">
        <v>45759.375</v>
      </c>
      <c r="F231">
        <v>20.719515999999999</v>
      </c>
      <c r="G231">
        <v>77.000253000000001</v>
      </c>
      <c r="H231" s="1" t="s">
        <v>20</v>
      </c>
      <c r="I231">
        <v>30</v>
      </c>
      <c r="J231">
        <v>86</v>
      </c>
      <c r="K231">
        <v>31</v>
      </c>
      <c r="L231" t="str">
        <f t="shared" si="6"/>
        <v>12-04-2025</v>
      </c>
      <c r="M231">
        <f t="shared" si="7"/>
        <v>484</v>
      </c>
    </row>
    <row r="232" spans="1:13" x14ac:dyDescent="0.2">
      <c r="A232" s="1" t="s">
        <v>10</v>
      </c>
      <c r="B232" s="1" t="s">
        <v>233</v>
      </c>
      <c r="C232" s="1" t="s">
        <v>238</v>
      </c>
      <c r="D232" s="1" t="s">
        <v>239</v>
      </c>
      <c r="E232" s="7">
        <v>45759.375</v>
      </c>
      <c r="F232">
        <v>19.164850000000001</v>
      </c>
      <c r="G232">
        <v>73.234089999999995</v>
      </c>
      <c r="H232" s="1" t="s">
        <v>19</v>
      </c>
      <c r="I232">
        <v>18</v>
      </c>
      <c r="J232">
        <v>94</v>
      </c>
      <c r="K232">
        <v>38</v>
      </c>
      <c r="L232" t="str">
        <f t="shared" si="6"/>
        <v>12-04-2025</v>
      </c>
      <c r="M232">
        <f t="shared" si="7"/>
        <v>484</v>
      </c>
    </row>
    <row r="233" spans="1:13" x14ac:dyDescent="0.2">
      <c r="A233" s="1" t="s">
        <v>10</v>
      </c>
      <c r="B233" s="1" t="s">
        <v>233</v>
      </c>
      <c r="C233" s="1" t="s">
        <v>238</v>
      </c>
      <c r="D233" s="1" t="s">
        <v>239</v>
      </c>
      <c r="E233" s="7">
        <v>45759.375</v>
      </c>
      <c r="F233">
        <v>19.164850000000001</v>
      </c>
      <c r="G233">
        <v>73.234089999999995</v>
      </c>
      <c r="H233" s="1" t="s">
        <v>29</v>
      </c>
      <c r="I233">
        <v>2</v>
      </c>
      <c r="J233">
        <v>9</v>
      </c>
      <c r="K233">
        <v>4</v>
      </c>
      <c r="L233" t="str">
        <f t="shared" si="6"/>
        <v>12-04-2025</v>
      </c>
      <c r="M233">
        <f t="shared" si="7"/>
        <v>484</v>
      </c>
    </row>
    <row r="234" spans="1:13" x14ac:dyDescent="0.2">
      <c r="A234" s="1" t="s">
        <v>10</v>
      </c>
      <c r="B234" s="1" t="s">
        <v>233</v>
      </c>
      <c r="C234" s="1" t="s">
        <v>240</v>
      </c>
      <c r="D234" s="1" t="s">
        <v>241</v>
      </c>
      <c r="E234" s="7">
        <v>45759.375</v>
      </c>
      <c r="F234">
        <v>19.024390199999999</v>
      </c>
      <c r="G234">
        <v>73.040672099999995</v>
      </c>
      <c r="H234" s="1" t="s">
        <v>20</v>
      </c>
      <c r="I234">
        <v>9</v>
      </c>
      <c r="J234">
        <v>53</v>
      </c>
      <c r="K234">
        <v>13</v>
      </c>
      <c r="L234" t="str">
        <f t="shared" si="6"/>
        <v>12-04-2025</v>
      </c>
      <c r="M234">
        <f t="shared" si="7"/>
        <v>484</v>
      </c>
    </row>
    <row r="235" spans="1:13" x14ac:dyDescent="0.2">
      <c r="A235" s="1" t="s">
        <v>10</v>
      </c>
      <c r="B235" s="1" t="s">
        <v>233</v>
      </c>
      <c r="C235" s="1" t="s">
        <v>242</v>
      </c>
      <c r="D235" s="1" t="s">
        <v>243</v>
      </c>
      <c r="E235" s="7">
        <v>45759.375</v>
      </c>
      <c r="F235">
        <v>19.309073000000001</v>
      </c>
      <c r="G235">
        <v>73.057222999999993</v>
      </c>
      <c r="H235" s="1" t="s">
        <v>17</v>
      </c>
      <c r="I235">
        <v>15</v>
      </c>
      <c r="J235">
        <v>85</v>
      </c>
      <c r="K235">
        <v>44</v>
      </c>
      <c r="L235" t="str">
        <f t="shared" si="6"/>
        <v>12-04-2025</v>
      </c>
      <c r="M235">
        <f t="shared" si="7"/>
        <v>484</v>
      </c>
    </row>
    <row r="236" spans="1:13" x14ac:dyDescent="0.2">
      <c r="A236" s="1" t="s">
        <v>10</v>
      </c>
      <c r="B236" s="1" t="s">
        <v>233</v>
      </c>
      <c r="C236" s="1" t="s">
        <v>242</v>
      </c>
      <c r="D236" s="1" t="s">
        <v>243</v>
      </c>
      <c r="E236" s="7">
        <v>45759.375</v>
      </c>
      <c r="F236">
        <v>19.309073000000001</v>
      </c>
      <c r="G236">
        <v>73.057222999999993</v>
      </c>
      <c r="H236" s="1" t="s">
        <v>18</v>
      </c>
      <c r="I236">
        <v>61</v>
      </c>
      <c r="J236">
        <v>118</v>
      </c>
      <c r="K236">
        <v>77</v>
      </c>
      <c r="L236" t="str">
        <f t="shared" si="6"/>
        <v>12-04-2025</v>
      </c>
      <c r="M236">
        <f t="shared" si="7"/>
        <v>484</v>
      </c>
    </row>
    <row r="237" spans="1:13" x14ac:dyDescent="0.2">
      <c r="A237" s="1" t="s">
        <v>10</v>
      </c>
      <c r="B237" s="1" t="s">
        <v>233</v>
      </c>
      <c r="C237" s="1" t="s">
        <v>242</v>
      </c>
      <c r="D237" s="1" t="s">
        <v>243</v>
      </c>
      <c r="E237" s="7">
        <v>45759.375</v>
      </c>
      <c r="F237">
        <v>19.309073000000001</v>
      </c>
      <c r="G237">
        <v>73.057222999999993</v>
      </c>
      <c r="H237" s="1" t="s">
        <v>19</v>
      </c>
      <c r="I237">
        <v>29</v>
      </c>
      <c r="J237">
        <v>56</v>
      </c>
      <c r="K237">
        <v>42</v>
      </c>
      <c r="L237" t="str">
        <f t="shared" si="6"/>
        <v>12-04-2025</v>
      </c>
      <c r="M237">
        <f t="shared" si="7"/>
        <v>484</v>
      </c>
    </row>
    <row r="238" spans="1:13" x14ac:dyDescent="0.2">
      <c r="A238" s="1" t="s">
        <v>10</v>
      </c>
      <c r="B238" s="1" t="s">
        <v>233</v>
      </c>
      <c r="C238" s="1" t="s">
        <v>242</v>
      </c>
      <c r="D238" s="1" t="s">
        <v>243</v>
      </c>
      <c r="E238" s="7">
        <v>45759.375</v>
      </c>
      <c r="F238">
        <v>19.309073000000001</v>
      </c>
      <c r="G238">
        <v>73.057222999999993</v>
      </c>
      <c r="H238" s="1" t="s">
        <v>20</v>
      </c>
      <c r="I238">
        <v>14</v>
      </c>
      <c r="J238">
        <v>48</v>
      </c>
      <c r="K238">
        <v>27</v>
      </c>
      <c r="L238" t="str">
        <f t="shared" si="6"/>
        <v>12-04-2025</v>
      </c>
      <c r="M238">
        <f t="shared" si="7"/>
        <v>484</v>
      </c>
    </row>
    <row r="239" spans="1:13" x14ac:dyDescent="0.2">
      <c r="A239" s="1" t="s">
        <v>10</v>
      </c>
      <c r="B239" s="1" t="s">
        <v>233</v>
      </c>
      <c r="C239" s="1" t="s">
        <v>244</v>
      </c>
      <c r="D239" s="1" t="s">
        <v>245</v>
      </c>
      <c r="E239" s="7">
        <v>45759.375</v>
      </c>
      <c r="F239">
        <v>19.962900000000001</v>
      </c>
      <c r="G239">
        <v>79.298714000000004</v>
      </c>
      <c r="H239" s="1" t="s">
        <v>14</v>
      </c>
      <c r="I239">
        <v>4</v>
      </c>
      <c r="J239">
        <v>10</v>
      </c>
      <c r="K239">
        <v>6</v>
      </c>
      <c r="L239" t="str">
        <f t="shared" si="6"/>
        <v>12-04-2025</v>
      </c>
      <c r="M239">
        <f t="shared" si="7"/>
        <v>484</v>
      </c>
    </row>
    <row r="240" spans="1:13" x14ac:dyDescent="0.2">
      <c r="A240" s="1" t="s">
        <v>10</v>
      </c>
      <c r="B240" s="1" t="s">
        <v>233</v>
      </c>
      <c r="C240" s="1" t="s">
        <v>244</v>
      </c>
      <c r="D240" s="1" t="s">
        <v>245</v>
      </c>
      <c r="E240" s="7">
        <v>45759.375</v>
      </c>
      <c r="F240">
        <v>19.962900000000001</v>
      </c>
      <c r="G240">
        <v>79.298714000000004</v>
      </c>
      <c r="H240" s="1" t="s">
        <v>29</v>
      </c>
      <c r="I240">
        <v>21</v>
      </c>
      <c r="J240">
        <v>44</v>
      </c>
      <c r="K240">
        <v>24</v>
      </c>
      <c r="L240" t="str">
        <f t="shared" si="6"/>
        <v>12-04-2025</v>
      </c>
      <c r="M240">
        <f t="shared" si="7"/>
        <v>484</v>
      </c>
    </row>
    <row r="241" spans="1:13" x14ac:dyDescent="0.2">
      <c r="A241" s="1" t="s">
        <v>10</v>
      </c>
      <c r="B241" s="1" t="s">
        <v>233</v>
      </c>
      <c r="C241" s="1" t="s">
        <v>246</v>
      </c>
      <c r="D241" s="1" t="s">
        <v>247</v>
      </c>
      <c r="E241" s="7">
        <v>45759.375</v>
      </c>
      <c r="F241">
        <v>20.940235900000001</v>
      </c>
      <c r="G241">
        <v>77.789524799999995</v>
      </c>
      <c r="H241" s="1" t="s">
        <v>18</v>
      </c>
      <c r="I241">
        <v>67</v>
      </c>
      <c r="J241">
        <v>117</v>
      </c>
      <c r="K241">
        <v>100</v>
      </c>
      <c r="L241" t="str">
        <f t="shared" si="6"/>
        <v>12-04-2025</v>
      </c>
      <c r="M241">
        <f t="shared" si="7"/>
        <v>484</v>
      </c>
    </row>
    <row r="242" spans="1:13" x14ac:dyDescent="0.2">
      <c r="A242" s="1" t="s">
        <v>10</v>
      </c>
      <c r="B242" s="1" t="s">
        <v>233</v>
      </c>
      <c r="C242" s="1" t="s">
        <v>246</v>
      </c>
      <c r="D242" s="1" t="s">
        <v>247</v>
      </c>
      <c r="E242" s="7">
        <v>45759.375</v>
      </c>
      <c r="F242">
        <v>20.940235900000001</v>
      </c>
      <c r="G242">
        <v>77.789524799999995</v>
      </c>
      <c r="H242" s="1" t="s">
        <v>14</v>
      </c>
      <c r="I242">
        <v>1</v>
      </c>
      <c r="J242">
        <v>2</v>
      </c>
      <c r="K242">
        <v>1</v>
      </c>
      <c r="L242" t="str">
        <f t="shared" si="6"/>
        <v>12-04-2025</v>
      </c>
      <c r="M242">
        <f t="shared" si="7"/>
        <v>484</v>
      </c>
    </row>
    <row r="243" spans="1:13" x14ac:dyDescent="0.2">
      <c r="A243" s="1" t="s">
        <v>10</v>
      </c>
      <c r="B243" s="1" t="s">
        <v>233</v>
      </c>
      <c r="C243" s="1" t="s">
        <v>30</v>
      </c>
      <c r="D243" s="1" t="s">
        <v>248</v>
      </c>
      <c r="E243" s="7">
        <v>45759.375</v>
      </c>
      <c r="F243">
        <v>19.8389439</v>
      </c>
      <c r="G243">
        <v>75.244448000000006</v>
      </c>
      <c r="H243" s="1" t="s">
        <v>29</v>
      </c>
      <c r="I243">
        <v>24</v>
      </c>
      <c r="J243">
        <v>39</v>
      </c>
      <c r="K243">
        <v>27</v>
      </c>
      <c r="L243" t="str">
        <f t="shared" si="6"/>
        <v>12-04-2025</v>
      </c>
      <c r="M243">
        <f t="shared" si="7"/>
        <v>484</v>
      </c>
    </row>
    <row r="244" spans="1:13" x14ac:dyDescent="0.2">
      <c r="A244" s="1" t="s">
        <v>10</v>
      </c>
      <c r="B244" s="1" t="s">
        <v>233</v>
      </c>
      <c r="C244" s="1" t="s">
        <v>30</v>
      </c>
      <c r="D244" s="1" t="s">
        <v>249</v>
      </c>
      <c r="E244" s="7">
        <v>45759.375</v>
      </c>
      <c r="F244">
        <v>19.863755999999999</v>
      </c>
      <c r="G244">
        <v>75.321188000000006</v>
      </c>
      <c r="H244" s="1" t="s">
        <v>17</v>
      </c>
      <c r="I244">
        <v>40</v>
      </c>
      <c r="J244">
        <v>92</v>
      </c>
      <c r="K244">
        <v>66</v>
      </c>
      <c r="L244" t="str">
        <f t="shared" si="6"/>
        <v>12-04-2025</v>
      </c>
      <c r="M244">
        <f t="shared" si="7"/>
        <v>484</v>
      </c>
    </row>
    <row r="245" spans="1:13" x14ac:dyDescent="0.2">
      <c r="A245" s="1" t="s">
        <v>10</v>
      </c>
      <c r="B245" s="1" t="s">
        <v>233</v>
      </c>
      <c r="C245" s="1" t="s">
        <v>238</v>
      </c>
      <c r="D245" s="1" t="s">
        <v>239</v>
      </c>
      <c r="E245" s="7">
        <v>45759.375</v>
      </c>
      <c r="F245">
        <v>19.164850000000001</v>
      </c>
      <c r="G245">
        <v>73.234089999999995</v>
      </c>
      <c r="H245" s="1" t="s">
        <v>17</v>
      </c>
      <c r="I245">
        <v>10</v>
      </c>
      <c r="J245">
        <v>102</v>
      </c>
      <c r="K245">
        <v>58</v>
      </c>
      <c r="L245" t="str">
        <f t="shared" si="6"/>
        <v>12-04-2025</v>
      </c>
      <c r="M245">
        <f t="shared" si="7"/>
        <v>484</v>
      </c>
    </row>
    <row r="246" spans="1:13" x14ac:dyDescent="0.2">
      <c r="A246" s="1" t="s">
        <v>10</v>
      </c>
      <c r="B246" s="1" t="s">
        <v>223</v>
      </c>
      <c r="C246" s="1" t="s">
        <v>224</v>
      </c>
      <c r="D246" s="1" t="s">
        <v>250</v>
      </c>
      <c r="E246" s="7">
        <v>45759.375</v>
      </c>
      <c r="F246">
        <v>23.233584</v>
      </c>
      <c r="G246">
        <v>77.400574000000006</v>
      </c>
      <c r="H246" s="1" t="s">
        <v>26</v>
      </c>
      <c r="I246">
        <v>68</v>
      </c>
      <c r="J246">
        <v>171</v>
      </c>
      <c r="K246">
        <v>83</v>
      </c>
      <c r="L246" t="str">
        <f t="shared" si="6"/>
        <v>12-04-2025</v>
      </c>
      <c r="M246">
        <f t="shared" si="7"/>
        <v>484</v>
      </c>
    </row>
    <row r="247" spans="1:13" x14ac:dyDescent="0.2">
      <c r="A247" s="1" t="s">
        <v>10</v>
      </c>
      <c r="B247" s="1" t="s">
        <v>223</v>
      </c>
      <c r="C247" s="1" t="s">
        <v>251</v>
      </c>
      <c r="D247" s="1" t="s">
        <v>252</v>
      </c>
      <c r="E247" s="7">
        <v>45759.375</v>
      </c>
      <c r="F247">
        <v>22.968259100000001</v>
      </c>
      <c r="G247">
        <v>76.064117999999993</v>
      </c>
      <c r="H247" s="1" t="s">
        <v>18</v>
      </c>
      <c r="I247">
        <v>64</v>
      </c>
      <c r="J247">
        <v>146</v>
      </c>
      <c r="K247">
        <v>95</v>
      </c>
      <c r="L247" t="str">
        <f t="shared" si="6"/>
        <v>12-04-2025</v>
      </c>
      <c r="M247">
        <f t="shared" si="7"/>
        <v>484</v>
      </c>
    </row>
    <row r="248" spans="1:13" x14ac:dyDescent="0.2">
      <c r="A248" s="1" t="s">
        <v>10</v>
      </c>
      <c r="B248" s="1" t="s">
        <v>223</v>
      </c>
      <c r="C248" s="1" t="s">
        <v>251</v>
      </c>
      <c r="D248" s="1" t="s">
        <v>252</v>
      </c>
      <c r="E248" s="7">
        <v>45759.375</v>
      </c>
      <c r="F248">
        <v>22.968259100000001</v>
      </c>
      <c r="G248">
        <v>76.064117999999993</v>
      </c>
      <c r="H248" s="1" t="s">
        <v>26</v>
      </c>
      <c r="I248">
        <v>30</v>
      </c>
      <c r="J248">
        <v>41</v>
      </c>
      <c r="K248">
        <v>37</v>
      </c>
      <c r="L248" t="str">
        <f t="shared" si="6"/>
        <v>12-04-2025</v>
      </c>
      <c r="M248">
        <f t="shared" si="7"/>
        <v>484</v>
      </c>
    </row>
    <row r="249" spans="1:13" x14ac:dyDescent="0.2">
      <c r="A249" s="1" t="s">
        <v>10</v>
      </c>
      <c r="B249" s="1" t="s">
        <v>223</v>
      </c>
      <c r="C249" s="1" t="s">
        <v>253</v>
      </c>
      <c r="D249" s="1" t="s">
        <v>254</v>
      </c>
      <c r="E249" s="7">
        <v>45759.375</v>
      </c>
      <c r="F249">
        <v>26.259242</v>
      </c>
      <c r="G249">
        <v>78.216431999999998</v>
      </c>
      <c r="H249" s="1" t="s">
        <v>17</v>
      </c>
      <c r="I249">
        <v>0</v>
      </c>
      <c r="J249">
        <v>0</v>
      </c>
      <c r="K249">
        <v>0</v>
      </c>
      <c r="L249" t="str">
        <f t="shared" si="6"/>
        <v>12-04-2025</v>
      </c>
      <c r="M249">
        <f t="shared" si="7"/>
        <v>484</v>
      </c>
    </row>
    <row r="250" spans="1:13" x14ac:dyDescent="0.2">
      <c r="A250" s="1" t="s">
        <v>10</v>
      </c>
      <c r="B250" s="1" t="s">
        <v>223</v>
      </c>
      <c r="C250" s="1" t="s">
        <v>253</v>
      </c>
      <c r="D250" s="1" t="s">
        <v>254</v>
      </c>
      <c r="E250" s="7">
        <v>45759.375</v>
      </c>
      <c r="F250">
        <v>26.259242</v>
      </c>
      <c r="G250">
        <v>78.216431999999998</v>
      </c>
      <c r="H250" s="1" t="s">
        <v>14</v>
      </c>
      <c r="I250">
        <v>8</v>
      </c>
      <c r="J250">
        <v>11</v>
      </c>
      <c r="K250">
        <v>10</v>
      </c>
      <c r="L250" t="str">
        <f t="shared" si="6"/>
        <v>12-04-2025</v>
      </c>
      <c r="M250">
        <f t="shared" si="7"/>
        <v>484</v>
      </c>
    </row>
    <row r="251" spans="1:13" x14ac:dyDescent="0.2">
      <c r="A251" s="1" t="s">
        <v>10</v>
      </c>
      <c r="B251" s="1" t="s">
        <v>223</v>
      </c>
      <c r="C251" s="1" t="s">
        <v>255</v>
      </c>
      <c r="D251" s="1" t="s">
        <v>256</v>
      </c>
      <c r="E251" s="7">
        <v>45759.375</v>
      </c>
      <c r="F251">
        <v>23.163174000000001</v>
      </c>
      <c r="G251">
        <v>79.973061000000001</v>
      </c>
      <c r="H251" s="1" t="s">
        <v>20</v>
      </c>
      <c r="I251">
        <v>12</v>
      </c>
      <c r="J251">
        <v>46</v>
      </c>
      <c r="K251">
        <v>24</v>
      </c>
      <c r="L251" t="str">
        <f t="shared" si="6"/>
        <v>12-04-2025</v>
      </c>
      <c r="M251">
        <f t="shared" si="7"/>
        <v>484</v>
      </c>
    </row>
    <row r="252" spans="1:13" x14ac:dyDescent="0.2">
      <c r="A252" s="1" t="s">
        <v>10</v>
      </c>
      <c r="B252" s="1" t="s">
        <v>223</v>
      </c>
      <c r="C252" s="1" t="s">
        <v>255</v>
      </c>
      <c r="D252" s="1" t="s">
        <v>257</v>
      </c>
      <c r="E252" s="7">
        <v>45759.375</v>
      </c>
      <c r="F252">
        <v>23.142887999999999</v>
      </c>
      <c r="G252">
        <v>79.916146999999995</v>
      </c>
      <c r="H252" s="1" t="s">
        <v>29</v>
      </c>
      <c r="I252">
        <v>4</v>
      </c>
      <c r="J252">
        <v>14</v>
      </c>
      <c r="K252">
        <v>12</v>
      </c>
      <c r="L252" t="str">
        <f t="shared" si="6"/>
        <v>12-04-2025</v>
      </c>
      <c r="M252">
        <f t="shared" si="7"/>
        <v>484</v>
      </c>
    </row>
    <row r="253" spans="1:13" x14ac:dyDescent="0.2">
      <c r="A253" s="1" t="s">
        <v>10</v>
      </c>
      <c r="B253" s="1" t="s">
        <v>223</v>
      </c>
      <c r="C253" s="1" t="s">
        <v>258</v>
      </c>
      <c r="D253" s="1" t="s">
        <v>259</v>
      </c>
      <c r="E253" s="7">
        <v>45759.375</v>
      </c>
      <c r="F253">
        <v>23.500160000000001</v>
      </c>
      <c r="G253">
        <v>80.232839999999996</v>
      </c>
      <c r="H253" s="1" t="s">
        <v>20</v>
      </c>
      <c r="I253">
        <v>26</v>
      </c>
      <c r="J253">
        <v>103</v>
      </c>
      <c r="K253">
        <v>38</v>
      </c>
      <c r="L253" t="str">
        <f t="shared" si="6"/>
        <v>12-04-2025</v>
      </c>
      <c r="M253">
        <f t="shared" si="7"/>
        <v>484</v>
      </c>
    </row>
    <row r="254" spans="1:13" x14ac:dyDescent="0.2">
      <c r="A254" s="1" t="s">
        <v>10</v>
      </c>
      <c r="B254" s="1" t="s">
        <v>223</v>
      </c>
      <c r="C254" s="1" t="s">
        <v>260</v>
      </c>
      <c r="D254" s="1" t="s">
        <v>261</v>
      </c>
      <c r="E254" s="7">
        <v>45759.375</v>
      </c>
      <c r="F254">
        <v>24.261300899999998</v>
      </c>
      <c r="G254">
        <v>80.723178300000001</v>
      </c>
      <c r="H254" s="1" t="s">
        <v>17</v>
      </c>
      <c r="I254">
        <v>16</v>
      </c>
      <c r="J254">
        <v>38</v>
      </c>
      <c r="K254">
        <v>25</v>
      </c>
      <c r="L254" t="str">
        <f t="shared" si="6"/>
        <v>12-04-2025</v>
      </c>
      <c r="M254">
        <f t="shared" si="7"/>
        <v>484</v>
      </c>
    </row>
    <row r="255" spans="1:13" x14ac:dyDescent="0.2">
      <c r="A255" s="1" t="s">
        <v>10</v>
      </c>
      <c r="B255" s="1" t="s">
        <v>223</v>
      </c>
      <c r="C255" s="1" t="s">
        <v>253</v>
      </c>
      <c r="D255" s="1" t="s">
        <v>262</v>
      </c>
      <c r="E255" s="7">
        <v>45759.375</v>
      </c>
      <c r="F255">
        <v>26.200388</v>
      </c>
      <c r="G255">
        <v>78.147713999999993</v>
      </c>
      <c r="H255" s="1" t="s">
        <v>26</v>
      </c>
      <c r="I255">
        <v>13</v>
      </c>
      <c r="J255">
        <v>123</v>
      </c>
      <c r="K255">
        <v>73</v>
      </c>
      <c r="L255" t="str">
        <f t="shared" si="6"/>
        <v>12-04-2025</v>
      </c>
      <c r="M255">
        <f t="shared" si="7"/>
        <v>484</v>
      </c>
    </row>
    <row r="256" spans="1:13" x14ac:dyDescent="0.2">
      <c r="A256" s="1" t="s">
        <v>10</v>
      </c>
      <c r="B256" s="1" t="s">
        <v>223</v>
      </c>
      <c r="C256" s="1" t="s">
        <v>263</v>
      </c>
      <c r="D256" s="1" t="s">
        <v>264</v>
      </c>
      <c r="E256" s="7">
        <v>45759.375</v>
      </c>
      <c r="F256">
        <v>22.431000000000001</v>
      </c>
      <c r="G256">
        <v>75.521299999999997</v>
      </c>
      <c r="H256" s="1" t="s">
        <v>14</v>
      </c>
      <c r="I256">
        <v>2</v>
      </c>
      <c r="J256">
        <v>34</v>
      </c>
      <c r="K256">
        <v>9</v>
      </c>
      <c r="L256" t="str">
        <f t="shared" si="6"/>
        <v>12-04-2025</v>
      </c>
      <c r="M256">
        <f t="shared" si="7"/>
        <v>484</v>
      </c>
    </row>
    <row r="257" spans="1:13" x14ac:dyDescent="0.2">
      <c r="A257" s="1" t="s">
        <v>10</v>
      </c>
      <c r="B257" s="1" t="s">
        <v>223</v>
      </c>
      <c r="C257" s="1" t="s">
        <v>263</v>
      </c>
      <c r="D257" s="1" t="s">
        <v>264</v>
      </c>
      <c r="E257" s="7">
        <v>45759.375</v>
      </c>
      <c r="F257">
        <v>22.431000000000001</v>
      </c>
      <c r="G257">
        <v>75.521299999999997</v>
      </c>
      <c r="H257" s="1" t="s">
        <v>29</v>
      </c>
      <c r="I257">
        <v>5</v>
      </c>
      <c r="J257">
        <v>60</v>
      </c>
      <c r="K257">
        <v>12</v>
      </c>
      <c r="L257" t="str">
        <f t="shared" si="6"/>
        <v>12-04-2025</v>
      </c>
      <c r="M257">
        <f t="shared" si="7"/>
        <v>484</v>
      </c>
    </row>
    <row r="258" spans="1:13" x14ac:dyDescent="0.2">
      <c r="A258" s="1" t="s">
        <v>10</v>
      </c>
      <c r="B258" s="1" t="s">
        <v>223</v>
      </c>
      <c r="C258" s="1" t="s">
        <v>263</v>
      </c>
      <c r="D258" s="1" t="s">
        <v>264</v>
      </c>
      <c r="E258" s="7">
        <v>45759.375</v>
      </c>
      <c r="F258">
        <v>22.431000000000001</v>
      </c>
      <c r="G258">
        <v>75.521299999999997</v>
      </c>
      <c r="H258" s="1" t="s">
        <v>26</v>
      </c>
      <c r="I258">
        <v>22</v>
      </c>
      <c r="J258">
        <v>115</v>
      </c>
      <c r="K258">
        <v>33</v>
      </c>
      <c r="L258" t="str">
        <f t="shared" ref="L258:L321" si="8">TEXT($E258, "dd-mm-yyyy")</f>
        <v>12-04-2025</v>
      </c>
      <c r="M258">
        <f t="shared" ref="M258:M321" si="9">COUNTA(_xlfn.UNIQUE($D257:$D3475))</f>
        <v>484</v>
      </c>
    </row>
    <row r="259" spans="1:13" x14ac:dyDescent="0.2">
      <c r="A259" s="1" t="s">
        <v>10</v>
      </c>
      <c r="B259" s="1" t="s">
        <v>217</v>
      </c>
      <c r="C259" s="1" t="s">
        <v>265</v>
      </c>
      <c r="D259" s="1" t="s">
        <v>266</v>
      </c>
      <c r="E259" s="7">
        <v>45759.375</v>
      </c>
      <c r="F259">
        <v>11.875</v>
      </c>
      <c r="G259">
        <v>75.373199999999997</v>
      </c>
      <c r="H259" s="1" t="s">
        <v>29</v>
      </c>
      <c r="I259">
        <v>4</v>
      </c>
      <c r="J259">
        <v>4</v>
      </c>
      <c r="K259">
        <v>4</v>
      </c>
      <c r="L259" t="str">
        <f t="shared" si="8"/>
        <v>12-04-2025</v>
      </c>
      <c r="M259">
        <f t="shared" si="9"/>
        <v>484</v>
      </c>
    </row>
    <row r="260" spans="1:13" x14ac:dyDescent="0.2">
      <c r="A260" s="1" t="s">
        <v>10</v>
      </c>
      <c r="B260" s="1" t="s">
        <v>217</v>
      </c>
      <c r="C260" s="1" t="s">
        <v>267</v>
      </c>
      <c r="D260" s="1" t="s">
        <v>268</v>
      </c>
      <c r="E260" s="7">
        <v>45759.375</v>
      </c>
      <c r="F260">
        <v>8.8787000000000003</v>
      </c>
      <c r="G260">
        <v>76.607299999999995</v>
      </c>
      <c r="H260" s="1" t="s">
        <v>18</v>
      </c>
      <c r="I260">
        <v>59</v>
      </c>
      <c r="J260">
        <v>65</v>
      </c>
      <c r="K260">
        <v>62</v>
      </c>
      <c r="L260" t="str">
        <f t="shared" si="8"/>
        <v>12-04-2025</v>
      </c>
      <c r="M260">
        <f t="shared" si="9"/>
        <v>484</v>
      </c>
    </row>
    <row r="261" spans="1:13" x14ac:dyDescent="0.2">
      <c r="A261" s="1" t="s">
        <v>10</v>
      </c>
      <c r="B261" s="1" t="s">
        <v>223</v>
      </c>
      <c r="C261" s="1" t="s">
        <v>269</v>
      </c>
      <c r="D261" s="1" t="s">
        <v>270</v>
      </c>
      <c r="E261" s="7">
        <v>45759.375</v>
      </c>
      <c r="F261">
        <v>22.624758</v>
      </c>
      <c r="G261">
        <v>75.675237999999993</v>
      </c>
      <c r="H261" s="1" t="s">
        <v>18</v>
      </c>
      <c r="I261">
        <v>68</v>
      </c>
      <c r="J261">
        <v>176</v>
      </c>
      <c r="K261">
        <v>117</v>
      </c>
      <c r="L261" t="str">
        <f t="shared" si="8"/>
        <v>12-04-2025</v>
      </c>
      <c r="M261">
        <f t="shared" si="9"/>
        <v>484</v>
      </c>
    </row>
    <row r="262" spans="1:13" x14ac:dyDescent="0.2">
      <c r="A262" s="1" t="s">
        <v>10</v>
      </c>
      <c r="B262" s="1" t="s">
        <v>233</v>
      </c>
      <c r="C262" s="1" t="s">
        <v>271</v>
      </c>
      <c r="D262" s="1" t="s">
        <v>272</v>
      </c>
      <c r="E262" s="7">
        <v>45759.375</v>
      </c>
      <c r="F262">
        <v>16.6870449</v>
      </c>
      <c r="G262">
        <v>74.250587199999998</v>
      </c>
      <c r="H262" s="1" t="s">
        <v>17</v>
      </c>
      <c r="I262">
        <v>36</v>
      </c>
      <c r="J262">
        <v>68</v>
      </c>
      <c r="K262">
        <v>53</v>
      </c>
      <c r="L262" t="str">
        <f t="shared" si="8"/>
        <v>12-04-2025</v>
      </c>
      <c r="M262">
        <f t="shared" si="9"/>
        <v>484</v>
      </c>
    </row>
    <row r="263" spans="1:13" x14ac:dyDescent="0.2">
      <c r="A263" s="1" t="s">
        <v>10</v>
      </c>
      <c r="B263" s="1" t="s">
        <v>233</v>
      </c>
      <c r="C263" s="1" t="s">
        <v>271</v>
      </c>
      <c r="D263" s="1" t="s">
        <v>272</v>
      </c>
      <c r="E263" s="7">
        <v>45759.375</v>
      </c>
      <c r="F263">
        <v>16.6870449</v>
      </c>
      <c r="G263">
        <v>74.250587199999998</v>
      </c>
      <c r="H263" s="1" t="s">
        <v>18</v>
      </c>
      <c r="I263">
        <v>51</v>
      </c>
      <c r="J263">
        <v>88</v>
      </c>
      <c r="K263">
        <v>70</v>
      </c>
      <c r="L263" t="str">
        <f t="shared" si="8"/>
        <v>12-04-2025</v>
      </c>
      <c r="M263">
        <f t="shared" si="9"/>
        <v>484</v>
      </c>
    </row>
    <row r="264" spans="1:13" x14ac:dyDescent="0.2">
      <c r="A264" s="1" t="s">
        <v>10</v>
      </c>
      <c r="B264" s="1" t="s">
        <v>233</v>
      </c>
      <c r="C264" s="1" t="s">
        <v>271</v>
      </c>
      <c r="D264" s="1" t="s">
        <v>272</v>
      </c>
      <c r="E264" s="7">
        <v>45759.375</v>
      </c>
      <c r="F264">
        <v>16.6870449</v>
      </c>
      <c r="G264">
        <v>74.250587199999998</v>
      </c>
      <c r="H264" s="1" t="s">
        <v>19</v>
      </c>
      <c r="I264">
        <v>6</v>
      </c>
      <c r="J264">
        <v>17</v>
      </c>
      <c r="K264">
        <v>14</v>
      </c>
      <c r="L264" t="str">
        <f t="shared" si="8"/>
        <v>12-04-2025</v>
      </c>
      <c r="M264">
        <f t="shared" si="9"/>
        <v>484</v>
      </c>
    </row>
    <row r="265" spans="1:13" x14ac:dyDescent="0.2">
      <c r="A265" s="1" t="s">
        <v>10</v>
      </c>
      <c r="B265" s="1" t="s">
        <v>233</v>
      </c>
      <c r="C265" s="1" t="s">
        <v>271</v>
      </c>
      <c r="D265" s="1" t="s">
        <v>273</v>
      </c>
      <c r="E265" s="7">
        <v>45759.375</v>
      </c>
      <c r="F265">
        <v>16.714374500000002</v>
      </c>
      <c r="G265">
        <v>74.242639800000006</v>
      </c>
      <c r="H265" s="1" t="s">
        <v>17</v>
      </c>
      <c r="I265">
        <v>40</v>
      </c>
      <c r="J265">
        <v>73</v>
      </c>
      <c r="K265">
        <v>58</v>
      </c>
      <c r="L265" t="str">
        <f t="shared" si="8"/>
        <v>12-04-2025</v>
      </c>
      <c r="M265">
        <f t="shared" si="9"/>
        <v>484</v>
      </c>
    </row>
    <row r="266" spans="1:13" x14ac:dyDescent="0.2">
      <c r="A266" s="1" t="s">
        <v>10</v>
      </c>
      <c r="B266" s="1" t="s">
        <v>233</v>
      </c>
      <c r="C266" s="1" t="s">
        <v>271</v>
      </c>
      <c r="D266" s="1" t="s">
        <v>273</v>
      </c>
      <c r="E266" s="7">
        <v>45759.375</v>
      </c>
      <c r="F266">
        <v>16.714374500000002</v>
      </c>
      <c r="G266">
        <v>74.242639800000006</v>
      </c>
      <c r="H266" s="1" t="s">
        <v>18</v>
      </c>
      <c r="I266">
        <v>71</v>
      </c>
      <c r="J266">
        <v>117</v>
      </c>
      <c r="K266">
        <v>90</v>
      </c>
      <c r="L266" t="str">
        <f t="shared" si="8"/>
        <v>12-04-2025</v>
      </c>
      <c r="M266">
        <f t="shared" si="9"/>
        <v>484</v>
      </c>
    </row>
    <row r="267" spans="1:13" x14ac:dyDescent="0.2">
      <c r="A267" s="1" t="s">
        <v>10</v>
      </c>
      <c r="B267" s="1" t="s">
        <v>233</v>
      </c>
      <c r="C267" s="1" t="s">
        <v>271</v>
      </c>
      <c r="D267" s="1" t="s">
        <v>273</v>
      </c>
      <c r="E267" s="7">
        <v>45759.375</v>
      </c>
      <c r="F267">
        <v>16.714374500000002</v>
      </c>
      <c r="G267">
        <v>74.242639800000006</v>
      </c>
      <c r="H267" s="1" t="s">
        <v>14</v>
      </c>
      <c r="I267">
        <v>0</v>
      </c>
      <c r="J267">
        <v>0</v>
      </c>
      <c r="K267">
        <v>0</v>
      </c>
      <c r="L267" t="str">
        <f t="shared" si="8"/>
        <v>12-04-2025</v>
      </c>
      <c r="M267">
        <f t="shared" si="9"/>
        <v>484</v>
      </c>
    </row>
    <row r="268" spans="1:13" x14ac:dyDescent="0.2">
      <c r="A268" s="1" t="s">
        <v>10</v>
      </c>
      <c r="B268" s="1" t="s">
        <v>233</v>
      </c>
      <c r="C268" s="1" t="s">
        <v>271</v>
      </c>
      <c r="D268" s="1" t="s">
        <v>273</v>
      </c>
      <c r="E268" s="7">
        <v>45759.375</v>
      </c>
      <c r="F268">
        <v>16.714374500000002</v>
      </c>
      <c r="G268">
        <v>74.242639800000006</v>
      </c>
      <c r="H268" s="1" t="s">
        <v>20</v>
      </c>
      <c r="I268">
        <v>8</v>
      </c>
      <c r="J268">
        <v>16</v>
      </c>
      <c r="K268">
        <v>9</v>
      </c>
      <c r="L268" t="str">
        <f t="shared" si="8"/>
        <v>12-04-2025</v>
      </c>
      <c r="M268">
        <f t="shared" si="9"/>
        <v>484</v>
      </c>
    </row>
    <row r="269" spans="1:13" x14ac:dyDescent="0.2">
      <c r="A269" s="1" t="s">
        <v>10</v>
      </c>
      <c r="B269" s="1" t="s">
        <v>233</v>
      </c>
      <c r="C269" s="1" t="s">
        <v>271</v>
      </c>
      <c r="D269" s="1" t="s">
        <v>273</v>
      </c>
      <c r="E269" s="7">
        <v>45759.375</v>
      </c>
      <c r="F269">
        <v>16.714374500000002</v>
      </c>
      <c r="G269">
        <v>74.242639800000006</v>
      </c>
      <c r="H269" s="1" t="s">
        <v>26</v>
      </c>
      <c r="I269">
        <v>8</v>
      </c>
      <c r="J269">
        <v>48</v>
      </c>
      <c r="K269">
        <v>16</v>
      </c>
      <c r="L269" t="str">
        <f t="shared" si="8"/>
        <v>12-04-2025</v>
      </c>
      <c r="M269">
        <f t="shared" si="9"/>
        <v>484</v>
      </c>
    </row>
    <row r="270" spans="1:13" x14ac:dyDescent="0.2">
      <c r="A270" s="1" t="s">
        <v>10</v>
      </c>
      <c r="B270" s="1" t="s">
        <v>233</v>
      </c>
      <c r="C270" s="1" t="s">
        <v>274</v>
      </c>
      <c r="D270" s="1" t="s">
        <v>275</v>
      </c>
      <c r="E270" s="7">
        <v>45759.375</v>
      </c>
      <c r="F270">
        <v>18.399629999999998</v>
      </c>
      <c r="G270">
        <v>76.574520000000007</v>
      </c>
      <c r="H270" s="1" t="s">
        <v>18</v>
      </c>
      <c r="I270">
        <v>72</v>
      </c>
      <c r="J270">
        <v>118</v>
      </c>
      <c r="K270">
        <v>94</v>
      </c>
      <c r="L270" t="str">
        <f t="shared" si="8"/>
        <v>12-04-2025</v>
      </c>
      <c r="M270">
        <f t="shared" si="9"/>
        <v>484</v>
      </c>
    </row>
    <row r="271" spans="1:13" x14ac:dyDescent="0.2">
      <c r="A271" s="1" t="s">
        <v>10</v>
      </c>
      <c r="B271" s="1" t="s">
        <v>233</v>
      </c>
      <c r="C271" s="1" t="s">
        <v>274</v>
      </c>
      <c r="D271" s="1" t="s">
        <v>275</v>
      </c>
      <c r="E271" s="7">
        <v>45759.375</v>
      </c>
      <c r="F271">
        <v>18.399629999999998</v>
      </c>
      <c r="G271">
        <v>76.574520000000007</v>
      </c>
      <c r="H271" s="1" t="s">
        <v>26</v>
      </c>
      <c r="I271">
        <v>10</v>
      </c>
      <c r="J271">
        <v>99</v>
      </c>
      <c r="K271">
        <v>33</v>
      </c>
      <c r="L271" t="str">
        <f t="shared" si="8"/>
        <v>12-04-2025</v>
      </c>
      <c r="M271">
        <f t="shared" si="9"/>
        <v>484</v>
      </c>
    </row>
    <row r="272" spans="1:13" x14ac:dyDescent="0.2">
      <c r="A272" s="1" t="s">
        <v>10</v>
      </c>
      <c r="B272" s="1" t="s">
        <v>233</v>
      </c>
      <c r="C272" s="1" t="s">
        <v>276</v>
      </c>
      <c r="D272" s="1" t="s">
        <v>277</v>
      </c>
      <c r="E272" s="7">
        <v>45759.375</v>
      </c>
      <c r="F272">
        <v>18.1023399</v>
      </c>
      <c r="G272">
        <v>73.478368700000004</v>
      </c>
      <c r="H272" s="1" t="s">
        <v>20</v>
      </c>
      <c r="I272">
        <v>25</v>
      </c>
      <c r="J272">
        <v>41</v>
      </c>
      <c r="K272">
        <v>39</v>
      </c>
      <c r="L272" t="str">
        <f t="shared" si="8"/>
        <v>12-04-2025</v>
      </c>
      <c r="M272">
        <f t="shared" si="9"/>
        <v>484</v>
      </c>
    </row>
    <row r="273" spans="1:13" x14ac:dyDescent="0.2">
      <c r="A273" s="1" t="s">
        <v>10</v>
      </c>
      <c r="B273" s="1" t="s">
        <v>233</v>
      </c>
      <c r="C273" s="1" t="s">
        <v>276</v>
      </c>
      <c r="D273" s="1" t="s">
        <v>277</v>
      </c>
      <c r="E273" s="7">
        <v>45759.375</v>
      </c>
      <c r="F273">
        <v>18.1023399</v>
      </c>
      <c r="G273">
        <v>73.478368700000004</v>
      </c>
      <c r="H273" s="1" t="s">
        <v>26</v>
      </c>
      <c r="I273">
        <v>1</v>
      </c>
      <c r="J273">
        <v>85</v>
      </c>
      <c r="K273">
        <v>3</v>
      </c>
      <c r="L273" t="str">
        <f t="shared" si="8"/>
        <v>12-04-2025</v>
      </c>
      <c r="M273">
        <f t="shared" si="9"/>
        <v>484</v>
      </c>
    </row>
    <row r="274" spans="1:13" x14ac:dyDescent="0.2">
      <c r="A274" s="1" t="s">
        <v>10</v>
      </c>
      <c r="B274" s="1" t="s">
        <v>233</v>
      </c>
      <c r="C274" s="1" t="s">
        <v>278</v>
      </c>
      <c r="D274" s="1" t="s">
        <v>279</v>
      </c>
      <c r="E274" s="7">
        <v>45759.375</v>
      </c>
      <c r="F274">
        <v>19.296481</v>
      </c>
      <c r="G274">
        <v>72.840923000000004</v>
      </c>
      <c r="H274" s="1" t="s">
        <v>17</v>
      </c>
      <c r="I274">
        <v>14</v>
      </c>
      <c r="J274">
        <v>38</v>
      </c>
      <c r="K274">
        <v>23</v>
      </c>
      <c r="L274" t="str">
        <f t="shared" si="8"/>
        <v>12-04-2025</v>
      </c>
      <c r="M274">
        <f t="shared" si="9"/>
        <v>484</v>
      </c>
    </row>
    <row r="275" spans="1:13" x14ac:dyDescent="0.2">
      <c r="A275" s="1" t="s">
        <v>10</v>
      </c>
      <c r="B275" s="1" t="s">
        <v>233</v>
      </c>
      <c r="C275" s="1" t="s">
        <v>278</v>
      </c>
      <c r="D275" s="1" t="s">
        <v>279</v>
      </c>
      <c r="E275" s="7">
        <v>45759.375</v>
      </c>
      <c r="F275">
        <v>19.296481</v>
      </c>
      <c r="G275">
        <v>72.840923000000004</v>
      </c>
      <c r="H275" s="1" t="s">
        <v>18</v>
      </c>
      <c r="I275">
        <v>24</v>
      </c>
      <c r="J275">
        <v>61</v>
      </c>
      <c r="K275">
        <v>35</v>
      </c>
      <c r="L275" t="str">
        <f t="shared" si="8"/>
        <v>12-04-2025</v>
      </c>
      <c r="M275">
        <f t="shared" si="9"/>
        <v>484</v>
      </c>
    </row>
    <row r="276" spans="1:13" x14ac:dyDescent="0.2">
      <c r="A276" s="1" t="s">
        <v>10</v>
      </c>
      <c r="B276" s="1" t="s">
        <v>233</v>
      </c>
      <c r="C276" s="1" t="s">
        <v>278</v>
      </c>
      <c r="D276" s="1" t="s">
        <v>279</v>
      </c>
      <c r="E276" s="7">
        <v>45759.375</v>
      </c>
      <c r="F276">
        <v>19.296481</v>
      </c>
      <c r="G276">
        <v>72.840923000000004</v>
      </c>
      <c r="H276" s="1" t="s">
        <v>26</v>
      </c>
      <c r="I276">
        <v>4</v>
      </c>
      <c r="J276">
        <v>37</v>
      </c>
      <c r="K276">
        <v>6</v>
      </c>
      <c r="L276" t="str">
        <f t="shared" si="8"/>
        <v>12-04-2025</v>
      </c>
      <c r="M276">
        <f t="shared" si="9"/>
        <v>484</v>
      </c>
    </row>
    <row r="277" spans="1:13" x14ac:dyDescent="0.2">
      <c r="A277" s="1" t="s">
        <v>10</v>
      </c>
      <c r="B277" s="1" t="s">
        <v>233</v>
      </c>
      <c r="C277" s="1" t="s">
        <v>280</v>
      </c>
      <c r="D277" s="1" t="s">
        <v>281</v>
      </c>
      <c r="E277" s="7">
        <v>45759.375</v>
      </c>
      <c r="F277">
        <v>19.053536000000001</v>
      </c>
      <c r="G277">
        <v>72.846429999999998</v>
      </c>
      <c r="H277" s="1" t="s">
        <v>19</v>
      </c>
      <c r="I277">
        <v>15</v>
      </c>
      <c r="J277">
        <v>33</v>
      </c>
      <c r="K277">
        <v>25</v>
      </c>
      <c r="L277" t="str">
        <f t="shared" si="8"/>
        <v>12-04-2025</v>
      </c>
      <c r="M277">
        <f t="shared" si="9"/>
        <v>484</v>
      </c>
    </row>
    <row r="278" spans="1:13" x14ac:dyDescent="0.2">
      <c r="A278" s="1" t="s">
        <v>10</v>
      </c>
      <c r="B278" s="1" t="s">
        <v>233</v>
      </c>
      <c r="C278" s="1" t="s">
        <v>280</v>
      </c>
      <c r="D278" s="1" t="s">
        <v>282</v>
      </c>
      <c r="E278" s="7">
        <v>45759.375</v>
      </c>
      <c r="F278">
        <v>19.215858999999998</v>
      </c>
      <c r="G278">
        <v>72.831717999999995</v>
      </c>
      <c r="H278" s="1" t="s">
        <v>18</v>
      </c>
      <c r="I278">
        <v>22</v>
      </c>
      <c r="J278">
        <v>55</v>
      </c>
      <c r="K278">
        <v>41</v>
      </c>
      <c r="L278" t="str">
        <f t="shared" si="8"/>
        <v>12-04-2025</v>
      </c>
      <c r="M278">
        <f t="shared" si="9"/>
        <v>484</v>
      </c>
    </row>
    <row r="279" spans="1:13" x14ac:dyDescent="0.2">
      <c r="A279" s="1" t="s">
        <v>10</v>
      </c>
      <c r="B279" s="1" t="s">
        <v>233</v>
      </c>
      <c r="C279" s="1" t="s">
        <v>280</v>
      </c>
      <c r="D279" s="1" t="s">
        <v>283</v>
      </c>
      <c r="E279" s="7">
        <v>45759.375</v>
      </c>
      <c r="F279">
        <v>19.063214299999999</v>
      </c>
      <c r="G279">
        <v>72.8456324</v>
      </c>
      <c r="H279" s="1" t="s">
        <v>14</v>
      </c>
      <c r="I279">
        <v>21</v>
      </c>
      <c r="J279">
        <v>31</v>
      </c>
      <c r="K279">
        <v>26</v>
      </c>
      <c r="L279" t="str">
        <f t="shared" si="8"/>
        <v>12-04-2025</v>
      </c>
      <c r="M279">
        <f t="shared" si="9"/>
        <v>484</v>
      </c>
    </row>
    <row r="280" spans="1:13" x14ac:dyDescent="0.2">
      <c r="A280" s="1" t="s">
        <v>10</v>
      </c>
      <c r="B280" s="1" t="s">
        <v>233</v>
      </c>
      <c r="C280" s="1" t="s">
        <v>280</v>
      </c>
      <c r="D280" s="1" t="s">
        <v>284</v>
      </c>
      <c r="E280" s="7">
        <v>45759.375</v>
      </c>
      <c r="F280">
        <v>19.165332299999999</v>
      </c>
      <c r="G280">
        <v>72.922099000000003</v>
      </c>
      <c r="H280" s="1" t="s">
        <v>17</v>
      </c>
      <c r="I280">
        <v>13</v>
      </c>
      <c r="J280">
        <v>38</v>
      </c>
      <c r="K280">
        <v>27</v>
      </c>
      <c r="L280" t="str">
        <f t="shared" si="8"/>
        <v>12-04-2025</v>
      </c>
      <c r="M280">
        <f t="shared" si="9"/>
        <v>484</v>
      </c>
    </row>
    <row r="281" spans="1:13" x14ac:dyDescent="0.2">
      <c r="A281" s="1" t="s">
        <v>10</v>
      </c>
      <c r="B281" s="1" t="s">
        <v>233</v>
      </c>
      <c r="C281" s="1" t="s">
        <v>280</v>
      </c>
      <c r="D281" s="1" t="s">
        <v>284</v>
      </c>
      <c r="E281" s="7">
        <v>45759.375</v>
      </c>
      <c r="F281">
        <v>19.165332299999999</v>
      </c>
      <c r="G281">
        <v>72.922099000000003</v>
      </c>
      <c r="H281" s="1" t="s">
        <v>29</v>
      </c>
      <c r="I281">
        <v>0</v>
      </c>
      <c r="J281">
        <v>0</v>
      </c>
      <c r="K281">
        <v>0</v>
      </c>
      <c r="L281" t="str">
        <f t="shared" si="8"/>
        <v>12-04-2025</v>
      </c>
      <c r="M281">
        <f t="shared" si="9"/>
        <v>484</v>
      </c>
    </row>
    <row r="282" spans="1:13" x14ac:dyDescent="0.2">
      <c r="A282" s="1" t="s">
        <v>10</v>
      </c>
      <c r="B282" s="1" t="s">
        <v>233</v>
      </c>
      <c r="C282" s="1" t="s">
        <v>280</v>
      </c>
      <c r="D282" s="1" t="s">
        <v>284</v>
      </c>
      <c r="E282" s="7">
        <v>45759.375</v>
      </c>
      <c r="F282">
        <v>19.165332299999999</v>
      </c>
      <c r="G282">
        <v>72.922099000000003</v>
      </c>
      <c r="H282" s="1" t="s">
        <v>26</v>
      </c>
      <c r="I282">
        <v>3</v>
      </c>
      <c r="J282">
        <v>68</v>
      </c>
      <c r="K282">
        <v>6</v>
      </c>
      <c r="L282" t="str">
        <f t="shared" si="8"/>
        <v>12-04-2025</v>
      </c>
      <c r="M282">
        <f t="shared" si="9"/>
        <v>484</v>
      </c>
    </row>
    <row r="283" spans="1:13" x14ac:dyDescent="0.2">
      <c r="A283" s="1" t="s">
        <v>10</v>
      </c>
      <c r="B283" s="1" t="s">
        <v>233</v>
      </c>
      <c r="C283" s="1" t="s">
        <v>280</v>
      </c>
      <c r="D283" s="1" t="s">
        <v>285</v>
      </c>
      <c r="E283" s="7">
        <v>45759.375</v>
      </c>
      <c r="F283">
        <v>19.086300000000001</v>
      </c>
      <c r="G283">
        <v>72.888800000000003</v>
      </c>
      <c r="H283" s="1" t="s">
        <v>17</v>
      </c>
      <c r="I283">
        <v>40</v>
      </c>
      <c r="J283">
        <v>54</v>
      </c>
      <c r="K283">
        <v>46</v>
      </c>
      <c r="L283" t="str">
        <f t="shared" si="8"/>
        <v>12-04-2025</v>
      </c>
      <c r="M283">
        <f t="shared" si="9"/>
        <v>484</v>
      </c>
    </row>
    <row r="284" spans="1:13" x14ac:dyDescent="0.2">
      <c r="A284" s="1" t="s">
        <v>10</v>
      </c>
      <c r="B284" s="1" t="s">
        <v>233</v>
      </c>
      <c r="C284" s="1" t="s">
        <v>280</v>
      </c>
      <c r="D284" s="1" t="s">
        <v>285</v>
      </c>
      <c r="E284" s="7">
        <v>45759.375</v>
      </c>
      <c r="F284">
        <v>19.086300000000001</v>
      </c>
      <c r="G284">
        <v>72.888800000000003</v>
      </c>
      <c r="H284" s="1" t="s">
        <v>19</v>
      </c>
      <c r="I284">
        <v>3</v>
      </c>
      <c r="J284">
        <v>4</v>
      </c>
      <c r="K284">
        <v>4</v>
      </c>
      <c r="L284" t="str">
        <f t="shared" si="8"/>
        <v>12-04-2025</v>
      </c>
      <c r="M284">
        <f t="shared" si="9"/>
        <v>484</v>
      </c>
    </row>
    <row r="285" spans="1:13" x14ac:dyDescent="0.2">
      <c r="A285" s="1" t="s">
        <v>10</v>
      </c>
      <c r="B285" s="1" t="s">
        <v>233</v>
      </c>
      <c r="C285" s="1" t="s">
        <v>280</v>
      </c>
      <c r="D285" s="1" t="s">
        <v>286</v>
      </c>
      <c r="E285" s="7">
        <v>45759.375</v>
      </c>
      <c r="F285">
        <v>19.036458499999998</v>
      </c>
      <c r="G285">
        <v>72.895437099999995</v>
      </c>
      <c r="H285" s="1" t="s">
        <v>29</v>
      </c>
      <c r="I285">
        <v>2</v>
      </c>
      <c r="J285">
        <v>74</v>
      </c>
      <c r="K285">
        <v>16</v>
      </c>
      <c r="L285" t="str">
        <f t="shared" si="8"/>
        <v>12-04-2025</v>
      </c>
      <c r="M285">
        <f t="shared" si="9"/>
        <v>484</v>
      </c>
    </row>
    <row r="286" spans="1:13" x14ac:dyDescent="0.2">
      <c r="A286" s="1" t="s">
        <v>10</v>
      </c>
      <c r="B286" s="1" t="s">
        <v>233</v>
      </c>
      <c r="C286" s="1" t="s">
        <v>280</v>
      </c>
      <c r="D286" s="1" t="s">
        <v>287</v>
      </c>
      <c r="E286" s="7">
        <v>45759.375</v>
      </c>
      <c r="F286">
        <v>18.91</v>
      </c>
      <c r="G286">
        <v>72.819999999999993</v>
      </c>
      <c r="H286" s="1" t="s">
        <v>14</v>
      </c>
      <c r="I286">
        <v>3</v>
      </c>
      <c r="J286">
        <v>3</v>
      </c>
      <c r="K286">
        <v>3</v>
      </c>
      <c r="L286" t="str">
        <f t="shared" si="8"/>
        <v>12-04-2025</v>
      </c>
      <c r="M286">
        <f t="shared" si="9"/>
        <v>484</v>
      </c>
    </row>
    <row r="287" spans="1:13" x14ac:dyDescent="0.2">
      <c r="A287" s="1" t="s">
        <v>10</v>
      </c>
      <c r="B287" s="1" t="s">
        <v>233</v>
      </c>
      <c r="C287" s="1" t="s">
        <v>280</v>
      </c>
      <c r="D287" s="1" t="s">
        <v>288</v>
      </c>
      <c r="E287" s="7">
        <v>45759.375</v>
      </c>
      <c r="F287">
        <v>19.04946</v>
      </c>
      <c r="G287">
        <v>72.923000000000002</v>
      </c>
      <c r="H287" s="1" t="s">
        <v>14</v>
      </c>
      <c r="I287">
        <v>9</v>
      </c>
      <c r="J287">
        <v>18</v>
      </c>
      <c r="K287">
        <v>12</v>
      </c>
      <c r="L287" t="str">
        <f t="shared" si="8"/>
        <v>12-04-2025</v>
      </c>
      <c r="M287">
        <f t="shared" si="9"/>
        <v>484</v>
      </c>
    </row>
    <row r="288" spans="1:13" x14ac:dyDescent="0.2">
      <c r="A288" s="1" t="s">
        <v>10</v>
      </c>
      <c r="B288" s="1" t="s">
        <v>233</v>
      </c>
      <c r="C288" s="1" t="s">
        <v>280</v>
      </c>
      <c r="D288" s="1" t="s">
        <v>288</v>
      </c>
      <c r="E288" s="7">
        <v>45759.375</v>
      </c>
      <c r="F288">
        <v>19.04946</v>
      </c>
      <c r="G288">
        <v>72.923000000000002</v>
      </c>
      <c r="H288" s="1" t="s">
        <v>20</v>
      </c>
      <c r="I288">
        <v>14</v>
      </c>
      <c r="J288">
        <v>65</v>
      </c>
      <c r="K288">
        <v>46</v>
      </c>
      <c r="L288" t="str">
        <f t="shared" si="8"/>
        <v>12-04-2025</v>
      </c>
      <c r="M288">
        <f t="shared" si="9"/>
        <v>484</v>
      </c>
    </row>
    <row r="289" spans="1:13" x14ac:dyDescent="0.2">
      <c r="A289" s="1" t="s">
        <v>10</v>
      </c>
      <c r="B289" s="1" t="s">
        <v>233</v>
      </c>
      <c r="C289" s="1" t="s">
        <v>280</v>
      </c>
      <c r="D289" s="1" t="s">
        <v>289</v>
      </c>
      <c r="E289" s="7">
        <v>45759.375</v>
      </c>
      <c r="F289">
        <v>19.083694000000001</v>
      </c>
      <c r="G289">
        <v>72.920967000000005</v>
      </c>
      <c r="H289" s="1" t="s">
        <v>17</v>
      </c>
      <c r="I289">
        <v>0</v>
      </c>
      <c r="J289">
        <v>0</v>
      </c>
      <c r="K289">
        <v>0</v>
      </c>
      <c r="L289" t="str">
        <f t="shared" si="8"/>
        <v>12-04-2025</v>
      </c>
      <c r="M289">
        <f t="shared" si="9"/>
        <v>484</v>
      </c>
    </row>
    <row r="290" spans="1:13" x14ac:dyDescent="0.2">
      <c r="A290" s="1" t="s">
        <v>10</v>
      </c>
      <c r="B290" s="1" t="s">
        <v>233</v>
      </c>
      <c r="C290" s="1" t="s">
        <v>280</v>
      </c>
      <c r="D290" s="1" t="s">
        <v>289</v>
      </c>
      <c r="E290" s="7">
        <v>45759.375</v>
      </c>
      <c r="F290">
        <v>19.083694000000001</v>
      </c>
      <c r="G290">
        <v>72.920967000000005</v>
      </c>
      <c r="H290" s="1" t="s">
        <v>18</v>
      </c>
      <c r="I290">
        <v>0</v>
      </c>
      <c r="J290">
        <v>0</v>
      </c>
      <c r="K290">
        <v>0</v>
      </c>
      <c r="L290" t="str">
        <f t="shared" si="8"/>
        <v>12-04-2025</v>
      </c>
      <c r="M290">
        <f t="shared" si="9"/>
        <v>484</v>
      </c>
    </row>
    <row r="291" spans="1:13" x14ac:dyDescent="0.2">
      <c r="A291" s="1" t="s">
        <v>10</v>
      </c>
      <c r="B291" s="1" t="s">
        <v>233</v>
      </c>
      <c r="C291" s="1" t="s">
        <v>280</v>
      </c>
      <c r="D291" s="1" t="s">
        <v>289</v>
      </c>
      <c r="E291" s="7">
        <v>45759.375</v>
      </c>
      <c r="F291">
        <v>19.083694000000001</v>
      </c>
      <c r="G291">
        <v>72.920967000000005</v>
      </c>
      <c r="H291" s="1" t="s">
        <v>29</v>
      </c>
      <c r="I291">
        <v>0</v>
      </c>
      <c r="J291">
        <v>0</v>
      </c>
      <c r="K291">
        <v>0</v>
      </c>
      <c r="L291" t="str">
        <f t="shared" si="8"/>
        <v>12-04-2025</v>
      </c>
      <c r="M291">
        <f t="shared" si="9"/>
        <v>484</v>
      </c>
    </row>
    <row r="292" spans="1:13" x14ac:dyDescent="0.2">
      <c r="A292" s="1" t="s">
        <v>10</v>
      </c>
      <c r="B292" s="1" t="s">
        <v>233</v>
      </c>
      <c r="C292" s="1" t="s">
        <v>244</v>
      </c>
      <c r="D292" s="1" t="s">
        <v>290</v>
      </c>
      <c r="E292" s="7">
        <v>45759.375</v>
      </c>
      <c r="F292">
        <v>19.9775302</v>
      </c>
      <c r="G292">
        <v>79.2337086</v>
      </c>
      <c r="H292" s="1" t="s">
        <v>20</v>
      </c>
      <c r="I292">
        <v>6</v>
      </c>
      <c r="J292">
        <v>21</v>
      </c>
      <c r="K292">
        <v>9</v>
      </c>
      <c r="L292" t="str">
        <f t="shared" si="8"/>
        <v>12-04-2025</v>
      </c>
      <c r="M292">
        <f t="shared" si="9"/>
        <v>484</v>
      </c>
    </row>
    <row r="293" spans="1:13" x14ac:dyDescent="0.2">
      <c r="A293" s="1" t="s">
        <v>10</v>
      </c>
      <c r="B293" s="1" t="s">
        <v>233</v>
      </c>
      <c r="C293" s="1" t="s">
        <v>291</v>
      </c>
      <c r="D293" s="1" t="s">
        <v>292</v>
      </c>
      <c r="E293" s="7">
        <v>45759.375</v>
      </c>
      <c r="F293">
        <v>21.001263999999999</v>
      </c>
      <c r="G293">
        <v>75.565601999999998</v>
      </c>
      <c r="H293" s="1" t="s">
        <v>29</v>
      </c>
      <c r="I293">
        <v>10</v>
      </c>
      <c r="J293">
        <v>18</v>
      </c>
      <c r="K293">
        <v>12</v>
      </c>
      <c r="L293" t="str">
        <f t="shared" si="8"/>
        <v>12-04-2025</v>
      </c>
      <c r="M293">
        <f t="shared" si="9"/>
        <v>484</v>
      </c>
    </row>
    <row r="294" spans="1:13" x14ac:dyDescent="0.2">
      <c r="A294" s="1" t="s">
        <v>10</v>
      </c>
      <c r="B294" s="1" t="s">
        <v>233</v>
      </c>
      <c r="C294" s="1" t="s">
        <v>293</v>
      </c>
      <c r="D294" s="1" t="s">
        <v>294</v>
      </c>
      <c r="E294" s="7">
        <v>45759.375</v>
      </c>
      <c r="F294">
        <v>19.854616</v>
      </c>
      <c r="G294">
        <v>75.905894000000004</v>
      </c>
      <c r="H294" s="1" t="s">
        <v>17</v>
      </c>
      <c r="I294">
        <v>43</v>
      </c>
      <c r="J294">
        <v>123</v>
      </c>
      <c r="K294">
        <v>79</v>
      </c>
      <c r="L294" t="str">
        <f t="shared" si="8"/>
        <v>12-04-2025</v>
      </c>
      <c r="M294">
        <f t="shared" si="9"/>
        <v>484</v>
      </c>
    </row>
    <row r="295" spans="1:13" x14ac:dyDescent="0.2">
      <c r="A295" s="1" t="s">
        <v>10</v>
      </c>
      <c r="B295" s="1" t="s">
        <v>233</v>
      </c>
      <c r="C295" s="1" t="s">
        <v>293</v>
      </c>
      <c r="D295" s="1" t="s">
        <v>294</v>
      </c>
      <c r="E295" s="7">
        <v>45759.375</v>
      </c>
      <c r="F295">
        <v>19.854616</v>
      </c>
      <c r="G295">
        <v>75.905894000000004</v>
      </c>
      <c r="H295" s="1" t="s">
        <v>19</v>
      </c>
      <c r="I295">
        <v>87</v>
      </c>
      <c r="J295">
        <v>183</v>
      </c>
      <c r="K295">
        <v>132</v>
      </c>
      <c r="L295" t="str">
        <f t="shared" si="8"/>
        <v>12-04-2025</v>
      </c>
      <c r="M295">
        <f t="shared" si="9"/>
        <v>484</v>
      </c>
    </row>
    <row r="296" spans="1:13" x14ac:dyDescent="0.2">
      <c r="A296" s="1" t="s">
        <v>10</v>
      </c>
      <c r="B296" s="1" t="s">
        <v>233</v>
      </c>
      <c r="C296" s="1" t="s">
        <v>293</v>
      </c>
      <c r="D296" s="1" t="s">
        <v>294</v>
      </c>
      <c r="E296" s="7">
        <v>45759.375</v>
      </c>
      <c r="F296">
        <v>19.854616</v>
      </c>
      <c r="G296">
        <v>75.905894000000004</v>
      </c>
      <c r="H296" s="1" t="s">
        <v>14</v>
      </c>
      <c r="I296">
        <v>3</v>
      </c>
      <c r="J296">
        <v>5</v>
      </c>
      <c r="K296">
        <v>4</v>
      </c>
      <c r="L296" t="str">
        <f t="shared" si="8"/>
        <v>12-04-2025</v>
      </c>
      <c r="M296">
        <f t="shared" si="9"/>
        <v>484</v>
      </c>
    </row>
    <row r="297" spans="1:13" x14ac:dyDescent="0.2">
      <c r="A297" s="1" t="s">
        <v>10</v>
      </c>
      <c r="B297" s="1" t="s">
        <v>233</v>
      </c>
      <c r="C297" s="1" t="s">
        <v>293</v>
      </c>
      <c r="D297" s="1" t="s">
        <v>294</v>
      </c>
      <c r="E297" s="7">
        <v>45759.375</v>
      </c>
      <c r="F297">
        <v>19.854616</v>
      </c>
      <c r="G297">
        <v>75.905894000000004</v>
      </c>
      <c r="H297" s="1" t="s">
        <v>20</v>
      </c>
      <c r="I297">
        <v>10</v>
      </c>
      <c r="J297">
        <v>25</v>
      </c>
      <c r="K297">
        <v>13</v>
      </c>
      <c r="L297" t="str">
        <f t="shared" si="8"/>
        <v>12-04-2025</v>
      </c>
      <c r="M297">
        <f t="shared" si="9"/>
        <v>484</v>
      </c>
    </row>
    <row r="298" spans="1:13" x14ac:dyDescent="0.2">
      <c r="A298" s="1" t="s">
        <v>10</v>
      </c>
      <c r="B298" s="1" t="s">
        <v>233</v>
      </c>
      <c r="C298" s="1" t="s">
        <v>280</v>
      </c>
      <c r="D298" s="1" t="s">
        <v>295</v>
      </c>
      <c r="E298" s="7">
        <v>45759.375</v>
      </c>
      <c r="F298">
        <v>19.065930999999999</v>
      </c>
      <c r="G298">
        <v>72.862131000000005</v>
      </c>
      <c r="H298" s="1" t="s">
        <v>20</v>
      </c>
      <c r="I298">
        <v>2</v>
      </c>
      <c r="J298">
        <v>40</v>
      </c>
      <c r="K298">
        <v>16</v>
      </c>
      <c r="L298" t="str">
        <f t="shared" si="8"/>
        <v>12-04-2025</v>
      </c>
      <c r="M298">
        <f t="shared" si="9"/>
        <v>484</v>
      </c>
    </row>
    <row r="299" spans="1:13" x14ac:dyDescent="0.2">
      <c r="A299" s="1" t="s">
        <v>10</v>
      </c>
      <c r="B299" s="1" t="s">
        <v>233</v>
      </c>
      <c r="C299" s="1" t="s">
        <v>280</v>
      </c>
      <c r="D299" s="1" t="s">
        <v>296</v>
      </c>
      <c r="E299" s="7">
        <v>45759.375</v>
      </c>
      <c r="F299">
        <v>19.232410000000002</v>
      </c>
      <c r="G299">
        <v>72.868949999999998</v>
      </c>
      <c r="H299" s="1" t="s">
        <v>14</v>
      </c>
      <c r="I299">
        <v>6</v>
      </c>
      <c r="J299">
        <v>8</v>
      </c>
      <c r="K299">
        <v>7</v>
      </c>
      <c r="L299" t="str">
        <f t="shared" si="8"/>
        <v>12-04-2025</v>
      </c>
      <c r="M299">
        <f t="shared" si="9"/>
        <v>484</v>
      </c>
    </row>
    <row r="300" spans="1:13" x14ac:dyDescent="0.2">
      <c r="A300" s="1" t="s">
        <v>10</v>
      </c>
      <c r="B300" s="1" t="s">
        <v>233</v>
      </c>
      <c r="C300" s="1" t="s">
        <v>280</v>
      </c>
      <c r="D300" s="1" t="s">
        <v>297</v>
      </c>
      <c r="E300" s="7">
        <v>45759.375</v>
      </c>
      <c r="F300">
        <v>18.976700000000001</v>
      </c>
      <c r="G300">
        <v>72.837999999999994</v>
      </c>
      <c r="H300" s="1" t="s">
        <v>14</v>
      </c>
      <c r="I300">
        <v>3</v>
      </c>
      <c r="J300">
        <v>8</v>
      </c>
      <c r="K300">
        <v>5</v>
      </c>
      <c r="L300" t="str">
        <f t="shared" si="8"/>
        <v>12-04-2025</v>
      </c>
      <c r="M300">
        <f t="shared" si="9"/>
        <v>484</v>
      </c>
    </row>
    <row r="301" spans="1:13" x14ac:dyDescent="0.2">
      <c r="A301" s="1" t="s">
        <v>10</v>
      </c>
      <c r="B301" s="1" t="s">
        <v>233</v>
      </c>
      <c r="C301" s="1" t="s">
        <v>280</v>
      </c>
      <c r="D301" s="1" t="s">
        <v>298</v>
      </c>
      <c r="E301" s="7">
        <v>45759.375</v>
      </c>
      <c r="F301">
        <v>19.11074</v>
      </c>
      <c r="G301">
        <v>72.860839999999996</v>
      </c>
      <c r="H301" s="1" t="s">
        <v>18</v>
      </c>
      <c r="I301">
        <v>40</v>
      </c>
      <c r="J301">
        <v>187</v>
      </c>
      <c r="K301">
        <v>95</v>
      </c>
      <c r="L301" t="str">
        <f t="shared" si="8"/>
        <v>12-04-2025</v>
      </c>
      <c r="M301">
        <f t="shared" si="9"/>
        <v>484</v>
      </c>
    </row>
    <row r="302" spans="1:13" x14ac:dyDescent="0.2">
      <c r="A302" s="1" t="s">
        <v>10</v>
      </c>
      <c r="B302" s="1" t="s">
        <v>233</v>
      </c>
      <c r="C302" s="1" t="s">
        <v>280</v>
      </c>
      <c r="D302" s="1" t="s">
        <v>298</v>
      </c>
      <c r="E302" s="7">
        <v>45759.375</v>
      </c>
      <c r="F302">
        <v>19.11074</v>
      </c>
      <c r="G302">
        <v>72.860839999999996</v>
      </c>
      <c r="H302" s="1" t="s">
        <v>14</v>
      </c>
      <c r="I302">
        <v>14</v>
      </c>
      <c r="J302">
        <v>20</v>
      </c>
      <c r="K302">
        <v>16</v>
      </c>
      <c r="L302" t="str">
        <f t="shared" si="8"/>
        <v>12-04-2025</v>
      </c>
      <c r="M302">
        <f t="shared" si="9"/>
        <v>484</v>
      </c>
    </row>
    <row r="303" spans="1:13" x14ac:dyDescent="0.2">
      <c r="A303" s="1" t="s">
        <v>10</v>
      </c>
      <c r="B303" s="1" t="s">
        <v>233</v>
      </c>
      <c r="C303" s="1" t="s">
        <v>280</v>
      </c>
      <c r="D303" s="1" t="s">
        <v>299</v>
      </c>
      <c r="E303" s="7">
        <v>45759.375</v>
      </c>
      <c r="F303">
        <v>19.137499999999999</v>
      </c>
      <c r="G303">
        <v>72.915056000000007</v>
      </c>
      <c r="H303" s="1" t="s">
        <v>14</v>
      </c>
      <c r="I303">
        <v>2</v>
      </c>
      <c r="J303">
        <v>2</v>
      </c>
      <c r="K303">
        <v>2</v>
      </c>
      <c r="L303" t="str">
        <f t="shared" si="8"/>
        <v>12-04-2025</v>
      </c>
      <c r="M303">
        <f t="shared" si="9"/>
        <v>484</v>
      </c>
    </row>
    <row r="304" spans="1:13" x14ac:dyDescent="0.2">
      <c r="A304" s="1" t="s">
        <v>10</v>
      </c>
      <c r="B304" s="1" t="s">
        <v>233</v>
      </c>
      <c r="C304" s="1" t="s">
        <v>280</v>
      </c>
      <c r="D304" s="1" t="s">
        <v>300</v>
      </c>
      <c r="E304" s="7">
        <v>45759.375</v>
      </c>
      <c r="F304">
        <v>19.060497999999999</v>
      </c>
      <c r="G304">
        <v>72.923355999999998</v>
      </c>
      <c r="H304" s="1" t="s">
        <v>18</v>
      </c>
      <c r="I304">
        <v>58</v>
      </c>
      <c r="J304">
        <v>134</v>
      </c>
      <c r="K304">
        <v>89</v>
      </c>
      <c r="L304" t="str">
        <f t="shared" si="8"/>
        <v>12-04-2025</v>
      </c>
      <c r="M304">
        <f t="shared" si="9"/>
        <v>484</v>
      </c>
    </row>
    <row r="305" spans="1:13" x14ac:dyDescent="0.2">
      <c r="A305" s="1" t="s">
        <v>10</v>
      </c>
      <c r="B305" s="1" t="s">
        <v>233</v>
      </c>
      <c r="C305" s="1" t="s">
        <v>280</v>
      </c>
      <c r="D305" s="1" t="s">
        <v>300</v>
      </c>
      <c r="E305" s="7">
        <v>45759.375</v>
      </c>
      <c r="F305">
        <v>19.060497999999999</v>
      </c>
      <c r="G305">
        <v>72.923355999999998</v>
      </c>
      <c r="H305" s="1" t="s">
        <v>14</v>
      </c>
      <c r="I305">
        <v>3</v>
      </c>
      <c r="J305">
        <v>3</v>
      </c>
      <c r="K305">
        <v>3</v>
      </c>
      <c r="L305" t="str">
        <f t="shared" si="8"/>
        <v>12-04-2025</v>
      </c>
      <c r="M305">
        <f t="shared" si="9"/>
        <v>484</v>
      </c>
    </row>
    <row r="306" spans="1:13" x14ac:dyDescent="0.2">
      <c r="A306" s="1" t="s">
        <v>10</v>
      </c>
      <c r="B306" s="1" t="s">
        <v>233</v>
      </c>
      <c r="C306" s="1" t="s">
        <v>280</v>
      </c>
      <c r="D306" s="1" t="s">
        <v>300</v>
      </c>
      <c r="E306" s="7">
        <v>45759.375</v>
      </c>
      <c r="F306">
        <v>19.060497999999999</v>
      </c>
      <c r="G306">
        <v>72.923355999999998</v>
      </c>
      <c r="H306" s="1" t="s">
        <v>26</v>
      </c>
      <c r="I306">
        <v>1</v>
      </c>
      <c r="J306">
        <v>41</v>
      </c>
      <c r="K306">
        <v>2</v>
      </c>
      <c r="L306" t="str">
        <f t="shared" si="8"/>
        <v>12-04-2025</v>
      </c>
      <c r="M306">
        <f t="shared" si="9"/>
        <v>484</v>
      </c>
    </row>
    <row r="307" spans="1:13" x14ac:dyDescent="0.2">
      <c r="A307" s="1" t="s">
        <v>10</v>
      </c>
      <c r="B307" s="1" t="s">
        <v>233</v>
      </c>
      <c r="C307" s="1" t="s">
        <v>280</v>
      </c>
      <c r="D307" s="1" t="s">
        <v>301</v>
      </c>
      <c r="E307" s="7">
        <v>45759.375</v>
      </c>
      <c r="F307">
        <v>19.000083</v>
      </c>
      <c r="G307">
        <v>72.813992999999996</v>
      </c>
      <c r="H307" s="1" t="s">
        <v>17</v>
      </c>
      <c r="I307">
        <v>4</v>
      </c>
      <c r="J307">
        <v>20</v>
      </c>
      <c r="K307">
        <v>9</v>
      </c>
      <c r="L307" t="str">
        <f t="shared" si="8"/>
        <v>12-04-2025</v>
      </c>
      <c r="M307">
        <f t="shared" si="9"/>
        <v>484</v>
      </c>
    </row>
    <row r="308" spans="1:13" x14ac:dyDescent="0.2">
      <c r="A308" s="1" t="s">
        <v>10</v>
      </c>
      <c r="B308" s="1" t="s">
        <v>233</v>
      </c>
      <c r="C308" s="1" t="s">
        <v>280</v>
      </c>
      <c r="D308" s="1" t="s">
        <v>301</v>
      </c>
      <c r="E308" s="7">
        <v>45759.375</v>
      </c>
      <c r="F308">
        <v>19.000083</v>
      </c>
      <c r="G308">
        <v>72.813992999999996</v>
      </c>
      <c r="H308" s="1" t="s">
        <v>18</v>
      </c>
      <c r="I308">
        <v>30</v>
      </c>
      <c r="J308">
        <v>56</v>
      </c>
      <c r="K308">
        <v>42</v>
      </c>
      <c r="L308" t="str">
        <f t="shared" si="8"/>
        <v>12-04-2025</v>
      </c>
      <c r="M308">
        <f t="shared" si="9"/>
        <v>484</v>
      </c>
    </row>
    <row r="309" spans="1:13" x14ac:dyDescent="0.2">
      <c r="A309" s="1" t="s">
        <v>10</v>
      </c>
      <c r="B309" s="1" t="s">
        <v>233</v>
      </c>
      <c r="C309" s="1" t="s">
        <v>302</v>
      </c>
      <c r="D309" s="1" t="s">
        <v>303</v>
      </c>
      <c r="E309" s="7">
        <v>45759.375</v>
      </c>
      <c r="F309">
        <v>19.25292</v>
      </c>
      <c r="G309">
        <v>73.142019000000005</v>
      </c>
      <c r="H309" s="1" t="s">
        <v>29</v>
      </c>
      <c r="I309">
        <v>4</v>
      </c>
      <c r="J309">
        <v>5</v>
      </c>
      <c r="K309">
        <v>4</v>
      </c>
      <c r="L309" t="str">
        <f t="shared" si="8"/>
        <v>12-04-2025</v>
      </c>
      <c r="M309">
        <f t="shared" si="9"/>
        <v>484</v>
      </c>
    </row>
    <row r="310" spans="1:13" x14ac:dyDescent="0.2">
      <c r="A310" s="1" t="s">
        <v>10</v>
      </c>
      <c r="B310" s="1" t="s">
        <v>233</v>
      </c>
      <c r="C310" s="1" t="s">
        <v>302</v>
      </c>
      <c r="D310" s="1" t="s">
        <v>304</v>
      </c>
      <c r="E310" s="7">
        <v>45759.375</v>
      </c>
      <c r="F310">
        <v>19.192056000000001</v>
      </c>
      <c r="G310">
        <v>72.958518799999993</v>
      </c>
      <c r="H310" s="1" t="s">
        <v>14</v>
      </c>
      <c r="I310">
        <v>1</v>
      </c>
      <c r="J310">
        <v>1</v>
      </c>
      <c r="K310">
        <v>1</v>
      </c>
      <c r="L310" t="str">
        <f t="shared" si="8"/>
        <v>12-04-2025</v>
      </c>
      <c r="M310">
        <f t="shared" si="9"/>
        <v>484</v>
      </c>
    </row>
    <row r="311" spans="1:13" x14ac:dyDescent="0.2">
      <c r="A311" s="1" t="s">
        <v>10</v>
      </c>
      <c r="B311" s="1" t="s">
        <v>233</v>
      </c>
      <c r="C311" s="1" t="s">
        <v>280</v>
      </c>
      <c r="D311" s="1" t="s">
        <v>305</v>
      </c>
      <c r="E311" s="7">
        <v>45759.375</v>
      </c>
      <c r="F311">
        <v>19.197089999999999</v>
      </c>
      <c r="G311">
        <v>72.822040000000001</v>
      </c>
      <c r="H311" s="1" t="s">
        <v>29</v>
      </c>
      <c r="I311">
        <v>0</v>
      </c>
      <c r="J311">
        <v>0</v>
      </c>
      <c r="K311">
        <v>0</v>
      </c>
      <c r="L311" t="str">
        <f t="shared" si="8"/>
        <v>12-04-2025</v>
      </c>
      <c r="M311">
        <f t="shared" si="9"/>
        <v>484</v>
      </c>
    </row>
    <row r="312" spans="1:13" x14ac:dyDescent="0.2">
      <c r="A312" s="1" t="s">
        <v>10</v>
      </c>
      <c r="B312" s="1" t="s">
        <v>233</v>
      </c>
      <c r="C312" s="1" t="s">
        <v>306</v>
      </c>
      <c r="D312" s="1" t="s">
        <v>307</v>
      </c>
      <c r="E312" s="7">
        <v>45759.375</v>
      </c>
      <c r="F312">
        <v>18.454450000000001</v>
      </c>
      <c r="G312">
        <v>73.854155000000006</v>
      </c>
      <c r="H312" s="1" t="s">
        <v>17</v>
      </c>
      <c r="I312">
        <v>23</v>
      </c>
      <c r="J312">
        <v>58</v>
      </c>
      <c r="K312">
        <v>41</v>
      </c>
      <c r="L312" t="str">
        <f t="shared" si="8"/>
        <v>12-04-2025</v>
      </c>
      <c r="M312">
        <f t="shared" si="9"/>
        <v>484</v>
      </c>
    </row>
    <row r="313" spans="1:13" x14ac:dyDescent="0.2">
      <c r="A313" s="1" t="s">
        <v>10</v>
      </c>
      <c r="B313" s="1" t="s">
        <v>233</v>
      </c>
      <c r="C313" s="1" t="s">
        <v>306</v>
      </c>
      <c r="D313" s="1" t="s">
        <v>307</v>
      </c>
      <c r="E313" s="7">
        <v>45759.375</v>
      </c>
      <c r="F313">
        <v>18.454450000000001</v>
      </c>
      <c r="G313">
        <v>73.854155000000006</v>
      </c>
      <c r="H313" s="1" t="s">
        <v>18</v>
      </c>
      <c r="I313">
        <v>20</v>
      </c>
      <c r="J313">
        <v>48</v>
      </c>
      <c r="K313">
        <v>34</v>
      </c>
      <c r="L313" t="str">
        <f t="shared" si="8"/>
        <v>12-04-2025</v>
      </c>
      <c r="M313">
        <f t="shared" si="9"/>
        <v>484</v>
      </c>
    </row>
    <row r="314" spans="1:13" x14ac:dyDescent="0.2">
      <c r="A314" s="1" t="s">
        <v>10</v>
      </c>
      <c r="B314" s="1" t="s">
        <v>233</v>
      </c>
      <c r="C314" s="1" t="s">
        <v>306</v>
      </c>
      <c r="D314" s="1" t="s">
        <v>307</v>
      </c>
      <c r="E314" s="7">
        <v>45759.375</v>
      </c>
      <c r="F314">
        <v>18.454450000000001</v>
      </c>
      <c r="G314">
        <v>73.854155000000006</v>
      </c>
      <c r="H314" s="1" t="s">
        <v>19</v>
      </c>
      <c r="I314">
        <v>2</v>
      </c>
      <c r="J314">
        <v>44</v>
      </c>
      <c r="K314">
        <v>14</v>
      </c>
      <c r="L314" t="str">
        <f t="shared" si="8"/>
        <v>12-04-2025</v>
      </c>
      <c r="M314">
        <f t="shared" si="9"/>
        <v>484</v>
      </c>
    </row>
    <row r="315" spans="1:13" x14ac:dyDescent="0.2">
      <c r="A315" s="1" t="s">
        <v>10</v>
      </c>
      <c r="B315" s="1" t="s">
        <v>233</v>
      </c>
      <c r="C315" s="1" t="s">
        <v>306</v>
      </c>
      <c r="D315" s="1" t="s">
        <v>308</v>
      </c>
      <c r="E315" s="7">
        <v>45759.375</v>
      </c>
      <c r="F315">
        <v>18.573039999999999</v>
      </c>
      <c r="G315">
        <v>73.927715000000006</v>
      </c>
      <c r="H315" s="1" t="s">
        <v>17</v>
      </c>
      <c r="I315">
        <v>46</v>
      </c>
      <c r="J315">
        <v>125</v>
      </c>
      <c r="K315">
        <v>71</v>
      </c>
      <c r="L315" t="str">
        <f t="shared" si="8"/>
        <v>12-04-2025</v>
      </c>
      <c r="M315">
        <f t="shared" si="9"/>
        <v>484</v>
      </c>
    </row>
    <row r="316" spans="1:13" x14ac:dyDescent="0.2">
      <c r="A316" s="1" t="s">
        <v>10</v>
      </c>
      <c r="B316" s="1" t="s">
        <v>233</v>
      </c>
      <c r="C316" s="1" t="s">
        <v>306</v>
      </c>
      <c r="D316" s="1" t="s">
        <v>309</v>
      </c>
      <c r="E316" s="7">
        <v>45759.375</v>
      </c>
      <c r="F316">
        <v>18.530085</v>
      </c>
      <c r="G316">
        <v>73.849598</v>
      </c>
      <c r="H316" s="1" t="s">
        <v>17</v>
      </c>
      <c r="I316">
        <v>49</v>
      </c>
      <c r="J316">
        <v>78</v>
      </c>
      <c r="K316">
        <v>65</v>
      </c>
      <c r="L316" t="str">
        <f t="shared" si="8"/>
        <v>12-04-2025</v>
      </c>
      <c r="M316">
        <f t="shared" si="9"/>
        <v>484</v>
      </c>
    </row>
    <row r="317" spans="1:13" x14ac:dyDescent="0.2">
      <c r="A317" s="1" t="s">
        <v>10</v>
      </c>
      <c r="B317" s="1" t="s">
        <v>233</v>
      </c>
      <c r="C317" s="1" t="s">
        <v>306</v>
      </c>
      <c r="D317" s="1" t="s">
        <v>309</v>
      </c>
      <c r="E317" s="7">
        <v>45759.375</v>
      </c>
      <c r="F317">
        <v>18.530085</v>
      </c>
      <c r="G317">
        <v>73.849598</v>
      </c>
      <c r="H317" s="1" t="s">
        <v>18</v>
      </c>
      <c r="I317">
        <v>52</v>
      </c>
      <c r="J317">
        <v>93</v>
      </c>
      <c r="K317">
        <v>73</v>
      </c>
      <c r="L317" t="str">
        <f t="shared" si="8"/>
        <v>12-04-2025</v>
      </c>
      <c r="M317">
        <f t="shared" si="9"/>
        <v>484</v>
      </c>
    </row>
    <row r="318" spans="1:13" x14ac:dyDescent="0.2">
      <c r="A318" s="1" t="s">
        <v>10</v>
      </c>
      <c r="B318" s="1" t="s">
        <v>233</v>
      </c>
      <c r="C318" s="1" t="s">
        <v>306</v>
      </c>
      <c r="D318" s="1" t="s">
        <v>309</v>
      </c>
      <c r="E318" s="7">
        <v>45759.375</v>
      </c>
      <c r="F318">
        <v>18.530085</v>
      </c>
      <c r="G318">
        <v>73.849598</v>
      </c>
      <c r="H318" s="1" t="s">
        <v>29</v>
      </c>
      <c r="I318">
        <v>5</v>
      </c>
      <c r="J318">
        <v>16</v>
      </c>
      <c r="K318">
        <v>10</v>
      </c>
      <c r="L318" t="str">
        <f t="shared" si="8"/>
        <v>12-04-2025</v>
      </c>
      <c r="M318">
        <f t="shared" si="9"/>
        <v>484</v>
      </c>
    </row>
    <row r="319" spans="1:13" x14ac:dyDescent="0.2">
      <c r="A319" s="1" t="s">
        <v>10</v>
      </c>
      <c r="B319" s="1" t="s">
        <v>233</v>
      </c>
      <c r="C319" s="1" t="s">
        <v>306</v>
      </c>
      <c r="D319" s="1" t="s">
        <v>309</v>
      </c>
      <c r="E319" s="7">
        <v>45759.375</v>
      </c>
      <c r="F319">
        <v>18.530085</v>
      </c>
      <c r="G319">
        <v>73.849598</v>
      </c>
      <c r="H319" s="1" t="s">
        <v>20</v>
      </c>
      <c r="I319">
        <v>36</v>
      </c>
      <c r="J319">
        <v>54</v>
      </c>
      <c r="K319">
        <v>44</v>
      </c>
      <c r="L319" t="str">
        <f t="shared" si="8"/>
        <v>12-04-2025</v>
      </c>
      <c r="M319">
        <f t="shared" si="9"/>
        <v>484</v>
      </c>
    </row>
    <row r="320" spans="1:13" x14ac:dyDescent="0.2">
      <c r="A320" s="1" t="s">
        <v>10</v>
      </c>
      <c r="B320" s="1" t="s">
        <v>233</v>
      </c>
      <c r="C320" s="1" t="s">
        <v>306</v>
      </c>
      <c r="D320" s="1" t="s">
        <v>310</v>
      </c>
      <c r="E320" s="7">
        <v>45759.375</v>
      </c>
      <c r="F320">
        <v>18.547056000000001</v>
      </c>
      <c r="G320">
        <v>73.826908000000003</v>
      </c>
      <c r="H320" s="1" t="s">
        <v>17</v>
      </c>
      <c r="I320">
        <v>15</v>
      </c>
      <c r="J320">
        <v>28</v>
      </c>
      <c r="K320">
        <v>21</v>
      </c>
      <c r="L320" t="str">
        <f t="shared" si="8"/>
        <v>12-04-2025</v>
      </c>
      <c r="M320">
        <f t="shared" si="9"/>
        <v>484</v>
      </c>
    </row>
    <row r="321" spans="1:13" x14ac:dyDescent="0.2">
      <c r="A321" s="1" t="s">
        <v>10</v>
      </c>
      <c r="B321" s="1" t="s">
        <v>233</v>
      </c>
      <c r="C321" s="1" t="s">
        <v>306</v>
      </c>
      <c r="D321" s="1" t="s">
        <v>310</v>
      </c>
      <c r="E321" s="7">
        <v>45759.375</v>
      </c>
      <c r="F321">
        <v>18.547056000000001</v>
      </c>
      <c r="G321">
        <v>73.826908000000003</v>
      </c>
      <c r="H321" s="1" t="s">
        <v>14</v>
      </c>
      <c r="I321">
        <v>1</v>
      </c>
      <c r="J321">
        <v>1</v>
      </c>
      <c r="K321">
        <v>1</v>
      </c>
      <c r="L321" t="str">
        <f t="shared" si="8"/>
        <v>12-04-2025</v>
      </c>
      <c r="M321">
        <f t="shared" si="9"/>
        <v>484</v>
      </c>
    </row>
    <row r="322" spans="1:13" x14ac:dyDescent="0.2">
      <c r="A322" s="1" t="s">
        <v>10</v>
      </c>
      <c r="B322" s="1" t="s">
        <v>233</v>
      </c>
      <c r="C322" s="1" t="s">
        <v>306</v>
      </c>
      <c r="D322" s="1" t="s">
        <v>310</v>
      </c>
      <c r="E322" s="7">
        <v>45759.375</v>
      </c>
      <c r="F322">
        <v>18.547056000000001</v>
      </c>
      <c r="G322">
        <v>73.826908000000003</v>
      </c>
      <c r="H322" s="1" t="s">
        <v>20</v>
      </c>
      <c r="I322">
        <v>12</v>
      </c>
      <c r="J322">
        <v>38</v>
      </c>
      <c r="K322">
        <v>14</v>
      </c>
      <c r="L322" t="str">
        <f t="shared" ref="L322:L385" si="10">TEXT($E322, "dd-mm-yyyy")</f>
        <v>12-04-2025</v>
      </c>
      <c r="M322">
        <f t="shared" ref="M322:M385" si="11">COUNTA(_xlfn.UNIQUE($D321:$D3539))</f>
        <v>484</v>
      </c>
    </row>
    <row r="323" spans="1:13" x14ac:dyDescent="0.2">
      <c r="A323" s="1" t="s">
        <v>10</v>
      </c>
      <c r="B323" s="1" t="s">
        <v>233</v>
      </c>
      <c r="C323" s="1" t="s">
        <v>311</v>
      </c>
      <c r="D323" s="1" t="s">
        <v>312</v>
      </c>
      <c r="E323" s="7">
        <v>45759.375</v>
      </c>
      <c r="F323">
        <v>16.503799999999998</v>
      </c>
      <c r="G323">
        <v>74.362300000000005</v>
      </c>
      <c r="H323" s="1" t="s">
        <v>18</v>
      </c>
      <c r="I323">
        <v>39</v>
      </c>
      <c r="J323">
        <v>73</v>
      </c>
      <c r="K323">
        <v>51</v>
      </c>
      <c r="L323" t="str">
        <f t="shared" si="10"/>
        <v>12-04-2025</v>
      </c>
      <c r="M323">
        <f t="shared" si="11"/>
        <v>484</v>
      </c>
    </row>
    <row r="324" spans="1:13" x14ac:dyDescent="0.2">
      <c r="A324" s="1" t="s">
        <v>10</v>
      </c>
      <c r="B324" s="1" t="s">
        <v>233</v>
      </c>
      <c r="C324" s="1" t="s">
        <v>280</v>
      </c>
      <c r="D324" s="1" t="s">
        <v>313</v>
      </c>
      <c r="E324" s="7">
        <v>45759.375</v>
      </c>
      <c r="F324">
        <v>19.108609999999999</v>
      </c>
      <c r="G324">
        <v>72.836219999999997</v>
      </c>
      <c r="H324" s="1" t="s">
        <v>17</v>
      </c>
      <c r="I324">
        <v>17</v>
      </c>
      <c r="J324">
        <v>33</v>
      </c>
      <c r="K324">
        <v>24</v>
      </c>
      <c r="L324" t="str">
        <f t="shared" si="10"/>
        <v>12-04-2025</v>
      </c>
      <c r="M324">
        <f t="shared" si="11"/>
        <v>484</v>
      </c>
    </row>
    <row r="325" spans="1:13" x14ac:dyDescent="0.2">
      <c r="A325" s="1" t="s">
        <v>10</v>
      </c>
      <c r="B325" s="1" t="s">
        <v>233</v>
      </c>
      <c r="C325" s="1" t="s">
        <v>280</v>
      </c>
      <c r="D325" s="1" t="s">
        <v>314</v>
      </c>
      <c r="E325" s="7">
        <v>45759.375</v>
      </c>
      <c r="F325">
        <v>18.993616200000002</v>
      </c>
      <c r="G325">
        <v>72.812811300000007</v>
      </c>
      <c r="H325" s="1" t="s">
        <v>14</v>
      </c>
      <c r="I325">
        <v>4</v>
      </c>
      <c r="J325">
        <v>5</v>
      </c>
      <c r="K325">
        <v>4</v>
      </c>
      <c r="L325" t="str">
        <f t="shared" si="10"/>
        <v>12-04-2025</v>
      </c>
      <c r="M325">
        <f t="shared" si="11"/>
        <v>484</v>
      </c>
    </row>
    <row r="326" spans="1:13" x14ac:dyDescent="0.2">
      <c r="A326" s="1" t="s">
        <v>10</v>
      </c>
      <c r="B326" s="1" t="s">
        <v>233</v>
      </c>
      <c r="C326" s="1" t="s">
        <v>280</v>
      </c>
      <c r="D326" s="1" t="s">
        <v>314</v>
      </c>
      <c r="E326" s="7">
        <v>45759.375</v>
      </c>
      <c r="F326">
        <v>18.993616200000002</v>
      </c>
      <c r="G326">
        <v>72.812811300000007</v>
      </c>
      <c r="H326" s="1" t="s">
        <v>29</v>
      </c>
      <c r="I326">
        <v>5</v>
      </c>
      <c r="J326">
        <v>15</v>
      </c>
      <c r="K326">
        <v>10</v>
      </c>
      <c r="L326" t="str">
        <f t="shared" si="10"/>
        <v>12-04-2025</v>
      </c>
      <c r="M326">
        <f t="shared" si="11"/>
        <v>484</v>
      </c>
    </row>
    <row r="327" spans="1:13" x14ac:dyDescent="0.2">
      <c r="A327" s="1" t="s">
        <v>10</v>
      </c>
      <c r="B327" s="1" t="s">
        <v>233</v>
      </c>
      <c r="C327" s="1" t="s">
        <v>315</v>
      </c>
      <c r="D327" s="1" t="s">
        <v>316</v>
      </c>
      <c r="E327" s="7">
        <v>45759.375</v>
      </c>
      <c r="F327">
        <v>21.121801000000001</v>
      </c>
      <c r="G327">
        <v>79.049520000000001</v>
      </c>
      <c r="H327" s="1" t="s">
        <v>17</v>
      </c>
      <c r="I327">
        <v>53</v>
      </c>
      <c r="J327">
        <v>122</v>
      </c>
      <c r="K327">
        <v>82</v>
      </c>
      <c r="L327" t="str">
        <f t="shared" si="10"/>
        <v>12-04-2025</v>
      </c>
      <c r="M327">
        <f t="shared" si="11"/>
        <v>484</v>
      </c>
    </row>
    <row r="328" spans="1:13" x14ac:dyDescent="0.2">
      <c r="A328" s="1" t="s">
        <v>10</v>
      </c>
      <c r="B328" s="1" t="s">
        <v>233</v>
      </c>
      <c r="C328" s="1" t="s">
        <v>315</v>
      </c>
      <c r="D328" s="1" t="s">
        <v>316</v>
      </c>
      <c r="E328" s="7">
        <v>45759.375</v>
      </c>
      <c r="F328">
        <v>21.121801000000001</v>
      </c>
      <c r="G328">
        <v>79.049520000000001</v>
      </c>
      <c r="H328" s="1" t="s">
        <v>26</v>
      </c>
      <c r="I328">
        <v>1</v>
      </c>
      <c r="J328">
        <v>115</v>
      </c>
      <c r="K328">
        <v>35</v>
      </c>
      <c r="L328" t="str">
        <f t="shared" si="10"/>
        <v>12-04-2025</v>
      </c>
      <c r="M328">
        <f t="shared" si="11"/>
        <v>484</v>
      </c>
    </row>
    <row r="329" spans="1:13" x14ac:dyDescent="0.2">
      <c r="A329" s="1" t="s">
        <v>10</v>
      </c>
      <c r="B329" s="1" t="s">
        <v>233</v>
      </c>
      <c r="C329" s="1" t="s">
        <v>315</v>
      </c>
      <c r="D329" s="1" t="s">
        <v>317</v>
      </c>
      <c r="E329" s="7">
        <v>45759.375</v>
      </c>
      <c r="F329">
        <v>21.14472</v>
      </c>
      <c r="G329">
        <v>79.107595000000003</v>
      </c>
      <c r="H329" s="1" t="s">
        <v>19</v>
      </c>
      <c r="I329">
        <v>15</v>
      </c>
      <c r="J329">
        <v>193</v>
      </c>
      <c r="K329">
        <v>50</v>
      </c>
      <c r="L329" t="str">
        <f t="shared" si="10"/>
        <v>12-04-2025</v>
      </c>
      <c r="M329">
        <f t="shared" si="11"/>
        <v>484</v>
      </c>
    </row>
    <row r="330" spans="1:13" x14ac:dyDescent="0.2">
      <c r="A330" s="1" t="s">
        <v>10</v>
      </c>
      <c r="B330" s="1" t="s">
        <v>233</v>
      </c>
      <c r="C330" s="1" t="s">
        <v>315</v>
      </c>
      <c r="D330" s="1" t="s">
        <v>317</v>
      </c>
      <c r="E330" s="7">
        <v>45759.375</v>
      </c>
      <c r="F330">
        <v>21.14472</v>
      </c>
      <c r="G330">
        <v>79.107595000000003</v>
      </c>
      <c r="H330" s="1" t="s">
        <v>14</v>
      </c>
      <c r="I330">
        <v>4</v>
      </c>
      <c r="J330">
        <v>40</v>
      </c>
      <c r="K330">
        <v>12</v>
      </c>
      <c r="L330" t="str">
        <f t="shared" si="10"/>
        <v>12-04-2025</v>
      </c>
      <c r="M330">
        <f t="shared" si="11"/>
        <v>484</v>
      </c>
    </row>
    <row r="331" spans="1:13" x14ac:dyDescent="0.2">
      <c r="A331" s="1" t="s">
        <v>10</v>
      </c>
      <c r="B331" s="1" t="s">
        <v>233</v>
      </c>
      <c r="C331" s="1" t="s">
        <v>315</v>
      </c>
      <c r="D331" s="1" t="s">
        <v>318</v>
      </c>
      <c r="E331" s="7">
        <v>45759.375</v>
      </c>
      <c r="F331">
        <v>21.152875000000002</v>
      </c>
      <c r="G331">
        <v>79.051753099999999</v>
      </c>
      <c r="H331" s="1" t="s">
        <v>17</v>
      </c>
      <c r="I331">
        <v>34</v>
      </c>
      <c r="J331">
        <v>133</v>
      </c>
      <c r="K331">
        <v>64</v>
      </c>
      <c r="L331" t="str">
        <f t="shared" si="10"/>
        <v>12-04-2025</v>
      </c>
      <c r="M331">
        <f t="shared" si="11"/>
        <v>484</v>
      </c>
    </row>
    <row r="332" spans="1:13" x14ac:dyDescent="0.2">
      <c r="A332" s="1" t="s">
        <v>10</v>
      </c>
      <c r="B332" s="1" t="s">
        <v>319</v>
      </c>
      <c r="C332" s="1" t="s">
        <v>320</v>
      </c>
      <c r="D332" s="1" t="s">
        <v>321</v>
      </c>
      <c r="E332" s="7">
        <v>45759.375</v>
      </c>
      <c r="F332">
        <v>25.558599999999998</v>
      </c>
      <c r="G332">
        <v>91.898499999999999</v>
      </c>
      <c r="H332" s="1" t="s">
        <v>18</v>
      </c>
      <c r="I332">
        <v>14</v>
      </c>
      <c r="J332">
        <v>32</v>
      </c>
      <c r="K332">
        <v>25</v>
      </c>
      <c r="L332" t="str">
        <f t="shared" si="10"/>
        <v>12-04-2025</v>
      </c>
      <c r="M332">
        <f t="shared" si="11"/>
        <v>484</v>
      </c>
    </row>
    <row r="333" spans="1:13" x14ac:dyDescent="0.2">
      <c r="A333" s="1" t="s">
        <v>10</v>
      </c>
      <c r="B333" s="1" t="s">
        <v>319</v>
      </c>
      <c r="C333" s="1" t="s">
        <v>320</v>
      </c>
      <c r="D333" s="1" t="s">
        <v>321</v>
      </c>
      <c r="E333" s="7">
        <v>45759.375</v>
      </c>
      <c r="F333">
        <v>25.558599999999998</v>
      </c>
      <c r="G333">
        <v>91.898499999999999</v>
      </c>
      <c r="H333" s="1" t="s">
        <v>26</v>
      </c>
      <c r="I333">
        <v>20</v>
      </c>
      <c r="J333">
        <v>70</v>
      </c>
      <c r="K333">
        <v>53</v>
      </c>
      <c r="L333" t="str">
        <f t="shared" si="10"/>
        <v>12-04-2025</v>
      </c>
      <c r="M333">
        <f t="shared" si="11"/>
        <v>484</v>
      </c>
    </row>
    <row r="334" spans="1:13" x14ac:dyDescent="0.2">
      <c r="A334" s="1" t="s">
        <v>10</v>
      </c>
      <c r="B334" s="1" t="s">
        <v>322</v>
      </c>
      <c r="C334" s="1" t="s">
        <v>323</v>
      </c>
      <c r="D334" s="1" t="s">
        <v>324</v>
      </c>
      <c r="E334" s="7">
        <v>45759.375</v>
      </c>
      <c r="F334">
        <v>23.717634199999999</v>
      </c>
      <c r="G334">
        <v>92.719284099999996</v>
      </c>
      <c r="H334" s="1" t="s">
        <v>18</v>
      </c>
      <c r="I334">
        <v>21</v>
      </c>
      <c r="J334">
        <v>54</v>
      </c>
      <c r="K334">
        <v>40</v>
      </c>
      <c r="L334" t="str">
        <f t="shared" si="10"/>
        <v>12-04-2025</v>
      </c>
      <c r="M334">
        <f t="shared" si="11"/>
        <v>484</v>
      </c>
    </row>
    <row r="335" spans="1:13" x14ac:dyDescent="0.2">
      <c r="A335" s="1" t="s">
        <v>10</v>
      </c>
      <c r="B335" s="1" t="s">
        <v>325</v>
      </c>
      <c r="C335" s="1" t="s">
        <v>326</v>
      </c>
      <c r="D335" s="1" t="s">
        <v>327</v>
      </c>
      <c r="E335" s="7">
        <v>45759.375</v>
      </c>
      <c r="F335">
        <v>25.663541299999999</v>
      </c>
      <c r="G335">
        <v>94.098987800000003</v>
      </c>
      <c r="H335" s="1" t="s">
        <v>19</v>
      </c>
      <c r="I335">
        <v>3</v>
      </c>
      <c r="J335">
        <v>4</v>
      </c>
      <c r="K335">
        <v>4</v>
      </c>
      <c r="L335" t="str">
        <f t="shared" si="10"/>
        <v>12-04-2025</v>
      </c>
      <c r="M335">
        <f t="shared" si="11"/>
        <v>484</v>
      </c>
    </row>
    <row r="336" spans="1:13" x14ac:dyDescent="0.2">
      <c r="A336" s="1" t="s">
        <v>10</v>
      </c>
      <c r="B336" s="1" t="s">
        <v>325</v>
      </c>
      <c r="C336" s="1" t="s">
        <v>326</v>
      </c>
      <c r="D336" s="1" t="s">
        <v>327</v>
      </c>
      <c r="E336" s="7">
        <v>45759.375</v>
      </c>
      <c r="F336">
        <v>25.663541299999999</v>
      </c>
      <c r="G336">
        <v>94.098987800000003</v>
      </c>
      <c r="H336" s="1" t="s">
        <v>14</v>
      </c>
      <c r="I336">
        <v>1</v>
      </c>
      <c r="J336">
        <v>1</v>
      </c>
      <c r="K336">
        <v>1</v>
      </c>
      <c r="L336" t="str">
        <f t="shared" si="10"/>
        <v>12-04-2025</v>
      </c>
      <c r="M336">
        <f t="shared" si="11"/>
        <v>484</v>
      </c>
    </row>
    <row r="337" spans="1:13" x14ac:dyDescent="0.2">
      <c r="A337" s="1" t="s">
        <v>10</v>
      </c>
      <c r="B337" s="1" t="s">
        <v>328</v>
      </c>
      <c r="C337" s="1" t="s">
        <v>329</v>
      </c>
      <c r="D337" s="1" t="s">
        <v>330</v>
      </c>
      <c r="E337" s="7">
        <v>45759.375</v>
      </c>
      <c r="F337">
        <v>20.832874</v>
      </c>
      <c r="G337">
        <v>85.104082000000005</v>
      </c>
      <c r="H337" s="1" t="s">
        <v>17</v>
      </c>
      <c r="I337">
        <v>15</v>
      </c>
      <c r="J337">
        <v>309</v>
      </c>
      <c r="K337">
        <v>116</v>
      </c>
      <c r="L337" t="str">
        <f t="shared" si="10"/>
        <v>12-04-2025</v>
      </c>
      <c r="M337">
        <f t="shared" si="11"/>
        <v>484</v>
      </c>
    </row>
    <row r="338" spans="1:13" x14ac:dyDescent="0.2">
      <c r="A338" s="1" t="s">
        <v>10</v>
      </c>
      <c r="B338" s="1" t="s">
        <v>328</v>
      </c>
      <c r="C338" s="1" t="s">
        <v>329</v>
      </c>
      <c r="D338" s="1" t="s">
        <v>330</v>
      </c>
      <c r="E338" s="7">
        <v>45759.375</v>
      </c>
      <c r="F338">
        <v>20.832874</v>
      </c>
      <c r="G338">
        <v>85.104082000000005</v>
      </c>
      <c r="H338" s="1" t="s">
        <v>29</v>
      </c>
      <c r="I338">
        <v>1</v>
      </c>
      <c r="J338">
        <v>120</v>
      </c>
      <c r="K338">
        <v>42</v>
      </c>
      <c r="L338" t="str">
        <f t="shared" si="10"/>
        <v>12-04-2025</v>
      </c>
      <c r="M338">
        <f t="shared" si="11"/>
        <v>484</v>
      </c>
    </row>
    <row r="339" spans="1:13" x14ac:dyDescent="0.2">
      <c r="A339" s="1" t="s">
        <v>10</v>
      </c>
      <c r="B339" s="1" t="s">
        <v>233</v>
      </c>
      <c r="C339" s="1" t="s">
        <v>331</v>
      </c>
      <c r="D339" s="1" t="s">
        <v>332</v>
      </c>
      <c r="E339" s="7">
        <v>45759.375</v>
      </c>
      <c r="F339">
        <v>19.950220000000002</v>
      </c>
      <c r="G339">
        <v>73.731480000000005</v>
      </c>
      <c r="H339" s="1" t="s">
        <v>26</v>
      </c>
      <c r="I339">
        <v>14</v>
      </c>
      <c r="J339">
        <v>90</v>
      </c>
      <c r="K339">
        <v>23</v>
      </c>
      <c r="L339" t="str">
        <f t="shared" si="10"/>
        <v>12-04-2025</v>
      </c>
      <c r="M339">
        <f t="shared" si="11"/>
        <v>484</v>
      </c>
    </row>
    <row r="340" spans="1:13" x14ac:dyDescent="0.2">
      <c r="A340" s="1" t="s">
        <v>10</v>
      </c>
      <c r="B340" s="1" t="s">
        <v>233</v>
      </c>
      <c r="C340" s="1" t="s">
        <v>331</v>
      </c>
      <c r="D340" s="1" t="s">
        <v>333</v>
      </c>
      <c r="E340" s="7">
        <v>45759.375</v>
      </c>
      <c r="F340">
        <v>19.959134599999999</v>
      </c>
      <c r="G340">
        <v>73.778800799999999</v>
      </c>
      <c r="H340" s="1" t="s">
        <v>29</v>
      </c>
      <c r="I340">
        <v>2</v>
      </c>
      <c r="J340">
        <v>11</v>
      </c>
      <c r="K340">
        <v>5</v>
      </c>
      <c r="L340" t="str">
        <f t="shared" si="10"/>
        <v>12-04-2025</v>
      </c>
      <c r="M340">
        <f t="shared" si="11"/>
        <v>484</v>
      </c>
    </row>
    <row r="341" spans="1:13" x14ac:dyDescent="0.2">
      <c r="A341" s="1" t="s">
        <v>10</v>
      </c>
      <c r="B341" s="1" t="s">
        <v>233</v>
      </c>
      <c r="C341" s="1" t="s">
        <v>334</v>
      </c>
      <c r="D341" s="1" t="s">
        <v>335</v>
      </c>
      <c r="E341" s="7">
        <v>45759.375</v>
      </c>
      <c r="F341">
        <v>19.090337000000002</v>
      </c>
      <c r="G341">
        <v>73.014232000000007</v>
      </c>
      <c r="H341" s="1" t="s">
        <v>18</v>
      </c>
      <c r="I341">
        <v>47</v>
      </c>
      <c r="J341">
        <v>94</v>
      </c>
      <c r="K341">
        <v>62</v>
      </c>
      <c r="L341" t="str">
        <f t="shared" si="10"/>
        <v>12-04-2025</v>
      </c>
      <c r="M341">
        <f t="shared" si="11"/>
        <v>484</v>
      </c>
    </row>
    <row r="342" spans="1:13" x14ac:dyDescent="0.2">
      <c r="A342" s="1" t="s">
        <v>10</v>
      </c>
      <c r="B342" s="1" t="s">
        <v>233</v>
      </c>
      <c r="C342" s="1" t="s">
        <v>334</v>
      </c>
      <c r="D342" s="1" t="s">
        <v>335</v>
      </c>
      <c r="E342" s="7">
        <v>45759.375</v>
      </c>
      <c r="F342">
        <v>19.090337000000002</v>
      </c>
      <c r="G342">
        <v>73.014232000000007</v>
      </c>
      <c r="H342" s="1" t="s">
        <v>14</v>
      </c>
      <c r="I342">
        <v>7</v>
      </c>
      <c r="J342">
        <v>9</v>
      </c>
      <c r="K342">
        <v>8</v>
      </c>
      <c r="L342" t="str">
        <f t="shared" si="10"/>
        <v>12-04-2025</v>
      </c>
      <c r="M342">
        <f t="shared" si="11"/>
        <v>484</v>
      </c>
    </row>
    <row r="343" spans="1:13" x14ac:dyDescent="0.2">
      <c r="A343" s="1" t="s">
        <v>10</v>
      </c>
      <c r="B343" s="1" t="s">
        <v>233</v>
      </c>
      <c r="C343" s="1" t="s">
        <v>334</v>
      </c>
      <c r="D343" s="1" t="s">
        <v>336</v>
      </c>
      <c r="E343" s="7">
        <v>45759.375</v>
      </c>
      <c r="F343">
        <v>19.113505100000001</v>
      </c>
      <c r="G343">
        <v>73.008977999999999</v>
      </c>
      <c r="H343" s="1" t="s">
        <v>18</v>
      </c>
      <c r="I343">
        <v>57</v>
      </c>
      <c r="J343">
        <v>126</v>
      </c>
      <c r="K343">
        <v>76</v>
      </c>
      <c r="L343" t="str">
        <f t="shared" si="10"/>
        <v>12-04-2025</v>
      </c>
      <c r="M343">
        <f t="shared" si="11"/>
        <v>484</v>
      </c>
    </row>
    <row r="344" spans="1:13" x14ac:dyDescent="0.2">
      <c r="A344" s="1" t="s">
        <v>10</v>
      </c>
      <c r="B344" s="1" t="s">
        <v>233</v>
      </c>
      <c r="C344" s="1" t="s">
        <v>334</v>
      </c>
      <c r="D344" s="1" t="s">
        <v>337</v>
      </c>
      <c r="E344" s="7">
        <v>45759.375</v>
      </c>
      <c r="F344">
        <v>19.057575199999999</v>
      </c>
      <c r="G344">
        <v>73.015136699999999</v>
      </c>
      <c r="H344" s="1" t="s">
        <v>17</v>
      </c>
      <c r="I344">
        <v>11</v>
      </c>
      <c r="J344">
        <v>55</v>
      </c>
      <c r="K344">
        <v>31</v>
      </c>
      <c r="L344" t="str">
        <f t="shared" si="10"/>
        <v>12-04-2025</v>
      </c>
      <c r="M344">
        <f t="shared" si="11"/>
        <v>484</v>
      </c>
    </row>
    <row r="345" spans="1:13" x14ac:dyDescent="0.2">
      <c r="A345" s="1" t="s">
        <v>10</v>
      </c>
      <c r="B345" s="1" t="s">
        <v>233</v>
      </c>
      <c r="C345" s="1" t="s">
        <v>334</v>
      </c>
      <c r="D345" s="1" t="s">
        <v>337</v>
      </c>
      <c r="E345" s="7">
        <v>45759.375</v>
      </c>
      <c r="F345">
        <v>19.057575199999999</v>
      </c>
      <c r="G345">
        <v>73.015136699999999</v>
      </c>
      <c r="H345" s="1" t="s">
        <v>19</v>
      </c>
      <c r="I345">
        <v>12</v>
      </c>
      <c r="J345">
        <v>50</v>
      </c>
      <c r="K345">
        <v>29</v>
      </c>
      <c r="L345" t="str">
        <f t="shared" si="10"/>
        <v>12-04-2025</v>
      </c>
      <c r="M345">
        <f t="shared" si="11"/>
        <v>484</v>
      </c>
    </row>
    <row r="346" spans="1:13" x14ac:dyDescent="0.2">
      <c r="A346" s="1" t="s">
        <v>10</v>
      </c>
      <c r="B346" s="1" t="s">
        <v>233</v>
      </c>
      <c r="C346" s="1" t="s">
        <v>311</v>
      </c>
      <c r="D346" s="1" t="s">
        <v>312</v>
      </c>
      <c r="E346" s="7">
        <v>45759.375</v>
      </c>
      <c r="F346">
        <v>16.503799999999998</v>
      </c>
      <c r="G346">
        <v>74.362300000000005</v>
      </c>
      <c r="H346" s="1" t="s">
        <v>19</v>
      </c>
      <c r="I346">
        <v>5</v>
      </c>
      <c r="J346">
        <v>32</v>
      </c>
      <c r="K346">
        <v>14</v>
      </c>
      <c r="L346" t="str">
        <f t="shared" si="10"/>
        <v>12-04-2025</v>
      </c>
      <c r="M346">
        <f t="shared" si="11"/>
        <v>484</v>
      </c>
    </row>
    <row r="347" spans="1:13" x14ac:dyDescent="0.2">
      <c r="A347" s="1" t="s">
        <v>10</v>
      </c>
      <c r="B347" s="1" t="s">
        <v>233</v>
      </c>
      <c r="C347" s="1" t="s">
        <v>338</v>
      </c>
      <c r="D347" s="1" t="s">
        <v>339</v>
      </c>
      <c r="E347" s="7">
        <v>45759.375</v>
      </c>
      <c r="F347">
        <v>17.654389999999999</v>
      </c>
      <c r="G347">
        <v>75.906490000000005</v>
      </c>
      <c r="H347" s="1" t="s">
        <v>14</v>
      </c>
      <c r="I347">
        <v>4</v>
      </c>
      <c r="J347">
        <v>18</v>
      </c>
      <c r="K347">
        <v>6</v>
      </c>
      <c r="L347" t="str">
        <f t="shared" si="10"/>
        <v>12-04-2025</v>
      </c>
      <c r="M347">
        <f t="shared" si="11"/>
        <v>484</v>
      </c>
    </row>
    <row r="348" spans="1:13" x14ac:dyDescent="0.2">
      <c r="A348" s="1" t="s">
        <v>10</v>
      </c>
      <c r="B348" s="1" t="s">
        <v>233</v>
      </c>
      <c r="C348" s="1" t="s">
        <v>338</v>
      </c>
      <c r="D348" s="1" t="s">
        <v>339</v>
      </c>
      <c r="E348" s="7">
        <v>45759.375</v>
      </c>
      <c r="F348">
        <v>17.654389999999999</v>
      </c>
      <c r="G348">
        <v>75.906490000000005</v>
      </c>
      <c r="H348" s="1" t="s">
        <v>26</v>
      </c>
      <c r="I348">
        <v>4</v>
      </c>
      <c r="J348">
        <v>83</v>
      </c>
      <c r="K348">
        <v>24</v>
      </c>
      <c r="L348" t="str">
        <f t="shared" si="10"/>
        <v>12-04-2025</v>
      </c>
      <c r="M348">
        <f t="shared" si="11"/>
        <v>484</v>
      </c>
    </row>
    <row r="349" spans="1:13" x14ac:dyDescent="0.2">
      <c r="A349" s="1" t="s">
        <v>10</v>
      </c>
      <c r="B349" s="1" t="s">
        <v>233</v>
      </c>
      <c r="C349" s="1" t="s">
        <v>338</v>
      </c>
      <c r="D349" s="1" t="s">
        <v>340</v>
      </c>
      <c r="E349" s="7">
        <v>45759.375</v>
      </c>
      <c r="F349">
        <v>17.6599188</v>
      </c>
      <c r="G349">
        <v>75.906390599999995</v>
      </c>
      <c r="H349" s="1" t="s">
        <v>18</v>
      </c>
      <c r="I349">
        <v>120</v>
      </c>
      <c r="J349">
        <v>120</v>
      </c>
      <c r="K349">
        <v>120</v>
      </c>
      <c r="L349" t="str">
        <f t="shared" si="10"/>
        <v>12-04-2025</v>
      </c>
      <c r="M349">
        <f t="shared" si="11"/>
        <v>484</v>
      </c>
    </row>
    <row r="350" spans="1:13" x14ac:dyDescent="0.2">
      <c r="A350" s="1" t="s">
        <v>10</v>
      </c>
      <c r="B350" s="1" t="s">
        <v>233</v>
      </c>
      <c r="C350" s="1" t="s">
        <v>338</v>
      </c>
      <c r="D350" s="1" t="s">
        <v>340</v>
      </c>
      <c r="E350" s="7">
        <v>45759.375</v>
      </c>
      <c r="F350">
        <v>17.6599188</v>
      </c>
      <c r="G350">
        <v>75.906390599999995</v>
      </c>
      <c r="H350" s="1" t="s">
        <v>29</v>
      </c>
      <c r="I350">
        <v>2</v>
      </c>
      <c r="J350">
        <v>131</v>
      </c>
      <c r="K350">
        <v>39</v>
      </c>
      <c r="L350" t="str">
        <f t="shared" si="10"/>
        <v>12-04-2025</v>
      </c>
      <c r="M350">
        <f t="shared" si="11"/>
        <v>484</v>
      </c>
    </row>
    <row r="351" spans="1:13" x14ac:dyDescent="0.2">
      <c r="A351" s="1" t="s">
        <v>10</v>
      </c>
      <c r="B351" s="1" t="s">
        <v>233</v>
      </c>
      <c r="C351" s="1" t="s">
        <v>341</v>
      </c>
      <c r="D351" s="1" t="s">
        <v>342</v>
      </c>
      <c r="E351" s="7">
        <v>45759.375</v>
      </c>
      <c r="F351">
        <v>19.267769999999999</v>
      </c>
      <c r="G351">
        <v>72.971819999999994</v>
      </c>
      <c r="H351" s="1" t="s">
        <v>17</v>
      </c>
      <c r="I351">
        <v>41</v>
      </c>
      <c r="J351">
        <v>76</v>
      </c>
      <c r="K351">
        <v>55</v>
      </c>
      <c r="L351" t="str">
        <f t="shared" si="10"/>
        <v>12-04-2025</v>
      </c>
      <c r="M351">
        <f t="shared" si="11"/>
        <v>484</v>
      </c>
    </row>
    <row r="352" spans="1:13" x14ac:dyDescent="0.2">
      <c r="A352" s="1" t="s">
        <v>10</v>
      </c>
      <c r="B352" s="1" t="s">
        <v>233</v>
      </c>
      <c r="C352" s="1" t="s">
        <v>341</v>
      </c>
      <c r="D352" s="1" t="s">
        <v>342</v>
      </c>
      <c r="E352" s="7">
        <v>45759.375</v>
      </c>
      <c r="F352">
        <v>19.267769999999999</v>
      </c>
      <c r="G352">
        <v>72.971819999999994</v>
      </c>
      <c r="H352" s="1" t="s">
        <v>19</v>
      </c>
      <c r="I352">
        <v>19</v>
      </c>
      <c r="J352">
        <v>39</v>
      </c>
      <c r="K352">
        <v>28</v>
      </c>
      <c r="L352" t="str">
        <f t="shared" si="10"/>
        <v>12-04-2025</v>
      </c>
      <c r="M352">
        <f t="shared" si="11"/>
        <v>484</v>
      </c>
    </row>
    <row r="353" spans="1:13" x14ac:dyDescent="0.2">
      <c r="A353" s="1" t="s">
        <v>10</v>
      </c>
      <c r="B353" s="1" t="s">
        <v>233</v>
      </c>
      <c r="C353" s="1" t="s">
        <v>334</v>
      </c>
      <c r="D353" s="1" t="s">
        <v>337</v>
      </c>
      <c r="E353" s="7">
        <v>45759.375</v>
      </c>
      <c r="F353">
        <v>19.057575199999999</v>
      </c>
      <c r="G353">
        <v>73.015136699999999</v>
      </c>
      <c r="H353" s="1" t="s">
        <v>26</v>
      </c>
      <c r="I353">
        <v>1</v>
      </c>
      <c r="J353">
        <v>26</v>
      </c>
      <c r="K353">
        <v>1</v>
      </c>
      <c r="L353" t="str">
        <f t="shared" si="10"/>
        <v>12-04-2025</v>
      </c>
      <c r="M353">
        <f t="shared" si="11"/>
        <v>484</v>
      </c>
    </row>
    <row r="354" spans="1:13" x14ac:dyDescent="0.2">
      <c r="A354" s="1" t="s">
        <v>10</v>
      </c>
      <c r="B354" s="1" t="s">
        <v>233</v>
      </c>
      <c r="C354" s="1" t="s">
        <v>334</v>
      </c>
      <c r="D354" s="1" t="s">
        <v>343</v>
      </c>
      <c r="E354" s="7">
        <v>45759.375</v>
      </c>
      <c r="F354">
        <v>19.025790000000001</v>
      </c>
      <c r="G354">
        <v>73.102969999999999</v>
      </c>
      <c r="H354" s="1" t="s">
        <v>29</v>
      </c>
      <c r="I354">
        <v>3</v>
      </c>
      <c r="J354">
        <v>9</v>
      </c>
      <c r="K354">
        <v>5</v>
      </c>
      <c r="L354" t="str">
        <f t="shared" si="10"/>
        <v>12-04-2025</v>
      </c>
      <c r="M354">
        <f t="shared" si="11"/>
        <v>484</v>
      </c>
    </row>
    <row r="355" spans="1:13" x14ac:dyDescent="0.2">
      <c r="A355" s="1" t="s">
        <v>10</v>
      </c>
      <c r="B355" s="1" t="s">
        <v>233</v>
      </c>
      <c r="C355" s="1" t="s">
        <v>334</v>
      </c>
      <c r="D355" s="1" t="s">
        <v>343</v>
      </c>
      <c r="E355" s="7">
        <v>45759.375</v>
      </c>
      <c r="F355">
        <v>19.025790000000001</v>
      </c>
      <c r="G355">
        <v>73.102969999999999</v>
      </c>
      <c r="H355" s="1" t="s">
        <v>20</v>
      </c>
      <c r="I355">
        <v>7</v>
      </c>
      <c r="J355">
        <v>20</v>
      </c>
      <c r="K355">
        <v>18</v>
      </c>
      <c r="L355" t="str">
        <f t="shared" si="10"/>
        <v>12-04-2025</v>
      </c>
      <c r="M355">
        <f t="shared" si="11"/>
        <v>484</v>
      </c>
    </row>
    <row r="356" spans="1:13" x14ac:dyDescent="0.2">
      <c r="A356" s="1" t="s">
        <v>10</v>
      </c>
      <c r="B356" s="1" t="s">
        <v>233</v>
      </c>
      <c r="C356" s="1" t="s">
        <v>334</v>
      </c>
      <c r="D356" s="1" t="s">
        <v>344</v>
      </c>
      <c r="E356" s="7">
        <v>45759.375</v>
      </c>
      <c r="F356">
        <v>19.062999999999999</v>
      </c>
      <c r="G356">
        <v>73.120900000000006</v>
      </c>
      <c r="H356" s="1" t="s">
        <v>20</v>
      </c>
      <c r="I356">
        <v>9</v>
      </c>
      <c r="J356">
        <v>24</v>
      </c>
      <c r="K356">
        <v>18</v>
      </c>
      <c r="L356" t="str">
        <f t="shared" si="10"/>
        <v>12-04-2025</v>
      </c>
      <c r="M356">
        <f t="shared" si="11"/>
        <v>484</v>
      </c>
    </row>
    <row r="357" spans="1:13" x14ac:dyDescent="0.2">
      <c r="A357" s="1" t="s">
        <v>10</v>
      </c>
      <c r="B357" s="1" t="s">
        <v>233</v>
      </c>
      <c r="C357" s="1" t="s">
        <v>334</v>
      </c>
      <c r="D357" s="1" t="s">
        <v>344</v>
      </c>
      <c r="E357" s="7">
        <v>45759.375</v>
      </c>
      <c r="F357">
        <v>19.062999999999999</v>
      </c>
      <c r="G357">
        <v>73.120900000000006</v>
      </c>
      <c r="H357" s="1" t="s">
        <v>26</v>
      </c>
      <c r="I357">
        <v>1</v>
      </c>
      <c r="J357">
        <v>32</v>
      </c>
      <c r="K357">
        <v>1</v>
      </c>
      <c r="L357" t="str">
        <f t="shared" si="10"/>
        <v>12-04-2025</v>
      </c>
      <c r="M357">
        <f t="shared" si="11"/>
        <v>484</v>
      </c>
    </row>
    <row r="358" spans="1:13" x14ac:dyDescent="0.2">
      <c r="A358" s="1" t="s">
        <v>10</v>
      </c>
      <c r="B358" s="1" t="s">
        <v>233</v>
      </c>
      <c r="C358" s="1" t="s">
        <v>345</v>
      </c>
      <c r="D358" s="1" t="s">
        <v>346</v>
      </c>
      <c r="E358" s="7">
        <v>45759.375</v>
      </c>
      <c r="F358">
        <v>18.63673</v>
      </c>
      <c r="G358">
        <v>73.824870000000004</v>
      </c>
      <c r="H358" s="1" t="s">
        <v>29</v>
      </c>
      <c r="I358">
        <v>2</v>
      </c>
      <c r="J358">
        <v>9</v>
      </c>
      <c r="K358">
        <v>5</v>
      </c>
      <c r="L358" t="str">
        <f t="shared" si="10"/>
        <v>12-04-2025</v>
      </c>
      <c r="M358">
        <f t="shared" si="11"/>
        <v>484</v>
      </c>
    </row>
    <row r="359" spans="1:13" x14ac:dyDescent="0.2">
      <c r="A359" s="1" t="s">
        <v>10</v>
      </c>
      <c r="B359" s="1" t="s">
        <v>233</v>
      </c>
      <c r="C359" s="1" t="s">
        <v>315</v>
      </c>
      <c r="D359" s="1" t="s">
        <v>318</v>
      </c>
      <c r="E359" s="7">
        <v>45759.375</v>
      </c>
      <c r="F359">
        <v>21.152875000000002</v>
      </c>
      <c r="G359">
        <v>79.051753099999999</v>
      </c>
      <c r="H359" s="1" t="s">
        <v>19</v>
      </c>
      <c r="I359">
        <v>12</v>
      </c>
      <c r="J359">
        <v>109</v>
      </c>
      <c r="K359">
        <v>41</v>
      </c>
      <c r="L359" t="str">
        <f t="shared" si="10"/>
        <v>12-04-2025</v>
      </c>
      <c r="M359">
        <f t="shared" si="11"/>
        <v>484</v>
      </c>
    </row>
    <row r="360" spans="1:13" x14ac:dyDescent="0.2">
      <c r="A360" s="1" t="s">
        <v>10</v>
      </c>
      <c r="B360" s="1" t="s">
        <v>233</v>
      </c>
      <c r="C360" s="1" t="s">
        <v>315</v>
      </c>
      <c r="D360" s="1" t="s">
        <v>318</v>
      </c>
      <c r="E360" s="7">
        <v>45759.375</v>
      </c>
      <c r="F360">
        <v>21.152875000000002</v>
      </c>
      <c r="G360">
        <v>79.051753099999999</v>
      </c>
      <c r="H360" s="1" t="s">
        <v>14</v>
      </c>
      <c r="I360">
        <v>3</v>
      </c>
      <c r="J360">
        <v>8</v>
      </c>
      <c r="K360">
        <v>4</v>
      </c>
      <c r="L360" t="str">
        <f t="shared" si="10"/>
        <v>12-04-2025</v>
      </c>
      <c r="M360">
        <f t="shared" si="11"/>
        <v>484</v>
      </c>
    </row>
    <row r="361" spans="1:13" x14ac:dyDescent="0.2">
      <c r="A361" s="1" t="s">
        <v>10</v>
      </c>
      <c r="B361" s="1" t="s">
        <v>233</v>
      </c>
      <c r="C361" s="1" t="s">
        <v>315</v>
      </c>
      <c r="D361" s="1" t="s">
        <v>318</v>
      </c>
      <c r="E361" s="7">
        <v>45759.375</v>
      </c>
      <c r="F361">
        <v>21.152875000000002</v>
      </c>
      <c r="G361">
        <v>79.051753099999999</v>
      </c>
      <c r="H361" s="1" t="s">
        <v>26</v>
      </c>
      <c r="I361">
        <v>3</v>
      </c>
      <c r="J361">
        <v>70</v>
      </c>
      <c r="K361">
        <v>21</v>
      </c>
      <c r="L361" t="str">
        <f t="shared" si="10"/>
        <v>12-04-2025</v>
      </c>
      <c r="M361">
        <f t="shared" si="11"/>
        <v>484</v>
      </c>
    </row>
    <row r="362" spans="1:13" x14ac:dyDescent="0.2">
      <c r="A362" s="1" t="s">
        <v>10</v>
      </c>
      <c r="B362" s="1" t="s">
        <v>233</v>
      </c>
      <c r="C362" s="1" t="s">
        <v>315</v>
      </c>
      <c r="D362" s="1" t="s">
        <v>347</v>
      </c>
      <c r="E362" s="7">
        <v>45759.375</v>
      </c>
      <c r="F362">
        <v>21.143383</v>
      </c>
      <c r="G362">
        <v>79.048912000000001</v>
      </c>
      <c r="H362" s="1" t="s">
        <v>20</v>
      </c>
      <c r="I362">
        <v>12</v>
      </c>
      <c r="J362">
        <v>38</v>
      </c>
      <c r="K362">
        <v>18</v>
      </c>
      <c r="L362" t="str">
        <f t="shared" si="10"/>
        <v>12-04-2025</v>
      </c>
      <c r="M362">
        <f t="shared" si="11"/>
        <v>484</v>
      </c>
    </row>
    <row r="363" spans="1:13" x14ac:dyDescent="0.2">
      <c r="A363" s="1" t="s">
        <v>10</v>
      </c>
      <c r="B363" s="1" t="s">
        <v>233</v>
      </c>
      <c r="C363" s="1" t="s">
        <v>331</v>
      </c>
      <c r="D363" s="1" t="s">
        <v>348</v>
      </c>
      <c r="E363" s="7">
        <v>45759.375</v>
      </c>
      <c r="F363">
        <v>20.0073285</v>
      </c>
      <c r="G363">
        <v>73.776242699999997</v>
      </c>
      <c r="H363" s="1" t="s">
        <v>17</v>
      </c>
      <c r="I363">
        <v>34</v>
      </c>
      <c r="J363">
        <v>70</v>
      </c>
      <c r="K363">
        <v>59</v>
      </c>
      <c r="L363" t="str">
        <f t="shared" si="10"/>
        <v>12-04-2025</v>
      </c>
      <c r="M363">
        <f t="shared" si="11"/>
        <v>484</v>
      </c>
    </row>
    <row r="364" spans="1:13" x14ac:dyDescent="0.2">
      <c r="A364" s="1" t="s">
        <v>10</v>
      </c>
      <c r="B364" s="1" t="s">
        <v>233</v>
      </c>
      <c r="C364" s="1" t="s">
        <v>331</v>
      </c>
      <c r="D364" s="1" t="s">
        <v>349</v>
      </c>
      <c r="E364" s="7">
        <v>45759.375</v>
      </c>
      <c r="F364">
        <v>20.021502999999999</v>
      </c>
      <c r="G364">
        <v>73.813844000000003</v>
      </c>
      <c r="H364" s="1" t="s">
        <v>19</v>
      </c>
      <c r="I364">
        <v>1</v>
      </c>
      <c r="J364">
        <v>11</v>
      </c>
      <c r="K364">
        <v>5</v>
      </c>
      <c r="L364" t="str">
        <f t="shared" si="10"/>
        <v>12-04-2025</v>
      </c>
      <c r="M364">
        <f t="shared" si="11"/>
        <v>484</v>
      </c>
    </row>
    <row r="365" spans="1:13" x14ac:dyDescent="0.2">
      <c r="A365" s="1" t="s">
        <v>10</v>
      </c>
      <c r="B365" s="1" t="s">
        <v>233</v>
      </c>
      <c r="C365" s="1" t="s">
        <v>345</v>
      </c>
      <c r="D365" s="1" t="s">
        <v>350</v>
      </c>
      <c r="E365" s="7">
        <v>45759.375</v>
      </c>
      <c r="F365">
        <v>18.590509999999998</v>
      </c>
      <c r="G365">
        <v>73.77946</v>
      </c>
      <c r="H365" s="1" t="s">
        <v>19</v>
      </c>
      <c r="I365">
        <v>17</v>
      </c>
      <c r="J365">
        <v>51</v>
      </c>
      <c r="K365">
        <v>27</v>
      </c>
      <c r="L365" t="str">
        <f t="shared" si="10"/>
        <v>12-04-2025</v>
      </c>
      <c r="M365">
        <f t="shared" si="11"/>
        <v>484</v>
      </c>
    </row>
    <row r="366" spans="1:13" x14ac:dyDescent="0.2">
      <c r="A366" s="1" t="s">
        <v>10</v>
      </c>
      <c r="B366" s="1" t="s">
        <v>233</v>
      </c>
      <c r="C366" s="1" t="s">
        <v>345</v>
      </c>
      <c r="D366" s="1" t="s">
        <v>350</v>
      </c>
      <c r="E366" s="7">
        <v>45759.375</v>
      </c>
      <c r="F366">
        <v>18.590509999999998</v>
      </c>
      <c r="G366">
        <v>73.77946</v>
      </c>
      <c r="H366" s="1" t="s">
        <v>14</v>
      </c>
      <c r="I366">
        <v>17</v>
      </c>
      <c r="J366">
        <v>41</v>
      </c>
      <c r="K366">
        <v>22</v>
      </c>
      <c r="L366" t="str">
        <f t="shared" si="10"/>
        <v>12-04-2025</v>
      </c>
      <c r="M366">
        <f t="shared" si="11"/>
        <v>484</v>
      </c>
    </row>
    <row r="367" spans="1:13" x14ac:dyDescent="0.2">
      <c r="A367" s="1" t="s">
        <v>10</v>
      </c>
      <c r="B367" s="1" t="s">
        <v>233</v>
      </c>
      <c r="C367" s="1" t="s">
        <v>345</v>
      </c>
      <c r="D367" s="1" t="s">
        <v>351</v>
      </c>
      <c r="E367" s="7">
        <v>45759.375</v>
      </c>
      <c r="F367">
        <v>18.614767000000001</v>
      </c>
      <c r="G367">
        <v>73.799515999999997</v>
      </c>
      <c r="H367" s="1" t="s">
        <v>17</v>
      </c>
      <c r="I367">
        <v>35</v>
      </c>
      <c r="J367">
        <v>64</v>
      </c>
      <c r="K367">
        <v>50</v>
      </c>
      <c r="L367" t="str">
        <f t="shared" si="10"/>
        <v>12-04-2025</v>
      </c>
      <c r="M367">
        <f t="shared" si="11"/>
        <v>484</v>
      </c>
    </row>
    <row r="368" spans="1:13" x14ac:dyDescent="0.2">
      <c r="A368" s="1" t="s">
        <v>10</v>
      </c>
      <c r="B368" s="1" t="s">
        <v>233</v>
      </c>
      <c r="C368" s="1" t="s">
        <v>345</v>
      </c>
      <c r="D368" s="1" t="s">
        <v>352</v>
      </c>
      <c r="E368" s="7">
        <v>45759.375</v>
      </c>
      <c r="F368">
        <v>18.616318</v>
      </c>
      <c r="G368">
        <v>73.765797000000006</v>
      </c>
      <c r="H368" s="1" t="s">
        <v>19</v>
      </c>
      <c r="I368">
        <v>14</v>
      </c>
      <c r="J368">
        <v>62</v>
      </c>
      <c r="K368">
        <v>31</v>
      </c>
      <c r="L368" t="str">
        <f t="shared" si="10"/>
        <v>12-04-2025</v>
      </c>
      <c r="M368">
        <f t="shared" si="11"/>
        <v>484</v>
      </c>
    </row>
    <row r="369" spans="1:13" x14ac:dyDescent="0.2">
      <c r="A369" s="1" t="s">
        <v>10</v>
      </c>
      <c r="B369" s="1" t="s">
        <v>233</v>
      </c>
      <c r="C369" s="1" t="s">
        <v>306</v>
      </c>
      <c r="D369" s="1" t="s">
        <v>353</v>
      </c>
      <c r="E369" s="7">
        <v>45759.375</v>
      </c>
      <c r="F369">
        <v>18.640051</v>
      </c>
      <c r="G369">
        <v>73.848956000000001</v>
      </c>
      <c r="H369" s="1" t="s">
        <v>19</v>
      </c>
      <c r="I369">
        <v>17</v>
      </c>
      <c r="J369">
        <v>34</v>
      </c>
      <c r="K369">
        <v>25</v>
      </c>
      <c r="L369" t="str">
        <f t="shared" si="10"/>
        <v>12-04-2025</v>
      </c>
      <c r="M369">
        <f t="shared" si="11"/>
        <v>484</v>
      </c>
    </row>
    <row r="370" spans="1:13" x14ac:dyDescent="0.2">
      <c r="A370" s="1" t="s">
        <v>10</v>
      </c>
      <c r="B370" s="1" t="s">
        <v>233</v>
      </c>
      <c r="C370" s="1" t="s">
        <v>341</v>
      </c>
      <c r="D370" s="1" t="s">
        <v>354</v>
      </c>
      <c r="E370" s="7">
        <v>45759.375</v>
      </c>
      <c r="F370">
        <v>19.222279</v>
      </c>
      <c r="G370">
        <v>72.957978999999995</v>
      </c>
      <c r="H370" s="1" t="s">
        <v>14</v>
      </c>
      <c r="I370">
        <v>2</v>
      </c>
      <c r="J370">
        <v>10</v>
      </c>
      <c r="K370">
        <v>6</v>
      </c>
      <c r="L370" t="str">
        <f t="shared" si="10"/>
        <v>12-04-2025</v>
      </c>
      <c r="M370">
        <f t="shared" si="11"/>
        <v>484</v>
      </c>
    </row>
    <row r="371" spans="1:13" x14ac:dyDescent="0.2">
      <c r="A371" s="1" t="s">
        <v>10</v>
      </c>
      <c r="B371" s="1" t="s">
        <v>233</v>
      </c>
      <c r="C371" s="1" t="s">
        <v>355</v>
      </c>
      <c r="D371" s="1" t="s">
        <v>356</v>
      </c>
      <c r="E371" s="7">
        <v>45759.375</v>
      </c>
      <c r="F371">
        <v>19.445820999999999</v>
      </c>
      <c r="G371">
        <v>72.798823100000007</v>
      </c>
      <c r="H371" s="1" t="s">
        <v>17</v>
      </c>
      <c r="I371">
        <v>0</v>
      </c>
      <c r="J371">
        <v>0</v>
      </c>
      <c r="K371">
        <v>0</v>
      </c>
      <c r="L371" t="str">
        <f t="shared" si="10"/>
        <v>12-04-2025</v>
      </c>
      <c r="M371">
        <f t="shared" si="11"/>
        <v>484</v>
      </c>
    </row>
    <row r="372" spans="1:13" x14ac:dyDescent="0.2">
      <c r="A372" s="1" t="s">
        <v>10</v>
      </c>
      <c r="B372" s="1" t="s">
        <v>233</v>
      </c>
      <c r="C372" s="1" t="s">
        <v>355</v>
      </c>
      <c r="D372" s="1" t="s">
        <v>356</v>
      </c>
      <c r="E372" s="7">
        <v>45759.375</v>
      </c>
      <c r="F372">
        <v>19.445820999999999</v>
      </c>
      <c r="G372">
        <v>72.798823100000007</v>
      </c>
      <c r="H372" s="1" t="s">
        <v>19</v>
      </c>
      <c r="I372">
        <v>24</v>
      </c>
      <c r="J372">
        <v>54</v>
      </c>
      <c r="K372">
        <v>34</v>
      </c>
      <c r="L372" t="str">
        <f t="shared" si="10"/>
        <v>12-04-2025</v>
      </c>
      <c r="M372">
        <f t="shared" si="11"/>
        <v>484</v>
      </c>
    </row>
    <row r="373" spans="1:13" x14ac:dyDescent="0.2">
      <c r="A373" s="1" t="s">
        <v>10</v>
      </c>
      <c r="B373" s="1" t="s">
        <v>233</v>
      </c>
      <c r="C373" s="1" t="s">
        <v>355</v>
      </c>
      <c r="D373" s="1" t="s">
        <v>356</v>
      </c>
      <c r="E373" s="7">
        <v>45759.375</v>
      </c>
      <c r="F373">
        <v>19.445820999999999</v>
      </c>
      <c r="G373">
        <v>72.798823100000007</v>
      </c>
      <c r="H373" s="1" t="s">
        <v>20</v>
      </c>
      <c r="I373">
        <v>13</v>
      </c>
      <c r="J373">
        <v>76</v>
      </c>
      <c r="K373">
        <v>27</v>
      </c>
      <c r="L373" t="str">
        <f t="shared" si="10"/>
        <v>12-04-2025</v>
      </c>
      <c r="M373">
        <f t="shared" si="11"/>
        <v>484</v>
      </c>
    </row>
    <row r="374" spans="1:13" x14ac:dyDescent="0.2">
      <c r="A374" s="1" t="s">
        <v>10</v>
      </c>
      <c r="B374" s="1" t="s">
        <v>357</v>
      </c>
      <c r="C374" s="1" t="s">
        <v>358</v>
      </c>
      <c r="D374" s="1" t="s">
        <v>359</v>
      </c>
      <c r="E374" s="7">
        <v>45759.375</v>
      </c>
      <c r="F374">
        <v>24.820738899999998</v>
      </c>
      <c r="G374">
        <v>93.942308499999996</v>
      </c>
      <c r="H374" s="1" t="s">
        <v>18</v>
      </c>
      <c r="I374">
        <v>0</v>
      </c>
      <c r="J374">
        <v>0</v>
      </c>
      <c r="K374">
        <v>0</v>
      </c>
      <c r="L374" t="str">
        <f t="shared" si="10"/>
        <v>12-04-2025</v>
      </c>
      <c r="M374">
        <f t="shared" si="11"/>
        <v>484</v>
      </c>
    </row>
    <row r="375" spans="1:13" x14ac:dyDescent="0.2">
      <c r="A375" s="1" t="s">
        <v>10</v>
      </c>
      <c r="B375" s="1" t="s">
        <v>360</v>
      </c>
      <c r="C375" s="1" t="s">
        <v>361</v>
      </c>
      <c r="D375" s="1" t="s">
        <v>362</v>
      </c>
      <c r="E375" s="7">
        <v>45759.375</v>
      </c>
      <c r="F375">
        <v>23.55519</v>
      </c>
      <c r="G375">
        <v>74.440010000000001</v>
      </c>
      <c r="H375" s="1" t="s">
        <v>19</v>
      </c>
      <c r="I375">
        <v>9</v>
      </c>
      <c r="J375">
        <v>30</v>
      </c>
      <c r="K375">
        <v>16</v>
      </c>
      <c r="L375" t="str">
        <f t="shared" si="10"/>
        <v>12-04-2025</v>
      </c>
      <c r="M375">
        <f t="shared" si="11"/>
        <v>484</v>
      </c>
    </row>
    <row r="376" spans="1:13" x14ac:dyDescent="0.2">
      <c r="A376" s="1" t="s">
        <v>10</v>
      </c>
      <c r="B376" s="1" t="s">
        <v>360</v>
      </c>
      <c r="C376" s="1" t="s">
        <v>363</v>
      </c>
      <c r="D376" s="1" t="s">
        <v>364</v>
      </c>
      <c r="E376" s="7">
        <v>45759.375</v>
      </c>
      <c r="F376">
        <v>25.106006000000001</v>
      </c>
      <c r="G376">
        <v>76.469948000000002</v>
      </c>
      <c r="H376" s="1" t="s">
        <v>17</v>
      </c>
      <c r="I376">
        <v>22</v>
      </c>
      <c r="J376">
        <v>137</v>
      </c>
      <c r="K376">
        <v>57</v>
      </c>
      <c r="L376" t="str">
        <f t="shared" si="10"/>
        <v>12-04-2025</v>
      </c>
      <c r="M376">
        <f t="shared" si="11"/>
        <v>484</v>
      </c>
    </row>
    <row r="377" spans="1:13" x14ac:dyDescent="0.2">
      <c r="A377" s="1" t="s">
        <v>10</v>
      </c>
      <c r="B377" s="1" t="s">
        <v>360</v>
      </c>
      <c r="C377" s="1" t="s">
        <v>363</v>
      </c>
      <c r="D377" s="1" t="s">
        <v>364</v>
      </c>
      <c r="E377" s="7">
        <v>45759.375</v>
      </c>
      <c r="F377">
        <v>25.106006000000001</v>
      </c>
      <c r="G377">
        <v>76.469948000000002</v>
      </c>
      <c r="H377" s="1" t="s">
        <v>26</v>
      </c>
      <c r="I377">
        <v>16</v>
      </c>
      <c r="J377">
        <v>114</v>
      </c>
      <c r="K377">
        <v>37</v>
      </c>
      <c r="L377" t="str">
        <f t="shared" si="10"/>
        <v>12-04-2025</v>
      </c>
      <c r="M377">
        <f t="shared" si="11"/>
        <v>484</v>
      </c>
    </row>
    <row r="378" spans="1:13" x14ac:dyDescent="0.2">
      <c r="A378" s="1" t="s">
        <v>10</v>
      </c>
      <c r="B378" s="1" t="s">
        <v>360</v>
      </c>
      <c r="C378" s="1" t="s">
        <v>365</v>
      </c>
      <c r="D378" s="1" t="s">
        <v>366</v>
      </c>
      <c r="E378" s="7">
        <v>45759.375</v>
      </c>
      <c r="F378">
        <v>25.747299000000002</v>
      </c>
      <c r="G378">
        <v>71.393989000000005</v>
      </c>
      <c r="H378" s="1" t="s">
        <v>20</v>
      </c>
      <c r="I378">
        <v>12</v>
      </c>
      <c r="J378">
        <v>28</v>
      </c>
      <c r="K378">
        <v>13</v>
      </c>
      <c r="L378" t="str">
        <f t="shared" si="10"/>
        <v>12-04-2025</v>
      </c>
      <c r="M378">
        <f t="shared" si="11"/>
        <v>484</v>
      </c>
    </row>
    <row r="379" spans="1:13" x14ac:dyDescent="0.2">
      <c r="A379" s="1" t="s">
        <v>10</v>
      </c>
      <c r="B379" s="1" t="s">
        <v>360</v>
      </c>
      <c r="C379" s="1" t="s">
        <v>365</v>
      </c>
      <c r="D379" s="1" t="s">
        <v>366</v>
      </c>
      <c r="E379" s="7">
        <v>45759.375</v>
      </c>
      <c r="F379">
        <v>25.747299000000002</v>
      </c>
      <c r="G379">
        <v>71.393989000000005</v>
      </c>
      <c r="H379" s="1" t="s">
        <v>26</v>
      </c>
      <c r="I379">
        <v>11</v>
      </c>
      <c r="J379">
        <v>63</v>
      </c>
      <c r="K379">
        <v>24</v>
      </c>
      <c r="L379" t="str">
        <f t="shared" si="10"/>
        <v>12-04-2025</v>
      </c>
      <c r="M379">
        <f t="shared" si="11"/>
        <v>484</v>
      </c>
    </row>
    <row r="380" spans="1:13" x14ac:dyDescent="0.2">
      <c r="A380" s="1" t="s">
        <v>10</v>
      </c>
      <c r="B380" s="1" t="s">
        <v>360</v>
      </c>
      <c r="C380" s="1" t="s">
        <v>367</v>
      </c>
      <c r="D380" s="1" t="s">
        <v>368</v>
      </c>
      <c r="E380" s="7">
        <v>45759.375</v>
      </c>
      <c r="F380">
        <v>27.215415</v>
      </c>
      <c r="G380">
        <v>77.50873</v>
      </c>
      <c r="H380" s="1" t="s">
        <v>19</v>
      </c>
      <c r="I380">
        <v>10</v>
      </c>
      <c r="J380">
        <v>38</v>
      </c>
      <c r="K380">
        <v>18</v>
      </c>
      <c r="L380" t="str">
        <f t="shared" si="10"/>
        <v>12-04-2025</v>
      </c>
      <c r="M380">
        <f t="shared" si="11"/>
        <v>484</v>
      </c>
    </row>
    <row r="381" spans="1:13" x14ac:dyDescent="0.2">
      <c r="A381" s="1" t="s">
        <v>10</v>
      </c>
      <c r="B381" s="1" t="s">
        <v>360</v>
      </c>
      <c r="C381" s="1" t="s">
        <v>367</v>
      </c>
      <c r="D381" s="1" t="s">
        <v>368</v>
      </c>
      <c r="E381" s="7">
        <v>45759.375</v>
      </c>
      <c r="F381">
        <v>27.215415</v>
      </c>
      <c r="G381">
        <v>77.50873</v>
      </c>
      <c r="H381" s="1" t="s">
        <v>14</v>
      </c>
      <c r="I381">
        <v>3</v>
      </c>
      <c r="J381">
        <v>9</v>
      </c>
      <c r="K381">
        <v>5</v>
      </c>
      <c r="L381" t="str">
        <f t="shared" si="10"/>
        <v>12-04-2025</v>
      </c>
      <c r="M381">
        <f t="shared" si="11"/>
        <v>484</v>
      </c>
    </row>
    <row r="382" spans="1:13" x14ac:dyDescent="0.2">
      <c r="A382" s="1" t="s">
        <v>10</v>
      </c>
      <c r="B382" s="1" t="s">
        <v>369</v>
      </c>
      <c r="C382" s="1" t="s">
        <v>369</v>
      </c>
      <c r="D382" s="1" t="s">
        <v>370</v>
      </c>
      <c r="E382" s="7">
        <v>45759.375</v>
      </c>
      <c r="F382">
        <v>11.930899999999999</v>
      </c>
      <c r="G382">
        <v>79.802700000000002</v>
      </c>
      <c r="H382" s="1" t="s">
        <v>18</v>
      </c>
      <c r="I382">
        <v>26</v>
      </c>
      <c r="J382">
        <v>84</v>
      </c>
      <c r="K382">
        <v>55</v>
      </c>
      <c r="L382" t="str">
        <f t="shared" si="10"/>
        <v>12-04-2025</v>
      </c>
      <c r="M382">
        <f t="shared" si="11"/>
        <v>484</v>
      </c>
    </row>
    <row r="383" spans="1:13" x14ac:dyDescent="0.2">
      <c r="A383" s="1" t="s">
        <v>10</v>
      </c>
      <c r="B383" s="1" t="s">
        <v>369</v>
      </c>
      <c r="C383" s="1" t="s">
        <v>369</v>
      </c>
      <c r="D383" s="1" t="s">
        <v>370</v>
      </c>
      <c r="E383" s="7">
        <v>45759.375</v>
      </c>
      <c r="F383">
        <v>11.930899999999999</v>
      </c>
      <c r="G383">
        <v>79.802700000000002</v>
      </c>
      <c r="H383" s="1" t="s">
        <v>14</v>
      </c>
      <c r="I383">
        <v>3</v>
      </c>
      <c r="J383">
        <v>5</v>
      </c>
      <c r="K383">
        <v>4</v>
      </c>
      <c r="L383" t="str">
        <f t="shared" si="10"/>
        <v>12-04-2025</v>
      </c>
      <c r="M383">
        <f t="shared" si="11"/>
        <v>484</v>
      </c>
    </row>
    <row r="384" spans="1:13" x14ac:dyDescent="0.2">
      <c r="A384" s="1" t="s">
        <v>10</v>
      </c>
      <c r="B384" s="1" t="s">
        <v>371</v>
      </c>
      <c r="C384" s="1" t="s">
        <v>372</v>
      </c>
      <c r="D384" s="1" t="s">
        <v>373</v>
      </c>
      <c r="E384" s="7">
        <v>45759.375</v>
      </c>
      <c r="F384">
        <v>31.62</v>
      </c>
      <c r="G384">
        <v>74.876512000000005</v>
      </c>
      <c r="H384" s="1" t="s">
        <v>18</v>
      </c>
      <c r="I384">
        <v>31</v>
      </c>
      <c r="J384">
        <v>110</v>
      </c>
      <c r="K384">
        <v>67</v>
      </c>
      <c r="L384" t="str">
        <f t="shared" si="10"/>
        <v>12-04-2025</v>
      </c>
      <c r="M384">
        <f t="shared" si="11"/>
        <v>484</v>
      </c>
    </row>
    <row r="385" spans="1:13" x14ac:dyDescent="0.2">
      <c r="A385" s="1" t="s">
        <v>10</v>
      </c>
      <c r="B385" s="1" t="s">
        <v>371</v>
      </c>
      <c r="C385" s="1" t="s">
        <v>372</v>
      </c>
      <c r="D385" s="1" t="s">
        <v>373</v>
      </c>
      <c r="E385" s="7">
        <v>45759.375</v>
      </c>
      <c r="F385">
        <v>31.62</v>
      </c>
      <c r="G385">
        <v>74.876512000000005</v>
      </c>
      <c r="H385" s="1" t="s">
        <v>29</v>
      </c>
      <c r="I385">
        <v>11</v>
      </c>
      <c r="J385">
        <v>61</v>
      </c>
      <c r="K385">
        <v>25</v>
      </c>
      <c r="L385" t="str">
        <f t="shared" si="10"/>
        <v>12-04-2025</v>
      </c>
      <c r="M385">
        <f t="shared" si="11"/>
        <v>484</v>
      </c>
    </row>
    <row r="386" spans="1:13" x14ac:dyDescent="0.2">
      <c r="A386" s="1" t="s">
        <v>10</v>
      </c>
      <c r="B386" s="1" t="s">
        <v>371</v>
      </c>
      <c r="C386" s="1" t="s">
        <v>374</v>
      </c>
      <c r="D386" s="1" t="s">
        <v>375</v>
      </c>
      <c r="E386" s="7">
        <v>45759.375</v>
      </c>
      <c r="F386">
        <v>31.321906999999999</v>
      </c>
      <c r="G386">
        <v>75.578913999999997</v>
      </c>
      <c r="H386" s="1" t="s">
        <v>20</v>
      </c>
      <c r="I386">
        <v>36</v>
      </c>
      <c r="J386">
        <v>48</v>
      </c>
      <c r="K386">
        <v>44</v>
      </c>
      <c r="L386" t="str">
        <f t="shared" ref="L386:L449" si="12">TEXT($E386, "dd-mm-yyyy")</f>
        <v>12-04-2025</v>
      </c>
      <c r="M386">
        <f t="shared" ref="M386:M449" si="13">COUNTA(_xlfn.UNIQUE($D385:$D3603))</f>
        <v>484</v>
      </c>
    </row>
    <row r="387" spans="1:13" x14ac:dyDescent="0.2">
      <c r="A387" s="1" t="s">
        <v>10</v>
      </c>
      <c r="B387" s="1" t="s">
        <v>371</v>
      </c>
      <c r="C387" s="1" t="s">
        <v>376</v>
      </c>
      <c r="D387" s="1" t="s">
        <v>377</v>
      </c>
      <c r="E387" s="7">
        <v>45759.375</v>
      </c>
      <c r="F387">
        <v>30.736056000000001</v>
      </c>
      <c r="G387">
        <v>76.209693999999999</v>
      </c>
      <c r="H387" s="1" t="s">
        <v>17</v>
      </c>
      <c r="I387">
        <v>28</v>
      </c>
      <c r="J387">
        <v>69</v>
      </c>
      <c r="K387">
        <v>48</v>
      </c>
      <c r="L387" t="str">
        <f t="shared" si="12"/>
        <v>12-04-2025</v>
      </c>
      <c r="M387">
        <f t="shared" si="13"/>
        <v>484</v>
      </c>
    </row>
    <row r="388" spans="1:13" x14ac:dyDescent="0.2">
      <c r="A388" s="1" t="s">
        <v>10</v>
      </c>
      <c r="B388" s="1" t="s">
        <v>328</v>
      </c>
      <c r="C388" s="1" t="s">
        <v>378</v>
      </c>
      <c r="D388" s="1" t="s">
        <v>379</v>
      </c>
      <c r="E388" s="7">
        <v>45759.375</v>
      </c>
      <c r="F388">
        <v>20.488910000000001</v>
      </c>
      <c r="G388">
        <v>85.847679999999997</v>
      </c>
      <c r="H388" s="1" t="s">
        <v>17</v>
      </c>
      <c r="I388">
        <v>16</v>
      </c>
      <c r="J388">
        <v>42</v>
      </c>
      <c r="K388">
        <v>26</v>
      </c>
      <c r="L388" t="str">
        <f t="shared" si="12"/>
        <v>12-04-2025</v>
      </c>
      <c r="M388">
        <f t="shared" si="13"/>
        <v>484</v>
      </c>
    </row>
    <row r="389" spans="1:13" x14ac:dyDescent="0.2">
      <c r="A389" s="1" t="s">
        <v>10</v>
      </c>
      <c r="B389" s="1" t="s">
        <v>328</v>
      </c>
      <c r="C389" s="1" t="s">
        <v>380</v>
      </c>
      <c r="D389" s="1" t="s">
        <v>381</v>
      </c>
      <c r="E389" s="7">
        <v>45759.375</v>
      </c>
      <c r="F389">
        <v>21.643899999999999</v>
      </c>
      <c r="G389">
        <v>85.599355000000003</v>
      </c>
      <c r="H389" s="1" t="s">
        <v>19</v>
      </c>
      <c r="I389">
        <v>14</v>
      </c>
      <c r="J389">
        <v>18</v>
      </c>
      <c r="K389">
        <v>16</v>
      </c>
      <c r="L389" t="str">
        <f t="shared" si="12"/>
        <v>12-04-2025</v>
      </c>
      <c r="M389">
        <f t="shared" si="13"/>
        <v>484</v>
      </c>
    </row>
    <row r="390" spans="1:13" x14ac:dyDescent="0.2">
      <c r="A390" s="1" t="s">
        <v>10</v>
      </c>
      <c r="B390" s="1" t="s">
        <v>328</v>
      </c>
      <c r="C390" s="1" t="s">
        <v>382</v>
      </c>
      <c r="D390" s="1" t="s">
        <v>383</v>
      </c>
      <c r="E390" s="7">
        <v>45759.375</v>
      </c>
      <c r="F390">
        <v>21.847279</v>
      </c>
      <c r="G390">
        <v>85.416905</v>
      </c>
      <c r="H390" s="1" t="s">
        <v>20</v>
      </c>
      <c r="I390">
        <v>18</v>
      </c>
      <c r="J390">
        <v>32</v>
      </c>
      <c r="K390">
        <v>28</v>
      </c>
      <c r="L390" t="str">
        <f t="shared" si="12"/>
        <v>12-04-2025</v>
      </c>
      <c r="M390">
        <f t="shared" si="13"/>
        <v>484</v>
      </c>
    </row>
    <row r="391" spans="1:13" x14ac:dyDescent="0.2">
      <c r="A391" s="1" t="s">
        <v>10</v>
      </c>
      <c r="B391" s="1" t="s">
        <v>328</v>
      </c>
      <c r="C391" s="1" t="s">
        <v>384</v>
      </c>
      <c r="D391" s="1" t="s">
        <v>385</v>
      </c>
      <c r="E391" s="7">
        <v>45759.375</v>
      </c>
      <c r="F391">
        <v>22.265816000000001</v>
      </c>
      <c r="G391">
        <v>86.174829000000003</v>
      </c>
      <c r="H391" s="1" t="s">
        <v>29</v>
      </c>
      <c r="I391">
        <v>6</v>
      </c>
      <c r="J391">
        <v>46</v>
      </c>
      <c r="K391">
        <v>13</v>
      </c>
      <c r="L391" t="str">
        <f t="shared" si="12"/>
        <v>12-04-2025</v>
      </c>
      <c r="M391">
        <f t="shared" si="13"/>
        <v>484</v>
      </c>
    </row>
    <row r="392" spans="1:13" x14ac:dyDescent="0.2">
      <c r="A392" s="1" t="s">
        <v>10</v>
      </c>
      <c r="B392" s="1" t="s">
        <v>328</v>
      </c>
      <c r="C392" s="1" t="s">
        <v>384</v>
      </c>
      <c r="D392" s="1" t="s">
        <v>385</v>
      </c>
      <c r="E392" s="7">
        <v>45759.375</v>
      </c>
      <c r="F392">
        <v>22.265816000000001</v>
      </c>
      <c r="G392">
        <v>86.174829000000003</v>
      </c>
      <c r="H392" s="1" t="s">
        <v>26</v>
      </c>
      <c r="I392">
        <v>16</v>
      </c>
      <c r="J392">
        <v>46</v>
      </c>
      <c r="K392">
        <v>20</v>
      </c>
      <c r="L392" t="str">
        <f t="shared" si="12"/>
        <v>12-04-2025</v>
      </c>
      <c r="M392">
        <f t="shared" si="13"/>
        <v>484</v>
      </c>
    </row>
    <row r="393" spans="1:13" x14ac:dyDescent="0.2">
      <c r="A393" s="1" t="s">
        <v>10</v>
      </c>
      <c r="B393" s="1" t="s">
        <v>328</v>
      </c>
      <c r="C393" s="1" t="s">
        <v>386</v>
      </c>
      <c r="D393" s="1" t="s">
        <v>387</v>
      </c>
      <c r="E393" s="7">
        <v>45759.375</v>
      </c>
      <c r="F393">
        <v>20.346520000000002</v>
      </c>
      <c r="G393">
        <v>85.816299999999998</v>
      </c>
      <c r="H393" s="1" t="s">
        <v>20</v>
      </c>
      <c r="I393">
        <v>22</v>
      </c>
      <c r="J393">
        <v>44</v>
      </c>
      <c r="K393">
        <v>28</v>
      </c>
      <c r="L393" t="str">
        <f t="shared" si="12"/>
        <v>12-04-2025</v>
      </c>
      <c r="M393">
        <f t="shared" si="13"/>
        <v>484</v>
      </c>
    </row>
    <row r="394" spans="1:13" x14ac:dyDescent="0.2">
      <c r="A394" s="1" t="s">
        <v>10</v>
      </c>
      <c r="B394" s="1" t="s">
        <v>328</v>
      </c>
      <c r="C394" s="1" t="s">
        <v>386</v>
      </c>
      <c r="D394" s="1" t="s">
        <v>387</v>
      </c>
      <c r="E394" s="7">
        <v>45759.375</v>
      </c>
      <c r="F394">
        <v>20.346520000000002</v>
      </c>
      <c r="G394">
        <v>85.816299999999998</v>
      </c>
      <c r="H394" s="1" t="s">
        <v>26</v>
      </c>
      <c r="I394">
        <v>14</v>
      </c>
      <c r="J394">
        <v>97</v>
      </c>
      <c r="K394">
        <v>23</v>
      </c>
      <c r="L394" t="str">
        <f t="shared" si="12"/>
        <v>12-04-2025</v>
      </c>
      <c r="M394">
        <f t="shared" si="13"/>
        <v>484</v>
      </c>
    </row>
    <row r="395" spans="1:13" x14ac:dyDescent="0.2">
      <c r="A395" s="1" t="s">
        <v>10</v>
      </c>
      <c r="B395" s="1" t="s">
        <v>328</v>
      </c>
      <c r="C395" s="1" t="s">
        <v>388</v>
      </c>
      <c r="D395" s="1" t="s">
        <v>389</v>
      </c>
      <c r="E395" s="7">
        <v>45759.375</v>
      </c>
      <c r="F395">
        <v>22.061567029999999</v>
      </c>
      <c r="G395">
        <v>85.474096130000007</v>
      </c>
      <c r="H395" s="1" t="s">
        <v>26</v>
      </c>
      <c r="I395">
        <v>1</v>
      </c>
      <c r="J395">
        <v>60</v>
      </c>
      <c r="K395">
        <v>1</v>
      </c>
      <c r="L395" t="str">
        <f t="shared" si="12"/>
        <v>12-04-2025</v>
      </c>
      <c r="M395">
        <f t="shared" si="13"/>
        <v>484</v>
      </c>
    </row>
    <row r="396" spans="1:13" x14ac:dyDescent="0.2">
      <c r="A396" s="1" t="s">
        <v>10</v>
      </c>
      <c r="B396" s="1" t="s">
        <v>328</v>
      </c>
      <c r="C396" s="1" t="s">
        <v>390</v>
      </c>
      <c r="D396" s="1" t="s">
        <v>391</v>
      </c>
      <c r="E396" s="7">
        <v>45759.375</v>
      </c>
      <c r="F396">
        <v>20.941849999999999</v>
      </c>
      <c r="G396">
        <v>86.115099999999998</v>
      </c>
      <c r="H396" s="1" t="s">
        <v>29</v>
      </c>
      <c r="I396">
        <v>1</v>
      </c>
      <c r="J396">
        <v>12</v>
      </c>
      <c r="K396">
        <v>4</v>
      </c>
      <c r="L396" t="str">
        <f t="shared" si="12"/>
        <v>12-04-2025</v>
      </c>
      <c r="M396">
        <f t="shared" si="13"/>
        <v>484</v>
      </c>
    </row>
    <row r="397" spans="1:13" x14ac:dyDescent="0.2">
      <c r="A397" s="1" t="s">
        <v>10</v>
      </c>
      <c r="B397" s="1" t="s">
        <v>328</v>
      </c>
      <c r="C397" s="1" t="s">
        <v>392</v>
      </c>
      <c r="D397" s="1" t="s">
        <v>393</v>
      </c>
      <c r="E397" s="7">
        <v>45759.375</v>
      </c>
      <c r="F397">
        <v>22.220832999999999</v>
      </c>
      <c r="G397">
        <v>84.809443999999999</v>
      </c>
      <c r="H397" s="1" t="s">
        <v>18</v>
      </c>
      <c r="I397">
        <v>90</v>
      </c>
      <c r="J397">
        <v>446</v>
      </c>
      <c r="K397">
        <v>178</v>
      </c>
      <c r="L397" t="str">
        <f t="shared" si="12"/>
        <v>12-04-2025</v>
      </c>
      <c r="M397">
        <f t="shared" si="13"/>
        <v>484</v>
      </c>
    </row>
    <row r="398" spans="1:13" x14ac:dyDescent="0.2">
      <c r="A398" s="1" t="s">
        <v>10</v>
      </c>
      <c r="B398" s="1" t="s">
        <v>328</v>
      </c>
      <c r="C398" s="1" t="s">
        <v>392</v>
      </c>
      <c r="D398" s="1" t="s">
        <v>393</v>
      </c>
      <c r="E398" s="7">
        <v>45759.375</v>
      </c>
      <c r="F398">
        <v>22.220832999999999</v>
      </c>
      <c r="G398">
        <v>84.809443999999999</v>
      </c>
      <c r="H398" s="1" t="s">
        <v>29</v>
      </c>
      <c r="I398">
        <v>0</v>
      </c>
      <c r="J398">
        <v>0</v>
      </c>
      <c r="K398">
        <v>0</v>
      </c>
      <c r="L398" t="str">
        <f t="shared" si="12"/>
        <v>12-04-2025</v>
      </c>
      <c r="M398">
        <f t="shared" si="13"/>
        <v>484</v>
      </c>
    </row>
    <row r="399" spans="1:13" x14ac:dyDescent="0.2">
      <c r="A399" s="1" t="s">
        <v>10</v>
      </c>
      <c r="B399" s="1" t="s">
        <v>328</v>
      </c>
      <c r="C399" s="1" t="s">
        <v>394</v>
      </c>
      <c r="D399" s="1" t="s">
        <v>395</v>
      </c>
      <c r="E399" s="7">
        <v>45759.375</v>
      </c>
      <c r="F399">
        <v>21.606864999999999</v>
      </c>
      <c r="G399">
        <v>85.510537999999997</v>
      </c>
      <c r="H399" s="1" t="s">
        <v>29</v>
      </c>
      <c r="I399">
        <v>1</v>
      </c>
      <c r="J399">
        <v>46</v>
      </c>
      <c r="K399">
        <v>12</v>
      </c>
      <c r="L399" t="str">
        <f t="shared" si="12"/>
        <v>12-04-2025</v>
      </c>
      <c r="M399">
        <f t="shared" si="13"/>
        <v>484</v>
      </c>
    </row>
    <row r="400" spans="1:13" x14ac:dyDescent="0.2">
      <c r="A400" s="1" t="s">
        <v>10</v>
      </c>
      <c r="B400" s="1" t="s">
        <v>328</v>
      </c>
      <c r="C400" s="1" t="s">
        <v>396</v>
      </c>
      <c r="D400" s="1" t="s">
        <v>397</v>
      </c>
      <c r="E400" s="7">
        <v>45759.375</v>
      </c>
      <c r="F400">
        <v>20.936071099999999</v>
      </c>
      <c r="G400">
        <v>85.1707021</v>
      </c>
      <c r="H400" s="1" t="s">
        <v>29</v>
      </c>
      <c r="I400">
        <v>13</v>
      </c>
      <c r="J400">
        <v>108</v>
      </c>
      <c r="K400">
        <v>43</v>
      </c>
      <c r="L400" t="str">
        <f t="shared" si="12"/>
        <v>12-04-2025</v>
      </c>
      <c r="M400">
        <f t="shared" si="13"/>
        <v>484</v>
      </c>
    </row>
    <row r="401" spans="1:13" x14ac:dyDescent="0.2">
      <c r="A401" s="1" t="s">
        <v>10</v>
      </c>
      <c r="B401" s="1" t="s">
        <v>371</v>
      </c>
      <c r="C401" s="1" t="s">
        <v>376</v>
      </c>
      <c r="D401" s="1" t="s">
        <v>377</v>
      </c>
      <c r="E401" s="7">
        <v>45759.375</v>
      </c>
      <c r="F401">
        <v>30.736056000000001</v>
      </c>
      <c r="G401">
        <v>76.209693999999999</v>
      </c>
      <c r="H401" s="1" t="s">
        <v>18</v>
      </c>
      <c r="I401">
        <v>43</v>
      </c>
      <c r="J401">
        <v>107</v>
      </c>
      <c r="K401">
        <v>68</v>
      </c>
      <c r="L401" t="str">
        <f t="shared" si="12"/>
        <v>12-04-2025</v>
      </c>
      <c r="M401">
        <f t="shared" si="13"/>
        <v>484</v>
      </c>
    </row>
    <row r="402" spans="1:13" x14ac:dyDescent="0.2">
      <c r="A402" s="1" t="s">
        <v>10</v>
      </c>
      <c r="B402" s="1" t="s">
        <v>371</v>
      </c>
      <c r="C402" s="1" t="s">
        <v>398</v>
      </c>
      <c r="D402" s="1" t="s">
        <v>399</v>
      </c>
      <c r="E402" s="7">
        <v>45759.375</v>
      </c>
      <c r="F402">
        <v>30.649961000000001</v>
      </c>
      <c r="G402">
        <v>76.331441999999996</v>
      </c>
      <c r="H402" s="1" t="s">
        <v>14</v>
      </c>
      <c r="I402">
        <v>7</v>
      </c>
      <c r="J402">
        <v>7</v>
      </c>
      <c r="K402">
        <v>7</v>
      </c>
      <c r="L402" t="str">
        <f t="shared" si="12"/>
        <v>12-04-2025</v>
      </c>
      <c r="M402">
        <f t="shared" si="13"/>
        <v>484</v>
      </c>
    </row>
    <row r="403" spans="1:13" x14ac:dyDescent="0.2">
      <c r="A403" s="1" t="s">
        <v>10</v>
      </c>
      <c r="B403" s="1" t="s">
        <v>371</v>
      </c>
      <c r="C403" s="1" t="s">
        <v>400</v>
      </c>
      <c r="D403" s="1" t="s">
        <v>401</v>
      </c>
      <c r="E403" s="7">
        <v>45759.375</v>
      </c>
      <c r="F403">
        <v>30.349388000000001</v>
      </c>
      <c r="G403">
        <v>76.366641999999999</v>
      </c>
      <c r="H403" s="1" t="s">
        <v>14</v>
      </c>
      <c r="I403">
        <v>4</v>
      </c>
      <c r="J403">
        <v>4</v>
      </c>
      <c r="K403">
        <v>4</v>
      </c>
      <c r="L403" t="str">
        <f t="shared" si="12"/>
        <v>12-04-2025</v>
      </c>
      <c r="M403">
        <f t="shared" si="13"/>
        <v>484</v>
      </c>
    </row>
    <row r="404" spans="1:13" x14ac:dyDescent="0.2">
      <c r="A404" s="1" t="s">
        <v>10</v>
      </c>
      <c r="B404" s="1" t="s">
        <v>328</v>
      </c>
      <c r="C404" s="1" t="s">
        <v>402</v>
      </c>
      <c r="D404" s="1" t="s">
        <v>403</v>
      </c>
      <c r="E404" s="7">
        <v>45759.375</v>
      </c>
      <c r="F404">
        <v>22.116605400000001</v>
      </c>
      <c r="G404">
        <v>85.394554600000006</v>
      </c>
      <c r="H404" s="1" t="s">
        <v>18</v>
      </c>
      <c r="I404">
        <v>37</v>
      </c>
      <c r="J404">
        <v>334</v>
      </c>
      <c r="K404">
        <v>113</v>
      </c>
      <c r="L404" t="str">
        <f t="shared" si="12"/>
        <v>12-04-2025</v>
      </c>
      <c r="M404">
        <f t="shared" si="13"/>
        <v>484</v>
      </c>
    </row>
    <row r="405" spans="1:13" x14ac:dyDescent="0.2">
      <c r="A405" s="1" t="s">
        <v>10</v>
      </c>
      <c r="B405" s="1" t="s">
        <v>328</v>
      </c>
      <c r="C405" s="1" t="s">
        <v>402</v>
      </c>
      <c r="D405" s="1" t="s">
        <v>403</v>
      </c>
      <c r="E405" s="7">
        <v>45759.375</v>
      </c>
      <c r="F405">
        <v>22.116605400000001</v>
      </c>
      <c r="G405">
        <v>85.394554600000006</v>
      </c>
      <c r="H405" s="1" t="s">
        <v>14</v>
      </c>
      <c r="I405">
        <v>1</v>
      </c>
      <c r="J405">
        <v>2</v>
      </c>
      <c r="K405">
        <v>1</v>
      </c>
      <c r="L405" t="str">
        <f t="shared" si="12"/>
        <v>12-04-2025</v>
      </c>
      <c r="M405">
        <f t="shared" si="13"/>
        <v>484</v>
      </c>
    </row>
    <row r="406" spans="1:13" x14ac:dyDescent="0.2">
      <c r="A406" s="1" t="s">
        <v>10</v>
      </c>
      <c r="B406" s="1" t="s">
        <v>328</v>
      </c>
      <c r="C406" s="1" t="s">
        <v>404</v>
      </c>
      <c r="D406" s="1" t="s">
        <v>405</v>
      </c>
      <c r="E406" s="7">
        <v>45759.375</v>
      </c>
      <c r="F406">
        <v>21.941841</v>
      </c>
      <c r="G406">
        <v>86.728318000000002</v>
      </c>
      <c r="H406" s="1" t="s">
        <v>26</v>
      </c>
      <c r="I406">
        <v>0</v>
      </c>
      <c r="J406">
        <v>0</v>
      </c>
      <c r="K406">
        <v>0</v>
      </c>
      <c r="L406" t="str">
        <f t="shared" si="12"/>
        <v>12-04-2025</v>
      </c>
      <c r="M406">
        <f t="shared" si="13"/>
        <v>484</v>
      </c>
    </row>
    <row r="407" spans="1:13" x14ac:dyDescent="0.2">
      <c r="A407" s="1" t="s">
        <v>10</v>
      </c>
      <c r="B407" s="1" t="s">
        <v>360</v>
      </c>
      <c r="C407" s="1" t="s">
        <v>406</v>
      </c>
      <c r="D407" s="1" t="s">
        <v>407</v>
      </c>
      <c r="E407" s="7">
        <v>45759.375</v>
      </c>
      <c r="F407">
        <v>27.554793</v>
      </c>
      <c r="G407">
        <v>76.611536000000001</v>
      </c>
      <c r="H407" s="1" t="s">
        <v>18</v>
      </c>
      <c r="I407">
        <v>35</v>
      </c>
      <c r="J407">
        <v>107</v>
      </c>
      <c r="K407">
        <v>65</v>
      </c>
      <c r="L407" t="str">
        <f t="shared" si="12"/>
        <v>12-04-2025</v>
      </c>
      <c r="M407">
        <f t="shared" si="13"/>
        <v>484</v>
      </c>
    </row>
    <row r="408" spans="1:13" x14ac:dyDescent="0.2">
      <c r="A408" s="1" t="s">
        <v>10</v>
      </c>
      <c r="B408" s="1" t="s">
        <v>360</v>
      </c>
      <c r="C408" s="1" t="s">
        <v>406</v>
      </c>
      <c r="D408" s="1" t="s">
        <v>407</v>
      </c>
      <c r="E408" s="7">
        <v>45759.375</v>
      </c>
      <c r="F408">
        <v>27.554793</v>
      </c>
      <c r="G408">
        <v>76.611536000000001</v>
      </c>
      <c r="H408" s="1" t="s">
        <v>14</v>
      </c>
      <c r="I408">
        <v>3</v>
      </c>
      <c r="J408">
        <v>6</v>
      </c>
      <c r="K408">
        <v>5</v>
      </c>
      <c r="L408" t="str">
        <f t="shared" si="12"/>
        <v>12-04-2025</v>
      </c>
      <c r="M408">
        <f t="shared" si="13"/>
        <v>484</v>
      </c>
    </row>
    <row r="409" spans="1:13" x14ac:dyDescent="0.2">
      <c r="A409" s="1" t="s">
        <v>10</v>
      </c>
      <c r="B409" s="1" t="s">
        <v>360</v>
      </c>
      <c r="C409" s="1" t="s">
        <v>361</v>
      </c>
      <c r="D409" s="1" t="s">
        <v>362</v>
      </c>
      <c r="E409" s="7">
        <v>45759.375</v>
      </c>
      <c r="F409">
        <v>23.55519</v>
      </c>
      <c r="G409">
        <v>74.440010000000001</v>
      </c>
      <c r="H409" s="1" t="s">
        <v>17</v>
      </c>
      <c r="I409">
        <v>11</v>
      </c>
      <c r="J409">
        <v>89</v>
      </c>
      <c r="K409">
        <v>58</v>
      </c>
      <c r="L409" t="str">
        <f t="shared" si="12"/>
        <v>12-04-2025</v>
      </c>
      <c r="M409">
        <f t="shared" si="13"/>
        <v>484</v>
      </c>
    </row>
    <row r="410" spans="1:13" x14ac:dyDescent="0.2">
      <c r="A410" s="1" t="s">
        <v>10</v>
      </c>
      <c r="B410" s="1" t="s">
        <v>360</v>
      </c>
      <c r="C410" s="1" t="s">
        <v>408</v>
      </c>
      <c r="D410" s="1" t="s">
        <v>409</v>
      </c>
      <c r="E410" s="7">
        <v>45759.375</v>
      </c>
      <c r="F410">
        <v>28.194908999999999</v>
      </c>
      <c r="G410">
        <v>76.862296000000001</v>
      </c>
      <c r="H410" s="1" t="s">
        <v>20</v>
      </c>
      <c r="I410">
        <v>22</v>
      </c>
      <c r="J410">
        <v>136</v>
      </c>
      <c r="K410">
        <v>54</v>
      </c>
      <c r="L410" t="str">
        <f t="shared" si="12"/>
        <v>12-04-2025</v>
      </c>
      <c r="M410">
        <f t="shared" si="13"/>
        <v>484</v>
      </c>
    </row>
    <row r="411" spans="1:13" x14ac:dyDescent="0.2">
      <c r="A411" s="1" t="s">
        <v>10</v>
      </c>
      <c r="B411" s="1" t="s">
        <v>410</v>
      </c>
      <c r="C411" s="1" t="s">
        <v>411</v>
      </c>
      <c r="D411" s="1" t="s">
        <v>412</v>
      </c>
      <c r="E411" s="7">
        <v>45759.375</v>
      </c>
      <c r="F411">
        <v>27.338529999999999</v>
      </c>
      <c r="G411">
        <v>88.614098999999996</v>
      </c>
      <c r="H411" s="1" t="s">
        <v>17</v>
      </c>
      <c r="I411">
        <v>0</v>
      </c>
      <c r="J411">
        <v>0</v>
      </c>
      <c r="K411">
        <v>0</v>
      </c>
      <c r="L411" t="str">
        <f t="shared" si="12"/>
        <v>12-04-2025</v>
      </c>
      <c r="M411">
        <f t="shared" si="13"/>
        <v>484</v>
      </c>
    </row>
    <row r="412" spans="1:13" x14ac:dyDescent="0.2">
      <c r="A412" s="1" t="s">
        <v>10</v>
      </c>
      <c r="B412" s="1" t="s">
        <v>410</v>
      </c>
      <c r="C412" s="1" t="s">
        <v>411</v>
      </c>
      <c r="D412" s="1" t="s">
        <v>412</v>
      </c>
      <c r="E412" s="7">
        <v>45759.375</v>
      </c>
      <c r="F412">
        <v>27.338529999999999</v>
      </c>
      <c r="G412">
        <v>88.614098999999996</v>
      </c>
      <c r="H412" s="1" t="s">
        <v>14</v>
      </c>
      <c r="I412">
        <v>0</v>
      </c>
      <c r="J412">
        <v>0</v>
      </c>
      <c r="K412">
        <v>0</v>
      </c>
      <c r="L412" t="str">
        <f t="shared" si="12"/>
        <v>12-04-2025</v>
      </c>
      <c r="M412">
        <f t="shared" si="13"/>
        <v>484</v>
      </c>
    </row>
    <row r="413" spans="1:13" x14ac:dyDescent="0.2">
      <c r="A413" s="1" t="s">
        <v>10</v>
      </c>
      <c r="B413" s="1" t="s">
        <v>413</v>
      </c>
      <c r="C413" s="1" t="s">
        <v>414</v>
      </c>
      <c r="D413" s="1" t="s">
        <v>415</v>
      </c>
      <c r="E413" s="7">
        <v>45759.375</v>
      </c>
      <c r="F413">
        <v>11.068250000000001</v>
      </c>
      <c r="G413">
        <v>79.070329999999998</v>
      </c>
      <c r="H413" s="1" t="s">
        <v>17</v>
      </c>
      <c r="I413">
        <v>0</v>
      </c>
      <c r="J413">
        <v>0</v>
      </c>
      <c r="K413">
        <v>0</v>
      </c>
      <c r="L413" t="str">
        <f t="shared" si="12"/>
        <v>12-04-2025</v>
      </c>
      <c r="M413">
        <f t="shared" si="13"/>
        <v>484</v>
      </c>
    </row>
    <row r="414" spans="1:13" x14ac:dyDescent="0.2">
      <c r="A414" s="1" t="s">
        <v>10</v>
      </c>
      <c r="B414" s="1" t="s">
        <v>413</v>
      </c>
      <c r="C414" s="1" t="s">
        <v>414</v>
      </c>
      <c r="D414" s="1" t="s">
        <v>415</v>
      </c>
      <c r="E414" s="7">
        <v>45759.375</v>
      </c>
      <c r="F414">
        <v>11.068250000000001</v>
      </c>
      <c r="G414">
        <v>79.070329999999998</v>
      </c>
      <c r="H414" s="1" t="s">
        <v>19</v>
      </c>
      <c r="I414">
        <v>0</v>
      </c>
      <c r="J414">
        <v>0</v>
      </c>
      <c r="K414">
        <v>0</v>
      </c>
      <c r="L414" t="str">
        <f t="shared" si="12"/>
        <v>12-04-2025</v>
      </c>
      <c r="M414">
        <f t="shared" si="13"/>
        <v>484</v>
      </c>
    </row>
    <row r="415" spans="1:13" x14ac:dyDescent="0.2">
      <c r="A415" s="1" t="s">
        <v>10</v>
      </c>
      <c r="B415" s="1" t="s">
        <v>413</v>
      </c>
      <c r="C415" s="1" t="s">
        <v>414</v>
      </c>
      <c r="D415" s="1" t="s">
        <v>415</v>
      </c>
      <c r="E415" s="7">
        <v>45759.375</v>
      </c>
      <c r="F415">
        <v>11.068250000000001</v>
      </c>
      <c r="G415">
        <v>79.070329999999998</v>
      </c>
      <c r="H415" s="1" t="s">
        <v>14</v>
      </c>
      <c r="I415">
        <v>0</v>
      </c>
      <c r="J415">
        <v>0</v>
      </c>
      <c r="K415">
        <v>0</v>
      </c>
      <c r="L415" t="str">
        <f t="shared" si="12"/>
        <v>12-04-2025</v>
      </c>
      <c r="M415">
        <f t="shared" si="13"/>
        <v>484</v>
      </c>
    </row>
    <row r="416" spans="1:13" x14ac:dyDescent="0.2">
      <c r="A416" s="1" t="s">
        <v>10</v>
      </c>
      <c r="B416" s="1" t="s">
        <v>413</v>
      </c>
      <c r="C416" s="1" t="s">
        <v>416</v>
      </c>
      <c r="D416" s="1" t="s">
        <v>417</v>
      </c>
      <c r="E416" s="7">
        <v>45759.375</v>
      </c>
      <c r="F416">
        <v>12.877731600000001</v>
      </c>
      <c r="G416">
        <v>80.083480699999996</v>
      </c>
      <c r="H416" s="1" t="s">
        <v>17</v>
      </c>
      <c r="I416">
        <v>0</v>
      </c>
      <c r="J416">
        <v>0</v>
      </c>
      <c r="K416">
        <v>0</v>
      </c>
      <c r="L416" t="str">
        <f t="shared" si="12"/>
        <v>12-04-2025</v>
      </c>
      <c r="M416">
        <f t="shared" si="13"/>
        <v>484</v>
      </c>
    </row>
    <row r="417" spans="1:13" x14ac:dyDescent="0.2">
      <c r="A417" s="1" t="s">
        <v>10</v>
      </c>
      <c r="B417" s="1" t="s">
        <v>413</v>
      </c>
      <c r="C417" s="1" t="s">
        <v>416</v>
      </c>
      <c r="D417" s="1" t="s">
        <v>417</v>
      </c>
      <c r="E417" s="7">
        <v>45759.375</v>
      </c>
      <c r="F417">
        <v>12.877731600000001</v>
      </c>
      <c r="G417">
        <v>80.083480699999996</v>
      </c>
      <c r="H417" s="1" t="s">
        <v>18</v>
      </c>
      <c r="I417">
        <v>0</v>
      </c>
      <c r="J417">
        <v>0</v>
      </c>
      <c r="K417">
        <v>0</v>
      </c>
      <c r="L417" t="str">
        <f t="shared" si="12"/>
        <v>12-04-2025</v>
      </c>
      <c r="M417">
        <f t="shared" si="13"/>
        <v>484</v>
      </c>
    </row>
    <row r="418" spans="1:13" x14ac:dyDescent="0.2">
      <c r="A418" s="1" t="s">
        <v>10</v>
      </c>
      <c r="B418" s="1" t="s">
        <v>413</v>
      </c>
      <c r="C418" s="1" t="s">
        <v>416</v>
      </c>
      <c r="D418" s="1" t="s">
        <v>417</v>
      </c>
      <c r="E418" s="7">
        <v>45759.375</v>
      </c>
      <c r="F418">
        <v>12.877731600000001</v>
      </c>
      <c r="G418">
        <v>80.083480699999996</v>
      </c>
      <c r="H418" s="1" t="s">
        <v>26</v>
      </c>
      <c r="I418">
        <v>2</v>
      </c>
      <c r="J418">
        <v>6</v>
      </c>
      <c r="K418">
        <v>2</v>
      </c>
      <c r="L418" t="str">
        <f t="shared" si="12"/>
        <v>12-04-2025</v>
      </c>
      <c r="M418">
        <f t="shared" si="13"/>
        <v>484</v>
      </c>
    </row>
    <row r="419" spans="1:13" x14ac:dyDescent="0.2">
      <c r="A419" s="1" t="s">
        <v>10</v>
      </c>
      <c r="B419" s="1" t="s">
        <v>413</v>
      </c>
      <c r="C419" s="1" t="s">
        <v>418</v>
      </c>
      <c r="D419" s="1" t="s">
        <v>419</v>
      </c>
      <c r="E419" s="7">
        <v>45759.375</v>
      </c>
      <c r="F419">
        <v>12.9099161</v>
      </c>
      <c r="G419">
        <v>80.107653799999994</v>
      </c>
      <c r="H419" s="1" t="s">
        <v>19</v>
      </c>
      <c r="I419">
        <v>17</v>
      </c>
      <c r="J419">
        <v>30</v>
      </c>
      <c r="K419">
        <v>19</v>
      </c>
      <c r="L419" t="str">
        <f t="shared" si="12"/>
        <v>12-04-2025</v>
      </c>
      <c r="M419">
        <f t="shared" si="13"/>
        <v>484</v>
      </c>
    </row>
    <row r="420" spans="1:13" x14ac:dyDescent="0.2">
      <c r="A420" s="1" t="s">
        <v>10</v>
      </c>
      <c r="B420" s="1" t="s">
        <v>413</v>
      </c>
      <c r="C420" s="1" t="s">
        <v>418</v>
      </c>
      <c r="D420" s="1" t="s">
        <v>420</v>
      </c>
      <c r="E420" s="7">
        <v>45759.375</v>
      </c>
      <c r="F420">
        <v>13.127800000000001</v>
      </c>
      <c r="G420">
        <v>80.264200000000002</v>
      </c>
      <c r="H420" s="1" t="s">
        <v>17</v>
      </c>
      <c r="I420">
        <v>16</v>
      </c>
      <c r="J420">
        <v>52</v>
      </c>
      <c r="K420">
        <v>37</v>
      </c>
      <c r="L420" t="str">
        <f t="shared" si="12"/>
        <v>12-04-2025</v>
      </c>
      <c r="M420">
        <f t="shared" si="13"/>
        <v>484</v>
      </c>
    </row>
    <row r="421" spans="1:13" x14ac:dyDescent="0.2">
      <c r="A421" s="1" t="s">
        <v>10</v>
      </c>
      <c r="B421" s="1" t="s">
        <v>413</v>
      </c>
      <c r="C421" s="1" t="s">
        <v>418</v>
      </c>
      <c r="D421" s="1" t="s">
        <v>420</v>
      </c>
      <c r="E421" s="7">
        <v>45759.375</v>
      </c>
      <c r="F421">
        <v>13.127800000000001</v>
      </c>
      <c r="G421">
        <v>80.264200000000002</v>
      </c>
      <c r="H421" s="1" t="s">
        <v>19</v>
      </c>
      <c r="I421">
        <v>11</v>
      </c>
      <c r="J421">
        <v>26</v>
      </c>
      <c r="K421">
        <v>17</v>
      </c>
      <c r="L421" t="str">
        <f t="shared" si="12"/>
        <v>12-04-2025</v>
      </c>
      <c r="M421">
        <f t="shared" si="13"/>
        <v>484</v>
      </c>
    </row>
    <row r="422" spans="1:13" x14ac:dyDescent="0.2">
      <c r="A422" s="1" t="s">
        <v>10</v>
      </c>
      <c r="B422" s="1" t="s">
        <v>413</v>
      </c>
      <c r="C422" s="1" t="s">
        <v>418</v>
      </c>
      <c r="D422" s="1" t="s">
        <v>420</v>
      </c>
      <c r="E422" s="7">
        <v>45759.375</v>
      </c>
      <c r="F422">
        <v>13.127800000000001</v>
      </c>
      <c r="G422">
        <v>80.264200000000002</v>
      </c>
      <c r="H422" s="1" t="s">
        <v>14</v>
      </c>
      <c r="I422">
        <v>4</v>
      </c>
      <c r="J422">
        <v>10</v>
      </c>
      <c r="K422">
        <v>6</v>
      </c>
      <c r="L422" t="str">
        <f t="shared" si="12"/>
        <v>12-04-2025</v>
      </c>
      <c r="M422">
        <f t="shared" si="13"/>
        <v>484</v>
      </c>
    </row>
    <row r="423" spans="1:13" x14ac:dyDescent="0.2">
      <c r="A423" s="1" t="s">
        <v>10</v>
      </c>
      <c r="B423" s="1" t="s">
        <v>413</v>
      </c>
      <c r="C423" s="1" t="s">
        <v>418</v>
      </c>
      <c r="D423" s="1" t="s">
        <v>420</v>
      </c>
      <c r="E423" s="7">
        <v>45759.375</v>
      </c>
      <c r="F423">
        <v>13.127800000000001</v>
      </c>
      <c r="G423">
        <v>80.264200000000002</v>
      </c>
      <c r="H423" s="1" t="s">
        <v>29</v>
      </c>
      <c r="I423">
        <v>2</v>
      </c>
      <c r="J423">
        <v>8</v>
      </c>
      <c r="K423">
        <v>4</v>
      </c>
      <c r="L423" t="str">
        <f t="shared" si="12"/>
        <v>12-04-2025</v>
      </c>
      <c r="M423">
        <f t="shared" si="13"/>
        <v>484</v>
      </c>
    </row>
    <row r="424" spans="1:13" x14ac:dyDescent="0.2">
      <c r="A424" s="1" t="s">
        <v>10</v>
      </c>
      <c r="B424" s="1" t="s">
        <v>360</v>
      </c>
      <c r="C424" s="1" t="s">
        <v>421</v>
      </c>
      <c r="D424" s="1" t="s">
        <v>422</v>
      </c>
      <c r="E424" s="7">
        <v>45759.375</v>
      </c>
      <c r="F424">
        <v>25.435773999999999</v>
      </c>
      <c r="G424">
        <v>75.644272000000001</v>
      </c>
      <c r="H424" s="1" t="s">
        <v>17</v>
      </c>
      <c r="I424">
        <v>37</v>
      </c>
      <c r="J424">
        <v>132</v>
      </c>
      <c r="K424">
        <v>72</v>
      </c>
      <c r="L424" t="str">
        <f t="shared" si="12"/>
        <v>12-04-2025</v>
      </c>
      <c r="M424">
        <f t="shared" si="13"/>
        <v>484</v>
      </c>
    </row>
    <row r="425" spans="1:13" x14ac:dyDescent="0.2">
      <c r="A425" s="1" t="s">
        <v>10</v>
      </c>
      <c r="B425" s="1" t="s">
        <v>360</v>
      </c>
      <c r="C425" s="1" t="s">
        <v>421</v>
      </c>
      <c r="D425" s="1" t="s">
        <v>422</v>
      </c>
      <c r="E425" s="7">
        <v>45759.375</v>
      </c>
      <c r="F425">
        <v>25.435773999999999</v>
      </c>
      <c r="G425">
        <v>75.644272000000001</v>
      </c>
      <c r="H425" s="1" t="s">
        <v>14</v>
      </c>
      <c r="I425">
        <v>7</v>
      </c>
      <c r="J425">
        <v>20</v>
      </c>
      <c r="K425">
        <v>12</v>
      </c>
      <c r="L425" t="str">
        <f t="shared" si="12"/>
        <v>12-04-2025</v>
      </c>
      <c r="M425">
        <f t="shared" si="13"/>
        <v>484</v>
      </c>
    </row>
    <row r="426" spans="1:13" x14ac:dyDescent="0.2">
      <c r="A426" s="1" t="s">
        <v>10</v>
      </c>
      <c r="B426" s="1" t="s">
        <v>360</v>
      </c>
      <c r="C426" s="1" t="s">
        <v>421</v>
      </c>
      <c r="D426" s="1" t="s">
        <v>422</v>
      </c>
      <c r="E426" s="7">
        <v>45759.375</v>
      </c>
      <c r="F426">
        <v>25.435773999999999</v>
      </c>
      <c r="G426">
        <v>75.644272000000001</v>
      </c>
      <c r="H426" s="1" t="s">
        <v>29</v>
      </c>
      <c r="I426">
        <v>6</v>
      </c>
      <c r="J426">
        <v>14</v>
      </c>
      <c r="K426">
        <v>9</v>
      </c>
      <c r="L426" t="str">
        <f t="shared" si="12"/>
        <v>12-04-2025</v>
      </c>
      <c r="M426">
        <f t="shared" si="13"/>
        <v>484</v>
      </c>
    </row>
    <row r="427" spans="1:13" x14ac:dyDescent="0.2">
      <c r="A427" s="1" t="s">
        <v>10</v>
      </c>
      <c r="B427" s="1" t="s">
        <v>360</v>
      </c>
      <c r="C427" s="1" t="s">
        <v>421</v>
      </c>
      <c r="D427" s="1" t="s">
        <v>422</v>
      </c>
      <c r="E427" s="7">
        <v>45759.375</v>
      </c>
      <c r="F427">
        <v>25.435773999999999</v>
      </c>
      <c r="G427">
        <v>75.644272000000001</v>
      </c>
      <c r="H427" s="1" t="s">
        <v>26</v>
      </c>
      <c r="I427">
        <v>25</v>
      </c>
      <c r="J427">
        <v>115</v>
      </c>
      <c r="K427">
        <v>43</v>
      </c>
      <c r="L427" t="str">
        <f t="shared" si="12"/>
        <v>12-04-2025</v>
      </c>
      <c r="M427">
        <f t="shared" si="13"/>
        <v>484</v>
      </c>
    </row>
    <row r="428" spans="1:13" x14ac:dyDescent="0.2">
      <c r="A428" s="1" t="s">
        <v>10</v>
      </c>
      <c r="B428" s="1" t="s">
        <v>360</v>
      </c>
      <c r="C428" s="1" t="s">
        <v>423</v>
      </c>
      <c r="D428" s="1" t="s">
        <v>424</v>
      </c>
      <c r="E428" s="7">
        <v>45759.375</v>
      </c>
      <c r="F428">
        <v>24.892047000000002</v>
      </c>
      <c r="G428">
        <v>74.623526999999996</v>
      </c>
      <c r="H428" s="1" t="s">
        <v>18</v>
      </c>
      <c r="I428">
        <v>22</v>
      </c>
      <c r="J428">
        <v>169</v>
      </c>
      <c r="K428">
        <v>96</v>
      </c>
      <c r="L428" t="str">
        <f t="shared" si="12"/>
        <v>12-04-2025</v>
      </c>
      <c r="M428">
        <f t="shared" si="13"/>
        <v>484</v>
      </c>
    </row>
    <row r="429" spans="1:13" x14ac:dyDescent="0.2">
      <c r="A429" s="1" t="s">
        <v>10</v>
      </c>
      <c r="B429" s="1" t="s">
        <v>360</v>
      </c>
      <c r="C429" s="1" t="s">
        <v>423</v>
      </c>
      <c r="D429" s="1" t="s">
        <v>424</v>
      </c>
      <c r="E429" s="7">
        <v>45759.375</v>
      </c>
      <c r="F429">
        <v>24.892047000000002</v>
      </c>
      <c r="G429">
        <v>74.623526999999996</v>
      </c>
      <c r="H429" s="1" t="s">
        <v>29</v>
      </c>
      <c r="I429">
        <v>1</v>
      </c>
      <c r="J429">
        <v>22</v>
      </c>
      <c r="K429">
        <v>12</v>
      </c>
      <c r="L429" t="str">
        <f t="shared" si="12"/>
        <v>12-04-2025</v>
      </c>
      <c r="M429">
        <f t="shared" si="13"/>
        <v>484</v>
      </c>
    </row>
    <row r="430" spans="1:13" x14ac:dyDescent="0.2">
      <c r="A430" s="1" t="s">
        <v>10</v>
      </c>
      <c r="B430" s="1" t="s">
        <v>360</v>
      </c>
      <c r="C430" s="1" t="s">
        <v>425</v>
      </c>
      <c r="D430" s="1" t="s">
        <v>426</v>
      </c>
      <c r="E430" s="7">
        <v>45759.375</v>
      </c>
      <c r="F430">
        <v>28.296139</v>
      </c>
      <c r="G430">
        <v>74.961696000000003</v>
      </c>
      <c r="H430" s="1" t="s">
        <v>26</v>
      </c>
      <c r="I430">
        <v>33</v>
      </c>
      <c r="J430">
        <v>98</v>
      </c>
      <c r="K430">
        <v>45</v>
      </c>
      <c r="L430" t="str">
        <f t="shared" si="12"/>
        <v>12-04-2025</v>
      </c>
      <c r="M430">
        <f t="shared" si="13"/>
        <v>484</v>
      </c>
    </row>
    <row r="431" spans="1:13" x14ac:dyDescent="0.2">
      <c r="A431" s="1" t="s">
        <v>10</v>
      </c>
      <c r="B431" s="1" t="s">
        <v>360</v>
      </c>
      <c r="C431" s="1" t="s">
        <v>427</v>
      </c>
      <c r="D431" s="1" t="s">
        <v>428</v>
      </c>
      <c r="E431" s="7">
        <v>45759.375</v>
      </c>
      <c r="F431">
        <v>26.895551999999999</v>
      </c>
      <c r="G431">
        <v>76.334753000000006</v>
      </c>
      <c r="H431" s="1" t="s">
        <v>18</v>
      </c>
      <c r="I431">
        <v>26</v>
      </c>
      <c r="J431">
        <v>500</v>
      </c>
      <c r="K431">
        <v>177</v>
      </c>
      <c r="L431" t="str">
        <f t="shared" si="12"/>
        <v>12-04-2025</v>
      </c>
      <c r="M431">
        <f t="shared" si="13"/>
        <v>484</v>
      </c>
    </row>
    <row r="432" spans="1:13" x14ac:dyDescent="0.2">
      <c r="A432" s="1" t="s">
        <v>10</v>
      </c>
      <c r="B432" s="1" t="s">
        <v>360</v>
      </c>
      <c r="C432" s="1" t="s">
        <v>427</v>
      </c>
      <c r="D432" s="1" t="s">
        <v>428</v>
      </c>
      <c r="E432" s="7">
        <v>45759.375</v>
      </c>
      <c r="F432">
        <v>26.895551999999999</v>
      </c>
      <c r="G432">
        <v>76.334753000000006</v>
      </c>
      <c r="H432" s="1" t="s">
        <v>19</v>
      </c>
      <c r="I432">
        <v>6</v>
      </c>
      <c r="J432">
        <v>48</v>
      </c>
      <c r="K432">
        <v>21</v>
      </c>
      <c r="L432" t="str">
        <f t="shared" si="12"/>
        <v>12-04-2025</v>
      </c>
      <c r="M432">
        <f t="shared" si="13"/>
        <v>484</v>
      </c>
    </row>
    <row r="433" spans="1:13" x14ac:dyDescent="0.2">
      <c r="A433" s="1" t="s">
        <v>10</v>
      </c>
      <c r="B433" s="1" t="s">
        <v>360</v>
      </c>
      <c r="C433" s="1" t="s">
        <v>427</v>
      </c>
      <c r="D433" s="1" t="s">
        <v>428</v>
      </c>
      <c r="E433" s="7">
        <v>45759.375</v>
      </c>
      <c r="F433">
        <v>26.895551999999999</v>
      </c>
      <c r="G433">
        <v>76.334753000000006</v>
      </c>
      <c r="H433" s="1" t="s">
        <v>14</v>
      </c>
      <c r="I433">
        <v>6</v>
      </c>
      <c r="J433">
        <v>13</v>
      </c>
      <c r="K433">
        <v>8</v>
      </c>
      <c r="L433" t="str">
        <f t="shared" si="12"/>
        <v>12-04-2025</v>
      </c>
      <c r="M433">
        <f t="shared" si="13"/>
        <v>484</v>
      </c>
    </row>
    <row r="434" spans="1:13" x14ac:dyDescent="0.2">
      <c r="A434" s="1" t="s">
        <v>10</v>
      </c>
      <c r="B434" s="1" t="s">
        <v>360</v>
      </c>
      <c r="C434" s="1" t="s">
        <v>427</v>
      </c>
      <c r="D434" s="1" t="s">
        <v>428</v>
      </c>
      <c r="E434" s="7">
        <v>45759.375</v>
      </c>
      <c r="F434">
        <v>26.895551999999999</v>
      </c>
      <c r="G434">
        <v>76.334753000000006</v>
      </c>
      <c r="H434" s="1" t="s">
        <v>26</v>
      </c>
      <c r="I434">
        <v>51</v>
      </c>
      <c r="J434">
        <v>95</v>
      </c>
      <c r="K434">
        <v>70</v>
      </c>
      <c r="L434" t="str">
        <f t="shared" si="12"/>
        <v>12-04-2025</v>
      </c>
      <c r="M434">
        <f t="shared" si="13"/>
        <v>484</v>
      </c>
    </row>
    <row r="435" spans="1:13" x14ac:dyDescent="0.2">
      <c r="A435" s="1" t="s">
        <v>10</v>
      </c>
      <c r="B435" s="1" t="s">
        <v>360</v>
      </c>
      <c r="C435" s="1" t="s">
        <v>429</v>
      </c>
      <c r="D435" s="1" t="s">
        <v>430</v>
      </c>
      <c r="E435" s="7">
        <v>45759.375</v>
      </c>
      <c r="F435">
        <v>26.699556999999999</v>
      </c>
      <c r="G435">
        <v>77.898881000000003</v>
      </c>
      <c r="H435" s="1" t="s">
        <v>29</v>
      </c>
      <c r="I435">
        <v>1</v>
      </c>
      <c r="J435">
        <v>19</v>
      </c>
      <c r="K435">
        <v>6</v>
      </c>
      <c r="L435" t="str">
        <f t="shared" si="12"/>
        <v>12-04-2025</v>
      </c>
      <c r="M435">
        <f t="shared" si="13"/>
        <v>484</v>
      </c>
    </row>
    <row r="436" spans="1:13" x14ac:dyDescent="0.2">
      <c r="A436" s="1" t="s">
        <v>10</v>
      </c>
      <c r="B436" s="1" t="s">
        <v>360</v>
      </c>
      <c r="C436" s="1" t="s">
        <v>429</v>
      </c>
      <c r="D436" s="1" t="s">
        <v>430</v>
      </c>
      <c r="E436" s="7">
        <v>45759.375</v>
      </c>
      <c r="F436">
        <v>26.699556999999999</v>
      </c>
      <c r="G436">
        <v>77.898881000000003</v>
      </c>
      <c r="H436" s="1" t="s">
        <v>26</v>
      </c>
      <c r="I436">
        <v>23</v>
      </c>
      <c r="J436">
        <v>95</v>
      </c>
      <c r="K436">
        <v>40</v>
      </c>
      <c r="L436" t="str">
        <f t="shared" si="12"/>
        <v>12-04-2025</v>
      </c>
      <c r="M436">
        <f t="shared" si="13"/>
        <v>484</v>
      </c>
    </row>
    <row r="437" spans="1:13" x14ac:dyDescent="0.2">
      <c r="A437" s="1" t="s">
        <v>10</v>
      </c>
      <c r="B437" s="1" t="s">
        <v>360</v>
      </c>
      <c r="C437" s="1" t="s">
        <v>431</v>
      </c>
      <c r="D437" s="1" t="s">
        <v>432</v>
      </c>
      <c r="E437" s="7">
        <v>45759.375</v>
      </c>
      <c r="F437">
        <v>23.837789000000001</v>
      </c>
      <c r="G437">
        <v>73.714926000000006</v>
      </c>
      <c r="H437" s="1" t="s">
        <v>17</v>
      </c>
      <c r="I437">
        <v>2</v>
      </c>
      <c r="J437">
        <v>78</v>
      </c>
      <c r="K437">
        <v>45</v>
      </c>
      <c r="L437" t="str">
        <f t="shared" si="12"/>
        <v>12-04-2025</v>
      </c>
      <c r="M437">
        <f t="shared" si="13"/>
        <v>484</v>
      </c>
    </row>
    <row r="438" spans="1:13" x14ac:dyDescent="0.2">
      <c r="A438" s="1" t="s">
        <v>10</v>
      </c>
      <c r="B438" s="1" t="s">
        <v>360</v>
      </c>
      <c r="C438" s="1" t="s">
        <v>431</v>
      </c>
      <c r="D438" s="1" t="s">
        <v>432</v>
      </c>
      <c r="E438" s="7">
        <v>45759.375</v>
      </c>
      <c r="F438">
        <v>23.837789000000001</v>
      </c>
      <c r="G438">
        <v>73.714926000000006</v>
      </c>
      <c r="H438" s="1" t="s">
        <v>19</v>
      </c>
      <c r="I438">
        <v>4</v>
      </c>
      <c r="J438">
        <v>11</v>
      </c>
      <c r="K438">
        <v>7</v>
      </c>
      <c r="L438" t="str">
        <f t="shared" si="12"/>
        <v>12-04-2025</v>
      </c>
      <c r="M438">
        <f t="shared" si="13"/>
        <v>484</v>
      </c>
    </row>
    <row r="439" spans="1:13" x14ac:dyDescent="0.2">
      <c r="A439" s="1" t="s">
        <v>10</v>
      </c>
      <c r="B439" s="1" t="s">
        <v>360</v>
      </c>
      <c r="C439" s="1" t="s">
        <v>431</v>
      </c>
      <c r="D439" s="1" t="s">
        <v>432</v>
      </c>
      <c r="E439" s="7">
        <v>45759.375</v>
      </c>
      <c r="F439">
        <v>23.837789000000001</v>
      </c>
      <c r="G439">
        <v>73.714926000000006</v>
      </c>
      <c r="H439" s="1" t="s">
        <v>29</v>
      </c>
      <c r="I439">
        <v>1</v>
      </c>
      <c r="J439">
        <v>32</v>
      </c>
      <c r="K439">
        <v>7</v>
      </c>
      <c r="L439" t="str">
        <f t="shared" si="12"/>
        <v>12-04-2025</v>
      </c>
      <c r="M439">
        <f t="shared" si="13"/>
        <v>484</v>
      </c>
    </row>
    <row r="440" spans="1:13" x14ac:dyDescent="0.2">
      <c r="A440" s="1" t="s">
        <v>10</v>
      </c>
      <c r="B440" s="1" t="s">
        <v>360</v>
      </c>
      <c r="C440" s="1" t="s">
        <v>431</v>
      </c>
      <c r="D440" s="1" t="s">
        <v>432</v>
      </c>
      <c r="E440" s="7">
        <v>45759.375</v>
      </c>
      <c r="F440">
        <v>23.837789000000001</v>
      </c>
      <c r="G440">
        <v>73.714926000000006</v>
      </c>
      <c r="H440" s="1" t="s">
        <v>20</v>
      </c>
      <c r="I440">
        <v>8</v>
      </c>
      <c r="J440">
        <v>22</v>
      </c>
      <c r="K440">
        <v>11</v>
      </c>
      <c r="L440" t="str">
        <f t="shared" si="12"/>
        <v>12-04-2025</v>
      </c>
      <c r="M440">
        <f t="shared" si="13"/>
        <v>484</v>
      </c>
    </row>
    <row r="441" spans="1:13" x14ac:dyDescent="0.2">
      <c r="A441" s="1" t="s">
        <v>10</v>
      </c>
      <c r="B441" s="1" t="s">
        <v>360</v>
      </c>
      <c r="C441" s="1" t="s">
        <v>431</v>
      </c>
      <c r="D441" s="1" t="s">
        <v>432</v>
      </c>
      <c r="E441" s="7">
        <v>45759.375</v>
      </c>
      <c r="F441">
        <v>23.837789000000001</v>
      </c>
      <c r="G441">
        <v>73.714926000000006</v>
      </c>
      <c r="H441" s="1" t="s">
        <v>26</v>
      </c>
      <c r="I441">
        <v>27</v>
      </c>
      <c r="J441">
        <v>120</v>
      </c>
      <c r="K441">
        <v>62</v>
      </c>
      <c r="L441" t="str">
        <f t="shared" si="12"/>
        <v>12-04-2025</v>
      </c>
      <c r="M441">
        <f t="shared" si="13"/>
        <v>484</v>
      </c>
    </row>
    <row r="442" spans="1:13" x14ac:dyDescent="0.2">
      <c r="A442" s="1" t="s">
        <v>10</v>
      </c>
      <c r="B442" s="1" t="s">
        <v>360</v>
      </c>
      <c r="C442" s="1" t="s">
        <v>433</v>
      </c>
      <c r="D442" s="1" t="s">
        <v>434</v>
      </c>
      <c r="E442" s="7">
        <v>45759.375</v>
      </c>
      <c r="F442">
        <v>29.610749999999999</v>
      </c>
      <c r="G442">
        <v>74.283608000000001</v>
      </c>
      <c r="H442" s="1" t="s">
        <v>17</v>
      </c>
      <c r="I442">
        <v>17</v>
      </c>
      <c r="J442">
        <v>95</v>
      </c>
      <c r="K442">
        <v>46</v>
      </c>
      <c r="L442" t="str">
        <f t="shared" si="12"/>
        <v>12-04-2025</v>
      </c>
      <c r="M442">
        <f t="shared" si="13"/>
        <v>484</v>
      </c>
    </row>
    <row r="443" spans="1:13" x14ac:dyDescent="0.2">
      <c r="A443" s="1" t="s">
        <v>10</v>
      </c>
      <c r="B443" s="1" t="s">
        <v>360</v>
      </c>
      <c r="C443" s="1" t="s">
        <v>435</v>
      </c>
      <c r="D443" s="1" t="s">
        <v>436</v>
      </c>
      <c r="E443" s="7">
        <v>45759.375</v>
      </c>
      <c r="F443">
        <v>26.902909000000001</v>
      </c>
      <c r="G443">
        <v>75.836858000000007</v>
      </c>
      <c r="H443" s="1" t="s">
        <v>20</v>
      </c>
      <c r="I443">
        <v>4</v>
      </c>
      <c r="J443">
        <v>62</v>
      </c>
      <c r="K443">
        <v>35</v>
      </c>
      <c r="L443" t="str">
        <f t="shared" si="12"/>
        <v>12-04-2025</v>
      </c>
      <c r="M443">
        <f t="shared" si="13"/>
        <v>484</v>
      </c>
    </row>
    <row r="444" spans="1:13" x14ac:dyDescent="0.2">
      <c r="A444" s="1" t="s">
        <v>10</v>
      </c>
      <c r="B444" s="1" t="s">
        <v>360</v>
      </c>
      <c r="C444" s="1" t="s">
        <v>435</v>
      </c>
      <c r="D444" s="1" t="s">
        <v>437</v>
      </c>
      <c r="E444" s="7">
        <v>45759.375</v>
      </c>
      <c r="F444">
        <v>26.843698</v>
      </c>
      <c r="G444">
        <v>75.766893999999994</v>
      </c>
      <c r="H444" s="1" t="s">
        <v>17</v>
      </c>
      <c r="I444">
        <v>18</v>
      </c>
      <c r="J444">
        <v>266</v>
      </c>
      <c r="K444">
        <v>58</v>
      </c>
      <c r="L444" t="str">
        <f t="shared" si="12"/>
        <v>12-04-2025</v>
      </c>
      <c r="M444">
        <f t="shared" si="13"/>
        <v>484</v>
      </c>
    </row>
    <row r="445" spans="1:13" x14ac:dyDescent="0.2">
      <c r="A445" s="1" t="s">
        <v>10</v>
      </c>
      <c r="B445" s="1" t="s">
        <v>360</v>
      </c>
      <c r="C445" s="1" t="s">
        <v>435</v>
      </c>
      <c r="D445" s="1" t="s">
        <v>437</v>
      </c>
      <c r="E445" s="7">
        <v>45759.375</v>
      </c>
      <c r="F445">
        <v>26.843698</v>
      </c>
      <c r="G445">
        <v>75.766893999999994</v>
      </c>
      <c r="H445" s="1" t="s">
        <v>29</v>
      </c>
      <c r="I445">
        <v>3</v>
      </c>
      <c r="J445">
        <v>12</v>
      </c>
      <c r="K445">
        <v>5</v>
      </c>
      <c r="L445" t="str">
        <f t="shared" si="12"/>
        <v>12-04-2025</v>
      </c>
      <c r="M445">
        <f t="shared" si="13"/>
        <v>484</v>
      </c>
    </row>
    <row r="446" spans="1:13" x14ac:dyDescent="0.2">
      <c r="A446" s="1" t="s">
        <v>10</v>
      </c>
      <c r="B446" s="1" t="s">
        <v>360</v>
      </c>
      <c r="C446" s="1" t="s">
        <v>438</v>
      </c>
      <c r="D446" s="1" t="s">
        <v>439</v>
      </c>
      <c r="E446" s="7">
        <v>45759.375</v>
      </c>
      <c r="F446">
        <v>26.268249000000001</v>
      </c>
      <c r="G446">
        <v>73.019385299999996</v>
      </c>
      <c r="H446" s="1" t="s">
        <v>26</v>
      </c>
      <c r="I446">
        <v>13</v>
      </c>
      <c r="J446">
        <v>66</v>
      </c>
      <c r="K446">
        <v>20</v>
      </c>
      <c r="L446" t="str">
        <f t="shared" si="12"/>
        <v>12-04-2025</v>
      </c>
      <c r="M446">
        <f t="shared" si="13"/>
        <v>484</v>
      </c>
    </row>
    <row r="447" spans="1:13" x14ac:dyDescent="0.2">
      <c r="A447" s="1" t="s">
        <v>10</v>
      </c>
      <c r="B447" s="1" t="s">
        <v>360</v>
      </c>
      <c r="C447" s="1" t="s">
        <v>438</v>
      </c>
      <c r="D447" s="1" t="s">
        <v>440</v>
      </c>
      <c r="E447" s="7">
        <v>45759.375</v>
      </c>
      <c r="F447">
        <v>26.295809999999999</v>
      </c>
      <c r="G447">
        <v>73.082283000000004</v>
      </c>
      <c r="H447" s="1" t="s">
        <v>20</v>
      </c>
      <c r="I447">
        <v>11</v>
      </c>
      <c r="J447">
        <v>20</v>
      </c>
      <c r="K447">
        <v>13</v>
      </c>
      <c r="L447" t="str">
        <f t="shared" si="12"/>
        <v>12-04-2025</v>
      </c>
      <c r="M447">
        <f t="shared" si="13"/>
        <v>484</v>
      </c>
    </row>
    <row r="448" spans="1:13" x14ac:dyDescent="0.2">
      <c r="A448" s="1" t="s">
        <v>10</v>
      </c>
      <c r="B448" s="1" t="s">
        <v>360</v>
      </c>
      <c r="C448" s="1" t="s">
        <v>438</v>
      </c>
      <c r="D448" s="1" t="s">
        <v>441</v>
      </c>
      <c r="E448" s="7">
        <v>45759.375</v>
      </c>
      <c r="F448">
        <v>26.215415</v>
      </c>
      <c r="G448">
        <v>73.070155999999997</v>
      </c>
      <c r="H448" s="1" t="s">
        <v>18</v>
      </c>
      <c r="I448">
        <v>2</v>
      </c>
      <c r="J448">
        <v>162</v>
      </c>
      <c r="K448">
        <v>80</v>
      </c>
      <c r="L448" t="str">
        <f t="shared" si="12"/>
        <v>12-04-2025</v>
      </c>
      <c r="M448">
        <f t="shared" si="13"/>
        <v>484</v>
      </c>
    </row>
    <row r="449" spans="1:13" x14ac:dyDescent="0.2">
      <c r="A449" s="1" t="s">
        <v>10</v>
      </c>
      <c r="B449" s="1" t="s">
        <v>360</v>
      </c>
      <c r="C449" s="1" t="s">
        <v>438</v>
      </c>
      <c r="D449" s="1" t="s">
        <v>442</v>
      </c>
      <c r="E449" s="7">
        <v>45759.375</v>
      </c>
      <c r="F449">
        <v>26.358805</v>
      </c>
      <c r="G449">
        <v>73.047443999999999</v>
      </c>
      <c r="H449" s="1" t="s">
        <v>19</v>
      </c>
      <c r="I449">
        <v>0</v>
      </c>
      <c r="J449">
        <v>0</v>
      </c>
      <c r="K449">
        <v>0</v>
      </c>
      <c r="L449" t="str">
        <f t="shared" si="12"/>
        <v>12-04-2025</v>
      </c>
      <c r="M449">
        <f t="shared" si="13"/>
        <v>484</v>
      </c>
    </row>
    <row r="450" spans="1:13" x14ac:dyDescent="0.2">
      <c r="A450" s="1" t="s">
        <v>10</v>
      </c>
      <c r="B450" s="1" t="s">
        <v>360</v>
      </c>
      <c r="C450" s="1" t="s">
        <v>438</v>
      </c>
      <c r="D450" s="1" t="s">
        <v>442</v>
      </c>
      <c r="E450" s="7">
        <v>45759.375</v>
      </c>
      <c r="F450">
        <v>26.358805</v>
      </c>
      <c r="G450">
        <v>73.047443999999999</v>
      </c>
      <c r="H450" s="1" t="s">
        <v>14</v>
      </c>
      <c r="I450">
        <v>0</v>
      </c>
      <c r="J450">
        <v>0</v>
      </c>
      <c r="K450">
        <v>0</v>
      </c>
      <c r="L450" t="str">
        <f t="shared" ref="L450:L513" si="14">TEXT($E450, "dd-mm-yyyy")</f>
        <v>12-04-2025</v>
      </c>
      <c r="M450">
        <f t="shared" ref="M450:M513" si="15">COUNTA(_xlfn.UNIQUE($D449:$D3667))</f>
        <v>484</v>
      </c>
    </row>
    <row r="451" spans="1:13" x14ac:dyDescent="0.2">
      <c r="A451" s="1" t="s">
        <v>10</v>
      </c>
      <c r="B451" s="1" t="s">
        <v>360</v>
      </c>
      <c r="C451" s="1" t="s">
        <v>438</v>
      </c>
      <c r="D451" s="1" t="s">
        <v>442</v>
      </c>
      <c r="E451" s="7">
        <v>45759.375</v>
      </c>
      <c r="F451">
        <v>26.358805</v>
      </c>
      <c r="G451">
        <v>73.047443999999999</v>
      </c>
      <c r="H451" s="1" t="s">
        <v>20</v>
      </c>
      <c r="I451">
        <v>0</v>
      </c>
      <c r="J451">
        <v>0</v>
      </c>
      <c r="K451">
        <v>0</v>
      </c>
      <c r="L451" t="str">
        <f t="shared" si="14"/>
        <v>12-04-2025</v>
      </c>
      <c r="M451">
        <f t="shared" si="15"/>
        <v>484</v>
      </c>
    </row>
    <row r="452" spans="1:13" x14ac:dyDescent="0.2">
      <c r="A452" s="1" t="s">
        <v>10</v>
      </c>
      <c r="B452" s="1" t="s">
        <v>360</v>
      </c>
      <c r="C452" s="1" t="s">
        <v>438</v>
      </c>
      <c r="D452" s="1" t="s">
        <v>442</v>
      </c>
      <c r="E452" s="7">
        <v>45759.375</v>
      </c>
      <c r="F452">
        <v>26.358805</v>
      </c>
      <c r="G452">
        <v>73.047443999999999</v>
      </c>
      <c r="H452" s="1" t="s">
        <v>26</v>
      </c>
      <c r="I452">
        <v>0</v>
      </c>
      <c r="J452">
        <v>0</v>
      </c>
      <c r="K452">
        <v>0</v>
      </c>
      <c r="L452" t="str">
        <f t="shared" si="14"/>
        <v>12-04-2025</v>
      </c>
      <c r="M452">
        <f t="shared" si="15"/>
        <v>484</v>
      </c>
    </row>
    <row r="453" spans="1:13" x14ac:dyDescent="0.2">
      <c r="A453" s="1" t="s">
        <v>10</v>
      </c>
      <c r="B453" s="1" t="s">
        <v>360</v>
      </c>
      <c r="C453" s="1" t="s">
        <v>438</v>
      </c>
      <c r="D453" s="1" t="s">
        <v>443</v>
      </c>
      <c r="E453" s="7">
        <v>45759.375</v>
      </c>
      <c r="F453">
        <v>26.253384</v>
      </c>
      <c r="G453">
        <v>72.976571000000007</v>
      </c>
      <c r="H453" s="1" t="s">
        <v>14</v>
      </c>
      <c r="I453">
        <v>6</v>
      </c>
      <c r="J453">
        <v>21</v>
      </c>
      <c r="K453">
        <v>14</v>
      </c>
      <c r="L453" t="str">
        <f t="shared" si="14"/>
        <v>12-04-2025</v>
      </c>
      <c r="M453">
        <f t="shared" si="15"/>
        <v>484</v>
      </c>
    </row>
    <row r="454" spans="1:13" x14ac:dyDescent="0.2">
      <c r="A454" s="1" t="s">
        <v>10</v>
      </c>
      <c r="B454" s="1" t="s">
        <v>360</v>
      </c>
      <c r="C454" s="1" t="s">
        <v>438</v>
      </c>
      <c r="D454" s="1" t="s">
        <v>443</v>
      </c>
      <c r="E454" s="7">
        <v>45759.375</v>
      </c>
      <c r="F454">
        <v>26.253384</v>
      </c>
      <c r="G454">
        <v>72.976571000000007</v>
      </c>
      <c r="H454" s="1" t="s">
        <v>20</v>
      </c>
      <c r="I454">
        <v>12</v>
      </c>
      <c r="J454">
        <v>24</v>
      </c>
      <c r="K454">
        <v>16</v>
      </c>
      <c r="L454" t="str">
        <f t="shared" si="14"/>
        <v>12-04-2025</v>
      </c>
      <c r="M454">
        <f t="shared" si="15"/>
        <v>484</v>
      </c>
    </row>
    <row r="455" spans="1:13" x14ac:dyDescent="0.2">
      <c r="A455" s="1" t="s">
        <v>10</v>
      </c>
      <c r="B455" s="1" t="s">
        <v>360</v>
      </c>
      <c r="C455" s="1" t="s">
        <v>444</v>
      </c>
      <c r="D455" s="1" t="s">
        <v>445</v>
      </c>
      <c r="E455" s="7">
        <v>45759.375</v>
      </c>
      <c r="F455">
        <v>27.608912</v>
      </c>
      <c r="G455">
        <v>75.153301999999996</v>
      </c>
      <c r="H455" s="1" t="s">
        <v>29</v>
      </c>
      <c r="I455">
        <v>5</v>
      </c>
      <c r="J455">
        <v>12</v>
      </c>
      <c r="K455">
        <v>8</v>
      </c>
      <c r="L455" t="str">
        <f t="shared" si="14"/>
        <v>12-04-2025</v>
      </c>
      <c r="M455">
        <f t="shared" si="15"/>
        <v>484</v>
      </c>
    </row>
    <row r="456" spans="1:13" x14ac:dyDescent="0.2">
      <c r="A456" s="1" t="s">
        <v>10</v>
      </c>
      <c r="B456" s="1" t="s">
        <v>360</v>
      </c>
      <c r="C456" s="1" t="s">
        <v>444</v>
      </c>
      <c r="D456" s="1" t="s">
        <v>445</v>
      </c>
      <c r="E456" s="7">
        <v>45759.375</v>
      </c>
      <c r="F456">
        <v>27.608912</v>
      </c>
      <c r="G456">
        <v>75.153301999999996</v>
      </c>
      <c r="H456" s="1" t="s">
        <v>26</v>
      </c>
      <c r="I456">
        <v>32</v>
      </c>
      <c r="J456">
        <v>72</v>
      </c>
      <c r="K456">
        <v>38</v>
      </c>
      <c r="L456" t="str">
        <f t="shared" si="14"/>
        <v>12-04-2025</v>
      </c>
      <c r="M456">
        <f t="shared" si="15"/>
        <v>484</v>
      </c>
    </row>
    <row r="457" spans="1:13" x14ac:dyDescent="0.2">
      <c r="A457" s="1" t="s">
        <v>10</v>
      </c>
      <c r="B457" s="1" t="s">
        <v>360</v>
      </c>
      <c r="C457" s="1" t="s">
        <v>446</v>
      </c>
      <c r="D457" s="1" t="s">
        <v>447</v>
      </c>
      <c r="E457" s="7">
        <v>45759.375</v>
      </c>
      <c r="F457">
        <v>24.885261</v>
      </c>
      <c r="G457">
        <v>72.857549000000006</v>
      </c>
      <c r="H457" s="1" t="s">
        <v>26</v>
      </c>
      <c r="I457">
        <v>34</v>
      </c>
      <c r="J457">
        <v>78</v>
      </c>
      <c r="K457">
        <v>52</v>
      </c>
      <c r="L457" t="str">
        <f t="shared" si="14"/>
        <v>12-04-2025</v>
      </c>
      <c r="M457">
        <f t="shared" si="15"/>
        <v>484</v>
      </c>
    </row>
    <row r="458" spans="1:13" x14ac:dyDescent="0.2">
      <c r="A458" s="1" t="s">
        <v>10</v>
      </c>
      <c r="B458" s="1" t="s">
        <v>360</v>
      </c>
      <c r="C458" s="1" t="s">
        <v>448</v>
      </c>
      <c r="D458" s="1" t="s">
        <v>449</v>
      </c>
      <c r="E458" s="7">
        <v>45759.375</v>
      </c>
      <c r="F458">
        <v>26.159932999999999</v>
      </c>
      <c r="G458">
        <v>75.780517000000003</v>
      </c>
      <c r="H458" s="1" t="s">
        <v>19</v>
      </c>
      <c r="I458">
        <v>4</v>
      </c>
      <c r="J458">
        <v>32</v>
      </c>
      <c r="K458">
        <v>14</v>
      </c>
      <c r="L458" t="str">
        <f t="shared" si="14"/>
        <v>12-04-2025</v>
      </c>
      <c r="M458">
        <f t="shared" si="15"/>
        <v>484</v>
      </c>
    </row>
    <row r="459" spans="1:13" x14ac:dyDescent="0.2">
      <c r="A459" s="1" t="s">
        <v>10</v>
      </c>
      <c r="B459" s="1" t="s">
        <v>360</v>
      </c>
      <c r="C459" s="1" t="s">
        <v>448</v>
      </c>
      <c r="D459" s="1" t="s">
        <v>449</v>
      </c>
      <c r="E459" s="7">
        <v>45759.375</v>
      </c>
      <c r="F459">
        <v>26.159932999999999</v>
      </c>
      <c r="G459">
        <v>75.780517000000003</v>
      </c>
      <c r="H459" s="1" t="s">
        <v>14</v>
      </c>
      <c r="I459">
        <v>6</v>
      </c>
      <c r="J459">
        <v>12</v>
      </c>
      <c r="K459">
        <v>8</v>
      </c>
      <c r="L459" t="str">
        <f t="shared" si="14"/>
        <v>12-04-2025</v>
      </c>
      <c r="M459">
        <f t="shared" si="15"/>
        <v>484</v>
      </c>
    </row>
    <row r="460" spans="1:13" x14ac:dyDescent="0.2">
      <c r="A460" s="1" t="s">
        <v>10</v>
      </c>
      <c r="B460" s="1" t="s">
        <v>360</v>
      </c>
      <c r="C460" s="1" t="s">
        <v>448</v>
      </c>
      <c r="D460" s="1" t="s">
        <v>449</v>
      </c>
      <c r="E460" s="7">
        <v>45759.375</v>
      </c>
      <c r="F460">
        <v>26.159932999999999</v>
      </c>
      <c r="G460">
        <v>75.780517000000003</v>
      </c>
      <c r="H460" s="1" t="s">
        <v>29</v>
      </c>
      <c r="I460">
        <v>2</v>
      </c>
      <c r="J460">
        <v>12</v>
      </c>
      <c r="K460">
        <v>5</v>
      </c>
      <c r="L460" t="str">
        <f t="shared" si="14"/>
        <v>12-04-2025</v>
      </c>
      <c r="M460">
        <f t="shared" si="15"/>
        <v>484</v>
      </c>
    </row>
    <row r="461" spans="1:13" x14ac:dyDescent="0.2">
      <c r="A461" s="1" t="s">
        <v>10</v>
      </c>
      <c r="B461" s="1" t="s">
        <v>360</v>
      </c>
      <c r="C461" s="1" t="s">
        <v>450</v>
      </c>
      <c r="D461" s="1" t="s">
        <v>451</v>
      </c>
      <c r="E461" s="7">
        <v>45759.375</v>
      </c>
      <c r="F461">
        <v>24.588616600000002</v>
      </c>
      <c r="G461">
        <v>73.632139699999996</v>
      </c>
      <c r="H461" s="1" t="s">
        <v>18</v>
      </c>
      <c r="I461">
        <v>38</v>
      </c>
      <c r="J461">
        <v>184</v>
      </c>
      <c r="K461">
        <v>96</v>
      </c>
      <c r="L461" t="str">
        <f t="shared" si="14"/>
        <v>12-04-2025</v>
      </c>
      <c r="M461">
        <f t="shared" si="15"/>
        <v>484</v>
      </c>
    </row>
    <row r="462" spans="1:13" x14ac:dyDescent="0.2">
      <c r="A462" s="1" t="s">
        <v>10</v>
      </c>
      <c r="B462" s="1" t="s">
        <v>360</v>
      </c>
      <c r="C462" s="1" t="s">
        <v>450</v>
      </c>
      <c r="D462" s="1" t="s">
        <v>451</v>
      </c>
      <c r="E462" s="7">
        <v>45759.375</v>
      </c>
      <c r="F462">
        <v>24.588616600000002</v>
      </c>
      <c r="G462">
        <v>73.632139699999996</v>
      </c>
      <c r="H462" s="1" t="s">
        <v>14</v>
      </c>
      <c r="I462">
        <v>6</v>
      </c>
      <c r="J462">
        <v>6</v>
      </c>
      <c r="K462">
        <v>6</v>
      </c>
      <c r="L462" t="str">
        <f t="shared" si="14"/>
        <v>12-04-2025</v>
      </c>
      <c r="M462">
        <f t="shared" si="15"/>
        <v>484</v>
      </c>
    </row>
    <row r="463" spans="1:13" x14ac:dyDescent="0.2">
      <c r="A463" s="1" t="s">
        <v>10</v>
      </c>
      <c r="B463" s="1" t="s">
        <v>360</v>
      </c>
      <c r="C463" s="1" t="s">
        <v>452</v>
      </c>
      <c r="D463" s="1" t="s">
        <v>453</v>
      </c>
      <c r="E463" s="7">
        <v>45759.375</v>
      </c>
      <c r="F463">
        <v>26.912329</v>
      </c>
      <c r="G463">
        <v>70.909167999999994</v>
      </c>
      <c r="H463" s="1" t="s">
        <v>26</v>
      </c>
      <c r="I463">
        <v>13</v>
      </c>
      <c r="J463">
        <v>71</v>
      </c>
      <c r="K463">
        <v>29</v>
      </c>
      <c r="L463" t="str">
        <f t="shared" si="14"/>
        <v>12-04-2025</v>
      </c>
      <c r="M463">
        <f t="shared" si="15"/>
        <v>484</v>
      </c>
    </row>
    <row r="464" spans="1:13" x14ac:dyDescent="0.2">
      <c r="A464" s="1" t="s">
        <v>10</v>
      </c>
      <c r="B464" s="1" t="s">
        <v>360</v>
      </c>
      <c r="C464" s="1" t="s">
        <v>454</v>
      </c>
      <c r="D464" s="1" t="s">
        <v>455</v>
      </c>
      <c r="E464" s="7">
        <v>45759.375</v>
      </c>
      <c r="F464">
        <v>24.588397000000001</v>
      </c>
      <c r="G464">
        <v>76.172781999999998</v>
      </c>
      <c r="H464" s="1" t="s">
        <v>18</v>
      </c>
      <c r="I464">
        <v>69</v>
      </c>
      <c r="J464">
        <v>217</v>
      </c>
      <c r="K464">
        <v>114</v>
      </c>
      <c r="L464" t="str">
        <f t="shared" si="14"/>
        <v>12-04-2025</v>
      </c>
      <c r="M464">
        <f t="shared" si="15"/>
        <v>484</v>
      </c>
    </row>
    <row r="465" spans="1:13" x14ac:dyDescent="0.2">
      <c r="A465" s="1" t="s">
        <v>10</v>
      </c>
      <c r="B465" s="1" t="s">
        <v>360</v>
      </c>
      <c r="C465" s="1" t="s">
        <v>454</v>
      </c>
      <c r="D465" s="1" t="s">
        <v>455</v>
      </c>
      <c r="E465" s="7">
        <v>45759.375</v>
      </c>
      <c r="F465">
        <v>24.588397000000001</v>
      </c>
      <c r="G465">
        <v>76.172781999999998</v>
      </c>
      <c r="H465" s="1" t="s">
        <v>26</v>
      </c>
      <c r="I465">
        <v>25</v>
      </c>
      <c r="J465">
        <v>96</v>
      </c>
      <c r="K465">
        <v>40</v>
      </c>
      <c r="L465" t="str">
        <f t="shared" si="14"/>
        <v>12-04-2025</v>
      </c>
      <c r="M465">
        <f t="shared" si="15"/>
        <v>484</v>
      </c>
    </row>
    <row r="466" spans="1:13" x14ac:dyDescent="0.2">
      <c r="A466" s="1" t="s">
        <v>10</v>
      </c>
      <c r="B466" s="1" t="s">
        <v>360</v>
      </c>
      <c r="C466" s="1" t="s">
        <v>456</v>
      </c>
      <c r="D466" s="1" t="s">
        <v>457</v>
      </c>
      <c r="E466" s="7">
        <v>45759.375</v>
      </c>
      <c r="F466">
        <v>28.108988</v>
      </c>
      <c r="G466">
        <v>75.386577000000003</v>
      </c>
      <c r="H466" s="1" t="s">
        <v>18</v>
      </c>
      <c r="I466">
        <v>54</v>
      </c>
      <c r="J466">
        <v>205</v>
      </c>
      <c r="K466">
        <v>118</v>
      </c>
      <c r="L466" t="str">
        <f t="shared" si="14"/>
        <v>12-04-2025</v>
      </c>
      <c r="M466">
        <f t="shared" si="15"/>
        <v>484</v>
      </c>
    </row>
    <row r="467" spans="1:13" x14ac:dyDescent="0.2">
      <c r="A467" s="1" t="s">
        <v>10</v>
      </c>
      <c r="B467" s="1" t="s">
        <v>360</v>
      </c>
      <c r="C467" s="1" t="s">
        <v>456</v>
      </c>
      <c r="D467" s="1" t="s">
        <v>457</v>
      </c>
      <c r="E467" s="7">
        <v>45759.375</v>
      </c>
      <c r="F467">
        <v>28.108988</v>
      </c>
      <c r="G467">
        <v>75.386577000000003</v>
      </c>
      <c r="H467" s="1" t="s">
        <v>26</v>
      </c>
      <c r="I467">
        <v>13</v>
      </c>
      <c r="J467">
        <v>98</v>
      </c>
      <c r="K467">
        <v>37</v>
      </c>
      <c r="L467" t="str">
        <f t="shared" si="14"/>
        <v>12-04-2025</v>
      </c>
      <c r="M467">
        <f t="shared" si="15"/>
        <v>484</v>
      </c>
    </row>
    <row r="468" spans="1:13" x14ac:dyDescent="0.2">
      <c r="A468" s="1" t="s">
        <v>10</v>
      </c>
      <c r="B468" s="1" t="s">
        <v>360</v>
      </c>
      <c r="C468" s="1" t="s">
        <v>438</v>
      </c>
      <c r="D468" s="1" t="s">
        <v>439</v>
      </c>
      <c r="E468" s="7">
        <v>45759.375</v>
      </c>
      <c r="F468">
        <v>26.268249000000001</v>
      </c>
      <c r="G468">
        <v>73.019385299999996</v>
      </c>
      <c r="H468" s="1" t="s">
        <v>29</v>
      </c>
      <c r="I468">
        <v>0</v>
      </c>
      <c r="J468">
        <v>0</v>
      </c>
      <c r="K468">
        <v>0</v>
      </c>
      <c r="L468" t="str">
        <f t="shared" si="14"/>
        <v>12-04-2025</v>
      </c>
      <c r="M468">
        <f t="shared" si="15"/>
        <v>484</v>
      </c>
    </row>
    <row r="469" spans="1:13" x14ac:dyDescent="0.2">
      <c r="A469" s="1" t="s">
        <v>10</v>
      </c>
      <c r="B469" s="1" t="s">
        <v>360</v>
      </c>
      <c r="C469" s="1" t="s">
        <v>438</v>
      </c>
      <c r="D469" s="1" t="s">
        <v>439</v>
      </c>
      <c r="E469" s="7">
        <v>45759.375</v>
      </c>
      <c r="F469">
        <v>26.268249000000001</v>
      </c>
      <c r="G469">
        <v>73.019385299999996</v>
      </c>
      <c r="H469" s="1" t="s">
        <v>20</v>
      </c>
      <c r="I469">
        <v>3</v>
      </c>
      <c r="J469">
        <v>106</v>
      </c>
      <c r="K469">
        <v>36</v>
      </c>
      <c r="L469" t="str">
        <f t="shared" si="14"/>
        <v>12-04-2025</v>
      </c>
      <c r="M469">
        <f t="shared" si="15"/>
        <v>484</v>
      </c>
    </row>
    <row r="470" spans="1:13" x14ac:dyDescent="0.2">
      <c r="A470" s="1" t="s">
        <v>10</v>
      </c>
      <c r="B470" s="1" t="s">
        <v>360</v>
      </c>
      <c r="C470" s="1" t="s">
        <v>435</v>
      </c>
      <c r="D470" s="1" t="s">
        <v>458</v>
      </c>
      <c r="E470" s="7">
        <v>45759.375</v>
      </c>
      <c r="F470">
        <v>26.9164092</v>
      </c>
      <c r="G470">
        <v>75.7994901</v>
      </c>
      <c r="H470" s="1" t="s">
        <v>29</v>
      </c>
      <c r="I470">
        <v>13</v>
      </c>
      <c r="J470">
        <v>13</v>
      </c>
      <c r="K470">
        <v>13</v>
      </c>
      <c r="L470" t="str">
        <f t="shared" si="14"/>
        <v>12-04-2025</v>
      </c>
      <c r="M470">
        <f t="shared" si="15"/>
        <v>484</v>
      </c>
    </row>
    <row r="471" spans="1:13" x14ac:dyDescent="0.2">
      <c r="A471" s="1" t="s">
        <v>10</v>
      </c>
      <c r="B471" s="1" t="s">
        <v>360</v>
      </c>
      <c r="C471" s="1" t="s">
        <v>435</v>
      </c>
      <c r="D471" s="1" t="s">
        <v>459</v>
      </c>
      <c r="E471" s="7">
        <v>45759.375</v>
      </c>
      <c r="F471">
        <v>26.786681999999999</v>
      </c>
      <c r="G471">
        <v>75.827928</v>
      </c>
      <c r="H471" s="1" t="s">
        <v>19</v>
      </c>
      <c r="I471">
        <v>15</v>
      </c>
      <c r="J471">
        <v>79</v>
      </c>
      <c r="K471">
        <v>26</v>
      </c>
      <c r="L471" t="str">
        <f t="shared" si="14"/>
        <v>12-04-2025</v>
      </c>
      <c r="M471">
        <f t="shared" si="15"/>
        <v>484</v>
      </c>
    </row>
    <row r="472" spans="1:13" x14ac:dyDescent="0.2">
      <c r="A472" s="1" t="s">
        <v>10</v>
      </c>
      <c r="B472" s="1" t="s">
        <v>360</v>
      </c>
      <c r="C472" s="1" t="s">
        <v>435</v>
      </c>
      <c r="D472" s="1" t="s">
        <v>460</v>
      </c>
      <c r="E472" s="7">
        <v>45759.375</v>
      </c>
      <c r="F472">
        <v>26.960668999999999</v>
      </c>
      <c r="G472">
        <v>75.771816999999999</v>
      </c>
      <c r="H472" s="1" t="s">
        <v>20</v>
      </c>
      <c r="I472">
        <v>22</v>
      </c>
      <c r="J472">
        <v>54</v>
      </c>
      <c r="K472">
        <v>26</v>
      </c>
      <c r="L472" t="str">
        <f t="shared" si="14"/>
        <v>12-04-2025</v>
      </c>
      <c r="M472">
        <f t="shared" si="15"/>
        <v>484</v>
      </c>
    </row>
    <row r="473" spans="1:13" x14ac:dyDescent="0.2">
      <c r="A473" s="1" t="s">
        <v>10</v>
      </c>
      <c r="B473" s="1" t="s">
        <v>360</v>
      </c>
      <c r="C473" s="1" t="s">
        <v>435</v>
      </c>
      <c r="D473" s="1" t="s">
        <v>461</v>
      </c>
      <c r="E473" s="7">
        <v>45759.375</v>
      </c>
      <c r="F473">
        <v>26.950292900000001</v>
      </c>
      <c r="G473">
        <v>75.730942999999996</v>
      </c>
      <c r="H473" s="1" t="s">
        <v>17</v>
      </c>
      <c r="I473">
        <v>64</v>
      </c>
      <c r="J473">
        <v>287</v>
      </c>
      <c r="K473">
        <v>116</v>
      </c>
      <c r="L473" t="str">
        <f t="shared" si="14"/>
        <v>12-04-2025</v>
      </c>
      <c r="M473">
        <f t="shared" si="15"/>
        <v>484</v>
      </c>
    </row>
    <row r="474" spans="1:13" x14ac:dyDescent="0.2">
      <c r="A474" s="1" t="s">
        <v>10</v>
      </c>
      <c r="B474" s="1" t="s">
        <v>360</v>
      </c>
      <c r="C474" s="1" t="s">
        <v>435</v>
      </c>
      <c r="D474" s="1" t="s">
        <v>461</v>
      </c>
      <c r="E474" s="7">
        <v>45759.375</v>
      </c>
      <c r="F474">
        <v>26.950292900000001</v>
      </c>
      <c r="G474">
        <v>75.730942999999996</v>
      </c>
      <c r="H474" s="1" t="s">
        <v>14</v>
      </c>
      <c r="I474">
        <v>4</v>
      </c>
      <c r="J474">
        <v>6</v>
      </c>
      <c r="K474">
        <v>5</v>
      </c>
      <c r="L474" t="str">
        <f t="shared" si="14"/>
        <v>12-04-2025</v>
      </c>
      <c r="M474">
        <f t="shared" si="15"/>
        <v>484</v>
      </c>
    </row>
    <row r="475" spans="1:13" x14ac:dyDescent="0.2">
      <c r="A475" s="1" t="s">
        <v>10</v>
      </c>
      <c r="B475" s="1" t="s">
        <v>360</v>
      </c>
      <c r="C475" s="1" t="s">
        <v>435</v>
      </c>
      <c r="D475" s="1" t="s">
        <v>461</v>
      </c>
      <c r="E475" s="7">
        <v>45759.375</v>
      </c>
      <c r="F475">
        <v>26.950292900000001</v>
      </c>
      <c r="G475">
        <v>75.730942999999996</v>
      </c>
      <c r="H475" s="1" t="s">
        <v>29</v>
      </c>
      <c r="I475">
        <v>14</v>
      </c>
      <c r="J475">
        <v>24</v>
      </c>
      <c r="K475">
        <v>19</v>
      </c>
      <c r="L475" t="str">
        <f t="shared" si="14"/>
        <v>12-04-2025</v>
      </c>
      <c r="M475">
        <f t="shared" si="15"/>
        <v>484</v>
      </c>
    </row>
    <row r="476" spans="1:13" x14ac:dyDescent="0.2">
      <c r="A476" s="1" t="s">
        <v>10</v>
      </c>
      <c r="B476" s="1" t="s">
        <v>360</v>
      </c>
      <c r="C476" s="1" t="s">
        <v>435</v>
      </c>
      <c r="D476" s="1" t="s">
        <v>461</v>
      </c>
      <c r="E476" s="7">
        <v>45759.375</v>
      </c>
      <c r="F476">
        <v>26.950292900000001</v>
      </c>
      <c r="G476">
        <v>75.730942999999996</v>
      </c>
      <c r="H476" s="1" t="s">
        <v>26</v>
      </c>
      <c r="I476">
        <v>24</v>
      </c>
      <c r="J476">
        <v>45</v>
      </c>
      <c r="K476">
        <v>30</v>
      </c>
      <c r="L476" t="str">
        <f t="shared" si="14"/>
        <v>12-04-2025</v>
      </c>
      <c r="M476">
        <f t="shared" si="15"/>
        <v>484</v>
      </c>
    </row>
    <row r="477" spans="1:13" x14ac:dyDescent="0.2">
      <c r="A477" s="1" t="s">
        <v>10</v>
      </c>
      <c r="B477" s="1" t="s">
        <v>360</v>
      </c>
      <c r="C477" s="1" t="s">
        <v>462</v>
      </c>
      <c r="D477" s="1" t="s">
        <v>463</v>
      </c>
      <c r="E477" s="7">
        <v>45759.375</v>
      </c>
      <c r="F477">
        <v>25.771061</v>
      </c>
      <c r="G477">
        <v>73.340226999999999</v>
      </c>
      <c r="H477" s="1" t="s">
        <v>14</v>
      </c>
      <c r="I477">
        <v>0</v>
      </c>
      <c r="J477">
        <v>0</v>
      </c>
      <c r="K477">
        <v>0</v>
      </c>
      <c r="L477" t="str">
        <f t="shared" si="14"/>
        <v>12-04-2025</v>
      </c>
      <c r="M477">
        <f t="shared" si="15"/>
        <v>484</v>
      </c>
    </row>
    <row r="478" spans="1:13" x14ac:dyDescent="0.2">
      <c r="A478" s="1" t="s">
        <v>10</v>
      </c>
      <c r="B478" s="1" t="s">
        <v>360</v>
      </c>
      <c r="C478" s="1" t="s">
        <v>464</v>
      </c>
      <c r="D478" s="1" t="s">
        <v>465</v>
      </c>
      <c r="E478" s="7">
        <v>45759.375</v>
      </c>
      <c r="F478">
        <v>24.041198000000001</v>
      </c>
      <c r="G478">
        <v>74.780702000000005</v>
      </c>
      <c r="H478" s="1" t="s">
        <v>14</v>
      </c>
      <c r="I478">
        <v>5</v>
      </c>
      <c r="J478">
        <v>9</v>
      </c>
      <c r="K478">
        <v>6</v>
      </c>
      <c r="L478" t="str">
        <f t="shared" si="14"/>
        <v>12-04-2025</v>
      </c>
      <c r="M478">
        <f t="shared" si="15"/>
        <v>484</v>
      </c>
    </row>
    <row r="479" spans="1:13" x14ac:dyDescent="0.2">
      <c r="A479" s="1" t="s">
        <v>10</v>
      </c>
      <c r="B479" s="1" t="s">
        <v>360</v>
      </c>
      <c r="C479" s="1" t="s">
        <v>464</v>
      </c>
      <c r="D479" s="1" t="s">
        <v>465</v>
      </c>
      <c r="E479" s="7">
        <v>45759.375</v>
      </c>
      <c r="F479">
        <v>24.041198000000001</v>
      </c>
      <c r="G479">
        <v>74.780702000000005</v>
      </c>
      <c r="H479" s="1" t="s">
        <v>26</v>
      </c>
      <c r="I479">
        <v>38</v>
      </c>
      <c r="J479">
        <v>126</v>
      </c>
      <c r="K479">
        <v>56</v>
      </c>
      <c r="L479" t="str">
        <f t="shared" si="14"/>
        <v>12-04-2025</v>
      </c>
      <c r="M479">
        <f t="shared" si="15"/>
        <v>484</v>
      </c>
    </row>
    <row r="480" spans="1:13" x14ac:dyDescent="0.2">
      <c r="A480" s="1" t="s">
        <v>10</v>
      </c>
      <c r="B480" s="1" t="s">
        <v>360</v>
      </c>
      <c r="C480" s="1" t="s">
        <v>466</v>
      </c>
      <c r="D480" s="1" t="s">
        <v>467</v>
      </c>
      <c r="E480" s="7">
        <v>45759.375</v>
      </c>
      <c r="F480">
        <v>25.036359999999998</v>
      </c>
      <c r="G480">
        <v>73.883501999999993</v>
      </c>
      <c r="H480" s="1" t="s">
        <v>18</v>
      </c>
      <c r="I480">
        <v>11</v>
      </c>
      <c r="J480">
        <v>147</v>
      </c>
      <c r="K480">
        <v>52</v>
      </c>
      <c r="L480" t="str">
        <f t="shared" si="14"/>
        <v>12-04-2025</v>
      </c>
      <c r="M480">
        <f t="shared" si="15"/>
        <v>484</v>
      </c>
    </row>
    <row r="481" spans="1:13" x14ac:dyDescent="0.2">
      <c r="A481" s="1" t="s">
        <v>10</v>
      </c>
      <c r="B481" s="1" t="s">
        <v>360</v>
      </c>
      <c r="C481" s="1" t="s">
        <v>466</v>
      </c>
      <c r="D481" s="1" t="s">
        <v>467</v>
      </c>
      <c r="E481" s="7">
        <v>45759.375</v>
      </c>
      <c r="F481">
        <v>25.036359999999998</v>
      </c>
      <c r="G481">
        <v>73.883501999999993</v>
      </c>
      <c r="H481" s="1" t="s">
        <v>26</v>
      </c>
      <c r="I481">
        <v>48</v>
      </c>
      <c r="J481">
        <v>123</v>
      </c>
      <c r="K481">
        <v>90</v>
      </c>
      <c r="L481" t="str">
        <f t="shared" si="14"/>
        <v>12-04-2025</v>
      </c>
      <c r="M481">
        <f t="shared" si="15"/>
        <v>484</v>
      </c>
    </row>
    <row r="482" spans="1:13" x14ac:dyDescent="0.2">
      <c r="A482" s="1" t="s">
        <v>10</v>
      </c>
      <c r="B482" s="1" t="s">
        <v>360</v>
      </c>
      <c r="C482" s="1" t="s">
        <v>468</v>
      </c>
      <c r="D482" s="1" t="s">
        <v>469</v>
      </c>
      <c r="E482" s="7">
        <v>45759.375</v>
      </c>
      <c r="F482">
        <v>26.031442999999999</v>
      </c>
      <c r="G482">
        <v>76.359326999999993</v>
      </c>
      <c r="H482" s="1" t="s">
        <v>18</v>
      </c>
      <c r="I482">
        <v>57</v>
      </c>
      <c r="J482">
        <v>500</v>
      </c>
      <c r="K482">
        <v>180</v>
      </c>
      <c r="L482" t="str">
        <f t="shared" si="14"/>
        <v>12-04-2025</v>
      </c>
      <c r="M482">
        <f t="shared" si="15"/>
        <v>484</v>
      </c>
    </row>
    <row r="483" spans="1:13" x14ac:dyDescent="0.2">
      <c r="A483" s="1" t="s">
        <v>10</v>
      </c>
      <c r="B483" s="1" t="s">
        <v>360</v>
      </c>
      <c r="C483" s="1" t="s">
        <v>470</v>
      </c>
      <c r="D483" s="1" t="s">
        <v>471</v>
      </c>
      <c r="E483" s="7">
        <v>45759.375</v>
      </c>
      <c r="F483">
        <v>25.164090000000002</v>
      </c>
      <c r="G483">
        <v>75.858136999999999</v>
      </c>
      <c r="H483" s="1" t="s">
        <v>17</v>
      </c>
      <c r="I483">
        <v>0</v>
      </c>
      <c r="J483">
        <v>0</v>
      </c>
      <c r="K483">
        <v>0</v>
      </c>
      <c r="L483" t="str">
        <f t="shared" si="14"/>
        <v>12-04-2025</v>
      </c>
      <c r="M483">
        <f t="shared" si="15"/>
        <v>484</v>
      </c>
    </row>
    <row r="484" spans="1:13" x14ac:dyDescent="0.2">
      <c r="A484" s="1" t="s">
        <v>10</v>
      </c>
      <c r="B484" s="1" t="s">
        <v>360</v>
      </c>
      <c r="C484" s="1" t="s">
        <v>470</v>
      </c>
      <c r="D484" s="1" t="s">
        <v>471</v>
      </c>
      <c r="E484" s="7">
        <v>45759.375</v>
      </c>
      <c r="F484">
        <v>25.164090000000002</v>
      </c>
      <c r="G484">
        <v>75.858136999999999</v>
      </c>
      <c r="H484" s="1" t="s">
        <v>19</v>
      </c>
      <c r="I484">
        <v>0</v>
      </c>
      <c r="J484">
        <v>0</v>
      </c>
      <c r="K484">
        <v>0</v>
      </c>
      <c r="L484" t="str">
        <f t="shared" si="14"/>
        <v>12-04-2025</v>
      </c>
      <c r="M484">
        <f t="shared" si="15"/>
        <v>484</v>
      </c>
    </row>
    <row r="485" spans="1:13" x14ac:dyDescent="0.2">
      <c r="A485" s="1" t="s">
        <v>10</v>
      </c>
      <c r="B485" s="1" t="s">
        <v>360</v>
      </c>
      <c r="C485" s="1" t="s">
        <v>470</v>
      </c>
      <c r="D485" s="1" t="s">
        <v>472</v>
      </c>
      <c r="E485" s="7">
        <v>45759.375</v>
      </c>
      <c r="F485">
        <v>25.196024000000001</v>
      </c>
      <c r="G485">
        <v>75.855667999999994</v>
      </c>
      <c r="H485" s="1" t="s">
        <v>18</v>
      </c>
      <c r="I485">
        <v>95</v>
      </c>
      <c r="J485">
        <v>332</v>
      </c>
      <c r="K485">
        <v>184</v>
      </c>
      <c r="L485" t="str">
        <f t="shared" si="14"/>
        <v>12-04-2025</v>
      </c>
      <c r="M485">
        <f t="shared" si="15"/>
        <v>484</v>
      </c>
    </row>
    <row r="486" spans="1:13" x14ac:dyDescent="0.2">
      <c r="A486" s="1" t="s">
        <v>10</v>
      </c>
      <c r="B486" s="1" t="s">
        <v>360</v>
      </c>
      <c r="C486" s="1" t="s">
        <v>470</v>
      </c>
      <c r="D486" s="1" t="s">
        <v>472</v>
      </c>
      <c r="E486" s="7">
        <v>45759.375</v>
      </c>
      <c r="F486">
        <v>25.196024000000001</v>
      </c>
      <c r="G486">
        <v>75.855667999999994</v>
      </c>
      <c r="H486" s="1" t="s">
        <v>19</v>
      </c>
      <c r="I486">
        <v>16</v>
      </c>
      <c r="J486">
        <v>56</v>
      </c>
      <c r="K486">
        <v>35</v>
      </c>
      <c r="L486" t="str">
        <f t="shared" si="14"/>
        <v>12-04-2025</v>
      </c>
      <c r="M486">
        <f t="shared" si="15"/>
        <v>484</v>
      </c>
    </row>
    <row r="487" spans="1:13" x14ac:dyDescent="0.2">
      <c r="A487" s="1" t="s">
        <v>10</v>
      </c>
      <c r="B487" s="1" t="s">
        <v>413</v>
      </c>
      <c r="C487" s="1" t="s">
        <v>473</v>
      </c>
      <c r="D487" s="1" t="s">
        <v>474</v>
      </c>
      <c r="E487" s="7">
        <v>45759.375</v>
      </c>
      <c r="F487">
        <v>11.273992</v>
      </c>
      <c r="G487">
        <v>78.163544999999999</v>
      </c>
      <c r="H487" s="1" t="s">
        <v>26</v>
      </c>
      <c r="I487">
        <v>8</v>
      </c>
      <c r="J487">
        <v>18</v>
      </c>
      <c r="K487">
        <v>11</v>
      </c>
      <c r="L487" t="str">
        <f t="shared" si="14"/>
        <v>12-04-2025</v>
      </c>
      <c r="M487">
        <f t="shared" si="15"/>
        <v>484</v>
      </c>
    </row>
    <row r="488" spans="1:13" x14ac:dyDescent="0.2">
      <c r="A488" s="1" t="s">
        <v>10</v>
      </c>
      <c r="B488" s="1" t="s">
        <v>413</v>
      </c>
      <c r="C488" s="1" t="s">
        <v>475</v>
      </c>
      <c r="D488" s="1" t="s">
        <v>476</v>
      </c>
      <c r="E488" s="7">
        <v>45759.375</v>
      </c>
      <c r="F488">
        <v>11.4068288</v>
      </c>
      <c r="G488">
        <v>76.713897299999999</v>
      </c>
      <c r="H488" s="1" t="s">
        <v>19</v>
      </c>
      <c r="I488">
        <v>0</v>
      </c>
      <c r="J488">
        <v>0</v>
      </c>
      <c r="K488">
        <v>0</v>
      </c>
      <c r="L488" t="str">
        <f t="shared" si="14"/>
        <v>12-04-2025</v>
      </c>
      <c r="M488">
        <f t="shared" si="15"/>
        <v>484</v>
      </c>
    </row>
    <row r="489" spans="1:13" x14ac:dyDescent="0.2">
      <c r="A489" s="1" t="s">
        <v>10</v>
      </c>
      <c r="B489" s="1" t="s">
        <v>413</v>
      </c>
      <c r="C489" s="1" t="s">
        <v>475</v>
      </c>
      <c r="D489" s="1" t="s">
        <v>476</v>
      </c>
      <c r="E489" s="7">
        <v>45759.375</v>
      </c>
      <c r="F489">
        <v>11.4068288</v>
      </c>
      <c r="G489">
        <v>76.713897299999999</v>
      </c>
      <c r="H489" s="1" t="s">
        <v>14</v>
      </c>
      <c r="I489">
        <v>13</v>
      </c>
      <c r="J489">
        <v>17</v>
      </c>
      <c r="K489">
        <v>15</v>
      </c>
      <c r="L489" t="str">
        <f t="shared" si="14"/>
        <v>12-04-2025</v>
      </c>
      <c r="M489">
        <f t="shared" si="15"/>
        <v>484</v>
      </c>
    </row>
    <row r="490" spans="1:13" x14ac:dyDescent="0.2">
      <c r="A490" s="1" t="s">
        <v>10</v>
      </c>
      <c r="B490" s="1" t="s">
        <v>413</v>
      </c>
      <c r="C490" s="1" t="s">
        <v>477</v>
      </c>
      <c r="D490" s="1" t="s">
        <v>478</v>
      </c>
      <c r="E490" s="7">
        <v>45759.375</v>
      </c>
      <c r="F490">
        <v>10.681158</v>
      </c>
      <c r="G490">
        <v>78.741746000000006</v>
      </c>
      <c r="H490" s="1" t="s">
        <v>29</v>
      </c>
      <c r="I490">
        <v>7</v>
      </c>
      <c r="J490">
        <v>66</v>
      </c>
      <c r="K490">
        <v>11</v>
      </c>
      <c r="L490" t="str">
        <f t="shared" si="14"/>
        <v>12-04-2025</v>
      </c>
      <c r="M490">
        <f t="shared" si="15"/>
        <v>484</v>
      </c>
    </row>
    <row r="491" spans="1:13" x14ac:dyDescent="0.2">
      <c r="A491" s="1" t="s">
        <v>10</v>
      </c>
      <c r="B491" s="1" t="s">
        <v>413</v>
      </c>
      <c r="C491" s="1" t="s">
        <v>479</v>
      </c>
      <c r="D491" s="1" t="s">
        <v>480</v>
      </c>
      <c r="E491" s="7">
        <v>45759.375</v>
      </c>
      <c r="F491">
        <v>11.258241999999999</v>
      </c>
      <c r="G491">
        <v>77.552761000000004</v>
      </c>
      <c r="H491" s="1" t="s">
        <v>20</v>
      </c>
      <c r="I491">
        <v>42</v>
      </c>
      <c r="J491">
        <v>47</v>
      </c>
      <c r="K491">
        <v>44</v>
      </c>
      <c r="L491" t="str">
        <f t="shared" si="14"/>
        <v>12-04-2025</v>
      </c>
      <c r="M491">
        <f t="shared" si="15"/>
        <v>484</v>
      </c>
    </row>
    <row r="492" spans="1:13" x14ac:dyDescent="0.2">
      <c r="A492" s="1" t="s">
        <v>10</v>
      </c>
      <c r="B492" s="1" t="s">
        <v>413</v>
      </c>
      <c r="C492" s="1" t="s">
        <v>481</v>
      </c>
      <c r="D492" s="1" t="s">
        <v>482</v>
      </c>
      <c r="E492" s="7">
        <v>45759.375</v>
      </c>
      <c r="F492">
        <v>10.423417000000001</v>
      </c>
      <c r="G492">
        <v>78.784889000000007</v>
      </c>
      <c r="H492" s="1" t="s">
        <v>19</v>
      </c>
      <c r="I492">
        <v>12</v>
      </c>
      <c r="J492">
        <v>18</v>
      </c>
      <c r="K492">
        <v>14</v>
      </c>
      <c r="L492" t="str">
        <f t="shared" si="14"/>
        <v>12-04-2025</v>
      </c>
      <c r="M492">
        <f t="shared" si="15"/>
        <v>484</v>
      </c>
    </row>
    <row r="493" spans="1:13" x14ac:dyDescent="0.2">
      <c r="A493" s="1" t="s">
        <v>10</v>
      </c>
      <c r="B493" s="1" t="s">
        <v>413</v>
      </c>
      <c r="C493" s="1" t="s">
        <v>483</v>
      </c>
      <c r="D493" s="1" t="s">
        <v>484</v>
      </c>
      <c r="E493" s="7">
        <v>45759.375</v>
      </c>
      <c r="F493">
        <v>9.3639899999999994</v>
      </c>
      <c r="G493">
        <v>78.831976999999995</v>
      </c>
      <c r="H493" s="1" t="s">
        <v>17</v>
      </c>
      <c r="I493">
        <v>22</v>
      </c>
      <c r="J493">
        <v>47</v>
      </c>
      <c r="K493">
        <v>36</v>
      </c>
      <c r="L493" t="str">
        <f t="shared" si="14"/>
        <v>12-04-2025</v>
      </c>
      <c r="M493">
        <f t="shared" si="15"/>
        <v>484</v>
      </c>
    </row>
    <row r="494" spans="1:13" x14ac:dyDescent="0.2">
      <c r="A494" s="1" t="s">
        <v>10</v>
      </c>
      <c r="B494" s="1" t="s">
        <v>413</v>
      </c>
      <c r="C494" s="1" t="s">
        <v>483</v>
      </c>
      <c r="D494" s="1" t="s">
        <v>484</v>
      </c>
      <c r="E494" s="7">
        <v>45759.375</v>
      </c>
      <c r="F494">
        <v>9.3639899999999994</v>
      </c>
      <c r="G494">
        <v>78.831976999999995</v>
      </c>
      <c r="H494" s="1" t="s">
        <v>29</v>
      </c>
      <c r="I494">
        <v>10</v>
      </c>
      <c r="J494">
        <v>25</v>
      </c>
      <c r="K494">
        <v>14</v>
      </c>
      <c r="L494" t="str">
        <f t="shared" si="14"/>
        <v>12-04-2025</v>
      </c>
      <c r="M494">
        <f t="shared" si="15"/>
        <v>484</v>
      </c>
    </row>
    <row r="495" spans="1:13" x14ac:dyDescent="0.2">
      <c r="A495" s="1" t="s">
        <v>10</v>
      </c>
      <c r="B495" s="1" t="s">
        <v>413</v>
      </c>
      <c r="C495" s="1" t="s">
        <v>485</v>
      </c>
      <c r="D495" s="1" t="s">
        <v>486</v>
      </c>
      <c r="E495" s="7">
        <v>45759.375</v>
      </c>
      <c r="F495">
        <v>12.952707</v>
      </c>
      <c r="G495">
        <v>79.303939999999997</v>
      </c>
      <c r="H495" s="1" t="s">
        <v>20</v>
      </c>
      <c r="I495">
        <v>16</v>
      </c>
      <c r="J495">
        <v>24</v>
      </c>
      <c r="K495">
        <v>18</v>
      </c>
      <c r="L495" t="str">
        <f t="shared" si="14"/>
        <v>12-04-2025</v>
      </c>
      <c r="M495">
        <f t="shared" si="15"/>
        <v>484</v>
      </c>
    </row>
    <row r="496" spans="1:13" x14ac:dyDescent="0.2">
      <c r="A496" s="1" t="s">
        <v>10</v>
      </c>
      <c r="B496" s="1" t="s">
        <v>413</v>
      </c>
      <c r="C496" s="1" t="s">
        <v>487</v>
      </c>
      <c r="D496" s="1" t="s">
        <v>488</v>
      </c>
      <c r="E496" s="7">
        <v>45759.375</v>
      </c>
      <c r="F496">
        <v>11.679111000000001</v>
      </c>
      <c r="G496">
        <v>78.125051999999997</v>
      </c>
      <c r="H496" s="1" t="s">
        <v>29</v>
      </c>
      <c r="I496">
        <v>0</v>
      </c>
      <c r="J496">
        <v>0</v>
      </c>
      <c r="K496">
        <v>0</v>
      </c>
      <c r="L496" t="str">
        <f t="shared" si="14"/>
        <v>12-04-2025</v>
      </c>
      <c r="M496">
        <f t="shared" si="15"/>
        <v>484</v>
      </c>
    </row>
    <row r="497" spans="1:13" x14ac:dyDescent="0.2">
      <c r="A497" s="1" t="s">
        <v>10</v>
      </c>
      <c r="B497" s="1" t="s">
        <v>413</v>
      </c>
      <c r="C497" s="1" t="s">
        <v>487</v>
      </c>
      <c r="D497" s="1" t="s">
        <v>488</v>
      </c>
      <c r="E497" s="7">
        <v>45759.375</v>
      </c>
      <c r="F497">
        <v>11.679111000000001</v>
      </c>
      <c r="G497">
        <v>78.125051999999997</v>
      </c>
      <c r="H497" s="1" t="s">
        <v>20</v>
      </c>
      <c r="I497">
        <v>0</v>
      </c>
      <c r="J497">
        <v>0</v>
      </c>
      <c r="K497">
        <v>0</v>
      </c>
      <c r="L497" t="str">
        <f t="shared" si="14"/>
        <v>12-04-2025</v>
      </c>
      <c r="M497">
        <f t="shared" si="15"/>
        <v>484</v>
      </c>
    </row>
    <row r="498" spans="1:13" x14ac:dyDescent="0.2">
      <c r="A498" s="1" t="s">
        <v>10</v>
      </c>
      <c r="B498" s="1" t="s">
        <v>413</v>
      </c>
      <c r="C498" s="1" t="s">
        <v>489</v>
      </c>
      <c r="D498" s="1" t="s">
        <v>490</v>
      </c>
      <c r="E498" s="7">
        <v>45759.375</v>
      </c>
      <c r="F498">
        <v>10.7654824</v>
      </c>
      <c r="G498">
        <v>79.138996800000001</v>
      </c>
      <c r="H498" s="1" t="s">
        <v>19</v>
      </c>
      <c r="I498">
        <v>4</v>
      </c>
      <c r="J498">
        <v>5</v>
      </c>
      <c r="K498">
        <v>4</v>
      </c>
      <c r="L498" t="str">
        <f t="shared" si="14"/>
        <v>12-04-2025</v>
      </c>
      <c r="M498">
        <f t="shared" si="15"/>
        <v>484</v>
      </c>
    </row>
    <row r="499" spans="1:13" x14ac:dyDescent="0.2">
      <c r="A499" s="1" t="s">
        <v>10</v>
      </c>
      <c r="B499" s="1" t="s">
        <v>413</v>
      </c>
      <c r="C499" s="1" t="s">
        <v>489</v>
      </c>
      <c r="D499" s="1" t="s">
        <v>490</v>
      </c>
      <c r="E499" s="7">
        <v>45759.375</v>
      </c>
      <c r="F499">
        <v>10.7654824</v>
      </c>
      <c r="G499">
        <v>79.138996800000001</v>
      </c>
      <c r="H499" s="1" t="s">
        <v>14</v>
      </c>
      <c r="I499">
        <v>2</v>
      </c>
      <c r="J499">
        <v>2</v>
      </c>
      <c r="K499">
        <v>2</v>
      </c>
      <c r="L499" t="str">
        <f t="shared" si="14"/>
        <v>12-04-2025</v>
      </c>
      <c r="M499">
        <f t="shared" si="15"/>
        <v>484</v>
      </c>
    </row>
    <row r="500" spans="1:13" x14ac:dyDescent="0.2">
      <c r="A500" s="1" t="s">
        <v>10</v>
      </c>
      <c r="B500" s="1" t="s">
        <v>413</v>
      </c>
      <c r="C500" s="1" t="s">
        <v>491</v>
      </c>
      <c r="D500" s="1" t="s">
        <v>492</v>
      </c>
      <c r="E500" s="7">
        <v>45759.375</v>
      </c>
      <c r="F500">
        <v>8.8164280000000002</v>
      </c>
      <c r="G500">
        <v>78.099039000000005</v>
      </c>
      <c r="H500" s="1" t="s">
        <v>19</v>
      </c>
      <c r="I500">
        <v>0</v>
      </c>
      <c r="J500">
        <v>0</v>
      </c>
      <c r="K500">
        <v>0</v>
      </c>
      <c r="L500" t="str">
        <f t="shared" si="14"/>
        <v>12-04-2025</v>
      </c>
      <c r="M500">
        <f t="shared" si="15"/>
        <v>484</v>
      </c>
    </row>
    <row r="501" spans="1:13" x14ac:dyDescent="0.2">
      <c r="A501" s="1" t="s">
        <v>10</v>
      </c>
      <c r="B501" s="1" t="s">
        <v>413</v>
      </c>
      <c r="C501" s="1" t="s">
        <v>491</v>
      </c>
      <c r="D501" s="1" t="s">
        <v>492</v>
      </c>
      <c r="E501" s="7">
        <v>45759.375</v>
      </c>
      <c r="F501">
        <v>8.8164280000000002</v>
      </c>
      <c r="G501">
        <v>78.099039000000005</v>
      </c>
      <c r="H501" s="1" t="s">
        <v>29</v>
      </c>
      <c r="I501">
        <v>0</v>
      </c>
      <c r="J501">
        <v>0</v>
      </c>
      <c r="K501">
        <v>0</v>
      </c>
      <c r="L501" t="str">
        <f t="shared" si="14"/>
        <v>12-04-2025</v>
      </c>
      <c r="M501">
        <f t="shared" si="15"/>
        <v>484</v>
      </c>
    </row>
    <row r="502" spans="1:13" x14ac:dyDescent="0.2">
      <c r="A502" s="1" t="s">
        <v>10</v>
      </c>
      <c r="B502" s="1" t="s">
        <v>413</v>
      </c>
      <c r="C502" s="1" t="s">
        <v>493</v>
      </c>
      <c r="D502" s="1" t="s">
        <v>494</v>
      </c>
      <c r="E502" s="7">
        <v>45759.375</v>
      </c>
      <c r="F502">
        <v>11.763768300000001</v>
      </c>
      <c r="G502">
        <v>79.749983499999999</v>
      </c>
      <c r="H502" s="1" t="s">
        <v>26</v>
      </c>
      <c r="I502">
        <v>1</v>
      </c>
      <c r="J502">
        <v>2</v>
      </c>
      <c r="K502">
        <v>1</v>
      </c>
      <c r="L502" t="str">
        <f t="shared" si="14"/>
        <v>12-04-2025</v>
      </c>
      <c r="M502">
        <f t="shared" si="15"/>
        <v>484</v>
      </c>
    </row>
    <row r="503" spans="1:13" x14ac:dyDescent="0.2">
      <c r="A503" s="1" t="s">
        <v>10</v>
      </c>
      <c r="B503" s="1" t="s">
        <v>413</v>
      </c>
      <c r="C503" s="1" t="s">
        <v>495</v>
      </c>
      <c r="D503" s="1" t="s">
        <v>496</v>
      </c>
      <c r="E503" s="7">
        <v>45759.375</v>
      </c>
      <c r="F503">
        <v>10.358535</v>
      </c>
      <c r="G503">
        <v>77.984320999999994</v>
      </c>
      <c r="H503" s="1" t="s">
        <v>14</v>
      </c>
      <c r="I503">
        <v>1</v>
      </c>
      <c r="J503">
        <v>1</v>
      </c>
      <c r="K503">
        <v>1</v>
      </c>
      <c r="L503" t="str">
        <f t="shared" si="14"/>
        <v>12-04-2025</v>
      </c>
      <c r="M503">
        <f t="shared" si="15"/>
        <v>484</v>
      </c>
    </row>
    <row r="504" spans="1:13" x14ac:dyDescent="0.2">
      <c r="A504" s="1" t="s">
        <v>10</v>
      </c>
      <c r="B504" s="1" t="s">
        <v>413</v>
      </c>
      <c r="C504" s="1" t="s">
        <v>495</v>
      </c>
      <c r="D504" s="1" t="s">
        <v>496</v>
      </c>
      <c r="E504" s="7">
        <v>45759.375</v>
      </c>
      <c r="F504">
        <v>10.358535</v>
      </c>
      <c r="G504">
        <v>77.984320999999994</v>
      </c>
      <c r="H504" s="1" t="s">
        <v>29</v>
      </c>
      <c r="I504">
        <v>19</v>
      </c>
      <c r="J504">
        <v>22</v>
      </c>
      <c r="K504">
        <v>21</v>
      </c>
      <c r="L504" t="str">
        <f t="shared" si="14"/>
        <v>12-04-2025</v>
      </c>
      <c r="M504">
        <f t="shared" si="15"/>
        <v>484</v>
      </c>
    </row>
    <row r="505" spans="1:13" x14ac:dyDescent="0.2">
      <c r="A505" s="1" t="s">
        <v>10</v>
      </c>
      <c r="B505" s="1" t="s">
        <v>413</v>
      </c>
      <c r="C505" s="1" t="s">
        <v>497</v>
      </c>
      <c r="D505" s="1" t="s">
        <v>498</v>
      </c>
      <c r="E505" s="7">
        <v>45759.375</v>
      </c>
      <c r="F505">
        <v>13.412699999999999</v>
      </c>
      <c r="G505">
        <v>80.108099999999993</v>
      </c>
      <c r="H505" s="1" t="s">
        <v>19</v>
      </c>
      <c r="I505">
        <v>10</v>
      </c>
      <c r="J505">
        <v>45</v>
      </c>
      <c r="K505">
        <v>21</v>
      </c>
      <c r="L505" t="str">
        <f t="shared" si="14"/>
        <v>12-04-2025</v>
      </c>
      <c r="M505">
        <f t="shared" si="15"/>
        <v>484</v>
      </c>
    </row>
    <row r="506" spans="1:13" x14ac:dyDescent="0.2">
      <c r="A506" s="1" t="s">
        <v>10</v>
      </c>
      <c r="B506" s="1" t="s">
        <v>413</v>
      </c>
      <c r="C506" s="1" t="s">
        <v>499</v>
      </c>
      <c r="D506" s="1" t="s">
        <v>500</v>
      </c>
      <c r="E506" s="7">
        <v>45759.375</v>
      </c>
      <c r="F506">
        <v>12.746998</v>
      </c>
      <c r="G506">
        <v>77.813811000000001</v>
      </c>
      <c r="H506" s="1" t="s">
        <v>17</v>
      </c>
      <c r="I506">
        <v>51</v>
      </c>
      <c r="J506">
        <v>88</v>
      </c>
      <c r="K506">
        <v>70</v>
      </c>
      <c r="L506" t="str">
        <f t="shared" si="14"/>
        <v>12-04-2025</v>
      </c>
      <c r="M506">
        <f t="shared" si="15"/>
        <v>484</v>
      </c>
    </row>
    <row r="507" spans="1:13" x14ac:dyDescent="0.2">
      <c r="A507" s="1" t="s">
        <v>10</v>
      </c>
      <c r="B507" s="1" t="s">
        <v>413</v>
      </c>
      <c r="C507" s="1" t="s">
        <v>501</v>
      </c>
      <c r="D507" s="1" t="s">
        <v>502</v>
      </c>
      <c r="E507" s="7">
        <v>45759.375</v>
      </c>
      <c r="F507">
        <v>12.864618</v>
      </c>
      <c r="G507">
        <v>79.659968000000006</v>
      </c>
      <c r="H507" s="1" t="s">
        <v>14</v>
      </c>
      <c r="I507">
        <v>4</v>
      </c>
      <c r="J507">
        <v>4</v>
      </c>
      <c r="K507">
        <v>4</v>
      </c>
      <c r="L507" t="str">
        <f t="shared" si="14"/>
        <v>12-04-2025</v>
      </c>
      <c r="M507">
        <f t="shared" si="15"/>
        <v>484</v>
      </c>
    </row>
    <row r="508" spans="1:13" x14ac:dyDescent="0.2">
      <c r="A508" s="1" t="s">
        <v>10</v>
      </c>
      <c r="B508" s="1" t="s">
        <v>413</v>
      </c>
      <c r="C508" s="1" t="s">
        <v>501</v>
      </c>
      <c r="D508" s="1" t="s">
        <v>502</v>
      </c>
      <c r="E508" s="7">
        <v>45759.375</v>
      </c>
      <c r="F508">
        <v>12.864618</v>
      </c>
      <c r="G508">
        <v>79.659968000000006</v>
      </c>
      <c r="H508" s="1" t="s">
        <v>26</v>
      </c>
      <c r="I508">
        <v>6</v>
      </c>
      <c r="J508">
        <v>45</v>
      </c>
      <c r="K508">
        <v>7</v>
      </c>
      <c r="L508" t="str">
        <f t="shared" si="14"/>
        <v>12-04-2025</v>
      </c>
      <c r="M508">
        <f t="shared" si="15"/>
        <v>484</v>
      </c>
    </row>
    <row r="509" spans="1:13" x14ac:dyDescent="0.2">
      <c r="A509" s="1" t="s">
        <v>10</v>
      </c>
      <c r="B509" s="1" t="s">
        <v>503</v>
      </c>
      <c r="C509" s="1" t="s">
        <v>504</v>
      </c>
      <c r="D509" s="1" t="s">
        <v>505</v>
      </c>
      <c r="E509" s="7">
        <v>45759.375</v>
      </c>
      <c r="F509">
        <v>17.540890999999998</v>
      </c>
      <c r="G509">
        <v>78.358528000000007</v>
      </c>
      <c r="H509" s="1" t="s">
        <v>18</v>
      </c>
      <c r="I509">
        <v>80</v>
      </c>
      <c r="J509">
        <v>157</v>
      </c>
      <c r="K509">
        <v>113</v>
      </c>
      <c r="L509" t="str">
        <f t="shared" si="14"/>
        <v>12-04-2025</v>
      </c>
      <c r="M509">
        <f t="shared" si="15"/>
        <v>484</v>
      </c>
    </row>
    <row r="510" spans="1:13" x14ac:dyDescent="0.2">
      <c r="A510" s="1" t="s">
        <v>10</v>
      </c>
      <c r="B510" s="1" t="s">
        <v>503</v>
      </c>
      <c r="C510" s="1" t="s">
        <v>504</v>
      </c>
      <c r="D510" s="1" t="s">
        <v>505</v>
      </c>
      <c r="E510" s="7">
        <v>45759.375</v>
      </c>
      <c r="F510">
        <v>17.540890999999998</v>
      </c>
      <c r="G510">
        <v>78.358528000000007</v>
      </c>
      <c r="H510" s="1" t="s">
        <v>14</v>
      </c>
      <c r="I510">
        <v>2</v>
      </c>
      <c r="J510">
        <v>7</v>
      </c>
      <c r="K510">
        <v>5</v>
      </c>
      <c r="L510" t="str">
        <f t="shared" si="14"/>
        <v>12-04-2025</v>
      </c>
      <c r="M510">
        <f t="shared" si="15"/>
        <v>484</v>
      </c>
    </row>
    <row r="511" spans="1:13" x14ac:dyDescent="0.2">
      <c r="A511" s="1" t="s">
        <v>10</v>
      </c>
      <c r="B511" s="1" t="s">
        <v>503</v>
      </c>
      <c r="C511" s="1" t="s">
        <v>504</v>
      </c>
      <c r="D511" s="1" t="s">
        <v>506</v>
      </c>
      <c r="E511" s="7">
        <v>45759.375</v>
      </c>
      <c r="F511">
        <v>17.470431000000001</v>
      </c>
      <c r="G511">
        <v>78.566958999999997</v>
      </c>
      <c r="H511" s="1" t="s">
        <v>18</v>
      </c>
      <c r="I511">
        <v>74</v>
      </c>
      <c r="J511">
        <v>227</v>
      </c>
      <c r="K511">
        <v>153</v>
      </c>
      <c r="L511" t="str">
        <f t="shared" si="14"/>
        <v>12-04-2025</v>
      </c>
      <c r="M511">
        <f t="shared" si="15"/>
        <v>484</v>
      </c>
    </row>
    <row r="512" spans="1:13" x14ac:dyDescent="0.2">
      <c r="A512" s="1" t="s">
        <v>10</v>
      </c>
      <c r="B512" s="1" t="s">
        <v>503</v>
      </c>
      <c r="C512" s="1" t="s">
        <v>504</v>
      </c>
      <c r="D512" s="1" t="s">
        <v>506</v>
      </c>
      <c r="E512" s="7">
        <v>45759.375</v>
      </c>
      <c r="F512">
        <v>17.470431000000001</v>
      </c>
      <c r="G512">
        <v>78.566958999999997</v>
      </c>
      <c r="H512" s="1" t="s">
        <v>20</v>
      </c>
      <c r="I512">
        <v>32</v>
      </c>
      <c r="J512">
        <v>101</v>
      </c>
      <c r="K512">
        <v>40</v>
      </c>
      <c r="L512" t="str">
        <f t="shared" si="14"/>
        <v>12-04-2025</v>
      </c>
      <c r="M512">
        <f t="shared" si="15"/>
        <v>484</v>
      </c>
    </row>
    <row r="513" spans="1:13" x14ac:dyDescent="0.2">
      <c r="A513" s="1" t="s">
        <v>10</v>
      </c>
      <c r="B513" s="1" t="s">
        <v>503</v>
      </c>
      <c r="C513" s="1" t="s">
        <v>504</v>
      </c>
      <c r="D513" s="1" t="s">
        <v>507</v>
      </c>
      <c r="E513" s="7">
        <v>45759.375</v>
      </c>
      <c r="F513">
        <v>17.5184</v>
      </c>
      <c r="G513">
        <v>78.278777000000005</v>
      </c>
      <c r="H513" s="1" t="s">
        <v>17</v>
      </c>
      <c r="I513">
        <v>57</v>
      </c>
      <c r="J513">
        <v>171</v>
      </c>
      <c r="K513">
        <v>86</v>
      </c>
      <c r="L513" t="str">
        <f t="shared" si="14"/>
        <v>12-04-2025</v>
      </c>
      <c r="M513">
        <f t="shared" si="15"/>
        <v>484</v>
      </c>
    </row>
    <row r="514" spans="1:13" x14ac:dyDescent="0.2">
      <c r="A514" s="1" t="s">
        <v>10</v>
      </c>
      <c r="B514" s="1" t="s">
        <v>503</v>
      </c>
      <c r="C514" s="1" t="s">
        <v>504</v>
      </c>
      <c r="D514" s="1" t="s">
        <v>507</v>
      </c>
      <c r="E514" s="7">
        <v>45759.375</v>
      </c>
      <c r="F514">
        <v>17.5184</v>
      </c>
      <c r="G514">
        <v>78.278777000000005</v>
      </c>
      <c r="H514" s="1" t="s">
        <v>20</v>
      </c>
      <c r="I514">
        <v>6</v>
      </c>
      <c r="J514">
        <v>48</v>
      </c>
      <c r="K514">
        <v>17</v>
      </c>
      <c r="L514" t="str">
        <f t="shared" ref="L514:L577" si="16">TEXT($E514, "dd-mm-yyyy")</f>
        <v>12-04-2025</v>
      </c>
      <c r="M514">
        <f t="shared" ref="M514:M577" si="17">COUNTA(_xlfn.UNIQUE($D513:$D3731))</f>
        <v>484</v>
      </c>
    </row>
    <row r="515" spans="1:13" x14ac:dyDescent="0.2">
      <c r="A515" s="1" t="s">
        <v>10</v>
      </c>
      <c r="B515" s="1" t="s">
        <v>503</v>
      </c>
      <c r="C515" s="1" t="s">
        <v>504</v>
      </c>
      <c r="D515" s="1" t="s">
        <v>508</v>
      </c>
      <c r="E515" s="7">
        <v>45759.375</v>
      </c>
      <c r="F515">
        <v>17.531689499999999</v>
      </c>
      <c r="G515">
        <v>78.218939000000006</v>
      </c>
      <c r="H515" s="1" t="s">
        <v>18</v>
      </c>
      <c r="I515">
        <v>77</v>
      </c>
      <c r="J515">
        <v>154</v>
      </c>
      <c r="K515">
        <v>115</v>
      </c>
      <c r="L515" t="str">
        <f t="shared" si="16"/>
        <v>12-04-2025</v>
      </c>
      <c r="M515">
        <f t="shared" si="17"/>
        <v>484</v>
      </c>
    </row>
    <row r="516" spans="1:13" x14ac:dyDescent="0.2">
      <c r="A516" s="1" t="s">
        <v>10</v>
      </c>
      <c r="B516" s="1" t="s">
        <v>413</v>
      </c>
      <c r="C516" s="1" t="s">
        <v>418</v>
      </c>
      <c r="D516" s="1" t="s">
        <v>420</v>
      </c>
      <c r="E516" s="7">
        <v>45759.375</v>
      </c>
      <c r="F516">
        <v>13.127800000000001</v>
      </c>
      <c r="G516">
        <v>80.264200000000002</v>
      </c>
      <c r="H516" s="1" t="s">
        <v>26</v>
      </c>
      <c r="I516">
        <v>26</v>
      </c>
      <c r="J516">
        <v>56</v>
      </c>
      <c r="K516">
        <v>31</v>
      </c>
      <c r="L516" t="str">
        <f t="shared" si="16"/>
        <v>12-04-2025</v>
      </c>
      <c r="M516">
        <f t="shared" si="17"/>
        <v>484</v>
      </c>
    </row>
    <row r="517" spans="1:13" x14ac:dyDescent="0.2">
      <c r="A517" s="1" t="s">
        <v>10</v>
      </c>
      <c r="B517" s="1" t="s">
        <v>413</v>
      </c>
      <c r="C517" s="1" t="s">
        <v>418</v>
      </c>
      <c r="D517" s="1" t="s">
        <v>509</v>
      </c>
      <c r="E517" s="7">
        <v>45759.375</v>
      </c>
      <c r="F517">
        <v>13.1662</v>
      </c>
      <c r="G517">
        <v>80.258399999999995</v>
      </c>
      <c r="H517" s="1" t="s">
        <v>29</v>
      </c>
      <c r="I517">
        <v>19</v>
      </c>
      <c r="J517">
        <v>22</v>
      </c>
      <c r="K517">
        <v>20</v>
      </c>
      <c r="L517" t="str">
        <f t="shared" si="16"/>
        <v>12-04-2025</v>
      </c>
      <c r="M517">
        <f t="shared" si="17"/>
        <v>484</v>
      </c>
    </row>
    <row r="518" spans="1:13" x14ac:dyDescent="0.2">
      <c r="A518" s="1" t="s">
        <v>10</v>
      </c>
      <c r="B518" s="1" t="s">
        <v>413</v>
      </c>
      <c r="C518" s="1" t="s">
        <v>418</v>
      </c>
      <c r="D518" s="1" t="s">
        <v>510</v>
      </c>
      <c r="E518" s="7">
        <v>45759.375</v>
      </c>
      <c r="F518">
        <v>13.164543999999999</v>
      </c>
      <c r="G518">
        <v>80.26285</v>
      </c>
      <c r="H518" s="1" t="s">
        <v>18</v>
      </c>
      <c r="I518">
        <v>0</v>
      </c>
      <c r="J518">
        <v>0</v>
      </c>
      <c r="K518">
        <v>0</v>
      </c>
      <c r="L518" t="str">
        <f t="shared" si="16"/>
        <v>12-04-2025</v>
      </c>
      <c r="M518">
        <f t="shared" si="17"/>
        <v>484</v>
      </c>
    </row>
    <row r="519" spans="1:13" x14ac:dyDescent="0.2">
      <c r="A519" s="1" t="s">
        <v>10</v>
      </c>
      <c r="B519" s="1" t="s">
        <v>413</v>
      </c>
      <c r="C519" s="1" t="s">
        <v>418</v>
      </c>
      <c r="D519" s="1" t="s">
        <v>510</v>
      </c>
      <c r="E519" s="7">
        <v>45759.375</v>
      </c>
      <c r="F519">
        <v>13.164543999999999</v>
      </c>
      <c r="G519">
        <v>80.26285</v>
      </c>
      <c r="H519" s="1" t="s">
        <v>14</v>
      </c>
      <c r="I519">
        <v>0</v>
      </c>
      <c r="J519">
        <v>0</v>
      </c>
      <c r="K519">
        <v>0</v>
      </c>
      <c r="L519" t="str">
        <f t="shared" si="16"/>
        <v>12-04-2025</v>
      </c>
      <c r="M519">
        <f t="shared" si="17"/>
        <v>484</v>
      </c>
    </row>
    <row r="520" spans="1:13" x14ac:dyDescent="0.2">
      <c r="A520" s="1" t="s">
        <v>10</v>
      </c>
      <c r="B520" s="1" t="s">
        <v>413</v>
      </c>
      <c r="C520" s="1" t="s">
        <v>418</v>
      </c>
      <c r="D520" s="1" t="s">
        <v>511</v>
      </c>
      <c r="E520" s="7">
        <v>45759.375</v>
      </c>
      <c r="F520">
        <v>12.9533</v>
      </c>
      <c r="G520">
        <v>80.235699999999994</v>
      </c>
      <c r="H520" s="1" t="s">
        <v>14</v>
      </c>
      <c r="I520">
        <v>3</v>
      </c>
      <c r="J520">
        <v>4</v>
      </c>
      <c r="K520">
        <v>4</v>
      </c>
      <c r="L520" t="str">
        <f t="shared" si="16"/>
        <v>12-04-2025</v>
      </c>
      <c r="M520">
        <f t="shared" si="17"/>
        <v>484</v>
      </c>
    </row>
    <row r="521" spans="1:13" x14ac:dyDescent="0.2">
      <c r="A521" s="1" t="s">
        <v>10</v>
      </c>
      <c r="B521" s="1" t="s">
        <v>413</v>
      </c>
      <c r="C521" s="1" t="s">
        <v>418</v>
      </c>
      <c r="D521" s="1" t="s">
        <v>512</v>
      </c>
      <c r="E521" s="7">
        <v>45759.375</v>
      </c>
      <c r="F521">
        <v>13.1036</v>
      </c>
      <c r="G521">
        <v>80.290899999999993</v>
      </c>
      <c r="H521" s="1" t="s">
        <v>17</v>
      </c>
      <c r="I521">
        <v>23</v>
      </c>
      <c r="J521">
        <v>93</v>
      </c>
      <c r="K521">
        <v>58</v>
      </c>
      <c r="L521" t="str">
        <f t="shared" si="16"/>
        <v>12-04-2025</v>
      </c>
      <c r="M521">
        <f t="shared" si="17"/>
        <v>484</v>
      </c>
    </row>
    <row r="522" spans="1:13" x14ac:dyDescent="0.2">
      <c r="A522" s="1" t="s">
        <v>10</v>
      </c>
      <c r="B522" s="1" t="s">
        <v>413</v>
      </c>
      <c r="C522" s="1" t="s">
        <v>418</v>
      </c>
      <c r="D522" s="1" t="s">
        <v>512</v>
      </c>
      <c r="E522" s="7">
        <v>45759.375</v>
      </c>
      <c r="F522">
        <v>13.1036</v>
      </c>
      <c r="G522">
        <v>80.290899999999993</v>
      </c>
      <c r="H522" s="1" t="s">
        <v>18</v>
      </c>
      <c r="I522">
        <v>34</v>
      </c>
      <c r="J522">
        <v>78</v>
      </c>
      <c r="K522">
        <v>59</v>
      </c>
      <c r="L522" t="str">
        <f t="shared" si="16"/>
        <v>12-04-2025</v>
      </c>
      <c r="M522">
        <f t="shared" si="17"/>
        <v>484</v>
      </c>
    </row>
    <row r="523" spans="1:13" x14ac:dyDescent="0.2">
      <c r="A523" s="1" t="s">
        <v>10</v>
      </c>
      <c r="B523" s="1" t="s">
        <v>413</v>
      </c>
      <c r="C523" s="1" t="s">
        <v>513</v>
      </c>
      <c r="D523" s="1" t="s">
        <v>514</v>
      </c>
      <c r="E523" s="7">
        <v>45759.375</v>
      </c>
      <c r="F523">
        <v>10.830158000000001</v>
      </c>
      <c r="G523">
        <v>78.691849000000005</v>
      </c>
      <c r="H523" s="1" t="s">
        <v>17</v>
      </c>
      <c r="I523">
        <v>14</v>
      </c>
      <c r="J523">
        <v>39</v>
      </c>
      <c r="K523">
        <v>31</v>
      </c>
      <c r="L523" t="str">
        <f t="shared" si="16"/>
        <v>12-04-2025</v>
      </c>
      <c r="M523">
        <f t="shared" si="17"/>
        <v>484</v>
      </c>
    </row>
    <row r="524" spans="1:13" x14ac:dyDescent="0.2">
      <c r="A524" s="1" t="s">
        <v>10</v>
      </c>
      <c r="B524" s="1" t="s">
        <v>413</v>
      </c>
      <c r="C524" s="1" t="s">
        <v>515</v>
      </c>
      <c r="D524" s="1" t="s">
        <v>516</v>
      </c>
      <c r="E524" s="7">
        <v>45759.375</v>
      </c>
      <c r="F524">
        <v>8.7284419999999994</v>
      </c>
      <c r="G524">
        <v>77.696200000000005</v>
      </c>
      <c r="H524" s="1" t="s">
        <v>18</v>
      </c>
      <c r="I524">
        <v>20</v>
      </c>
      <c r="J524">
        <v>42</v>
      </c>
      <c r="K524">
        <v>30</v>
      </c>
      <c r="L524" t="str">
        <f t="shared" si="16"/>
        <v>12-04-2025</v>
      </c>
      <c r="M524">
        <f t="shared" si="17"/>
        <v>484</v>
      </c>
    </row>
    <row r="525" spans="1:13" x14ac:dyDescent="0.2">
      <c r="A525" s="1" t="s">
        <v>10</v>
      </c>
      <c r="B525" s="1" t="s">
        <v>413</v>
      </c>
      <c r="C525" s="1" t="s">
        <v>515</v>
      </c>
      <c r="D525" s="1" t="s">
        <v>516</v>
      </c>
      <c r="E525" s="7">
        <v>45759.375</v>
      </c>
      <c r="F525">
        <v>8.7284419999999994</v>
      </c>
      <c r="G525">
        <v>77.696200000000005</v>
      </c>
      <c r="H525" s="1" t="s">
        <v>14</v>
      </c>
      <c r="I525">
        <v>1</v>
      </c>
      <c r="J525">
        <v>4</v>
      </c>
      <c r="K525">
        <v>1</v>
      </c>
      <c r="L525" t="str">
        <f t="shared" si="16"/>
        <v>12-04-2025</v>
      </c>
      <c r="M525">
        <f t="shared" si="17"/>
        <v>484</v>
      </c>
    </row>
    <row r="526" spans="1:13" x14ac:dyDescent="0.2">
      <c r="A526" s="1" t="s">
        <v>10</v>
      </c>
      <c r="B526" s="1" t="s">
        <v>413</v>
      </c>
      <c r="C526" s="1" t="s">
        <v>515</v>
      </c>
      <c r="D526" s="1" t="s">
        <v>516</v>
      </c>
      <c r="E526" s="7">
        <v>45759.375</v>
      </c>
      <c r="F526">
        <v>8.7284419999999994</v>
      </c>
      <c r="G526">
        <v>77.696200000000005</v>
      </c>
      <c r="H526" s="1" t="s">
        <v>29</v>
      </c>
      <c r="I526">
        <v>18</v>
      </c>
      <c r="J526">
        <v>20</v>
      </c>
      <c r="K526">
        <v>19</v>
      </c>
      <c r="L526" t="str">
        <f t="shared" si="16"/>
        <v>12-04-2025</v>
      </c>
      <c r="M526">
        <f t="shared" si="17"/>
        <v>484</v>
      </c>
    </row>
    <row r="527" spans="1:13" x14ac:dyDescent="0.2">
      <c r="A527" s="1" t="s">
        <v>10</v>
      </c>
      <c r="B527" s="1" t="s">
        <v>413</v>
      </c>
      <c r="C527" s="1" t="s">
        <v>517</v>
      </c>
      <c r="D527" s="1" t="s">
        <v>518</v>
      </c>
      <c r="E527" s="7">
        <v>45759.375</v>
      </c>
      <c r="F527">
        <v>12.909494</v>
      </c>
      <c r="G527">
        <v>79.131861000000001</v>
      </c>
      <c r="H527" s="1" t="s">
        <v>17</v>
      </c>
      <c r="I527">
        <v>38</v>
      </c>
      <c r="J527">
        <v>96</v>
      </c>
      <c r="K527">
        <v>60</v>
      </c>
      <c r="L527" t="str">
        <f t="shared" si="16"/>
        <v>12-04-2025</v>
      </c>
      <c r="M527">
        <f t="shared" si="17"/>
        <v>484</v>
      </c>
    </row>
    <row r="528" spans="1:13" x14ac:dyDescent="0.2">
      <c r="A528" s="1" t="s">
        <v>10</v>
      </c>
      <c r="B528" s="1" t="s">
        <v>413</v>
      </c>
      <c r="C528" s="1" t="s">
        <v>517</v>
      </c>
      <c r="D528" s="1" t="s">
        <v>518</v>
      </c>
      <c r="E528" s="7">
        <v>45759.375</v>
      </c>
      <c r="F528">
        <v>12.909494</v>
      </c>
      <c r="G528">
        <v>79.131861000000001</v>
      </c>
      <c r="H528" s="1" t="s">
        <v>26</v>
      </c>
      <c r="I528">
        <v>1</v>
      </c>
      <c r="J528">
        <v>30</v>
      </c>
      <c r="K528">
        <v>10</v>
      </c>
      <c r="L528" t="str">
        <f t="shared" si="16"/>
        <v>12-04-2025</v>
      </c>
      <c r="M528">
        <f t="shared" si="17"/>
        <v>484</v>
      </c>
    </row>
    <row r="529" spans="1:13" x14ac:dyDescent="0.2">
      <c r="A529" s="1" t="s">
        <v>10</v>
      </c>
      <c r="B529" s="1" t="s">
        <v>413</v>
      </c>
      <c r="C529" s="1" t="s">
        <v>418</v>
      </c>
      <c r="D529" s="1" t="s">
        <v>512</v>
      </c>
      <c r="E529" s="7">
        <v>45759.375</v>
      </c>
      <c r="F529">
        <v>13.1036</v>
      </c>
      <c r="G529">
        <v>80.290899999999993</v>
      </c>
      <c r="H529" s="1" t="s">
        <v>20</v>
      </c>
      <c r="I529">
        <v>18</v>
      </c>
      <c r="J529">
        <v>38</v>
      </c>
      <c r="K529">
        <v>32</v>
      </c>
      <c r="L529" t="str">
        <f t="shared" si="16"/>
        <v>12-04-2025</v>
      </c>
      <c r="M529">
        <f t="shared" si="17"/>
        <v>484</v>
      </c>
    </row>
    <row r="530" spans="1:13" x14ac:dyDescent="0.2">
      <c r="A530" s="1" t="s">
        <v>10</v>
      </c>
      <c r="B530" s="1" t="s">
        <v>413</v>
      </c>
      <c r="C530" s="1" t="s">
        <v>418</v>
      </c>
      <c r="D530" s="1" t="s">
        <v>519</v>
      </c>
      <c r="E530" s="7">
        <v>45759.375</v>
      </c>
      <c r="F530">
        <v>13.005218899999999</v>
      </c>
      <c r="G530">
        <v>80.239812499999999</v>
      </c>
      <c r="H530" s="1" t="s">
        <v>19</v>
      </c>
      <c r="I530">
        <v>0</v>
      </c>
      <c r="J530">
        <v>0</v>
      </c>
      <c r="K530">
        <v>0</v>
      </c>
      <c r="L530" t="str">
        <f t="shared" si="16"/>
        <v>12-04-2025</v>
      </c>
      <c r="M530">
        <f t="shared" si="17"/>
        <v>484</v>
      </c>
    </row>
    <row r="531" spans="1:13" x14ac:dyDescent="0.2">
      <c r="A531" s="1" t="s">
        <v>10</v>
      </c>
      <c r="B531" s="1" t="s">
        <v>413</v>
      </c>
      <c r="C531" s="1" t="s">
        <v>520</v>
      </c>
      <c r="D531" s="1" t="s">
        <v>521</v>
      </c>
      <c r="E531" s="7">
        <v>45759.375</v>
      </c>
      <c r="F531">
        <v>10.942451</v>
      </c>
      <c r="G531">
        <v>76.978995999999995</v>
      </c>
      <c r="H531" s="1" t="s">
        <v>18</v>
      </c>
      <c r="I531">
        <v>34</v>
      </c>
      <c r="J531">
        <v>62</v>
      </c>
      <c r="K531">
        <v>48</v>
      </c>
      <c r="L531" t="str">
        <f t="shared" si="16"/>
        <v>12-04-2025</v>
      </c>
      <c r="M531">
        <f t="shared" si="17"/>
        <v>484</v>
      </c>
    </row>
    <row r="532" spans="1:13" x14ac:dyDescent="0.2">
      <c r="A532" s="1" t="s">
        <v>10</v>
      </c>
      <c r="B532" s="1" t="s">
        <v>413</v>
      </c>
      <c r="C532" s="1" t="s">
        <v>520</v>
      </c>
      <c r="D532" s="1" t="s">
        <v>521</v>
      </c>
      <c r="E532" s="7">
        <v>45759.375</v>
      </c>
      <c r="F532">
        <v>10.942451</v>
      </c>
      <c r="G532">
        <v>76.978995999999995</v>
      </c>
      <c r="H532" s="1" t="s">
        <v>29</v>
      </c>
      <c r="I532">
        <v>20</v>
      </c>
      <c r="J532">
        <v>20</v>
      </c>
      <c r="K532">
        <v>20</v>
      </c>
      <c r="L532" t="str">
        <f t="shared" si="16"/>
        <v>12-04-2025</v>
      </c>
      <c r="M532">
        <f t="shared" si="17"/>
        <v>484</v>
      </c>
    </row>
    <row r="533" spans="1:13" x14ac:dyDescent="0.2">
      <c r="A533" s="1" t="s">
        <v>10</v>
      </c>
      <c r="B533" s="1" t="s">
        <v>413</v>
      </c>
      <c r="C533" s="1" t="s">
        <v>493</v>
      </c>
      <c r="D533" s="1" t="s">
        <v>522</v>
      </c>
      <c r="E533" s="7">
        <v>45759.375</v>
      </c>
      <c r="F533">
        <v>11.6829898</v>
      </c>
      <c r="G533">
        <v>79.753209900000002</v>
      </c>
      <c r="H533" s="1" t="s">
        <v>29</v>
      </c>
      <c r="I533">
        <v>0</v>
      </c>
      <c r="J533">
        <v>0</v>
      </c>
      <c r="K533">
        <v>0</v>
      </c>
      <c r="L533" t="str">
        <f t="shared" si="16"/>
        <v>12-04-2025</v>
      </c>
      <c r="M533">
        <f t="shared" si="17"/>
        <v>484</v>
      </c>
    </row>
    <row r="534" spans="1:13" x14ac:dyDescent="0.2">
      <c r="A534" s="1" t="s">
        <v>10</v>
      </c>
      <c r="B534" s="1" t="s">
        <v>413</v>
      </c>
      <c r="C534" s="1" t="s">
        <v>523</v>
      </c>
      <c r="D534" s="1" t="s">
        <v>524</v>
      </c>
      <c r="E534" s="7">
        <v>45759.375</v>
      </c>
      <c r="F534">
        <v>10.96782</v>
      </c>
      <c r="G534">
        <v>78.080882000000003</v>
      </c>
      <c r="H534" s="1" t="s">
        <v>29</v>
      </c>
      <c r="I534">
        <v>8</v>
      </c>
      <c r="J534">
        <v>9</v>
      </c>
      <c r="K534">
        <v>8</v>
      </c>
      <c r="L534" t="str">
        <f t="shared" si="16"/>
        <v>12-04-2025</v>
      </c>
      <c r="M534">
        <f t="shared" si="17"/>
        <v>484</v>
      </c>
    </row>
    <row r="535" spans="1:13" x14ac:dyDescent="0.2">
      <c r="A535" s="1" t="s">
        <v>10</v>
      </c>
      <c r="B535" s="1" t="s">
        <v>413</v>
      </c>
      <c r="C535" s="1" t="s">
        <v>523</v>
      </c>
      <c r="D535" s="1" t="s">
        <v>524</v>
      </c>
      <c r="E535" s="7">
        <v>45759.375</v>
      </c>
      <c r="F535">
        <v>10.96782</v>
      </c>
      <c r="G535">
        <v>78.080882000000003</v>
      </c>
      <c r="H535" s="1" t="s">
        <v>26</v>
      </c>
      <c r="I535">
        <v>1</v>
      </c>
      <c r="J535">
        <v>1</v>
      </c>
      <c r="K535">
        <v>1</v>
      </c>
      <c r="L535" t="str">
        <f t="shared" si="16"/>
        <v>12-04-2025</v>
      </c>
      <c r="M535">
        <f t="shared" si="17"/>
        <v>484</v>
      </c>
    </row>
    <row r="536" spans="1:13" x14ac:dyDescent="0.2">
      <c r="A536" s="1" t="s">
        <v>10</v>
      </c>
      <c r="B536" s="1" t="s">
        <v>413</v>
      </c>
      <c r="C536" s="1" t="s">
        <v>525</v>
      </c>
      <c r="D536" s="1" t="s">
        <v>526</v>
      </c>
      <c r="E536" s="7">
        <v>45759.375</v>
      </c>
      <c r="F536">
        <v>9.8659350000000003</v>
      </c>
      <c r="G536">
        <v>78.022668999999993</v>
      </c>
      <c r="H536" s="1" t="s">
        <v>29</v>
      </c>
      <c r="I536">
        <v>26</v>
      </c>
      <c r="J536">
        <v>29</v>
      </c>
      <c r="K536">
        <v>28</v>
      </c>
      <c r="L536" t="str">
        <f t="shared" si="16"/>
        <v>12-04-2025</v>
      </c>
      <c r="M536">
        <f t="shared" si="17"/>
        <v>484</v>
      </c>
    </row>
    <row r="537" spans="1:13" x14ac:dyDescent="0.2">
      <c r="A537" s="1" t="s">
        <v>10</v>
      </c>
      <c r="B537" s="1" t="s">
        <v>413</v>
      </c>
      <c r="C537" s="1" t="s">
        <v>525</v>
      </c>
      <c r="D537" s="1" t="s">
        <v>526</v>
      </c>
      <c r="E537" s="7">
        <v>45759.375</v>
      </c>
      <c r="F537">
        <v>9.8659350000000003</v>
      </c>
      <c r="G537">
        <v>78.022668999999993</v>
      </c>
      <c r="H537" s="1" t="s">
        <v>20</v>
      </c>
      <c r="I537">
        <v>13</v>
      </c>
      <c r="J537">
        <v>16</v>
      </c>
      <c r="K537">
        <v>14</v>
      </c>
      <c r="L537" t="str">
        <f t="shared" si="16"/>
        <v>12-04-2025</v>
      </c>
      <c r="M537">
        <f t="shared" si="17"/>
        <v>484</v>
      </c>
    </row>
    <row r="538" spans="1:13" x14ac:dyDescent="0.2">
      <c r="A538" s="1" t="s">
        <v>10</v>
      </c>
      <c r="B538" s="1" t="s">
        <v>413</v>
      </c>
      <c r="C538" s="1" t="s">
        <v>527</v>
      </c>
      <c r="D538" s="1" t="s">
        <v>528</v>
      </c>
      <c r="E538" s="7">
        <v>45759.375</v>
      </c>
      <c r="F538">
        <v>10.798548</v>
      </c>
      <c r="G538">
        <v>79.838211999999999</v>
      </c>
      <c r="H538" s="1" t="s">
        <v>29</v>
      </c>
      <c r="I538">
        <v>5</v>
      </c>
      <c r="J538">
        <v>9</v>
      </c>
      <c r="K538">
        <v>6</v>
      </c>
      <c r="L538" t="str">
        <f t="shared" si="16"/>
        <v>12-04-2025</v>
      </c>
      <c r="M538">
        <f t="shared" si="17"/>
        <v>484</v>
      </c>
    </row>
    <row r="539" spans="1:13" x14ac:dyDescent="0.2">
      <c r="A539" s="1" t="s">
        <v>10</v>
      </c>
      <c r="B539" s="1" t="s">
        <v>503</v>
      </c>
      <c r="C539" s="1" t="s">
        <v>504</v>
      </c>
      <c r="D539" s="1" t="s">
        <v>529</v>
      </c>
      <c r="E539" s="7">
        <v>45759.375</v>
      </c>
      <c r="F539">
        <v>17.585705000000001</v>
      </c>
      <c r="G539">
        <v>78.126199</v>
      </c>
      <c r="H539" s="1" t="s">
        <v>14</v>
      </c>
      <c r="I539">
        <v>2</v>
      </c>
      <c r="J539">
        <v>2</v>
      </c>
      <c r="K539">
        <v>2</v>
      </c>
      <c r="L539" t="str">
        <f t="shared" si="16"/>
        <v>12-04-2025</v>
      </c>
      <c r="M539">
        <f t="shared" si="17"/>
        <v>484</v>
      </c>
    </row>
    <row r="540" spans="1:13" x14ac:dyDescent="0.2">
      <c r="A540" s="1" t="s">
        <v>10</v>
      </c>
      <c r="B540" s="1" t="s">
        <v>503</v>
      </c>
      <c r="C540" s="1" t="s">
        <v>504</v>
      </c>
      <c r="D540" s="1" t="s">
        <v>529</v>
      </c>
      <c r="E540" s="7">
        <v>45759.375</v>
      </c>
      <c r="F540">
        <v>17.585705000000001</v>
      </c>
      <c r="G540">
        <v>78.126199</v>
      </c>
      <c r="H540" s="1" t="s">
        <v>29</v>
      </c>
      <c r="I540">
        <v>9</v>
      </c>
      <c r="J540">
        <v>12</v>
      </c>
      <c r="K540">
        <v>11</v>
      </c>
      <c r="L540" t="str">
        <f t="shared" si="16"/>
        <v>12-04-2025</v>
      </c>
      <c r="M540">
        <f t="shared" si="17"/>
        <v>484</v>
      </c>
    </row>
    <row r="541" spans="1:13" x14ac:dyDescent="0.2">
      <c r="A541" s="1" t="s">
        <v>10</v>
      </c>
      <c r="B541" s="1" t="s">
        <v>503</v>
      </c>
      <c r="C541" s="1" t="s">
        <v>504</v>
      </c>
      <c r="D541" s="1" t="s">
        <v>530</v>
      </c>
      <c r="E541" s="7">
        <v>45759.375</v>
      </c>
      <c r="F541">
        <v>17.372060000000001</v>
      </c>
      <c r="G541">
        <v>78.50864</v>
      </c>
      <c r="H541" s="1" t="s">
        <v>14</v>
      </c>
      <c r="I541">
        <v>2</v>
      </c>
      <c r="J541">
        <v>2</v>
      </c>
      <c r="K541">
        <v>2</v>
      </c>
      <c r="L541" t="str">
        <f t="shared" si="16"/>
        <v>12-04-2025</v>
      </c>
      <c r="M541">
        <f t="shared" si="17"/>
        <v>484</v>
      </c>
    </row>
    <row r="542" spans="1:13" x14ac:dyDescent="0.2">
      <c r="A542" s="1" t="s">
        <v>10</v>
      </c>
      <c r="B542" s="1" t="s">
        <v>531</v>
      </c>
      <c r="C542" s="1" t="s">
        <v>532</v>
      </c>
      <c r="D542" s="1" t="s">
        <v>533</v>
      </c>
      <c r="E542" s="7">
        <v>45759.375</v>
      </c>
      <c r="F542">
        <v>28.472719999999999</v>
      </c>
      <c r="G542">
        <v>77.481999999999999</v>
      </c>
      <c r="H542" s="1" t="s">
        <v>17</v>
      </c>
      <c r="I542">
        <v>11</v>
      </c>
      <c r="J542">
        <v>81</v>
      </c>
      <c r="K542">
        <v>29</v>
      </c>
      <c r="L542" t="str">
        <f t="shared" si="16"/>
        <v>12-04-2025</v>
      </c>
      <c r="M542">
        <f t="shared" si="17"/>
        <v>484</v>
      </c>
    </row>
    <row r="543" spans="1:13" x14ac:dyDescent="0.2">
      <c r="A543" s="1" t="s">
        <v>10</v>
      </c>
      <c r="B543" s="1" t="s">
        <v>531</v>
      </c>
      <c r="C543" s="1" t="s">
        <v>532</v>
      </c>
      <c r="D543" s="1" t="s">
        <v>533</v>
      </c>
      <c r="E543" s="7">
        <v>45759.375</v>
      </c>
      <c r="F543">
        <v>28.472719999999999</v>
      </c>
      <c r="G543">
        <v>77.481999999999999</v>
      </c>
      <c r="H543" s="1" t="s">
        <v>29</v>
      </c>
      <c r="I543">
        <v>6</v>
      </c>
      <c r="J543">
        <v>16</v>
      </c>
      <c r="K543">
        <v>12</v>
      </c>
      <c r="L543" t="str">
        <f t="shared" si="16"/>
        <v>12-04-2025</v>
      </c>
      <c r="M543">
        <f t="shared" si="17"/>
        <v>484</v>
      </c>
    </row>
    <row r="544" spans="1:13" x14ac:dyDescent="0.2">
      <c r="A544" s="1" t="s">
        <v>10</v>
      </c>
      <c r="B544" s="1" t="s">
        <v>531</v>
      </c>
      <c r="C544" s="1" t="s">
        <v>532</v>
      </c>
      <c r="D544" s="1" t="s">
        <v>534</v>
      </c>
      <c r="E544" s="7">
        <v>45759.375</v>
      </c>
      <c r="F544">
        <v>28.557054000000001</v>
      </c>
      <c r="G544">
        <v>77.453663000000006</v>
      </c>
      <c r="H544" s="1" t="s">
        <v>17</v>
      </c>
      <c r="I544">
        <v>46</v>
      </c>
      <c r="J544">
        <v>470</v>
      </c>
      <c r="K544">
        <v>143</v>
      </c>
      <c r="L544" t="str">
        <f t="shared" si="16"/>
        <v>12-04-2025</v>
      </c>
      <c r="M544">
        <f t="shared" si="17"/>
        <v>484</v>
      </c>
    </row>
    <row r="545" spans="1:13" x14ac:dyDescent="0.2">
      <c r="A545" s="1" t="s">
        <v>10</v>
      </c>
      <c r="B545" s="1" t="s">
        <v>531</v>
      </c>
      <c r="C545" s="1" t="s">
        <v>532</v>
      </c>
      <c r="D545" s="1" t="s">
        <v>534</v>
      </c>
      <c r="E545" s="7">
        <v>45759.375</v>
      </c>
      <c r="F545">
        <v>28.557054000000001</v>
      </c>
      <c r="G545">
        <v>77.453663000000006</v>
      </c>
      <c r="H545" s="1" t="s">
        <v>14</v>
      </c>
      <c r="I545">
        <v>10</v>
      </c>
      <c r="J545">
        <v>14</v>
      </c>
      <c r="K545">
        <v>12</v>
      </c>
      <c r="L545" t="str">
        <f t="shared" si="16"/>
        <v>12-04-2025</v>
      </c>
      <c r="M545">
        <f t="shared" si="17"/>
        <v>484</v>
      </c>
    </row>
    <row r="546" spans="1:13" x14ac:dyDescent="0.2">
      <c r="A546" s="1" t="s">
        <v>10</v>
      </c>
      <c r="B546" s="1" t="s">
        <v>531</v>
      </c>
      <c r="C546" s="1" t="s">
        <v>532</v>
      </c>
      <c r="D546" s="1" t="s">
        <v>534</v>
      </c>
      <c r="E546" s="7">
        <v>45759.375</v>
      </c>
      <c r="F546">
        <v>28.557054000000001</v>
      </c>
      <c r="G546">
        <v>77.453663000000006</v>
      </c>
      <c r="H546" s="1" t="s">
        <v>26</v>
      </c>
      <c r="I546">
        <v>3</v>
      </c>
      <c r="J546">
        <v>101</v>
      </c>
      <c r="K546">
        <v>12</v>
      </c>
      <c r="L546" t="str">
        <f t="shared" si="16"/>
        <v>12-04-2025</v>
      </c>
      <c r="M546">
        <f t="shared" si="17"/>
        <v>484</v>
      </c>
    </row>
    <row r="547" spans="1:13" x14ac:dyDescent="0.2">
      <c r="A547" s="1" t="s">
        <v>10</v>
      </c>
      <c r="B547" s="1" t="s">
        <v>531</v>
      </c>
      <c r="C547" s="1" t="s">
        <v>535</v>
      </c>
      <c r="D547" s="1" t="s">
        <v>536</v>
      </c>
      <c r="E547" s="7">
        <v>45759.375</v>
      </c>
      <c r="F547">
        <v>28.725645</v>
      </c>
      <c r="G547">
        <v>77.749674999999996</v>
      </c>
      <c r="H547" s="1" t="s">
        <v>17</v>
      </c>
      <c r="I547">
        <v>13</v>
      </c>
      <c r="J547">
        <v>52</v>
      </c>
      <c r="K547">
        <v>27</v>
      </c>
      <c r="L547" t="str">
        <f t="shared" si="16"/>
        <v>12-04-2025</v>
      </c>
      <c r="M547">
        <f t="shared" si="17"/>
        <v>484</v>
      </c>
    </row>
    <row r="548" spans="1:13" x14ac:dyDescent="0.2">
      <c r="A548" s="1" t="s">
        <v>10</v>
      </c>
      <c r="B548" s="1" t="s">
        <v>531</v>
      </c>
      <c r="C548" s="1" t="s">
        <v>535</v>
      </c>
      <c r="D548" s="1" t="s">
        <v>536</v>
      </c>
      <c r="E548" s="7">
        <v>45759.375</v>
      </c>
      <c r="F548">
        <v>28.725645</v>
      </c>
      <c r="G548">
        <v>77.749674999999996</v>
      </c>
      <c r="H548" s="1" t="s">
        <v>14</v>
      </c>
      <c r="I548">
        <v>9</v>
      </c>
      <c r="J548">
        <v>11</v>
      </c>
      <c r="K548">
        <v>10</v>
      </c>
      <c r="L548" t="str">
        <f t="shared" si="16"/>
        <v>12-04-2025</v>
      </c>
      <c r="M548">
        <f t="shared" si="17"/>
        <v>484</v>
      </c>
    </row>
    <row r="549" spans="1:13" x14ac:dyDescent="0.2">
      <c r="A549" s="1" t="s">
        <v>10</v>
      </c>
      <c r="B549" s="1" t="s">
        <v>531</v>
      </c>
      <c r="C549" s="1" t="s">
        <v>535</v>
      </c>
      <c r="D549" s="1" t="s">
        <v>536</v>
      </c>
      <c r="E549" s="7">
        <v>45759.375</v>
      </c>
      <c r="F549">
        <v>28.725645</v>
      </c>
      <c r="G549">
        <v>77.749674999999996</v>
      </c>
      <c r="H549" s="1" t="s">
        <v>20</v>
      </c>
      <c r="I549">
        <v>20</v>
      </c>
      <c r="J549">
        <v>42</v>
      </c>
      <c r="K549">
        <v>35</v>
      </c>
      <c r="L549" t="str">
        <f t="shared" si="16"/>
        <v>12-04-2025</v>
      </c>
      <c r="M549">
        <f t="shared" si="17"/>
        <v>484</v>
      </c>
    </row>
    <row r="550" spans="1:13" x14ac:dyDescent="0.2">
      <c r="A550" s="1" t="s">
        <v>10</v>
      </c>
      <c r="B550" s="1" t="s">
        <v>531</v>
      </c>
      <c r="C550" s="1" t="s">
        <v>537</v>
      </c>
      <c r="D550" s="1" t="s">
        <v>538</v>
      </c>
      <c r="E550" s="7">
        <v>45759.375</v>
      </c>
      <c r="F550">
        <v>25.454699999999999</v>
      </c>
      <c r="G550">
        <v>78.603899999999996</v>
      </c>
      <c r="H550" s="1" t="s">
        <v>17</v>
      </c>
      <c r="I550">
        <v>34</v>
      </c>
      <c r="J550">
        <v>168</v>
      </c>
      <c r="K550">
        <v>59</v>
      </c>
      <c r="L550" t="str">
        <f t="shared" si="16"/>
        <v>12-04-2025</v>
      </c>
      <c r="M550">
        <f t="shared" si="17"/>
        <v>484</v>
      </c>
    </row>
    <row r="551" spans="1:13" x14ac:dyDescent="0.2">
      <c r="A551" s="1" t="s">
        <v>10</v>
      </c>
      <c r="B551" s="1" t="s">
        <v>531</v>
      </c>
      <c r="C551" s="1" t="s">
        <v>539</v>
      </c>
      <c r="D551" s="1" t="s">
        <v>540</v>
      </c>
      <c r="E551" s="7">
        <v>45759.375</v>
      </c>
      <c r="F551">
        <v>26.428281999999999</v>
      </c>
      <c r="G551">
        <v>80.327067</v>
      </c>
      <c r="H551" s="1" t="s">
        <v>18</v>
      </c>
      <c r="I551">
        <v>41</v>
      </c>
      <c r="J551">
        <v>77</v>
      </c>
      <c r="K551">
        <v>63</v>
      </c>
      <c r="L551" t="str">
        <f t="shared" si="16"/>
        <v>12-04-2025</v>
      </c>
      <c r="M551">
        <f t="shared" si="17"/>
        <v>484</v>
      </c>
    </row>
    <row r="552" spans="1:13" x14ac:dyDescent="0.2">
      <c r="A552" s="1" t="s">
        <v>10</v>
      </c>
      <c r="B552" s="1" t="s">
        <v>531</v>
      </c>
      <c r="C552" s="1" t="s">
        <v>539</v>
      </c>
      <c r="D552" s="1" t="s">
        <v>540</v>
      </c>
      <c r="E552" s="7">
        <v>45759.375</v>
      </c>
      <c r="F552">
        <v>26.428281999999999</v>
      </c>
      <c r="G552">
        <v>80.327067</v>
      </c>
      <c r="H552" s="1" t="s">
        <v>29</v>
      </c>
      <c r="I552">
        <v>31</v>
      </c>
      <c r="J552">
        <v>31</v>
      </c>
      <c r="K552">
        <v>31</v>
      </c>
      <c r="L552" t="str">
        <f t="shared" si="16"/>
        <v>12-04-2025</v>
      </c>
      <c r="M552">
        <f t="shared" si="17"/>
        <v>484</v>
      </c>
    </row>
    <row r="553" spans="1:13" x14ac:dyDescent="0.2">
      <c r="A553" s="1" t="s">
        <v>10</v>
      </c>
      <c r="B553" s="1" t="s">
        <v>531</v>
      </c>
      <c r="C553" s="1" t="s">
        <v>539</v>
      </c>
      <c r="D553" s="1" t="s">
        <v>540</v>
      </c>
      <c r="E553" s="7">
        <v>45759.375</v>
      </c>
      <c r="F553">
        <v>26.428281999999999</v>
      </c>
      <c r="G553">
        <v>80.327067</v>
      </c>
      <c r="H553" s="1" t="s">
        <v>20</v>
      </c>
      <c r="I553">
        <v>20</v>
      </c>
      <c r="J553">
        <v>28</v>
      </c>
      <c r="K553">
        <v>21</v>
      </c>
      <c r="L553" t="str">
        <f t="shared" si="16"/>
        <v>12-04-2025</v>
      </c>
      <c r="M553">
        <f t="shared" si="17"/>
        <v>484</v>
      </c>
    </row>
    <row r="554" spans="1:13" x14ac:dyDescent="0.2">
      <c r="A554" s="1" t="s">
        <v>10</v>
      </c>
      <c r="B554" s="1" t="s">
        <v>531</v>
      </c>
      <c r="C554" s="1" t="s">
        <v>539</v>
      </c>
      <c r="D554" s="1" t="s">
        <v>541</v>
      </c>
      <c r="E554" s="7">
        <v>45759.375</v>
      </c>
      <c r="F554">
        <v>26.509954</v>
      </c>
      <c r="G554">
        <v>80.249611999999999</v>
      </c>
      <c r="H554" s="1" t="s">
        <v>14</v>
      </c>
      <c r="I554">
        <v>2</v>
      </c>
      <c r="J554">
        <v>2</v>
      </c>
      <c r="K554">
        <v>2</v>
      </c>
      <c r="L554" t="str">
        <f t="shared" si="16"/>
        <v>12-04-2025</v>
      </c>
      <c r="M554">
        <f t="shared" si="17"/>
        <v>484</v>
      </c>
    </row>
    <row r="555" spans="1:13" x14ac:dyDescent="0.2">
      <c r="A555" s="1" t="s">
        <v>10</v>
      </c>
      <c r="B555" s="1" t="s">
        <v>531</v>
      </c>
      <c r="C555" s="1" t="s">
        <v>539</v>
      </c>
      <c r="D555" s="1" t="s">
        <v>542</v>
      </c>
      <c r="E555" s="7">
        <v>45759.375</v>
      </c>
      <c r="F555">
        <v>26.470313600000001</v>
      </c>
      <c r="G555">
        <v>80.322986299999997</v>
      </c>
      <c r="H555" s="1" t="s">
        <v>29</v>
      </c>
      <c r="I555">
        <v>16</v>
      </c>
      <c r="J555">
        <v>18</v>
      </c>
      <c r="K555">
        <v>17</v>
      </c>
      <c r="L555" t="str">
        <f t="shared" si="16"/>
        <v>12-04-2025</v>
      </c>
      <c r="M555">
        <f t="shared" si="17"/>
        <v>484</v>
      </c>
    </row>
    <row r="556" spans="1:13" x14ac:dyDescent="0.2">
      <c r="A556" s="1" t="s">
        <v>10</v>
      </c>
      <c r="B556" s="1" t="s">
        <v>531</v>
      </c>
      <c r="C556" s="1" t="s">
        <v>539</v>
      </c>
      <c r="D556" s="1" t="s">
        <v>542</v>
      </c>
      <c r="E556" s="7">
        <v>45759.375</v>
      </c>
      <c r="F556">
        <v>26.470313600000001</v>
      </c>
      <c r="G556">
        <v>80.322986299999997</v>
      </c>
      <c r="H556" s="1" t="s">
        <v>26</v>
      </c>
      <c r="I556">
        <v>6</v>
      </c>
      <c r="J556">
        <v>78</v>
      </c>
      <c r="K556">
        <v>8</v>
      </c>
      <c r="L556" t="str">
        <f t="shared" si="16"/>
        <v>12-04-2025</v>
      </c>
      <c r="M556">
        <f t="shared" si="17"/>
        <v>484</v>
      </c>
    </row>
    <row r="557" spans="1:13" x14ac:dyDescent="0.2">
      <c r="A557" s="1" t="s">
        <v>10</v>
      </c>
      <c r="B557" s="1" t="s">
        <v>531</v>
      </c>
      <c r="C557" s="1" t="s">
        <v>543</v>
      </c>
      <c r="D557" s="1" t="s">
        <v>544</v>
      </c>
      <c r="E557" s="7">
        <v>45759.375</v>
      </c>
      <c r="F557">
        <v>27.237110000000001</v>
      </c>
      <c r="G557">
        <v>78.019360000000006</v>
      </c>
      <c r="H557" s="1" t="s">
        <v>29</v>
      </c>
      <c r="I557">
        <v>4</v>
      </c>
      <c r="J557">
        <v>6</v>
      </c>
      <c r="K557">
        <v>5</v>
      </c>
      <c r="L557" t="str">
        <f t="shared" si="16"/>
        <v>12-04-2025</v>
      </c>
      <c r="M557">
        <f t="shared" si="17"/>
        <v>484</v>
      </c>
    </row>
    <row r="558" spans="1:13" x14ac:dyDescent="0.2">
      <c r="A558" s="1" t="s">
        <v>10</v>
      </c>
      <c r="B558" s="1" t="s">
        <v>531</v>
      </c>
      <c r="C558" s="1" t="s">
        <v>543</v>
      </c>
      <c r="D558" s="1" t="s">
        <v>545</v>
      </c>
      <c r="E558" s="7">
        <v>45759.375</v>
      </c>
      <c r="F558">
        <v>27.106971999999999</v>
      </c>
      <c r="G558">
        <v>78.000111000000004</v>
      </c>
      <c r="H558" s="1" t="s">
        <v>18</v>
      </c>
      <c r="I558">
        <v>0</v>
      </c>
      <c r="J558">
        <v>0</v>
      </c>
      <c r="K558">
        <v>0</v>
      </c>
      <c r="L558" t="str">
        <f t="shared" si="16"/>
        <v>12-04-2025</v>
      </c>
      <c r="M558">
        <f t="shared" si="17"/>
        <v>484</v>
      </c>
    </row>
    <row r="559" spans="1:13" x14ac:dyDescent="0.2">
      <c r="A559" s="1" t="s">
        <v>10</v>
      </c>
      <c r="B559" s="1" t="s">
        <v>531</v>
      </c>
      <c r="C559" s="1" t="s">
        <v>543</v>
      </c>
      <c r="D559" s="1" t="s">
        <v>546</v>
      </c>
      <c r="E559" s="7">
        <v>45759.375</v>
      </c>
      <c r="F559">
        <v>27.198658330000001</v>
      </c>
      <c r="G559">
        <v>78.005980559999998</v>
      </c>
      <c r="H559" s="1" t="s">
        <v>18</v>
      </c>
      <c r="I559">
        <v>60</v>
      </c>
      <c r="J559">
        <v>127</v>
      </c>
      <c r="K559">
        <v>98</v>
      </c>
      <c r="L559" t="str">
        <f t="shared" si="16"/>
        <v>12-04-2025</v>
      </c>
      <c r="M559">
        <f t="shared" si="17"/>
        <v>484</v>
      </c>
    </row>
    <row r="560" spans="1:13" x14ac:dyDescent="0.2">
      <c r="A560" s="1" t="s">
        <v>10</v>
      </c>
      <c r="B560" s="1" t="s">
        <v>531</v>
      </c>
      <c r="C560" s="1" t="s">
        <v>543</v>
      </c>
      <c r="D560" s="1" t="s">
        <v>546</v>
      </c>
      <c r="E560" s="7">
        <v>45759.375</v>
      </c>
      <c r="F560">
        <v>27.198658330000001</v>
      </c>
      <c r="G560">
        <v>78.005980559999998</v>
      </c>
      <c r="H560" s="1" t="s">
        <v>29</v>
      </c>
      <c r="I560">
        <v>2</v>
      </c>
      <c r="J560">
        <v>16</v>
      </c>
      <c r="K560">
        <v>9</v>
      </c>
      <c r="L560" t="str">
        <f t="shared" si="16"/>
        <v>12-04-2025</v>
      </c>
      <c r="M560">
        <f t="shared" si="17"/>
        <v>484</v>
      </c>
    </row>
    <row r="561" spans="1:13" x14ac:dyDescent="0.2">
      <c r="A561" s="1" t="s">
        <v>10</v>
      </c>
      <c r="B561" s="1" t="s">
        <v>531</v>
      </c>
      <c r="C561" s="1" t="s">
        <v>543</v>
      </c>
      <c r="D561" s="1" t="s">
        <v>546</v>
      </c>
      <c r="E561" s="7">
        <v>45759.375</v>
      </c>
      <c r="F561">
        <v>27.198658330000001</v>
      </c>
      <c r="G561">
        <v>78.005980559999998</v>
      </c>
      <c r="H561" s="1" t="s">
        <v>26</v>
      </c>
      <c r="I561">
        <v>30</v>
      </c>
      <c r="J561">
        <v>135</v>
      </c>
      <c r="K561">
        <v>38</v>
      </c>
      <c r="L561" t="str">
        <f t="shared" si="16"/>
        <v>12-04-2025</v>
      </c>
      <c r="M561">
        <f t="shared" si="17"/>
        <v>484</v>
      </c>
    </row>
    <row r="562" spans="1:13" x14ac:dyDescent="0.2">
      <c r="A562" s="1" t="s">
        <v>10</v>
      </c>
      <c r="B562" s="1" t="s">
        <v>531</v>
      </c>
      <c r="C562" s="1" t="s">
        <v>543</v>
      </c>
      <c r="D562" s="1" t="s">
        <v>547</v>
      </c>
      <c r="E562" s="7">
        <v>45759.375</v>
      </c>
      <c r="F562">
        <v>27.194120000000002</v>
      </c>
      <c r="G562">
        <v>77.962370000000007</v>
      </c>
      <c r="H562" s="1" t="s">
        <v>14</v>
      </c>
      <c r="I562">
        <v>7</v>
      </c>
      <c r="J562">
        <v>21</v>
      </c>
      <c r="K562">
        <v>13</v>
      </c>
      <c r="L562" t="str">
        <f t="shared" si="16"/>
        <v>12-04-2025</v>
      </c>
      <c r="M562">
        <f t="shared" si="17"/>
        <v>484</v>
      </c>
    </row>
    <row r="563" spans="1:13" x14ac:dyDescent="0.2">
      <c r="A563" s="1" t="s">
        <v>10</v>
      </c>
      <c r="B563" s="1" t="s">
        <v>503</v>
      </c>
      <c r="C563" s="1" t="s">
        <v>504</v>
      </c>
      <c r="D563" s="1" t="s">
        <v>548</v>
      </c>
      <c r="E563" s="7">
        <v>45759.375</v>
      </c>
      <c r="F563">
        <v>17.528544</v>
      </c>
      <c r="G563">
        <v>78.286195000000006</v>
      </c>
      <c r="H563" s="1" t="s">
        <v>19</v>
      </c>
      <c r="I563">
        <v>14</v>
      </c>
      <c r="J563">
        <v>16</v>
      </c>
      <c r="K563">
        <v>16</v>
      </c>
      <c r="L563" t="str">
        <f t="shared" si="16"/>
        <v>12-04-2025</v>
      </c>
      <c r="M563">
        <f t="shared" si="17"/>
        <v>484</v>
      </c>
    </row>
    <row r="564" spans="1:13" x14ac:dyDescent="0.2">
      <c r="A564" s="1" t="s">
        <v>10</v>
      </c>
      <c r="B564" s="1" t="s">
        <v>503</v>
      </c>
      <c r="C564" s="1" t="s">
        <v>504</v>
      </c>
      <c r="D564" s="1" t="s">
        <v>549</v>
      </c>
      <c r="E564" s="7">
        <v>45759.375</v>
      </c>
      <c r="F564">
        <v>17.455945799999999</v>
      </c>
      <c r="G564">
        <v>78.433215200000006</v>
      </c>
      <c r="H564" s="1" t="s">
        <v>20</v>
      </c>
      <c r="I564">
        <v>6</v>
      </c>
      <c r="J564">
        <v>54</v>
      </c>
      <c r="K564">
        <v>33</v>
      </c>
      <c r="L564" t="str">
        <f t="shared" si="16"/>
        <v>12-04-2025</v>
      </c>
      <c r="M564">
        <f t="shared" si="17"/>
        <v>484</v>
      </c>
    </row>
    <row r="565" spans="1:13" x14ac:dyDescent="0.2">
      <c r="A565" s="1" t="s">
        <v>10</v>
      </c>
      <c r="B565" s="1" t="s">
        <v>503</v>
      </c>
      <c r="C565" s="1" t="s">
        <v>504</v>
      </c>
      <c r="D565" s="1" t="s">
        <v>550</v>
      </c>
      <c r="E565" s="7">
        <v>45759.375</v>
      </c>
      <c r="F565">
        <v>17.417093999999999</v>
      </c>
      <c r="G565">
        <v>78.457436999999999</v>
      </c>
      <c r="H565" s="1" t="s">
        <v>14</v>
      </c>
      <c r="I565">
        <v>1</v>
      </c>
      <c r="J565">
        <v>5</v>
      </c>
      <c r="K565">
        <v>4</v>
      </c>
      <c r="L565" t="str">
        <f t="shared" si="16"/>
        <v>12-04-2025</v>
      </c>
      <c r="M565">
        <f t="shared" si="17"/>
        <v>484</v>
      </c>
    </row>
    <row r="566" spans="1:13" x14ac:dyDescent="0.2">
      <c r="A566" s="1" t="s">
        <v>10</v>
      </c>
      <c r="B566" s="1" t="s">
        <v>503</v>
      </c>
      <c r="C566" s="1" t="s">
        <v>504</v>
      </c>
      <c r="D566" s="1" t="s">
        <v>550</v>
      </c>
      <c r="E566" s="7">
        <v>45759.375</v>
      </c>
      <c r="F566">
        <v>17.417093999999999</v>
      </c>
      <c r="G566">
        <v>78.457436999999999</v>
      </c>
      <c r="H566" s="1" t="s">
        <v>29</v>
      </c>
      <c r="I566">
        <v>6</v>
      </c>
      <c r="J566">
        <v>22</v>
      </c>
      <c r="K566">
        <v>11</v>
      </c>
      <c r="L566" t="str">
        <f t="shared" si="16"/>
        <v>12-04-2025</v>
      </c>
      <c r="M566">
        <f t="shared" si="17"/>
        <v>484</v>
      </c>
    </row>
    <row r="567" spans="1:13" x14ac:dyDescent="0.2">
      <c r="A567" s="1" t="s">
        <v>10</v>
      </c>
      <c r="B567" s="1" t="s">
        <v>551</v>
      </c>
      <c r="C567" s="1" t="s">
        <v>552</v>
      </c>
      <c r="D567" s="1" t="s">
        <v>553</v>
      </c>
      <c r="E567" s="7">
        <v>45759.375</v>
      </c>
      <c r="F567">
        <v>23.817549700000001</v>
      </c>
      <c r="G567">
        <v>91.272697399999998</v>
      </c>
      <c r="H567" s="1" t="s">
        <v>14</v>
      </c>
      <c r="I567">
        <v>3</v>
      </c>
      <c r="J567">
        <v>3</v>
      </c>
      <c r="K567">
        <v>3</v>
      </c>
      <c r="L567" t="str">
        <f t="shared" si="16"/>
        <v>12-04-2025</v>
      </c>
      <c r="M567">
        <f t="shared" si="17"/>
        <v>484</v>
      </c>
    </row>
    <row r="568" spans="1:13" x14ac:dyDescent="0.2">
      <c r="A568" s="1" t="s">
        <v>10</v>
      </c>
      <c r="B568" s="1" t="s">
        <v>531</v>
      </c>
      <c r="C568" s="1" t="s">
        <v>554</v>
      </c>
      <c r="D568" s="1" t="s">
        <v>555</v>
      </c>
      <c r="E568" s="7">
        <v>45759.375</v>
      </c>
      <c r="F568">
        <v>26.907229999999998</v>
      </c>
      <c r="G568">
        <v>80.985789999999994</v>
      </c>
      <c r="H568" s="1" t="s">
        <v>29</v>
      </c>
      <c r="I568">
        <v>19</v>
      </c>
      <c r="J568">
        <v>23</v>
      </c>
      <c r="K568">
        <v>21</v>
      </c>
      <c r="L568" t="str">
        <f t="shared" si="16"/>
        <v>12-04-2025</v>
      </c>
      <c r="M568">
        <f t="shared" si="17"/>
        <v>484</v>
      </c>
    </row>
    <row r="569" spans="1:13" x14ac:dyDescent="0.2">
      <c r="A569" s="1" t="s">
        <v>10</v>
      </c>
      <c r="B569" s="1" t="s">
        <v>531</v>
      </c>
      <c r="C569" s="1" t="s">
        <v>554</v>
      </c>
      <c r="D569" s="1" t="s">
        <v>556</v>
      </c>
      <c r="E569" s="7">
        <v>45759.375</v>
      </c>
      <c r="F569">
        <v>26.8458805</v>
      </c>
      <c r="G569">
        <v>80.936554099999995</v>
      </c>
      <c r="H569" s="1" t="s">
        <v>17</v>
      </c>
      <c r="I569">
        <v>31</v>
      </c>
      <c r="J569">
        <v>109</v>
      </c>
      <c r="K569">
        <v>63</v>
      </c>
      <c r="L569" t="str">
        <f t="shared" si="16"/>
        <v>12-04-2025</v>
      </c>
      <c r="M569">
        <f t="shared" si="17"/>
        <v>484</v>
      </c>
    </row>
    <row r="570" spans="1:13" x14ac:dyDescent="0.2">
      <c r="A570" s="1" t="s">
        <v>10</v>
      </c>
      <c r="B570" s="1" t="s">
        <v>531</v>
      </c>
      <c r="C570" s="1" t="s">
        <v>554</v>
      </c>
      <c r="D570" s="1" t="s">
        <v>556</v>
      </c>
      <c r="E570" s="7">
        <v>45759.375</v>
      </c>
      <c r="F570">
        <v>26.8458805</v>
      </c>
      <c r="G570">
        <v>80.936554099999995</v>
      </c>
      <c r="H570" s="1" t="s">
        <v>14</v>
      </c>
      <c r="I570">
        <v>10</v>
      </c>
      <c r="J570">
        <v>25</v>
      </c>
      <c r="K570">
        <v>17</v>
      </c>
      <c r="L570" t="str">
        <f t="shared" si="16"/>
        <v>12-04-2025</v>
      </c>
      <c r="M570">
        <f t="shared" si="17"/>
        <v>484</v>
      </c>
    </row>
    <row r="571" spans="1:13" x14ac:dyDescent="0.2">
      <c r="A571" s="1" t="s">
        <v>10</v>
      </c>
      <c r="B571" s="1" t="s">
        <v>531</v>
      </c>
      <c r="C571" s="1" t="s">
        <v>557</v>
      </c>
      <c r="D571" s="1" t="s">
        <v>558</v>
      </c>
      <c r="E571" s="7">
        <v>45759.375</v>
      </c>
      <c r="F571">
        <v>28.999264</v>
      </c>
      <c r="G571">
        <v>77.759035400000002</v>
      </c>
      <c r="H571" s="1" t="s">
        <v>17</v>
      </c>
      <c r="I571">
        <v>12</v>
      </c>
      <c r="J571">
        <v>409</v>
      </c>
      <c r="K571">
        <v>90</v>
      </c>
      <c r="L571" t="str">
        <f t="shared" si="16"/>
        <v>12-04-2025</v>
      </c>
      <c r="M571">
        <f t="shared" si="17"/>
        <v>484</v>
      </c>
    </row>
    <row r="572" spans="1:13" x14ac:dyDescent="0.2">
      <c r="A572" s="1" t="s">
        <v>10</v>
      </c>
      <c r="B572" s="1" t="s">
        <v>531</v>
      </c>
      <c r="C572" s="1" t="s">
        <v>557</v>
      </c>
      <c r="D572" s="1" t="s">
        <v>558</v>
      </c>
      <c r="E572" s="7">
        <v>45759.375</v>
      </c>
      <c r="F572">
        <v>28.999264</v>
      </c>
      <c r="G572">
        <v>77.759035400000002</v>
      </c>
      <c r="H572" s="1" t="s">
        <v>29</v>
      </c>
      <c r="I572">
        <v>8</v>
      </c>
      <c r="J572">
        <v>28</v>
      </c>
      <c r="K572">
        <v>12</v>
      </c>
      <c r="L572" t="str">
        <f t="shared" si="16"/>
        <v>12-04-2025</v>
      </c>
      <c r="M572">
        <f t="shared" si="17"/>
        <v>484</v>
      </c>
    </row>
    <row r="573" spans="1:13" x14ac:dyDescent="0.2">
      <c r="A573" s="1" t="s">
        <v>10</v>
      </c>
      <c r="B573" s="1" t="s">
        <v>531</v>
      </c>
      <c r="C573" s="1" t="s">
        <v>559</v>
      </c>
      <c r="D573" s="1" t="s">
        <v>560</v>
      </c>
      <c r="E573" s="7">
        <v>45759.375</v>
      </c>
      <c r="F573">
        <v>28.2348927</v>
      </c>
      <c r="G573">
        <v>77.868300199999993</v>
      </c>
      <c r="H573" s="1" t="s">
        <v>19</v>
      </c>
      <c r="I573">
        <v>3</v>
      </c>
      <c r="J573">
        <v>10</v>
      </c>
      <c r="K573">
        <v>4</v>
      </c>
      <c r="L573" t="str">
        <f t="shared" si="16"/>
        <v>12-04-2025</v>
      </c>
      <c r="M573">
        <f t="shared" si="17"/>
        <v>484</v>
      </c>
    </row>
    <row r="574" spans="1:13" x14ac:dyDescent="0.2">
      <c r="A574" s="1" t="s">
        <v>10</v>
      </c>
      <c r="B574" s="1" t="s">
        <v>531</v>
      </c>
      <c r="C574" s="1" t="s">
        <v>554</v>
      </c>
      <c r="D574" s="1" t="s">
        <v>561</v>
      </c>
      <c r="E574" s="7">
        <v>45759.375</v>
      </c>
      <c r="F574">
        <v>26.766432999999999</v>
      </c>
      <c r="G574">
        <v>80.927299000000005</v>
      </c>
      <c r="H574" s="1" t="s">
        <v>17</v>
      </c>
      <c r="I574">
        <v>25</v>
      </c>
      <c r="J574">
        <v>186</v>
      </c>
      <c r="K574">
        <v>56</v>
      </c>
      <c r="L574" t="str">
        <f t="shared" si="16"/>
        <v>12-04-2025</v>
      </c>
      <c r="M574">
        <f t="shared" si="17"/>
        <v>484</v>
      </c>
    </row>
    <row r="575" spans="1:13" x14ac:dyDescent="0.2">
      <c r="A575" s="1" t="s">
        <v>10</v>
      </c>
      <c r="B575" s="1" t="s">
        <v>531</v>
      </c>
      <c r="C575" s="1" t="s">
        <v>554</v>
      </c>
      <c r="D575" s="1" t="s">
        <v>561</v>
      </c>
      <c r="E575" s="7">
        <v>45759.375</v>
      </c>
      <c r="F575">
        <v>26.766432999999999</v>
      </c>
      <c r="G575">
        <v>80.927299000000005</v>
      </c>
      <c r="H575" s="1" t="s">
        <v>18</v>
      </c>
      <c r="I575">
        <v>31</v>
      </c>
      <c r="J575">
        <v>135</v>
      </c>
      <c r="K575">
        <v>67</v>
      </c>
      <c r="L575" t="str">
        <f t="shared" si="16"/>
        <v>12-04-2025</v>
      </c>
      <c r="M575">
        <f t="shared" si="17"/>
        <v>484</v>
      </c>
    </row>
    <row r="576" spans="1:13" x14ac:dyDescent="0.2">
      <c r="A576" s="1" t="s">
        <v>10</v>
      </c>
      <c r="B576" s="1" t="s">
        <v>531</v>
      </c>
      <c r="C576" s="1" t="s">
        <v>554</v>
      </c>
      <c r="D576" s="1" t="s">
        <v>562</v>
      </c>
      <c r="E576" s="7">
        <v>45759.375</v>
      </c>
      <c r="F576">
        <v>26.868120000000001</v>
      </c>
      <c r="G576">
        <v>81.005118999999993</v>
      </c>
      <c r="H576" s="1" t="s">
        <v>29</v>
      </c>
      <c r="I576">
        <v>9</v>
      </c>
      <c r="J576">
        <v>11</v>
      </c>
      <c r="K576">
        <v>10</v>
      </c>
      <c r="L576" t="str">
        <f t="shared" si="16"/>
        <v>12-04-2025</v>
      </c>
      <c r="M576">
        <f t="shared" si="17"/>
        <v>484</v>
      </c>
    </row>
    <row r="577" spans="1:13" x14ac:dyDescent="0.2">
      <c r="A577" s="1" t="s">
        <v>10</v>
      </c>
      <c r="B577" s="1" t="s">
        <v>531</v>
      </c>
      <c r="C577" s="1" t="s">
        <v>563</v>
      </c>
      <c r="D577" s="1" t="s">
        <v>564</v>
      </c>
      <c r="E577" s="7">
        <v>45759.375</v>
      </c>
      <c r="F577">
        <v>27.159400000000002</v>
      </c>
      <c r="G577">
        <v>78.395300000000006</v>
      </c>
      <c r="H577" s="1" t="s">
        <v>26</v>
      </c>
      <c r="I577">
        <v>1</v>
      </c>
      <c r="J577">
        <v>27</v>
      </c>
      <c r="K577">
        <v>5</v>
      </c>
      <c r="L577" t="str">
        <f t="shared" si="16"/>
        <v>12-04-2025</v>
      </c>
      <c r="M577">
        <f t="shared" si="17"/>
        <v>484</v>
      </c>
    </row>
    <row r="578" spans="1:13" x14ac:dyDescent="0.2">
      <c r="A578" s="1" t="s">
        <v>10</v>
      </c>
      <c r="B578" s="1" t="s">
        <v>531</v>
      </c>
      <c r="C578" s="1" t="s">
        <v>565</v>
      </c>
      <c r="D578" s="1" t="s">
        <v>566</v>
      </c>
      <c r="E578" s="7">
        <v>45759.375</v>
      </c>
      <c r="F578">
        <v>28.646232999999999</v>
      </c>
      <c r="G578">
        <v>77.358074999999999</v>
      </c>
      <c r="H578" s="1" t="s">
        <v>29</v>
      </c>
      <c r="I578">
        <v>11</v>
      </c>
      <c r="J578">
        <v>26</v>
      </c>
      <c r="K578">
        <v>19</v>
      </c>
      <c r="L578" t="str">
        <f t="shared" ref="L578:L641" si="18">TEXT($E578, "dd-mm-yyyy")</f>
        <v>12-04-2025</v>
      </c>
      <c r="M578">
        <f t="shared" ref="M578:M641" si="19">COUNTA(_xlfn.UNIQUE($D577:$D3795))</f>
        <v>484</v>
      </c>
    </row>
    <row r="579" spans="1:13" x14ac:dyDescent="0.2">
      <c r="A579" s="1" t="s">
        <v>10</v>
      </c>
      <c r="B579" s="1" t="s">
        <v>531</v>
      </c>
      <c r="C579" s="1" t="s">
        <v>565</v>
      </c>
      <c r="D579" s="1" t="s">
        <v>567</v>
      </c>
      <c r="E579" s="7">
        <v>45759.375</v>
      </c>
      <c r="F579">
        <v>28.685382000000001</v>
      </c>
      <c r="G579">
        <v>77.453839000000002</v>
      </c>
      <c r="H579" s="1" t="s">
        <v>14</v>
      </c>
      <c r="I579">
        <v>9</v>
      </c>
      <c r="J579">
        <v>13</v>
      </c>
      <c r="K579">
        <v>11</v>
      </c>
      <c r="L579" t="str">
        <f t="shared" si="18"/>
        <v>12-04-2025</v>
      </c>
      <c r="M579">
        <f t="shared" si="19"/>
        <v>484</v>
      </c>
    </row>
    <row r="580" spans="1:13" x14ac:dyDescent="0.2">
      <c r="A580" s="1" t="s">
        <v>10</v>
      </c>
      <c r="B580" s="1" t="s">
        <v>531</v>
      </c>
      <c r="C580" s="1" t="s">
        <v>565</v>
      </c>
      <c r="D580" s="1" t="s">
        <v>567</v>
      </c>
      <c r="E580" s="7">
        <v>45759.375</v>
      </c>
      <c r="F580">
        <v>28.685382000000001</v>
      </c>
      <c r="G580">
        <v>77.453839000000002</v>
      </c>
      <c r="H580" s="1" t="s">
        <v>29</v>
      </c>
      <c r="I580">
        <v>8</v>
      </c>
      <c r="J580">
        <v>29</v>
      </c>
      <c r="K580">
        <v>16</v>
      </c>
      <c r="L580" t="str">
        <f t="shared" si="18"/>
        <v>12-04-2025</v>
      </c>
      <c r="M580">
        <f t="shared" si="19"/>
        <v>484</v>
      </c>
    </row>
    <row r="581" spans="1:13" x14ac:dyDescent="0.2">
      <c r="A581" s="1" t="s">
        <v>10</v>
      </c>
      <c r="B581" s="1" t="s">
        <v>531</v>
      </c>
      <c r="C581" s="1" t="s">
        <v>568</v>
      </c>
      <c r="D581" s="1" t="s">
        <v>569</v>
      </c>
      <c r="E581" s="7">
        <v>45759.375</v>
      </c>
      <c r="F581">
        <v>28.406963000000001</v>
      </c>
      <c r="G581">
        <v>77.849830999999995</v>
      </c>
      <c r="H581" s="1" t="s">
        <v>19</v>
      </c>
      <c r="I581">
        <v>9</v>
      </c>
      <c r="J581">
        <v>34</v>
      </c>
      <c r="K581">
        <v>18</v>
      </c>
      <c r="L581" t="str">
        <f t="shared" si="18"/>
        <v>12-04-2025</v>
      </c>
      <c r="M581">
        <f t="shared" si="19"/>
        <v>484</v>
      </c>
    </row>
    <row r="582" spans="1:13" x14ac:dyDescent="0.2">
      <c r="A582" s="1" t="s">
        <v>10</v>
      </c>
      <c r="B582" s="1" t="s">
        <v>531</v>
      </c>
      <c r="C582" s="1" t="s">
        <v>568</v>
      </c>
      <c r="D582" s="1" t="s">
        <v>569</v>
      </c>
      <c r="E582" s="7">
        <v>45759.375</v>
      </c>
      <c r="F582">
        <v>28.406963000000001</v>
      </c>
      <c r="G582">
        <v>77.849830999999995</v>
      </c>
      <c r="H582" s="1" t="s">
        <v>14</v>
      </c>
      <c r="I582">
        <v>8</v>
      </c>
      <c r="J582">
        <v>29</v>
      </c>
      <c r="K582">
        <v>14</v>
      </c>
      <c r="L582" t="str">
        <f t="shared" si="18"/>
        <v>12-04-2025</v>
      </c>
      <c r="M582">
        <f t="shared" si="19"/>
        <v>484</v>
      </c>
    </row>
    <row r="583" spans="1:13" x14ac:dyDescent="0.2">
      <c r="A583" s="1" t="s">
        <v>10</v>
      </c>
      <c r="B583" s="1" t="s">
        <v>531</v>
      </c>
      <c r="C583" s="1" t="s">
        <v>563</v>
      </c>
      <c r="D583" s="1" t="s">
        <v>564</v>
      </c>
      <c r="E583" s="7">
        <v>45759.375</v>
      </c>
      <c r="F583">
        <v>27.159400000000002</v>
      </c>
      <c r="G583">
        <v>78.395300000000006</v>
      </c>
      <c r="H583" s="1" t="s">
        <v>19</v>
      </c>
      <c r="I583">
        <v>15</v>
      </c>
      <c r="J583">
        <v>15</v>
      </c>
      <c r="K583">
        <v>15</v>
      </c>
      <c r="L583" t="str">
        <f t="shared" si="18"/>
        <v>12-04-2025</v>
      </c>
      <c r="M583">
        <f t="shared" si="19"/>
        <v>484</v>
      </c>
    </row>
    <row r="584" spans="1:13" x14ac:dyDescent="0.2">
      <c r="A584" s="1" t="s">
        <v>10</v>
      </c>
      <c r="B584" s="1" t="s">
        <v>531</v>
      </c>
      <c r="C584" s="1" t="s">
        <v>563</v>
      </c>
      <c r="D584" s="1" t="s">
        <v>564</v>
      </c>
      <c r="E584" s="7">
        <v>45759.375</v>
      </c>
      <c r="F584">
        <v>27.159400000000002</v>
      </c>
      <c r="G584">
        <v>78.395300000000006</v>
      </c>
      <c r="H584" s="1" t="s">
        <v>14</v>
      </c>
      <c r="I584">
        <v>2</v>
      </c>
      <c r="J584">
        <v>2</v>
      </c>
      <c r="K584">
        <v>2</v>
      </c>
      <c r="L584" t="str">
        <f t="shared" si="18"/>
        <v>12-04-2025</v>
      </c>
      <c r="M584">
        <f t="shared" si="19"/>
        <v>484</v>
      </c>
    </row>
    <row r="585" spans="1:13" x14ac:dyDescent="0.2">
      <c r="A585" s="1" t="s">
        <v>10</v>
      </c>
      <c r="B585" s="1" t="s">
        <v>531</v>
      </c>
      <c r="C585" s="1" t="s">
        <v>570</v>
      </c>
      <c r="D585" s="1" t="s">
        <v>571</v>
      </c>
      <c r="E585" s="7">
        <v>45759.375</v>
      </c>
      <c r="F585">
        <v>28.964949000000001</v>
      </c>
      <c r="G585">
        <v>77.278761000000003</v>
      </c>
      <c r="H585" s="1" t="s">
        <v>18</v>
      </c>
      <c r="I585">
        <v>29</v>
      </c>
      <c r="J585">
        <v>500</v>
      </c>
      <c r="K585">
        <v>109</v>
      </c>
      <c r="L585" t="str">
        <f t="shared" si="18"/>
        <v>12-04-2025</v>
      </c>
      <c r="M585">
        <f t="shared" si="19"/>
        <v>484</v>
      </c>
    </row>
    <row r="586" spans="1:13" x14ac:dyDescent="0.2">
      <c r="A586" s="1" t="s">
        <v>10</v>
      </c>
      <c r="B586" s="1" t="s">
        <v>531</v>
      </c>
      <c r="C586" s="1" t="s">
        <v>570</v>
      </c>
      <c r="D586" s="1" t="s">
        <v>571</v>
      </c>
      <c r="E586" s="7">
        <v>45759.375</v>
      </c>
      <c r="F586">
        <v>28.964949000000001</v>
      </c>
      <c r="G586">
        <v>77.278761000000003</v>
      </c>
      <c r="H586" s="1" t="s">
        <v>20</v>
      </c>
      <c r="I586">
        <v>14</v>
      </c>
      <c r="J586">
        <v>98</v>
      </c>
      <c r="K586">
        <v>60</v>
      </c>
      <c r="L586" t="str">
        <f t="shared" si="18"/>
        <v>12-04-2025</v>
      </c>
      <c r="M586">
        <f t="shared" si="19"/>
        <v>484</v>
      </c>
    </row>
    <row r="587" spans="1:13" x14ac:dyDescent="0.2">
      <c r="A587" s="1" t="s">
        <v>10</v>
      </c>
      <c r="B587" s="1" t="s">
        <v>531</v>
      </c>
      <c r="C587" s="1" t="s">
        <v>572</v>
      </c>
      <c r="D587" s="1" t="s">
        <v>573</v>
      </c>
      <c r="E587" s="7">
        <v>45759.375</v>
      </c>
      <c r="F587">
        <v>28.359580999999999</v>
      </c>
      <c r="G587">
        <v>79.414455000000004</v>
      </c>
      <c r="H587" s="1" t="s">
        <v>20</v>
      </c>
      <c r="I587">
        <v>0</v>
      </c>
      <c r="J587">
        <v>0</v>
      </c>
      <c r="K587">
        <v>0</v>
      </c>
      <c r="L587" t="str">
        <f t="shared" si="18"/>
        <v>12-04-2025</v>
      </c>
      <c r="M587">
        <f t="shared" si="19"/>
        <v>484</v>
      </c>
    </row>
    <row r="588" spans="1:13" x14ac:dyDescent="0.2">
      <c r="A588" s="1" t="s">
        <v>10</v>
      </c>
      <c r="B588" s="1" t="s">
        <v>531</v>
      </c>
      <c r="C588" s="1" t="s">
        <v>574</v>
      </c>
      <c r="D588" s="1" t="s">
        <v>575</v>
      </c>
      <c r="E588" s="7">
        <v>45759.375</v>
      </c>
      <c r="F588">
        <v>25.323930000000001</v>
      </c>
      <c r="G588">
        <v>82.996870000000001</v>
      </c>
      <c r="H588" s="1" t="s">
        <v>26</v>
      </c>
      <c r="I588">
        <v>2</v>
      </c>
      <c r="J588">
        <v>12</v>
      </c>
      <c r="K588">
        <v>3</v>
      </c>
      <c r="L588" t="str">
        <f t="shared" si="18"/>
        <v>12-04-2025</v>
      </c>
      <c r="M588">
        <f t="shared" si="19"/>
        <v>484</v>
      </c>
    </row>
    <row r="589" spans="1:13" x14ac:dyDescent="0.2">
      <c r="A589" s="1" t="s">
        <v>10</v>
      </c>
      <c r="B589" s="1" t="s">
        <v>531</v>
      </c>
      <c r="C589" s="1" t="s">
        <v>576</v>
      </c>
      <c r="D589" s="1" t="s">
        <v>577</v>
      </c>
      <c r="E589" s="7">
        <v>45759.375</v>
      </c>
      <c r="F589">
        <v>27.571408999999999</v>
      </c>
      <c r="G589">
        <v>77.655756999999994</v>
      </c>
      <c r="H589" s="1" t="s">
        <v>18</v>
      </c>
      <c r="I589">
        <v>16</v>
      </c>
      <c r="J589">
        <v>148</v>
      </c>
      <c r="K589">
        <v>57</v>
      </c>
      <c r="L589" t="str">
        <f t="shared" si="18"/>
        <v>12-04-2025</v>
      </c>
      <c r="M589">
        <f t="shared" si="19"/>
        <v>484</v>
      </c>
    </row>
    <row r="590" spans="1:13" x14ac:dyDescent="0.2">
      <c r="A590" s="1" t="s">
        <v>10</v>
      </c>
      <c r="B590" s="1" t="s">
        <v>531</v>
      </c>
      <c r="C590" s="1" t="s">
        <v>576</v>
      </c>
      <c r="D590" s="1" t="s">
        <v>577</v>
      </c>
      <c r="E590" s="7">
        <v>45759.375</v>
      </c>
      <c r="F590">
        <v>27.571408999999999</v>
      </c>
      <c r="G590">
        <v>77.655756999999994</v>
      </c>
      <c r="H590" s="1" t="s">
        <v>29</v>
      </c>
      <c r="I590">
        <v>26</v>
      </c>
      <c r="J590">
        <v>36</v>
      </c>
      <c r="K590">
        <v>28</v>
      </c>
      <c r="L590" t="str">
        <f t="shared" si="18"/>
        <v>12-04-2025</v>
      </c>
      <c r="M590">
        <f t="shared" si="19"/>
        <v>484</v>
      </c>
    </row>
    <row r="591" spans="1:13" x14ac:dyDescent="0.2">
      <c r="A591" s="1" t="s">
        <v>10</v>
      </c>
      <c r="B591" s="1" t="s">
        <v>578</v>
      </c>
      <c r="C591" s="1" t="s">
        <v>579</v>
      </c>
      <c r="D591" s="1" t="s">
        <v>580</v>
      </c>
      <c r="E591" s="7">
        <v>45759.375</v>
      </c>
      <c r="F591">
        <v>30.269444</v>
      </c>
      <c r="G591">
        <v>78.044167000000002</v>
      </c>
      <c r="H591" s="1" t="s">
        <v>17</v>
      </c>
      <c r="I591">
        <v>2</v>
      </c>
      <c r="J591">
        <v>77</v>
      </c>
      <c r="K591">
        <v>35</v>
      </c>
      <c r="L591" t="str">
        <f t="shared" si="18"/>
        <v>12-04-2025</v>
      </c>
      <c r="M591">
        <f t="shared" si="19"/>
        <v>484</v>
      </c>
    </row>
    <row r="592" spans="1:13" x14ac:dyDescent="0.2">
      <c r="A592" s="1" t="s">
        <v>10</v>
      </c>
      <c r="B592" s="1" t="s">
        <v>578</v>
      </c>
      <c r="C592" s="1" t="s">
        <v>581</v>
      </c>
      <c r="D592" s="1" t="s">
        <v>582</v>
      </c>
      <c r="E592" s="7">
        <v>45759.375</v>
      </c>
      <c r="F592">
        <v>29.212411400000001</v>
      </c>
      <c r="G592">
        <v>78.961175299999994</v>
      </c>
      <c r="H592" s="1" t="s">
        <v>17</v>
      </c>
      <c r="I592">
        <v>20</v>
      </c>
      <c r="J592">
        <v>307</v>
      </c>
      <c r="K592">
        <v>65</v>
      </c>
      <c r="L592" t="str">
        <f t="shared" si="18"/>
        <v>12-04-2025</v>
      </c>
      <c r="M592">
        <f t="shared" si="19"/>
        <v>484</v>
      </c>
    </row>
    <row r="593" spans="1:13" x14ac:dyDescent="0.2">
      <c r="A593" s="1" t="s">
        <v>10</v>
      </c>
      <c r="B593" s="1" t="s">
        <v>578</v>
      </c>
      <c r="C593" s="1" t="s">
        <v>581</v>
      </c>
      <c r="D593" s="1" t="s">
        <v>582</v>
      </c>
      <c r="E593" s="7">
        <v>45759.375</v>
      </c>
      <c r="F593">
        <v>29.212411400000001</v>
      </c>
      <c r="G593">
        <v>78.961175299999994</v>
      </c>
      <c r="H593" s="1" t="s">
        <v>14</v>
      </c>
      <c r="I593">
        <v>3</v>
      </c>
      <c r="J593">
        <v>13</v>
      </c>
      <c r="K593">
        <v>7</v>
      </c>
      <c r="L593" t="str">
        <f t="shared" si="18"/>
        <v>12-04-2025</v>
      </c>
      <c r="M593">
        <f t="shared" si="19"/>
        <v>484</v>
      </c>
    </row>
    <row r="594" spans="1:13" x14ac:dyDescent="0.2">
      <c r="A594" s="1" t="s">
        <v>10</v>
      </c>
      <c r="B594" s="1" t="s">
        <v>578</v>
      </c>
      <c r="C594" s="1" t="s">
        <v>581</v>
      </c>
      <c r="D594" s="1" t="s">
        <v>582</v>
      </c>
      <c r="E594" s="7">
        <v>45759.375</v>
      </c>
      <c r="F594">
        <v>29.212411400000001</v>
      </c>
      <c r="G594">
        <v>78.961175299999994</v>
      </c>
      <c r="H594" s="1" t="s">
        <v>20</v>
      </c>
      <c r="I594">
        <v>1</v>
      </c>
      <c r="J594">
        <v>50</v>
      </c>
      <c r="K594">
        <v>19</v>
      </c>
      <c r="L594" t="str">
        <f t="shared" si="18"/>
        <v>12-04-2025</v>
      </c>
      <c r="M594">
        <f t="shared" si="19"/>
        <v>484</v>
      </c>
    </row>
    <row r="595" spans="1:13" x14ac:dyDescent="0.2">
      <c r="A595" s="1" t="s">
        <v>10</v>
      </c>
      <c r="B595" s="1" t="s">
        <v>578</v>
      </c>
      <c r="C595" s="1" t="s">
        <v>583</v>
      </c>
      <c r="D595" s="1" t="s">
        <v>584</v>
      </c>
      <c r="E595" s="7">
        <v>45759.375</v>
      </c>
      <c r="F595">
        <v>30.075911000000001</v>
      </c>
      <c r="G595">
        <v>78.285954700000005</v>
      </c>
      <c r="H595" s="1" t="s">
        <v>14</v>
      </c>
      <c r="I595">
        <v>8</v>
      </c>
      <c r="J595">
        <v>11</v>
      </c>
      <c r="K595">
        <v>9</v>
      </c>
      <c r="L595" t="str">
        <f t="shared" si="18"/>
        <v>12-04-2025</v>
      </c>
      <c r="M595">
        <f t="shared" si="19"/>
        <v>484</v>
      </c>
    </row>
    <row r="596" spans="1:13" x14ac:dyDescent="0.2">
      <c r="A596" s="1" t="s">
        <v>10</v>
      </c>
      <c r="B596" s="1" t="s">
        <v>585</v>
      </c>
      <c r="C596" s="1" t="s">
        <v>586</v>
      </c>
      <c r="D596" s="1" t="s">
        <v>587</v>
      </c>
      <c r="E596" s="7">
        <v>45759.375</v>
      </c>
      <c r="F596">
        <v>23.685296999999998</v>
      </c>
      <c r="G596">
        <v>86.945967999999993</v>
      </c>
      <c r="H596" s="1" t="s">
        <v>17</v>
      </c>
      <c r="I596">
        <v>48</v>
      </c>
      <c r="J596">
        <v>119</v>
      </c>
      <c r="K596">
        <v>74</v>
      </c>
      <c r="L596" t="str">
        <f t="shared" si="18"/>
        <v>12-04-2025</v>
      </c>
      <c r="M596">
        <f t="shared" si="19"/>
        <v>484</v>
      </c>
    </row>
    <row r="597" spans="1:13" x14ac:dyDescent="0.2">
      <c r="A597" s="1" t="s">
        <v>10</v>
      </c>
      <c r="B597" s="1" t="s">
        <v>585</v>
      </c>
      <c r="C597" s="1" t="s">
        <v>586</v>
      </c>
      <c r="D597" s="1" t="s">
        <v>587</v>
      </c>
      <c r="E597" s="7">
        <v>45759.375</v>
      </c>
      <c r="F597">
        <v>23.685296999999998</v>
      </c>
      <c r="G597">
        <v>86.945967999999993</v>
      </c>
      <c r="H597" s="1" t="s">
        <v>18</v>
      </c>
      <c r="I597">
        <v>54</v>
      </c>
      <c r="J597">
        <v>111</v>
      </c>
      <c r="K597">
        <v>82</v>
      </c>
      <c r="L597" t="str">
        <f t="shared" si="18"/>
        <v>12-04-2025</v>
      </c>
      <c r="M597">
        <f t="shared" si="19"/>
        <v>484</v>
      </c>
    </row>
    <row r="598" spans="1:13" x14ac:dyDescent="0.2">
      <c r="A598" s="1" t="s">
        <v>10</v>
      </c>
      <c r="B598" s="1" t="s">
        <v>531</v>
      </c>
      <c r="C598" s="1" t="s">
        <v>588</v>
      </c>
      <c r="D598" s="1" t="s">
        <v>589</v>
      </c>
      <c r="E598" s="7">
        <v>45759.375</v>
      </c>
      <c r="F598">
        <v>28.544760799999999</v>
      </c>
      <c r="G598">
        <v>77.323125700000006</v>
      </c>
      <c r="H598" s="1" t="s">
        <v>19</v>
      </c>
      <c r="I598">
        <v>14</v>
      </c>
      <c r="J598">
        <v>49</v>
      </c>
      <c r="K598">
        <v>27</v>
      </c>
      <c r="L598" t="str">
        <f t="shared" si="18"/>
        <v>12-04-2025</v>
      </c>
      <c r="M598">
        <f t="shared" si="19"/>
        <v>484</v>
      </c>
    </row>
    <row r="599" spans="1:13" x14ac:dyDescent="0.2">
      <c r="A599" s="1" t="s">
        <v>10</v>
      </c>
      <c r="B599" s="1" t="s">
        <v>531</v>
      </c>
      <c r="C599" s="1" t="s">
        <v>588</v>
      </c>
      <c r="D599" s="1" t="s">
        <v>590</v>
      </c>
      <c r="E599" s="7">
        <v>45759.375</v>
      </c>
      <c r="F599">
        <v>28.5898</v>
      </c>
      <c r="G599">
        <v>77.310100000000006</v>
      </c>
      <c r="H599" s="1" t="s">
        <v>20</v>
      </c>
      <c r="I599">
        <v>26</v>
      </c>
      <c r="J599">
        <v>52</v>
      </c>
      <c r="K599">
        <v>38</v>
      </c>
      <c r="L599" t="str">
        <f t="shared" si="18"/>
        <v>12-04-2025</v>
      </c>
      <c r="M599">
        <f t="shared" si="19"/>
        <v>484</v>
      </c>
    </row>
    <row r="600" spans="1:13" x14ac:dyDescent="0.2">
      <c r="A600" s="1" t="s">
        <v>10</v>
      </c>
      <c r="B600" s="1" t="s">
        <v>531</v>
      </c>
      <c r="C600" s="1" t="s">
        <v>588</v>
      </c>
      <c r="D600" s="1" t="s">
        <v>591</v>
      </c>
      <c r="E600" s="7">
        <v>45759.375</v>
      </c>
      <c r="F600">
        <v>28.569230000000001</v>
      </c>
      <c r="G600">
        <v>77.393848000000006</v>
      </c>
      <c r="H600" s="1" t="s">
        <v>17</v>
      </c>
      <c r="I600">
        <v>28</v>
      </c>
      <c r="J600">
        <v>79</v>
      </c>
      <c r="K600">
        <v>50</v>
      </c>
      <c r="L600" t="str">
        <f t="shared" si="18"/>
        <v>12-04-2025</v>
      </c>
      <c r="M600">
        <f t="shared" si="19"/>
        <v>484</v>
      </c>
    </row>
    <row r="601" spans="1:13" x14ac:dyDescent="0.2">
      <c r="A601" s="1" t="s">
        <v>10</v>
      </c>
      <c r="B601" s="1" t="s">
        <v>531</v>
      </c>
      <c r="C601" s="1" t="s">
        <v>588</v>
      </c>
      <c r="D601" s="1" t="s">
        <v>591</v>
      </c>
      <c r="E601" s="7">
        <v>45759.375</v>
      </c>
      <c r="F601">
        <v>28.569230000000001</v>
      </c>
      <c r="G601">
        <v>77.393848000000006</v>
      </c>
      <c r="H601" s="1" t="s">
        <v>14</v>
      </c>
      <c r="I601">
        <v>10</v>
      </c>
      <c r="J601">
        <v>22</v>
      </c>
      <c r="K601">
        <v>15</v>
      </c>
      <c r="L601" t="str">
        <f t="shared" si="18"/>
        <v>12-04-2025</v>
      </c>
      <c r="M601">
        <f t="shared" si="19"/>
        <v>484</v>
      </c>
    </row>
    <row r="602" spans="1:13" x14ac:dyDescent="0.2">
      <c r="A602" s="1" t="s">
        <v>10</v>
      </c>
      <c r="B602" s="1" t="s">
        <v>531</v>
      </c>
      <c r="C602" s="1" t="s">
        <v>588</v>
      </c>
      <c r="D602" s="1" t="s">
        <v>591</v>
      </c>
      <c r="E602" s="7">
        <v>45759.375</v>
      </c>
      <c r="F602">
        <v>28.569230000000001</v>
      </c>
      <c r="G602">
        <v>77.393848000000006</v>
      </c>
      <c r="H602" s="1" t="s">
        <v>20</v>
      </c>
      <c r="I602">
        <v>18</v>
      </c>
      <c r="J602">
        <v>105</v>
      </c>
      <c r="K602">
        <v>65</v>
      </c>
      <c r="L602" t="str">
        <f t="shared" si="18"/>
        <v>12-04-2025</v>
      </c>
      <c r="M602">
        <f t="shared" si="19"/>
        <v>484</v>
      </c>
    </row>
    <row r="603" spans="1:13" x14ac:dyDescent="0.2">
      <c r="A603" s="1" t="s">
        <v>10</v>
      </c>
      <c r="B603" s="1" t="s">
        <v>531</v>
      </c>
      <c r="C603" s="1" t="s">
        <v>592</v>
      </c>
      <c r="D603" s="1" t="s">
        <v>593</v>
      </c>
      <c r="E603" s="7">
        <v>45759.375</v>
      </c>
      <c r="F603">
        <v>25.425602000000001</v>
      </c>
      <c r="G603">
        <v>81.917152000000002</v>
      </c>
      <c r="H603" s="1" t="s">
        <v>14</v>
      </c>
      <c r="I603">
        <v>5</v>
      </c>
      <c r="J603">
        <v>5</v>
      </c>
      <c r="K603">
        <v>5</v>
      </c>
      <c r="L603" t="str">
        <f t="shared" si="18"/>
        <v>12-04-2025</v>
      </c>
      <c r="M603">
        <f t="shared" si="19"/>
        <v>484</v>
      </c>
    </row>
    <row r="604" spans="1:13" x14ac:dyDescent="0.2">
      <c r="A604" s="1" t="s">
        <v>10</v>
      </c>
      <c r="B604" s="1" t="s">
        <v>531</v>
      </c>
      <c r="C604" s="1" t="s">
        <v>592</v>
      </c>
      <c r="D604" s="1" t="s">
        <v>593</v>
      </c>
      <c r="E604" s="7">
        <v>45759.375</v>
      </c>
      <c r="F604">
        <v>25.425602000000001</v>
      </c>
      <c r="G604">
        <v>81.917152000000002</v>
      </c>
      <c r="H604" s="1" t="s">
        <v>29</v>
      </c>
      <c r="I604">
        <v>28</v>
      </c>
      <c r="J604">
        <v>30</v>
      </c>
      <c r="K604">
        <v>29</v>
      </c>
      <c r="L604" t="str">
        <f t="shared" si="18"/>
        <v>12-04-2025</v>
      </c>
      <c r="M604">
        <f t="shared" si="19"/>
        <v>484</v>
      </c>
    </row>
    <row r="605" spans="1:13" x14ac:dyDescent="0.2">
      <c r="A605" s="1" t="s">
        <v>10</v>
      </c>
      <c r="B605" s="1" t="s">
        <v>531</v>
      </c>
      <c r="C605" s="1" t="s">
        <v>592</v>
      </c>
      <c r="D605" s="1" t="s">
        <v>594</v>
      </c>
      <c r="E605" s="7">
        <v>45759.375</v>
      </c>
      <c r="F605">
        <v>25.494</v>
      </c>
      <c r="G605">
        <v>81.863</v>
      </c>
      <c r="H605" s="1" t="s">
        <v>17</v>
      </c>
      <c r="I605">
        <v>38</v>
      </c>
      <c r="J605">
        <v>73</v>
      </c>
      <c r="K605">
        <v>53</v>
      </c>
      <c r="L605" t="str">
        <f t="shared" si="18"/>
        <v>12-04-2025</v>
      </c>
      <c r="M605">
        <f t="shared" si="19"/>
        <v>484</v>
      </c>
    </row>
    <row r="606" spans="1:13" x14ac:dyDescent="0.2">
      <c r="A606" s="1" t="s">
        <v>10</v>
      </c>
      <c r="B606" s="1" t="s">
        <v>531</v>
      </c>
      <c r="C606" s="1" t="s">
        <v>592</v>
      </c>
      <c r="D606" s="1" t="s">
        <v>594</v>
      </c>
      <c r="E606" s="7">
        <v>45759.375</v>
      </c>
      <c r="F606">
        <v>25.494</v>
      </c>
      <c r="G606">
        <v>81.863</v>
      </c>
      <c r="H606" s="1" t="s">
        <v>18</v>
      </c>
      <c r="I606">
        <v>58</v>
      </c>
      <c r="J606">
        <v>118</v>
      </c>
      <c r="K606">
        <v>84</v>
      </c>
      <c r="L606" t="str">
        <f t="shared" si="18"/>
        <v>12-04-2025</v>
      </c>
      <c r="M606">
        <f t="shared" si="19"/>
        <v>484</v>
      </c>
    </row>
    <row r="607" spans="1:13" x14ac:dyDescent="0.2">
      <c r="A607" s="1" t="s">
        <v>10</v>
      </c>
      <c r="B607" s="1" t="s">
        <v>531</v>
      </c>
      <c r="C607" s="1" t="s">
        <v>592</v>
      </c>
      <c r="D607" s="1" t="s">
        <v>594</v>
      </c>
      <c r="E607" s="7">
        <v>45759.375</v>
      </c>
      <c r="F607">
        <v>25.494</v>
      </c>
      <c r="G607">
        <v>81.863</v>
      </c>
      <c r="H607" s="1" t="s">
        <v>29</v>
      </c>
      <c r="I607">
        <v>8</v>
      </c>
      <c r="J607">
        <v>39</v>
      </c>
      <c r="K607">
        <v>23</v>
      </c>
      <c r="L607" t="str">
        <f t="shared" si="18"/>
        <v>12-04-2025</v>
      </c>
      <c r="M607">
        <f t="shared" si="19"/>
        <v>484</v>
      </c>
    </row>
    <row r="608" spans="1:13" x14ac:dyDescent="0.2">
      <c r="A608" s="1" t="s">
        <v>10</v>
      </c>
      <c r="B608" s="1" t="s">
        <v>531</v>
      </c>
      <c r="C608" s="1" t="s">
        <v>592</v>
      </c>
      <c r="D608" s="1" t="s">
        <v>595</v>
      </c>
      <c r="E608" s="7">
        <v>45759.375</v>
      </c>
      <c r="F608">
        <v>25.449199159999999</v>
      </c>
      <c r="G608">
        <v>81.827359860000001</v>
      </c>
      <c r="H608" s="1" t="s">
        <v>17</v>
      </c>
      <c r="I608">
        <v>40</v>
      </c>
      <c r="J608">
        <v>121</v>
      </c>
      <c r="K608">
        <v>66</v>
      </c>
      <c r="L608" t="str">
        <f t="shared" si="18"/>
        <v>12-04-2025</v>
      </c>
      <c r="M608">
        <f t="shared" si="19"/>
        <v>484</v>
      </c>
    </row>
    <row r="609" spans="1:13" x14ac:dyDescent="0.2">
      <c r="A609" s="1" t="s">
        <v>10</v>
      </c>
      <c r="B609" s="1" t="s">
        <v>531</v>
      </c>
      <c r="C609" s="1" t="s">
        <v>592</v>
      </c>
      <c r="D609" s="1" t="s">
        <v>595</v>
      </c>
      <c r="E609" s="7">
        <v>45759.375</v>
      </c>
      <c r="F609">
        <v>25.449199159999999</v>
      </c>
      <c r="G609">
        <v>81.827359860000001</v>
      </c>
      <c r="H609" s="1" t="s">
        <v>20</v>
      </c>
      <c r="I609">
        <v>3</v>
      </c>
      <c r="J609">
        <v>11</v>
      </c>
      <c r="K609">
        <v>5</v>
      </c>
      <c r="L609" t="str">
        <f t="shared" si="18"/>
        <v>12-04-2025</v>
      </c>
      <c r="M609">
        <f t="shared" si="19"/>
        <v>484</v>
      </c>
    </row>
    <row r="610" spans="1:13" x14ac:dyDescent="0.2">
      <c r="A610" s="1" t="s">
        <v>10</v>
      </c>
      <c r="B610" s="1" t="s">
        <v>531</v>
      </c>
      <c r="C610" s="1" t="s">
        <v>592</v>
      </c>
      <c r="D610" s="1" t="s">
        <v>595</v>
      </c>
      <c r="E610" s="7">
        <v>45759.375</v>
      </c>
      <c r="F610">
        <v>25.449199159999999</v>
      </c>
      <c r="G610">
        <v>81.827359860000001</v>
      </c>
      <c r="H610" s="1" t="s">
        <v>26</v>
      </c>
      <c r="I610">
        <v>11</v>
      </c>
      <c r="J610">
        <v>12</v>
      </c>
      <c r="K610">
        <v>11</v>
      </c>
      <c r="L610" t="str">
        <f t="shared" si="18"/>
        <v>12-04-2025</v>
      </c>
      <c r="M610">
        <f t="shared" si="19"/>
        <v>484</v>
      </c>
    </row>
    <row r="611" spans="1:13" x14ac:dyDescent="0.2">
      <c r="A611" s="1" t="s">
        <v>10</v>
      </c>
      <c r="B611" s="1" t="s">
        <v>531</v>
      </c>
      <c r="C611" s="1" t="s">
        <v>574</v>
      </c>
      <c r="D611" s="1" t="s">
        <v>596</v>
      </c>
      <c r="E611" s="7">
        <v>45759.375</v>
      </c>
      <c r="F611">
        <v>25.350598600000001</v>
      </c>
      <c r="G611">
        <v>82.908307399999998</v>
      </c>
      <c r="H611" s="1" t="s">
        <v>17</v>
      </c>
      <c r="I611">
        <v>19</v>
      </c>
      <c r="J611">
        <v>70</v>
      </c>
      <c r="K611">
        <v>40</v>
      </c>
      <c r="L611" t="str">
        <f t="shared" si="18"/>
        <v>12-04-2025</v>
      </c>
      <c r="M611">
        <f t="shared" si="19"/>
        <v>484</v>
      </c>
    </row>
    <row r="612" spans="1:13" x14ac:dyDescent="0.2">
      <c r="A612" s="1" t="s">
        <v>10</v>
      </c>
      <c r="B612" s="1" t="s">
        <v>531</v>
      </c>
      <c r="C612" s="1" t="s">
        <v>574</v>
      </c>
      <c r="D612" s="1" t="s">
        <v>596</v>
      </c>
      <c r="E612" s="7">
        <v>45759.375</v>
      </c>
      <c r="F612">
        <v>25.350598600000001</v>
      </c>
      <c r="G612">
        <v>82.908307399999998</v>
      </c>
      <c r="H612" s="1" t="s">
        <v>20</v>
      </c>
      <c r="I612">
        <v>3</v>
      </c>
      <c r="J612">
        <v>27</v>
      </c>
      <c r="K612">
        <v>7</v>
      </c>
      <c r="L612" t="str">
        <f t="shared" si="18"/>
        <v>12-04-2025</v>
      </c>
      <c r="M612">
        <f t="shared" si="19"/>
        <v>484</v>
      </c>
    </row>
    <row r="613" spans="1:13" x14ac:dyDescent="0.2">
      <c r="A613" s="1" t="s">
        <v>10</v>
      </c>
      <c r="B613" s="1" t="s">
        <v>531</v>
      </c>
      <c r="C613" s="1" t="s">
        <v>574</v>
      </c>
      <c r="D613" s="1" t="s">
        <v>597</v>
      </c>
      <c r="E613" s="7">
        <v>45759.375</v>
      </c>
      <c r="F613">
        <v>25.301777999999999</v>
      </c>
      <c r="G613">
        <v>82.996789000000007</v>
      </c>
      <c r="H613" s="1" t="s">
        <v>17</v>
      </c>
      <c r="I613">
        <v>0</v>
      </c>
      <c r="J613">
        <v>0</v>
      </c>
      <c r="K613">
        <v>0</v>
      </c>
      <c r="L613" t="str">
        <f t="shared" si="18"/>
        <v>12-04-2025</v>
      </c>
      <c r="M613">
        <f t="shared" si="19"/>
        <v>484</v>
      </c>
    </row>
    <row r="614" spans="1:13" x14ac:dyDescent="0.2">
      <c r="A614" s="1" t="s">
        <v>10</v>
      </c>
      <c r="B614" s="1" t="s">
        <v>531</v>
      </c>
      <c r="C614" s="1" t="s">
        <v>574</v>
      </c>
      <c r="D614" s="1" t="s">
        <v>597</v>
      </c>
      <c r="E614" s="7">
        <v>45759.375</v>
      </c>
      <c r="F614">
        <v>25.301777999999999</v>
      </c>
      <c r="G614">
        <v>82.996789000000007</v>
      </c>
      <c r="H614" s="1" t="s">
        <v>26</v>
      </c>
      <c r="I614">
        <v>1</v>
      </c>
      <c r="J614">
        <v>29</v>
      </c>
      <c r="K614">
        <v>1</v>
      </c>
      <c r="L614" t="str">
        <f t="shared" si="18"/>
        <v>12-04-2025</v>
      </c>
      <c r="M614">
        <f t="shared" si="19"/>
        <v>484</v>
      </c>
    </row>
    <row r="615" spans="1:13" x14ac:dyDescent="0.2">
      <c r="A615" s="1" t="s">
        <v>10</v>
      </c>
      <c r="B615" s="1" t="s">
        <v>531</v>
      </c>
      <c r="C615" s="1" t="s">
        <v>574</v>
      </c>
      <c r="D615" s="1" t="s">
        <v>598</v>
      </c>
      <c r="E615" s="7">
        <v>45759.375</v>
      </c>
      <c r="F615">
        <v>25.262326000000002</v>
      </c>
      <c r="G615">
        <v>82.995407999999998</v>
      </c>
      <c r="H615" s="1" t="s">
        <v>26</v>
      </c>
      <c r="I615">
        <v>1</v>
      </c>
      <c r="J615">
        <v>15</v>
      </c>
      <c r="K615">
        <v>2</v>
      </c>
      <c r="L615" t="str">
        <f t="shared" si="18"/>
        <v>12-04-2025</v>
      </c>
      <c r="M615">
        <f t="shared" si="19"/>
        <v>484</v>
      </c>
    </row>
    <row r="616" spans="1:13" x14ac:dyDescent="0.2">
      <c r="A616" s="1" t="s">
        <v>10</v>
      </c>
      <c r="B616" s="1" t="s">
        <v>585</v>
      </c>
      <c r="C616" s="1" t="s">
        <v>586</v>
      </c>
      <c r="D616" s="1" t="s">
        <v>599</v>
      </c>
      <c r="E616" s="7">
        <v>45759.375</v>
      </c>
      <c r="F616">
        <v>23.697935999999999</v>
      </c>
      <c r="G616">
        <v>86.944395</v>
      </c>
      <c r="H616" s="1" t="s">
        <v>18</v>
      </c>
      <c r="I616">
        <v>50</v>
      </c>
      <c r="J616">
        <v>86</v>
      </c>
      <c r="K616">
        <v>69</v>
      </c>
      <c r="L616" t="str">
        <f t="shared" si="18"/>
        <v>12-04-2025</v>
      </c>
      <c r="M616">
        <f t="shared" si="19"/>
        <v>484</v>
      </c>
    </row>
    <row r="617" spans="1:13" x14ac:dyDescent="0.2">
      <c r="A617" s="1" t="s">
        <v>10</v>
      </c>
      <c r="B617" s="1" t="s">
        <v>585</v>
      </c>
      <c r="C617" s="1" t="s">
        <v>586</v>
      </c>
      <c r="D617" s="1" t="s">
        <v>599</v>
      </c>
      <c r="E617" s="7">
        <v>45759.375</v>
      </c>
      <c r="F617">
        <v>23.697935999999999</v>
      </c>
      <c r="G617">
        <v>86.944395</v>
      </c>
      <c r="H617" s="1" t="s">
        <v>14</v>
      </c>
      <c r="I617">
        <v>2</v>
      </c>
      <c r="J617">
        <v>3</v>
      </c>
      <c r="K617">
        <v>2</v>
      </c>
      <c r="L617" t="str">
        <f t="shared" si="18"/>
        <v>12-04-2025</v>
      </c>
      <c r="M617">
        <f t="shared" si="19"/>
        <v>484</v>
      </c>
    </row>
    <row r="618" spans="1:13" x14ac:dyDescent="0.2">
      <c r="A618" s="1" t="s">
        <v>10</v>
      </c>
      <c r="B618" s="1" t="s">
        <v>585</v>
      </c>
      <c r="C618" s="1" t="s">
        <v>586</v>
      </c>
      <c r="D618" s="1" t="s">
        <v>599</v>
      </c>
      <c r="E618" s="7">
        <v>45759.375</v>
      </c>
      <c r="F618">
        <v>23.697935999999999</v>
      </c>
      <c r="G618">
        <v>86.944395</v>
      </c>
      <c r="H618" s="1" t="s">
        <v>29</v>
      </c>
      <c r="I618">
        <v>3</v>
      </c>
      <c r="J618">
        <v>19</v>
      </c>
      <c r="K618">
        <v>6</v>
      </c>
      <c r="L618" t="str">
        <f t="shared" si="18"/>
        <v>12-04-2025</v>
      </c>
      <c r="M618">
        <f t="shared" si="19"/>
        <v>484</v>
      </c>
    </row>
    <row r="619" spans="1:13" x14ac:dyDescent="0.2">
      <c r="A619" s="1" t="s">
        <v>10</v>
      </c>
      <c r="B619" s="1" t="s">
        <v>585</v>
      </c>
      <c r="C619" s="1" t="s">
        <v>586</v>
      </c>
      <c r="D619" s="1" t="s">
        <v>600</v>
      </c>
      <c r="E619" s="7">
        <v>45759.375</v>
      </c>
      <c r="F619">
        <v>23.618182999999998</v>
      </c>
      <c r="G619">
        <v>87.105717999999996</v>
      </c>
      <c r="H619" s="1" t="s">
        <v>19</v>
      </c>
      <c r="I619">
        <v>13</v>
      </c>
      <c r="J619">
        <v>60</v>
      </c>
      <c r="K619">
        <v>31</v>
      </c>
      <c r="L619" t="str">
        <f t="shared" si="18"/>
        <v>12-04-2025</v>
      </c>
      <c r="M619">
        <f t="shared" si="19"/>
        <v>484</v>
      </c>
    </row>
    <row r="620" spans="1:13" x14ac:dyDescent="0.2">
      <c r="A620" s="1" t="s">
        <v>10</v>
      </c>
      <c r="B620" s="1" t="s">
        <v>585</v>
      </c>
      <c r="C620" s="1" t="s">
        <v>586</v>
      </c>
      <c r="D620" s="1" t="s">
        <v>600</v>
      </c>
      <c r="E620" s="7">
        <v>45759.375</v>
      </c>
      <c r="F620">
        <v>23.618182999999998</v>
      </c>
      <c r="G620">
        <v>87.105717999999996</v>
      </c>
      <c r="H620" s="1" t="s">
        <v>26</v>
      </c>
      <c r="I620">
        <v>12</v>
      </c>
      <c r="J620">
        <v>78</v>
      </c>
      <c r="K620">
        <v>19</v>
      </c>
      <c r="L620" t="str">
        <f t="shared" si="18"/>
        <v>12-04-2025</v>
      </c>
      <c r="M620">
        <f t="shared" si="19"/>
        <v>484</v>
      </c>
    </row>
    <row r="621" spans="1:13" x14ac:dyDescent="0.2">
      <c r="A621" s="1" t="s">
        <v>10</v>
      </c>
      <c r="B621" s="1" t="s">
        <v>585</v>
      </c>
      <c r="C621" s="1" t="s">
        <v>601</v>
      </c>
      <c r="D621" s="1" t="s">
        <v>602</v>
      </c>
      <c r="E621" s="7">
        <v>45759.375</v>
      </c>
      <c r="F621">
        <v>22.760558100000001</v>
      </c>
      <c r="G621">
        <v>88.361758899999998</v>
      </c>
      <c r="H621" s="1" t="s">
        <v>17</v>
      </c>
      <c r="I621">
        <v>10</v>
      </c>
      <c r="J621">
        <v>67</v>
      </c>
      <c r="K621">
        <v>30</v>
      </c>
      <c r="L621" t="str">
        <f t="shared" si="18"/>
        <v>12-04-2025</v>
      </c>
      <c r="M621">
        <f t="shared" si="19"/>
        <v>484</v>
      </c>
    </row>
    <row r="622" spans="1:13" x14ac:dyDescent="0.2">
      <c r="A622" s="1" t="s">
        <v>10</v>
      </c>
      <c r="B622" s="1" t="s">
        <v>585</v>
      </c>
      <c r="C622" s="1" t="s">
        <v>601</v>
      </c>
      <c r="D622" s="1" t="s">
        <v>602</v>
      </c>
      <c r="E622" s="7">
        <v>45759.375</v>
      </c>
      <c r="F622">
        <v>22.760558100000001</v>
      </c>
      <c r="G622">
        <v>88.361758899999998</v>
      </c>
      <c r="H622" s="1" t="s">
        <v>19</v>
      </c>
      <c r="I622">
        <v>11</v>
      </c>
      <c r="J622">
        <v>30</v>
      </c>
      <c r="K622">
        <v>18</v>
      </c>
      <c r="L622" t="str">
        <f t="shared" si="18"/>
        <v>12-04-2025</v>
      </c>
      <c r="M622">
        <f t="shared" si="19"/>
        <v>484</v>
      </c>
    </row>
    <row r="623" spans="1:13" x14ac:dyDescent="0.2">
      <c r="A623" s="1" t="s">
        <v>10</v>
      </c>
      <c r="B623" s="1" t="s">
        <v>585</v>
      </c>
      <c r="C623" s="1" t="s">
        <v>601</v>
      </c>
      <c r="D623" s="1" t="s">
        <v>602</v>
      </c>
      <c r="E623" s="7">
        <v>45759.375</v>
      </c>
      <c r="F623">
        <v>22.760558100000001</v>
      </c>
      <c r="G623">
        <v>88.361758899999998</v>
      </c>
      <c r="H623" s="1" t="s">
        <v>14</v>
      </c>
      <c r="I623">
        <v>6</v>
      </c>
      <c r="J623">
        <v>9</v>
      </c>
      <c r="K623">
        <v>8</v>
      </c>
      <c r="L623" t="str">
        <f t="shared" si="18"/>
        <v>12-04-2025</v>
      </c>
      <c r="M623">
        <f t="shared" si="19"/>
        <v>484</v>
      </c>
    </row>
    <row r="624" spans="1:13" x14ac:dyDescent="0.2">
      <c r="A624" s="1" t="s">
        <v>10</v>
      </c>
      <c r="B624" s="1" t="s">
        <v>531</v>
      </c>
      <c r="C624" s="1" t="s">
        <v>603</v>
      </c>
      <c r="D624" s="1" t="s">
        <v>604</v>
      </c>
      <c r="E624" s="7">
        <v>45759.375</v>
      </c>
      <c r="F624">
        <v>28.856663999999999</v>
      </c>
      <c r="G624">
        <v>78.772638000000001</v>
      </c>
      <c r="H624" s="1" t="s">
        <v>29</v>
      </c>
      <c r="I624">
        <v>2</v>
      </c>
      <c r="J624">
        <v>121</v>
      </c>
      <c r="K624">
        <v>49</v>
      </c>
      <c r="L624" t="str">
        <f t="shared" si="18"/>
        <v>12-04-2025</v>
      </c>
      <c r="M624">
        <f t="shared" si="19"/>
        <v>484</v>
      </c>
    </row>
    <row r="625" spans="1:13" x14ac:dyDescent="0.2">
      <c r="A625" s="1" t="s">
        <v>10</v>
      </c>
      <c r="B625" s="1" t="s">
        <v>531</v>
      </c>
      <c r="C625" s="1" t="s">
        <v>603</v>
      </c>
      <c r="D625" s="1" t="s">
        <v>605</v>
      </c>
      <c r="E625" s="7">
        <v>45759.375</v>
      </c>
      <c r="F625">
        <v>28.849398999999998</v>
      </c>
      <c r="G625">
        <v>78.742362</v>
      </c>
      <c r="H625" s="1" t="s">
        <v>19</v>
      </c>
      <c r="I625">
        <v>0</v>
      </c>
      <c r="J625">
        <v>0</v>
      </c>
      <c r="K625">
        <v>0</v>
      </c>
      <c r="L625" t="str">
        <f t="shared" si="18"/>
        <v>12-04-2025</v>
      </c>
      <c r="M625">
        <f t="shared" si="19"/>
        <v>484</v>
      </c>
    </row>
    <row r="626" spans="1:13" x14ac:dyDescent="0.2">
      <c r="A626" s="1" t="s">
        <v>10</v>
      </c>
      <c r="B626" s="1" t="s">
        <v>531</v>
      </c>
      <c r="C626" s="1" t="s">
        <v>603</v>
      </c>
      <c r="D626" s="1" t="s">
        <v>605</v>
      </c>
      <c r="E626" s="7">
        <v>45759.375</v>
      </c>
      <c r="F626">
        <v>28.849398999999998</v>
      </c>
      <c r="G626">
        <v>78.742362</v>
      </c>
      <c r="H626" s="1" t="s">
        <v>20</v>
      </c>
      <c r="I626">
        <v>0</v>
      </c>
      <c r="J626">
        <v>0</v>
      </c>
      <c r="K626">
        <v>0</v>
      </c>
      <c r="L626" t="str">
        <f t="shared" si="18"/>
        <v>12-04-2025</v>
      </c>
      <c r="M626">
        <f t="shared" si="19"/>
        <v>484</v>
      </c>
    </row>
    <row r="627" spans="1:13" x14ac:dyDescent="0.2">
      <c r="A627" s="1" t="s">
        <v>10</v>
      </c>
      <c r="B627" s="1" t="s">
        <v>531</v>
      </c>
      <c r="C627" s="1" t="s">
        <v>603</v>
      </c>
      <c r="D627" s="1" t="s">
        <v>606</v>
      </c>
      <c r="E627" s="7">
        <v>45759.375</v>
      </c>
      <c r="F627">
        <v>28.802624999999999</v>
      </c>
      <c r="G627">
        <v>78.753727999999995</v>
      </c>
      <c r="H627" s="1" t="s">
        <v>18</v>
      </c>
      <c r="I627">
        <v>26</v>
      </c>
      <c r="J627">
        <v>103</v>
      </c>
      <c r="K627">
        <v>46</v>
      </c>
      <c r="L627" t="str">
        <f t="shared" si="18"/>
        <v>12-04-2025</v>
      </c>
      <c r="M627">
        <f t="shared" si="19"/>
        <v>484</v>
      </c>
    </row>
    <row r="628" spans="1:13" x14ac:dyDescent="0.2">
      <c r="A628" s="1" t="s">
        <v>10</v>
      </c>
      <c r="B628" s="1" t="s">
        <v>531</v>
      </c>
      <c r="C628" s="1" t="s">
        <v>607</v>
      </c>
      <c r="D628" s="1" t="s">
        <v>608</v>
      </c>
      <c r="E628" s="7">
        <v>45759.375</v>
      </c>
      <c r="F628">
        <v>29.472350800000001</v>
      </c>
      <c r="G628">
        <v>77.719403099999994</v>
      </c>
      <c r="H628" s="1" t="s">
        <v>29</v>
      </c>
      <c r="I628">
        <v>6</v>
      </c>
      <c r="J628">
        <v>31</v>
      </c>
      <c r="K628">
        <v>15</v>
      </c>
      <c r="L628" t="str">
        <f t="shared" si="18"/>
        <v>12-04-2025</v>
      </c>
      <c r="M628">
        <f t="shared" si="19"/>
        <v>484</v>
      </c>
    </row>
    <row r="629" spans="1:13" x14ac:dyDescent="0.2">
      <c r="A629" s="1" t="s">
        <v>10</v>
      </c>
      <c r="B629" s="1" t="s">
        <v>531</v>
      </c>
      <c r="C629" s="1" t="s">
        <v>607</v>
      </c>
      <c r="D629" s="1" t="s">
        <v>608</v>
      </c>
      <c r="E629" s="7">
        <v>45759.375</v>
      </c>
      <c r="F629">
        <v>29.472350800000001</v>
      </c>
      <c r="G629">
        <v>77.719403099999994</v>
      </c>
      <c r="H629" s="1" t="s">
        <v>20</v>
      </c>
      <c r="I629">
        <v>13</v>
      </c>
      <c r="J629">
        <v>104</v>
      </c>
      <c r="K629">
        <v>21</v>
      </c>
      <c r="L629" t="str">
        <f t="shared" si="18"/>
        <v>12-04-2025</v>
      </c>
      <c r="M629">
        <f t="shared" si="19"/>
        <v>484</v>
      </c>
    </row>
    <row r="630" spans="1:13" x14ac:dyDescent="0.2">
      <c r="A630" s="1" t="s">
        <v>10</v>
      </c>
      <c r="B630" s="1" t="s">
        <v>531</v>
      </c>
      <c r="C630" s="1" t="s">
        <v>607</v>
      </c>
      <c r="D630" s="1" t="s">
        <v>608</v>
      </c>
      <c r="E630" s="7">
        <v>45759.375</v>
      </c>
      <c r="F630">
        <v>29.472350800000001</v>
      </c>
      <c r="G630">
        <v>77.719403099999994</v>
      </c>
      <c r="H630" s="1" t="s">
        <v>26</v>
      </c>
      <c r="I630">
        <v>52</v>
      </c>
      <c r="J630">
        <v>111</v>
      </c>
      <c r="K630">
        <v>60</v>
      </c>
      <c r="L630" t="str">
        <f t="shared" si="18"/>
        <v>12-04-2025</v>
      </c>
      <c r="M630">
        <f t="shared" si="19"/>
        <v>484</v>
      </c>
    </row>
    <row r="631" spans="1:13" x14ac:dyDescent="0.2">
      <c r="A631" s="1" t="s">
        <v>10</v>
      </c>
      <c r="B631" s="1" t="s">
        <v>585</v>
      </c>
      <c r="C631" s="1" t="s">
        <v>609</v>
      </c>
      <c r="D631" s="1" t="s">
        <v>610</v>
      </c>
      <c r="E631" s="7">
        <v>45759.375</v>
      </c>
      <c r="F631">
        <v>22.554953999999999</v>
      </c>
      <c r="G631">
        <v>88.292568000000003</v>
      </c>
      <c r="H631" s="1" t="s">
        <v>18</v>
      </c>
      <c r="I631">
        <v>30</v>
      </c>
      <c r="J631">
        <v>61</v>
      </c>
      <c r="K631">
        <v>44</v>
      </c>
      <c r="L631" t="str">
        <f t="shared" si="18"/>
        <v>12-04-2025</v>
      </c>
      <c r="M631">
        <f t="shared" si="19"/>
        <v>484</v>
      </c>
    </row>
    <row r="632" spans="1:13" x14ac:dyDescent="0.2">
      <c r="A632" s="1" t="s">
        <v>10</v>
      </c>
      <c r="B632" s="1" t="s">
        <v>585</v>
      </c>
      <c r="C632" s="1" t="s">
        <v>609</v>
      </c>
      <c r="D632" s="1" t="s">
        <v>610</v>
      </c>
      <c r="E632" s="7">
        <v>45759.375</v>
      </c>
      <c r="F632">
        <v>22.554953999999999</v>
      </c>
      <c r="G632">
        <v>88.292568000000003</v>
      </c>
      <c r="H632" s="1" t="s">
        <v>19</v>
      </c>
      <c r="I632">
        <v>7</v>
      </c>
      <c r="J632">
        <v>17</v>
      </c>
      <c r="K632">
        <v>11</v>
      </c>
      <c r="L632" t="str">
        <f t="shared" si="18"/>
        <v>12-04-2025</v>
      </c>
      <c r="M632">
        <f t="shared" si="19"/>
        <v>484</v>
      </c>
    </row>
    <row r="633" spans="1:13" x14ac:dyDescent="0.2">
      <c r="A633" s="1" t="s">
        <v>10</v>
      </c>
      <c r="B633" s="1" t="s">
        <v>585</v>
      </c>
      <c r="C633" s="1" t="s">
        <v>609</v>
      </c>
      <c r="D633" s="1" t="s">
        <v>611</v>
      </c>
      <c r="E633" s="7">
        <v>45759.375</v>
      </c>
      <c r="F633">
        <v>22.602557099999999</v>
      </c>
      <c r="G633">
        <v>88.310566399999999</v>
      </c>
      <c r="H633" s="1" t="s">
        <v>29</v>
      </c>
      <c r="I633">
        <v>1</v>
      </c>
      <c r="J633">
        <v>16</v>
      </c>
      <c r="K633">
        <v>5</v>
      </c>
      <c r="L633" t="str">
        <f t="shared" si="18"/>
        <v>12-04-2025</v>
      </c>
      <c r="M633">
        <f t="shared" si="19"/>
        <v>484</v>
      </c>
    </row>
    <row r="634" spans="1:13" x14ac:dyDescent="0.2">
      <c r="A634" s="1" t="s">
        <v>10</v>
      </c>
      <c r="B634" s="1" t="s">
        <v>585</v>
      </c>
      <c r="C634" s="1" t="s">
        <v>609</v>
      </c>
      <c r="D634" s="1" t="s">
        <v>612</v>
      </c>
      <c r="E634" s="7">
        <v>45759.375</v>
      </c>
      <c r="F634">
        <v>22.5687319</v>
      </c>
      <c r="G634">
        <v>88.279727600000001</v>
      </c>
      <c r="H634" s="1" t="s">
        <v>18</v>
      </c>
      <c r="I634">
        <v>36</v>
      </c>
      <c r="J634">
        <v>71</v>
      </c>
      <c r="K634">
        <v>48</v>
      </c>
      <c r="L634" t="str">
        <f t="shared" si="18"/>
        <v>12-04-2025</v>
      </c>
      <c r="M634">
        <f t="shared" si="19"/>
        <v>484</v>
      </c>
    </row>
    <row r="635" spans="1:13" x14ac:dyDescent="0.2">
      <c r="A635" s="1" t="s">
        <v>10</v>
      </c>
      <c r="B635" s="1" t="s">
        <v>585</v>
      </c>
      <c r="C635" s="1" t="s">
        <v>609</v>
      </c>
      <c r="D635" s="1" t="s">
        <v>612</v>
      </c>
      <c r="E635" s="7">
        <v>45759.375</v>
      </c>
      <c r="F635">
        <v>22.5687319</v>
      </c>
      <c r="G635">
        <v>88.279727600000001</v>
      </c>
      <c r="H635" s="1" t="s">
        <v>20</v>
      </c>
      <c r="I635">
        <v>6</v>
      </c>
      <c r="J635">
        <v>36</v>
      </c>
      <c r="K635">
        <v>18</v>
      </c>
      <c r="L635" t="str">
        <f t="shared" si="18"/>
        <v>12-04-2025</v>
      </c>
      <c r="M635">
        <f t="shared" si="19"/>
        <v>484</v>
      </c>
    </row>
    <row r="636" spans="1:13" x14ac:dyDescent="0.2">
      <c r="A636" s="1" t="s">
        <v>10</v>
      </c>
      <c r="B636" s="1" t="s">
        <v>585</v>
      </c>
      <c r="C636" s="1" t="s">
        <v>613</v>
      </c>
      <c r="D636" s="1" t="s">
        <v>614</v>
      </c>
      <c r="E636" s="7">
        <v>45759.375</v>
      </c>
      <c r="F636">
        <v>22.536750699999999</v>
      </c>
      <c r="G636">
        <v>88.363802199999995</v>
      </c>
      <c r="H636" s="1" t="s">
        <v>18</v>
      </c>
      <c r="I636">
        <v>23</v>
      </c>
      <c r="J636">
        <v>53</v>
      </c>
      <c r="K636">
        <v>35</v>
      </c>
      <c r="L636" t="str">
        <f t="shared" si="18"/>
        <v>12-04-2025</v>
      </c>
      <c r="M636">
        <f t="shared" si="19"/>
        <v>484</v>
      </c>
    </row>
    <row r="637" spans="1:13" x14ac:dyDescent="0.2">
      <c r="A637" s="1" t="s">
        <v>10</v>
      </c>
      <c r="B637" s="1" t="s">
        <v>585</v>
      </c>
      <c r="C637" s="1" t="s">
        <v>615</v>
      </c>
      <c r="D637" s="1" t="s">
        <v>616</v>
      </c>
      <c r="E637" s="7">
        <v>45759.375</v>
      </c>
      <c r="F637">
        <v>23.567923</v>
      </c>
      <c r="G637">
        <v>87.306843000000001</v>
      </c>
      <c r="H637" s="1" t="s">
        <v>19</v>
      </c>
      <c r="I637">
        <v>7</v>
      </c>
      <c r="J637">
        <v>33</v>
      </c>
      <c r="K637">
        <v>16</v>
      </c>
      <c r="L637" t="str">
        <f t="shared" si="18"/>
        <v>12-04-2025</v>
      </c>
      <c r="M637">
        <f t="shared" si="19"/>
        <v>484</v>
      </c>
    </row>
    <row r="638" spans="1:13" x14ac:dyDescent="0.2">
      <c r="A638" s="1" t="s">
        <v>10</v>
      </c>
      <c r="B638" s="1" t="s">
        <v>585</v>
      </c>
      <c r="C638" s="1" t="s">
        <v>615</v>
      </c>
      <c r="D638" s="1" t="s">
        <v>616</v>
      </c>
      <c r="E638" s="7">
        <v>45759.375</v>
      </c>
      <c r="F638">
        <v>23.567923</v>
      </c>
      <c r="G638">
        <v>87.306843000000001</v>
      </c>
      <c r="H638" s="1" t="s">
        <v>14</v>
      </c>
      <c r="I638">
        <v>2</v>
      </c>
      <c r="J638">
        <v>2</v>
      </c>
      <c r="K638">
        <v>2</v>
      </c>
      <c r="L638" t="str">
        <f t="shared" si="18"/>
        <v>12-04-2025</v>
      </c>
      <c r="M638">
        <f t="shared" si="19"/>
        <v>484</v>
      </c>
    </row>
    <row r="639" spans="1:13" x14ac:dyDescent="0.2">
      <c r="A639" s="1" t="s">
        <v>10</v>
      </c>
      <c r="B639" s="1" t="s">
        <v>585</v>
      </c>
      <c r="C639" s="1" t="s">
        <v>615</v>
      </c>
      <c r="D639" s="1" t="s">
        <v>616</v>
      </c>
      <c r="E639" s="7">
        <v>45759.375</v>
      </c>
      <c r="F639">
        <v>23.567923</v>
      </c>
      <c r="G639">
        <v>87.306843000000001</v>
      </c>
      <c r="H639" s="1" t="s">
        <v>29</v>
      </c>
      <c r="I639">
        <v>6</v>
      </c>
      <c r="J639">
        <v>37</v>
      </c>
      <c r="K639">
        <v>13</v>
      </c>
      <c r="L639" t="str">
        <f t="shared" si="18"/>
        <v>12-04-2025</v>
      </c>
      <c r="M639">
        <f t="shared" si="19"/>
        <v>484</v>
      </c>
    </row>
    <row r="640" spans="1:13" x14ac:dyDescent="0.2">
      <c r="A640" s="1" t="s">
        <v>10</v>
      </c>
      <c r="B640" s="1" t="s">
        <v>585</v>
      </c>
      <c r="C640" s="1" t="s">
        <v>615</v>
      </c>
      <c r="D640" s="1" t="s">
        <v>617</v>
      </c>
      <c r="E640" s="7">
        <v>45759.375</v>
      </c>
      <c r="F640">
        <v>23.508763999999999</v>
      </c>
      <c r="G640">
        <v>87.354439999999997</v>
      </c>
      <c r="H640" s="1" t="s">
        <v>29</v>
      </c>
      <c r="I640">
        <v>3</v>
      </c>
      <c r="J640">
        <v>9</v>
      </c>
      <c r="K640">
        <v>5</v>
      </c>
      <c r="L640" t="str">
        <f t="shared" si="18"/>
        <v>12-04-2025</v>
      </c>
      <c r="M640">
        <f t="shared" si="19"/>
        <v>484</v>
      </c>
    </row>
    <row r="641" spans="1:13" x14ac:dyDescent="0.2">
      <c r="A641" s="1" t="s">
        <v>10</v>
      </c>
      <c r="B641" s="1" t="s">
        <v>585</v>
      </c>
      <c r="C641" s="1" t="s">
        <v>609</v>
      </c>
      <c r="D641" s="1" t="s">
        <v>618</v>
      </c>
      <c r="E641" s="7">
        <v>45759.375</v>
      </c>
      <c r="F641">
        <v>22.629801</v>
      </c>
      <c r="G641">
        <v>88.352017000000004</v>
      </c>
      <c r="H641" s="1" t="s">
        <v>20</v>
      </c>
      <c r="I641">
        <v>2</v>
      </c>
      <c r="J641">
        <v>17</v>
      </c>
      <c r="K641">
        <v>4</v>
      </c>
      <c r="L641" t="str">
        <f t="shared" si="18"/>
        <v>12-04-2025</v>
      </c>
      <c r="M641">
        <f t="shared" si="19"/>
        <v>484</v>
      </c>
    </row>
    <row r="642" spans="1:13" x14ac:dyDescent="0.2">
      <c r="A642" s="1" t="s">
        <v>10</v>
      </c>
      <c r="B642" s="1" t="s">
        <v>531</v>
      </c>
      <c r="C642" s="1" t="s">
        <v>557</v>
      </c>
      <c r="D642" s="1" t="s">
        <v>619</v>
      </c>
      <c r="E642" s="7">
        <v>45759.375</v>
      </c>
      <c r="F642">
        <v>29.063510000000001</v>
      </c>
      <c r="G642">
        <v>77.709722999999997</v>
      </c>
      <c r="H642" s="1" t="s">
        <v>29</v>
      </c>
      <c r="I642">
        <v>1</v>
      </c>
      <c r="J642">
        <v>20</v>
      </c>
      <c r="K642">
        <v>7</v>
      </c>
      <c r="L642" t="str">
        <f t="shared" ref="L642:L705" si="20">TEXT($E642, "dd-mm-yyyy")</f>
        <v>12-04-2025</v>
      </c>
      <c r="M642">
        <f t="shared" ref="M642:M705" si="21">COUNTA(_xlfn.UNIQUE($D641:$D3859))</f>
        <v>484</v>
      </c>
    </row>
    <row r="643" spans="1:13" x14ac:dyDescent="0.2">
      <c r="A643" s="1" t="s">
        <v>10</v>
      </c>
      <c r="B643" s="1" t="s">
        <v>531</v>
      </c>
      <c r="C643" s="1" t="s">
        <v>603</v>
      </c>
      <c r="D643" s="1" t="s">
        <v>620</v>
      </c>
      <c r="E643" s="7">
        <v>45759.375</v>
      </c>
      <c r="F643">
        <v>28.840738999999999</v>
      </c>
      <c r="G643">
        <v>78.697530999999998</v>
      </c>
      <c r="H643" s="1" t="s">
        <v>18</v>
      </c>
      <c r="I643">
        <v>14</v>
      </c>
      <c r="J643">
        <v>436</v>
      </c>
      <c r="K643">
        <v>58</v>
      </c>
      <c r="L643" t="str">
        <f t="shared" si="20"/>
        <v>12-04-2025</v>
      </c>
      <c r="M643">
        <f t="shared" si="21"/>
        <v>484</v>
      </c>
    </row>
    <row r="644" spans="1:13" x14ac:dyDescent="0.2">
      <c r="A644" s="1" t="s">
        <v>10</v>
      </c>
      <c r="B644" s="1" t="s">
        <v>531</v>
      </c>
      <c r="C644" s="1" t="s">
        <v>603</v>
      </c>
      <c r="D644" s="1" t="s">
        <v>621</v>
      </c>
      <c r="E644" s="7">
        <v>45759.375</v>
      </c>
      <c r="F644">
        <v>28.885280000000002</v>
      </c>
      <c r="G644">
        <v>78.738799999999998</v>
      </c>
      <c r="H644" s="1" t="s">
        <v>17</v>
      </c>
      <c r="I644">
        <v>14</v>
      </c>
      <c r="J644">
        <v>44</v>
      </c>
      <c r="K644">
        <v>23</v>
      </c>
      <c r="L644" t="str">
        <f t="shared" si="20"/>
        <v>12-04-2025</v>
      </c>
      <c r="M644">
        <f t="shared" si="21"/>
        <v>484</v>
      </c>
    </row>
    <row r="645" spans="1:13" x14ac:dyDescent="0.2">
      <c r="A645" s="1" t="s">
        <v>10</v>
      </c>
      <c r="B645" s="1" t="s">
        <v>531</v>
      </c>
      <c r="C645" s="1" t="s">
        <v>603</v>
      </c>
      <c r="D645" s="1" t="s">
        <v>621</v>
      </c>
      <c r="E645" s="7">
        <v>45759.375</v>
      </c>
      <c r="F645">
        <v>28.885280000000002</v>
      </c>
      <c r="G645">
        <v>78.738799999999998</v>
      </c>
      <c r="H645" s="1" t="s">
        <v>29</v>
      </c>
      <c r="I645">
        <v>27</v>
      </c>
      <c r="J645">
        <v>31</v>
      </c>
      <c r="K645">
        <v>28</v>
      </c>
      <c r="L645" t="str">
        <f t="shared" si="20"/>
        <v>12-04-2025</v>
      </c>
      <c r="M645">
        <f t="shared" si="21"/>
        <v>484</v>
      </c>
    </row>
    <row r="646" spans="1:13" x14ac:dyDescent="0.2">
      <c r="A646" s="1" t="s">
        <v>10</v>
      </c>
      <c r="B646" s="1" t="s">
        <v>585</v>
      </c>
      <c r="C646" s="1" t="s">
        <v>613</v>
      </c>
      <c r="D646" s="1" t="s">
        <v>622</v>
      </c>
      <c r="E646" s="7">
        <v>45759.375</v>
      </c>
      <c r="F646">
        <v>22.58157048</v>
      </c>
      <c r="G646">
        <v>88.410024570000004</v>
      </c>
      <c r="H646" s="1" t="s">
        <v>17</v>
      </c>
      <c r="I646">
        <v>14</v>
      </c>
      <c r="J646">
        <v>45</v>
      </c>
      <c r="K646">
        <v>27</v>
      </c>
      <c r="L646" t="str">
        <f t="shared" si="20"/>
        <v>12-04-2025</v>
      </c>
      <c r="M646">
        <f t="shared" si="21"/>
        <v>484</v>
      </c>
    </row>
    <row r="647" spans="1:13" x14ac:dyDescent="0.2">
      <c r="A647" s="1" t="s">
        <v>10</v>
      </c>
      <c r="B647" s="1" t="s">
        <v>585</v>
      </c>
      <c r="C647" s="1" t="s">
        <v>613</v>
      </c>
      <c r="D647" s="1" t="s">
        <v>622</v>
      </c>
      <c r="E647" s="7">
        <v>45759.375</v>
      </c>
      <c r="F647">
        <v>22.58157048</v>
      </c>
      <c r="G647">
        <v>88.410024570000004</v>
      </c>
      <c r="H647" s="1" t="s">
        <v>18</v>
      </c>
      <c r="I647">
        <v>32</v>
      </c>
      <c r="J647">
        <v>51</v>
      </c>
      <c r="K647">
        <v>39</v>
      </c>
      <c r="L647" t="str">
        <f t="shared" si="20"/>
        <v>12-04-2025</v>
      </c>
      <c r="M647">
        <f t="shared" si="21"/>
        <v>484</v>
      </c>
    </row>
    <row r="648" spans="1:13" x14ac:dyDescent="0.2">
      <c r="A648" s="1" t="s">
        <v>10</v>
      </c>
      <c r="B648" s="1" t="s">
        <v>585</v>
      </c>
      <c r="C648" s="1" t="s">
        <v>613</v>
      </c>
      <c r="D648" s="1" t="s">
        <v>623</v>
      </c>
      <c r="E648" s="7">
        <v>45759.375</v>
      </c>
      <c r="F648">
        <v>22.499289999999998</v>
      </c>
      <c r="G648">
        <v>88.369169999999997</v>
      </c>
      <c r="H648" s="1" t="s">
        <v>17</v>
      </c>
      <c r="I648">
        <v>38</v>
      </c>
      <c r="J648">
        <v>67</v>
      </c>
      <c r="K648">
        <v>50</v>
      </c>
      <c r="L648" t="str">
        <f t="shared" si="20"/>
        <v>12-04-2025</v>
      </c>
      <c r="M648">
        <f t="shared" si="21"/>
        <v>484</v>
      </c>
    </row>
    <row r="649" spans="1:13" x14ac:dyDescent="0.2">
      <c r="A649" s="1" t="s">
        <v>10</v>
      </c>
      <c r="B649" s="1" t="s">
        <v>585</v>
      </c>
      <c r="C649" s="1" t="s">
        <v>613</v>
      </c>
      <c r="D649" s="1" t="s">
        <v>623</v>
      </c>
      <c r="E649" s="7">
        <v>45759.375</v>
      </c>
      <c r="F649">
        <v>22.499289999999998</v>
      </c>
      <c r="G649">
        <v>88.369169999999997</v>
      </c>
      <c r="H649" s="1" t="s">
        <v>19</v>
      </c>
      <c r="I649">
        <v>16</v>
      </c>
      <c r="J649">
        <v>53</v>
      </c>
      <c r="K649">
        <v>28</v>
      </c>
      <c r="L649" t="str">
        <f t="shared" si="20"/>
        <v>12-04-2025</v>
      </c>
      <c r="M649">
        <f t="shared" si="21"/>
        <v>484</v>
      </c>
    </row>
    <row r="650" spans="1:13" x14ac:dyDescent="0.2">
      <c r="A650" s="1" t="s">
        <v>10</v>
      </c>
      <c r="B650" s="1" t="s">
        <v>585</v>
      </c>
      <c r="C650" s="1" t="s">
        <v>613</v>
      </c>
      <c r="D650" s="1" t="s">
        <v>624</v>
      </c>
      <c r="E650" s="7">
        <v>45759.375</v>
      </c>
      <c r="F650">
        <v>22.511060000000001</v>
      </c>
      <c r="G650">
        <v>88.351420000000005</v>
      </c>
      <c r="H650" s="1" t="s">
        <v>19</v>
      </c>
      <c r="I650">
        <v>31</v>
      </c>
      <c r="J650">
        <v>91</v>
      </c>
      <c r="K650">
        <v>45</v>
      </c>
      <c r="L650" t="str">
        <f t="shared" si="20"/>
        <v>12-04-2025</v>
      </c>
      <c r="M650">
        <f t="shared" si="21"/>
        <v>484</v>
      </c>
    </row>
    <row r="651" spans="1:13" x14ac:dyDescent="0.2">
      <c r="A651" s="1" t="s">
        <v>10</v>
      </c>
      <c r="B651" s="1" t="s">
        <v>585</v>
      </c>
      <c r="C651" s="1" t="s">
        <v>613</v>
      </c>
      <c r="D651" s="1" t="s">
        <v>625</v>
      </c>
      <c r="E651" s="7">
        <v>45759.375</v>
      </c>
      <c r="F651">
        <v>22.544808199999999</v>
      </c>
      <c r="G651">
        <v>88.340369100000004</v>
      </c>
      <c r="H651" s="1" t="s">
        <v>29</v>
      </c>
      <c r="I651">
        <v>6</v>
      </c>
      <c r="J651">
        <v>11</v>
      </c>
      <c r="K651">
        <v>8</v>
      </c>
      <c r="L651" t="str">
        <f t="shared" si="20"/>
        <v>12-04-2025</v>
      </c>
      <c r="M651">
        <f t="shared" si="21"/>
        <v>484</v>
      </c>
    </row>
    <row r="652" spans="1:13" x14ac:dyDescent="0.2">
      <c r="A652" s="1" t="s">
        <v>10</v>
      </c>
      <c r="B652" s="1" t="s">
        <v>23</v>
      </c>
      <c r="C652" s="1" t="s">
        <v>34</v>
      </c>
      <c r="D652" s="1" t="s">
        <v>36</v>
      </c>
      <c r="E652" s="7">
        <v>45759.375</v>
      </c>
      <c r="F652">
        <v>25.265194000000001</v>
      </c>
      <c r="G652">
        <v>87.012946999999997</v>
      </c>
      <c r="H652" s="1" t="s">
        <v>29</v>
      </c>
      <c r="I652">
        <v>19</v>
      </c>
      <c r="J652">
        <v>78</v>
      </c>
      <c r="K652">
        <v>51</v>
      </c>
      <c r="L652" t="str">
        <f t="shared" si="20"/>
        <v>12-04-2025</v>
      </c>
      <c r="M652">
        <f t="shared" si="21"/>
        <v>484</v>
      </c>
    </row>
    <row r="653" spans="1:13" x14ac:dyDescent="0.2">
      <c r="A653" s="1" t="s">
        <v>10</v>
      </c>
      <c r="B653" s="1" t="s">
        <v>23</v>
      </c>
      <c r="C653" s="1" t="s">
        <v>34</v>
      </c>
      <c r="D653" s="1" t="s">
        <v>36</v>
      </c>
      <c r="E653" s="7">
        <v>45759.375</v>
      </c>
      <c r="F653">
        <v>25.265194000000001</v>
      </c>
      <c r="G653">
        <v>87.012946999999997</v>
      </c>
      <c r="H653" s="1" t="s">
        <v>20</v>
      </c>
      <c r="I653">
        <v>28</v>
      </c>
      <c r="J653">
        <v>54</v>
      </c>
      <c r="K653">
        <v>30</v>
      </c>
      <c r="L653" t="str">
        <f t="shared" si="20"/>
        <v>12-04-2025</v>
      </c>
      <c r="M653">
        <f t="shared" si="21"/>
        <v>484</v>
      </c>
    </row>
    <row r="654" spans="1:13" x14ac:dyDescent="0.2">
      <c r="A654" s="1" t="s">
        <v>10</v>
      </c>
      <c r="B654" s="1" t="s">
        <v>23</v>
      </c>
      <c r="C654" s="1" t="s">
        <v>37</v>
      </c>
      <c r="D654" s="1" t="s">
        <v>38</v>
      </c>
      <c r="E654" s="7">
        <v>45759.375</v>
      </c>
      <c r="F654">
        <v>25.204761999999999</v>
      </c>
      <c r="G654">
        <v>85.514960000000002</v>
      </c>
      <c r="H654" s="1" t="s">
        <v>14</v>
      </c>
      <c r="I654">
        <v>0</v>
      </c>
      <c r="J654">
        <v>0</v>
      </c>
      <c r="K654">
        <v>0</v>
      </c>
      <c r="L654" t="str">
        <f t="shared" si="20"/>
        <v>12-04-2025</v>
      </c>
      <c r="M654">
        <f t="shared" si="21"/>
        <v>484</v>
      </c>
    </row>
    <row r="655" spans="1:13" x14ac:dyDescent="0.2">
      <c r="A655" s="1" t="s">
        <v>10</v>
      </c>
      <c r="B655" s="1" t="s">
        <v>23</v>
      </c>
      <c r="C655" s="1" t="s">
        <v>37</v>
      </c>
      <c r="D655" s="1" t="s">
        <v>38</v>
      </c>
      <c r="E655" s="7">
        <v>45759.375</v>
      </c>
      <c r="F655">
        <v>25.204761999999999</v>
      </c>
      <c r="G655">
        <v>85.514960000000002</v>
      </c>
      <c r="H655" s="1" t="s">
        <v>20</v>
      </c>
      <c r="I655">
        <v>11</v>
      </c>
      <c r="J655">
        <v>12</v>
      </c>
      <c r="K655">
        <v>12</v>
      </c>
      <c r="L655" t="str">
        <f t="shared" si="20"/>
        <v>12-04-2025</v>
      </c>
      <c r="M655">
        <f t="shared" si="21"/>
        <v>484</v>
      </c>
    </row>
    <row r="656" spans="1:13" x14ac:dyDescent="0.2">
      <c r="A656" s="1" t="s">
        <v>10</v>
      </c>
      <c r="B656" s="1" t="s">
        <v>23</v>
      </c>
      <c r="C656" s="1" t="s">
        <v>39</v>
      </c>
      <c r="D656" s="1" t="s">
        <v>40</v>
      </c>
      <c r="E656" s="7">
        <v>45759.375</v>
      </c>
      <c r="F656">
        <v>25.567519999999998</v>
      </c>
      <c r="G656">
        <v>83.966379000000003</v>
      </c>
      <c r="H656" s="1" t="s">
        <v>17</v>
      </c>
      <c r="I656">
        <v>23</v>
      </c>
      <c r="J656">
        <v>85</v>
      </c>
      <c r="K656">
        <v>50</v>
      </c>
      <c r="L656" t="str">
        <f t="shared" si="20"/>
        <v>12-04-2025</v>
      </c>
      <c r="M656">
        <f t="shared" si="21"/>
        <v>484</v>
      </c>
    </row>
    <row r="657" spans="1:13" x14ac:dyDescent="0.2">
      <c r="A657" s="1" t="s">
        <v>10</v>
      </c>
      <c r="B657" s="1" t="s">
        <v>23</v>
      </c>
      <c r="C657" s="1" t="s">
        <v>39</v>
      </c>
      <c r="D657" s="1" t="s">
        <v>40</v>
      </c>
      <c r="E657" s="7">
        <v>45759.375</v>
      </c>
      <c r="F657">
        <v>25.567519999999998</v>
      </c>
      <c r="G657">
        <v>83.966379000000003</v>
      </c>
      <c r="H657" s="1" t="s">
        <v>26</v>
      </c>
      <c r="I657">
        <v>21</v>
      </c>
      <c r="J657">
        <v>111</v>
      </c>
      <c r="K657">
        <v>29</v>
      </c>
      <c r="L657" t="str">
        <f t="shared" si="20"/>
        <v>12-04-2025</v>
      </c>
      <c r="M657">
        <f t="shared" si="21"/>
        <v>484</v>
      </c>
    </row>
    <row r="658" spans="1:13" x14ac:dyDescent="0.2">
      <c r="A658" s="1" t="s">
        <v>10</v>
      </c>
      <c r="B658" s="1" t="s">
        <v>23</v>
      </c>
      <c r="C658" s="1" t="s">
        <v>41</v>
      </c>
      <c r="D658" s="1" t="s">
        <v>42</v>
      </c>
      <c r="E658" s="7">
        <v>45759.375</v>
      </c>
      <c r="F658">
        <v>25.780825700000001</v>
      </c>
      <c r="G658">
        <v>84.744676799999993</v>
      </c>
      <c r="H658" s="1" t="s">
        <v>20</v>
      </c>
      <c r="I658">
        <v>10</v>
      </c>
      <c r="J658">
        <v>36</v>
      </c>
      <c r="K658">
        <v>32</v>
      </c>
      <c r="L658" t="str">
        <f t="shared" si="20"/>
        <v>12-04-2025</v>
      </c>
      <c r="M658">
        <f t="shared" si="21"/>
        <v>484</v>
      </c>
    </row>
    <row r="659" spans="1:13" x14ac:dyDescent="0.2">
      <c r="A659" s="1" t="s">
        <v>10</v>
      </c>
      <c r="B659" s="1" t="s">
        <v>23</v>
      </c>
      <c r="C659" s="1" t="s">
        <v>43</v>
      </c>
      <c r="D659" s="1" t="s">
        <v>626</v>
      </c>
      <c r="E659" s="7">
        <v>45759.375</v>
      </c>
      <c r="F659">
        <v>24.795500000000001</v>
      </c>
      <c r="G659">
        <v>84.999399999999994</v>
      </c>
      <c r="H659" s="1" t="s">
        <v>20</v>
      </c>
      <c r="I659">
        <v>26</v>
      </c>
      <c r="J659">
        <v>102</v>
      </c>
      <c r="K659">
        <v>36</v>
      </c>
      <c r="L659" t="str">
        <f t="shared" si="20"/>
        <v>12-04-2025</v>
      </c>
      <c r="M659">
        <f t="shared" si="21"/>
        <v>484</v>
      </c>
    </row>
    <row r="660" spans="1:13" x14ac:dyDescent="0.2">
      <c r="A660" s="1" t="s">
        <v>10</v>
      </c>
      <c r="B660" s="1" t="s">
        <v>23</v>
      </c>
      <c r="C660" s="1" t="s">
        <v>43</v>
      </c>
      <c r="D660" s="1" t="s">
        <v>44</v>
      </c>
      <c r="E660" s="7">
        <v>45759.375</v>
      </c>
      <c r="F660">
        <v>24.792403</v>
      </c>
      <c r="G660">
        <v>84.992416000000006</v>
      </c>
      <c r="H660" s="1" t="s">
        <v>19</v>
      </c>
      <c r="I660">
        <v>2</v>
      </c>
      <c r="J660">
        <v>6</v>
      </c>
      <c r="K660">
        <v>4</v>
      </c>
      <c r="L660" t="str">
        <f t="shared" si="20"/>
        <v>12-04-2025</v>
      </c>
      <c r="M660">
        <f t="shared" si="21"/>
        <v>484</v>
      </c>
    </row>
    <row r="661" spans="1:13" x14ac:dyDescent="0.2">
      <c r="A661" s="1" t="s">
        <v>10</v>
      </c>
      <c r="B661" s="1" t="s">
        <v>23</v>
      </c>
      <c r="C661" s="1" t="s">
        <v>27</v>
      </c>
      <c r="D661" s="1" t="s">
        <v>28</v>
      </c>
      <c r="E661" s="7">
        <v>45759.375</v>
      </c>
      <c r="F661">
        <v>25.562609500000001</v>
      </c>
      <c r="G661">
        <v>84.663263999999998</v>
      </c>
      <c r="H661" s="1" t="s">
        <v>20</v>
      </c>
      <c r="I661">
        <v>8</v>
      </c>
      <c r="J661">
        <v>28</v>
      </c>
      <c r="K661">
        <v>20</v>
      </c>
      <c r="L661" t="str">
        <f t="shared" si="20"/>
        <v>12-04-2025</v>
      </c>
      <c r="M661">
        <f t="shared" si="21"/>
        <v>484</v>
      </c>
    </row>
    <row r="662" spans="1:13" x14ac:dyDescent="0.2">
      <c r="A662" s="1" t="s">
        <v>10</v>
      </c>
      <c r="B662" s="1" t="s">
        <v>23</v>
      </c>
      <c r="C662" s="1" t="s">
        <v>27</v>
      </c>
      <c r="D662" s="1" t="s">
        <v>28</v>
      </c>
      <c r="E662" s="7">
        <v>45759.375</v>
      </c>
      <c r="F662">
        <v>25.562609500000001</v>
      </c>
      <c r="G662">
        <v>84.663263999999998</v>
      </c>
      <c r="H662" s="1" t="s">
        <v>26</v>
      </c>
      <c r="I662">
        <v>26</v>
      </c>
      <c r="J662">
        <v>72</v>
      </c>
      <c r="K662">
        <v>35</v>
      </c>
      <c r="L662" t="str">
        <f t="shared" si="20"/>
        <v>12-04-2025</v>
      </c>
      <c r="M662">
        <f t="shared" si="21"/>
        <v>484</v>
      </c>
    </row>
    <row r="663" spans="1:13" x14ac:dyDescent="0.2">
      <c r="A663" s="1" t="s">
        <v>10</v>
      </c>
      <c r="B663" s="1" t="s">
        <v>23</v>
      </c>
      <c r="C663" s="1" t="s">
        <v>30</v>
      </c>
      <c r="D663" s="1" t="s">
        <v>31</v>
      </c>
      <c r="E663" s="7">
        <v>45759.375</v>
      </c>
      <c r="F663">
        <v>24.757459999999998</v>
      </c>
      <c r="G663">
        <v>84.366208</v>
      </c>
      <c r="H663" s="1" t="s">
        <v>17</v>
      </c>
      <c r="I663">
        <v>28</v>
      </c>
      <c r="J663">
        <v>223</v>
      </c>
      <c r="K663">
        <v>80</v>
      </c>
      <c r="L663" t="str">
        <f t="shared" si="20"/>
        <v>12-04-2025</v>
      </c>
      <c r="M663">
        <f t="shared" si="21"/>
        <v>484</v>
      </c>
    </row>
    <row r="664" spans="1:13" x14ac:dyDescent="0.2">
      <c r="A664" s="1" t="s">
        <v>10</v>
      </c>
      <c r="B664" s="1" t="s">
        <v>23</v>
      </c>
      <c r="C664" s="1" t="s">
        <v>30</v>
      </c>
      <c r="D664" s="1" t="s">
        <v>31</v>
      </c>
      <c r="E664" s="7">
        <v>45759.375</v>
      </c>
      <c r="F664">
        <v>24.757459999999998</v>
      </c>
      <c r="G664">
        <v>84.366208</v>
      </c>
      <c r="H664" s="1" t="s">
        <v>19</v>
      </c>
      <c r="I664">
        <v>2</v>
      </c>
      <c r="J664">
        <v>3</v>
      </c>
      <c r="K664">
        <v>2</v>
      </c>
      <c r="L664" t="str">
        <f t="shared" si="20"/>
        <v>12-04-2025</v>
      </c>
      <c r="M664">
        <f t="shared" si="21"/>
        <v>484</v>
      </c>
    </row>
    <row r="665" spans="1:13" x14ac:dyDescent="0.2">
      <c r="A665" s="1" t="s">
        <v>10</v>
      </c>
      <c r="B665" s="1" t="s">
        <v>23</v>
      </c>
      <c r="C665" s="1" t="s">
        <v>32</v>
      </c>
      <c r="D665" s="1" t="s">
        <v>33</v>
      </c>
      <c r="E665" s="7">
        <v>45759.375</v>
      </c>
      <c r="F665">
        <v>26.803650000000001</v>
      </c>
      <c r="G665">
        <v>84.519540000000006</v>
      </c>
      <c r="H665" s="1" t="s">
        <v>19</v>
      </c>
      <c r="I665">
        <v>27</v>
      </c>
      <c r="J665">
        <v>29</v>
      </c>
      <c r="K665">
        <v>28</v>
      </c>
      <c r="L665" t="str">
        <f t="shared" si="20"/>
        <v>12-04-2025</v>
      </c>
      <c r="M665">
        <f t="shared" si="21"/>
        <v>484</v>
      </c>
    </row>
    <row r="666" spans="1:13" x14ac:dyDescent="0.2">
      <c r="A666" s="1" t="s">
        <v>10</v>
      </c>
      <c r="B666" s="1" t="s">
        <v>23</v>
      </c>
      <c r="C666" s="1" t="s">
        <v>34</v>
      </c>
      <c r="D666" s="1" t="s">
        <v>35</v>
      </c>
      <c r="E666" s="7">
        <v>45759.375</v>
      </c>
      <c r="F666">
        <v>25.251013</v>
      </c>
      <c r="G666">
        <v>86.989001000000002</v>
      </c>
      <c r="H666" s="1" t="s">
        <v>14</v>
      </c>
      <c r="I666">
        <v>1</v>
      </c>
      <c r="J666">
        <v>2</v>
      </c>
      <c r="K666">
        <v>1</v>
      </c>
      <c r="L666" t="str">
        <f t="shared" si="20"/>
        <v>12-04-2025</v>
      </c>
      <c r="M666">
        <f t="shared" si="21"/>
        <v>484</v>
      </c>
    </row>
    <row r="667" spans="1:13" x14ac:dyDescent="0.2">
      <c r="A667" s="1" t="s">
        <v>10</v>
      </c>
      <c r="B667" s="1" t="s">
        <v>23</v>
      </c>
      <c r="C667" s="1" t="s">
        <v>34</v>
      </c>
      <c r="D667" s="1" t="s">
        <v>36</v>
      </c>
      <c r="E667" s="7">
        <v>45759.375</v>
      </c>
      <c r="F667">
        <v>25.265194000000001</v>
      </c>
      <c r="G667">
        <v>87.012946999999997</v>
      </c>
      <c r="H667" s="1" t="s">
        <v>18</v>
      </c>
      <c r="I667">
        <v>62</v>
      </c>
      <c r="J667">
        <v>120</v>
      </c>
      <c r="K667">
        <v>95</v>
      </c>
      <c r="L667" t="str">
        <f t="shared" si="20"/>
        <v>12-04-2025</v>
      </c>
      <c r="M667">
        <f t="shared" si="21"/>
        <v>484</v>
      </c>
    </row>
    <row r="668" spans="1:13" x14ac:dyDescent="0.2">
      <c r="A668" s="1" t="s">
        <v>10</v>
      </c>
      <c r="B668" s="1" t="s">
        <v>23</v>
      </c>
      <c r="C668" s="1" t="s">
        <v>627</v>
      </c>
      <c r="D668" s="1" t="s">
        <v>628</v>
      </c>
      <c r="E668" s="7">
        <v>45759.375</v>
      </c>
      <c r="F668">
        <v>27.308327999999999</v>
      </c>
      <c r="G668">
        <v>84.531741999999994</v>
      </c>
      <c r="H668" s="1" t="s">
        <v>26</v>
      </c>
      <c r="I668">
        <v>7</v>
      </c>
      <c r="J668">
        <v>42</v>
      </c>
      <c r="K668">
        <v>16</v>
      </c>
      <c r="L668" t="str">
        <f t="shared" si="20"/>
        <v>12-04-2025</v>
      </c>
      <c r="M668">
        <f t="shared" si="21"/>
        <v>484</v>
      </c>
    </row>
    <row r="669" spans="1:13" x14ac:dyDescent="0.2">
      <c r="A669" s="1" t="s">
        <v>10</v>
      </c>
      <c r="B669" s="1" t="s">
        <v>23</v>
      </c>
      <c r="C669" s="1" t="s">
        <v>77</v>
      </c>
      <c r="D669" s="1" t="s">
        <v>78</v>
      </c>
      <c r="E669" s="7">
        <v>45759.375</v>
      </c>
      <c r="F669">
        <v>26.630859999999998</v>
      </c>
      <c r="G669">
        <v>84.900509999999997</v>
      </c>
      <c r="H669" s="1" t="s">
        <v>14</v>
      </c>
      <c r="I669">
        <v>3</v>
      </c>
      <c r="J669">
        <v>3</v>
      </c>
      <c r="K669">
        <v>3</v>
      </c>
      <c r="L669" t="str">
        <f t="shared" si="20"/>
        <v>12-04-2025</v>
      </c>
      <c r="M669">
        <f t="shared" si="21"/>
        <v>484</v>
      </c>
    </row>
    <row r="670" spans="1:13" x14ac:dyDescent="0.2">
      <c r="A670" s="1" t="s">
        <v>10</v>
      </c>
      <c r="B670" s="1" t="s">
        <v>23</v>
      </c>
      <c r="C670" s="1" t="s">
        <v>77</v>
      </c>
      <c r="D670" s="1" t="s">
        <v>78</v>
      </c>
      <c r="E670" s="7">
        <v>45759.375</v>
      </c>
      <c r="F670">
        <v>26.630859999999998</v>
      </c>
      <c r="G670">
        <v>84.900509999999997</v>
      </c>
      <c r="H670" s="1" t="s">
        <v>29</v>
      </c>
      <c r="I670">
        <v>6</v>
      </c>
      <c r="J670">
        <v>20</v>
      </c>
      <c r="K670">
        <v>13</v>
      </c>
      <c r="L670" t="str">
        <f t="shared" si="20"/>
        <v>12-04-2025</v>
      </c>
      <c r="M670">
        <f t="shared" si="21"/>
        <v>484</v>
      </c>
    </row>
    <row r="671" spans="1:13" x14ac:dyDescent="0.2">
      <c r="A671" s="1" t="s">
        <v>10</v>
      </c>
      <c r="B671" s="1" t="s">
        <v>23</v>
      </c>
      <c r="C671" s="1" t="s">
        <v>77</v>
      </c>
      <c r="D671" s="1" t="s">
        <v>78</v>
      </c>
      <c r="E671" s="7">
        <v>45759.375</v>
      </c>
      <c r="F671">
        <v>26.630859999999998</v>
      </c>
      <c r="G671">
        <v>84.900509999999997</v>
      </c>
      <c r="H671" s="1" t="s">
        <v>20</v>
      </c>
      <c r="I671">
        <v>0</v>
      </c>
      <c r="J671">
        <v>0</v>
      </c>
      <c r="K671">
        <v>0</v>
      </c>
      <c r="L671" t="str">
        <f t="shared" si="20"/>
        <v>12-04-2025</v>
      </c>
      <c r="M671">
        <f t="shared" si="21"/>
        <v>484</v>
      </c>
    </row>
    <row r="672" spans="1:13" x14ac:dyDescent="0.2">
      <c r="A672" s="1" t="s">
        <v>10</v>
      </c>
      <c r="B672" s="1" t="s">
        <v>23</v>
      </c>
      <c r="C672" s="1" t="s">
        <v>79</v>
      </c>
      <c r="D672" s="1" t="s">
        <v>80</v>
      </c>
      <c r="E672" s="7">
        <v>45759.375</v>
      </c>
      <c r="F672">
        <v>25.376776</v>
      </c>
      <c r="G672">
        <v>86.471523000000005</v>
      </c>
      <c r="H672" s="1" t="s">
        <v>18</v>
      </c>
      <c r="I672">
        <v>0</v>
      </c>
      <c r="J672">
        <v>0</v>
      </c>
      <c r="K672">
        <v>0</v>
      </c>
      <c r="L672" t="str">
        <f t="shared" si="20"/>
        <v>12-04-2025</v>
      </c>
      <c r="M672">
        <f t="shared" si="21"/>
        <v>484</v>
      </c>
    </row>
    <row r="673" spans="1:13" x14ac:dyDescent="0.2">
      <c r="A673" s="1" t="s">
        <v>10</v>
      </c>
      <c r="B673" s="1" t="s">
        <v>23</v>
      </c>
      <c r="C673" s="1" t="s">
        <v>79</v>
      </c>
      <c r="D673" s="1" t="s">
        <v>80</v>
      </c>
      <c r="E673" s="7">
        <v>45759.375</v>
      </c>
      <c r="F673">
        <v>25.376776</v>
      </c>
      <c r="G673">
        <v>86.471523000000005</v>
      </c>
      <c r="H673" s="1" t="s">
        <v>19</v>
      </c>
      <c r="I673">
        <v>0</v>
      </c>
      <c r="J673">
        <v>0</v>
      </c>
      <c r="K673">
        <v>0</v>
      </c>
      <c r="L673" t="str">
        <f t="shared" si="20"/>
        <v>12-04-2025</v>
      </c>
      <c r="M673">
        <f t="shared" si="21"/>
        <v>484</v>
      </c>
    </row>
    <row r="674" spans="1:13" x14ac:dyDescent="0.2">
      <c r="A674" s="1" t="s">
        <v>10</v>
      </c>
      <c r="B674" s="1" t="s">
        <v>23</v>
      </c>
      <c r="C674" s="1" t="s">
        <v>97</v>
      </c>
      <c r="D674" s="1" t="s">
        <v>629</v>
      </c>
      <c r="E674" s="7">
        <v>45759.375</v>
      </c>
      <c r="F674">
        <v>26.114419999999999</v>
      </c>
      <c r="G674">
        <v>85.398129999999995</v>
      </c>
      <c r="H674" s="1" t="s">
        <v>29</v>
      </c>
      <c r="I674">
        <v>1</v>
      </c>
      <c r="J674">
        <v>5</v>
      </c>
      <c r="K674">
        <v>2</v>
      </c>
      <c r="L674" t="str">
        <f t="shared" si="20"/>
        <v>12-04-2025</v>
      </c>
      <c r="M674">
        <f t="shared" si="21"/>
        <v>484</v>
      </c>
    </row>
    <row r="675" spans="1:13" x14ac:dyDescent="0.2">
      <c r="A675" s="1" t="s">
        <v>10</v>
      </c>
      <c r="B675" s="1" t="s">
        <v>23</v>
      </c>
      <c r="C675" s="1" t="s">
        <v>97</v>
      </c>
      <c r="D675" s="1" t="s">
        <v>629</v>
      </c>
      <c r="E675" s="7">
        <v>45759.375</v>
      </c>
      <c r="F675">
        <v>26.114419999999999</v>
      </c>
      <c r="G675">
        <v>85.398129999999995</v>
      </c>
      <c r="H675" s="1" t="s">
        <v>26</v>
      </c>
      <c r="I675">
        <v>22</v>
      </c>
      <c r="J675">
        <v>54</v>
      </c>
      <c r="K675">
        <v>25</v>
      </c>
      <c r="L675" t="str">
        <f t="shared" si="20"/>
        <v>12-04-2025</v>
      </c>
      <c r="M675">
        <f t="shared" si="21"/>
        <v>484</v>
      </c>
    </row>
    <row r="676" spans="1:13" x14ac:dyDescent="0.2">
      <c r="A676" s="1" t="s">
        <v>10</v>
      </c>
      <c r="B676" s="1" t="s">
        <v>51</v>
      </c>
      <c r="C676" s="1" t="s">
        <v>630</v>
      </c>
      <c r="D676" s="1" t="s">
        <v>631</v>
      </c>
      <c r="E676" s="7">
        <v>45759.375</v>
      </c>
      <c r="F676">
        <v>13.204879999999999</v>
      </c>
      <c r="G676">
        <v>79.097888999999995</v>
      </c>
      <c r="H676" s="1" t="s">
        <v>18</v>
      </c>
      <c r="I676">
        <v>31</v>
      </c>
      <c r="J676">
        <v>130</v>
      </c>
      <c r="K676">
        <v>62</v>
      </c>
      <c r="L676" t="str">
        <f t="shared" si="20"/>
        <v>12-04-2025</v>
      </c>
      <c r="M676">
        <f t="shared" si="21"/>
        <v>484</v>
      </c>
    </row>
    <row r="677" spans="1:13" x14ac:dyDescent="0.2">
      <c r="A677" s="1" t="s">
        <v>10</v>
      </c>
      <c r="B677" s="1" t="s">
        <v>51</v>
      </c>
      <c r="C677" s="1" t="s">
        <v>630</v>
      </c>
      <c r="D677" s="1" t="s">
        <v>631</v>
      </c>
      <c r="E677" s="7">
        <v>45759.375</v>
      </c>
      <c r="F677">
        <v>13.204879999999999</v>
      </c>
      <c r="G677">
        <v>79.097888999999995</v>
      </c>
      <c r="H677" s="1" t="s">
        <v>20</v>
      </c>
      <c r="I677">
        <v>33</v>
      </c>
      <c r="J677">
        <v>40</v>
      </c>
      <c r="K677">
        <v>38</v>
      </c>
      <c r="L677" t="str">
        <f t="shared" si="20"/>
        <v>12-04-2025</v>
      </c>
      <c r="M677">
        <f t="shared" si="21"/>
        <v>484</v>
      </c>
    </row>
    <row r="678" spans="1:13" x14ac:dyDescent="0.2">
      <c r="A678" s="1" t="s">
        <v>10</v>
      </c>
      <c r="B678" s="1" t="s">
        <v>51</v>
      </c>
      <c r="C678" s="1" t="s">
        <v>67</v>
      </c>
      <c r="D678" s="1" t="s">
        <v>68</v>
      </c>
      <c r="E678" s="7">
        <v>45759.375</v>
      </c>
      <c r="F678">
        <v>14.465052</v>
      </c>
      <c r="G678">
        <v>78.824186999999995</v>
      </c>
      <c r="H678" s="1" t="s">
        <v>29</v>
      </c>
      <c r="I678">
        <v>0</v>
      </c>
      <c r="J678">
        <v>0</v>
      </c>
      <c r="K678">
        <v>0</v>
      </c>
      <c r="L678" t="str">
        <f t="shared" si="20"/>
        <v>12-04-2025</v>
      </c>
      <c r="M678">
        <f t="shared" si="21"/>
        <v>484</v>
      </c>
    </row>
    <row r="679" spans="1:13" x14ac:dyDescent="0.2">
      <c r="A679" s="1" t="s">
        <v>10</v>
      </c>
      <c r="B679" s="1" t="s">
        <v>51</v>
      </c>
      <c r="C679" s="1" t="s">
        <v>69</v>
      </c>
      <c r="D679" s="1" t="s">
        <v>70</v>
      </c>
      <c r="E679" s="7">
        <v>45759.375</v>
      </c>
      <c r="F679">
        <v>16.987286699999999</v>
      </c>
      <c r="G679">
        <v>81.736317600000007</v>
      </c>
      <c r="H679" s="1" t="s">
        <v>19</v>
      </c>
      <c r="I679">
        <v>17</v>
      </c>
      <c r="J679">
        <v>34</v>
      </c>
      <c r="K679">
        <v>22</v>
      </c>
      <c r="L679" t="str">
        <f t="shared" si="20"/>
        <v>12-04-2025</v>
      </c>
      <c r="M679">
        <f t="shared" si="21"/>
        <v>484</v>
      </c>
    </row>
    <row r="680" spans="1:13" x14ac:dyDescent="0.2">
      <c r="A680" s="1" t="s">
        <v>10</v>
      </c>
      <c r="B680" s="1" t="s">
        <v>51</v>
      </c>
      <c r="C680" s="1" t="s">
        <v>632</v>
      </c>
      <c r="D680" s="1" t="s">
        <v>633</v>
      </c>
      <c r="E680" s="7">
        <v>45759.375</v>
      </c>
      <c r="F680">
        <v>13.67</v>
      </c>
      <c r="G680">
        <v>79.349999999999994</v>
      </c>
      <c r="H680" s="1" t="s">
        <v>20</v>
      </c>
      <c r="I680">
        <v>14</v>
      </c>
      <c r="J680">
        <v>20</v>
      </c>
      <c r="K680">
        <v>16</v>
      </c>
      <c r="L680" t="str">
        <f t="shared" si="20"/>
        <v>12-04-2025</v>
      </c>
      <c r="M680">
        <f t="shared" si="21"/>
        <v>484</v>
      </c>
    </row>
    <row r="681" spans="1:13" x14ac:dyDescent="0.2">
      <c r="A681" s="1" t="s">
        <v>10</v>
      </c>
      <c r="B681" s="1" t="s">
        <v>23</v>
      </c>
      <c r="C681" s="1" t="s">
        <v>43</v>
      </c>
      <c r="D681" s="1" t="s">
        <v>634</v>
      </c>
      <c r="E681" s="7">
        <v>45759.375</v>
      </c>
      <c r="F681">
        <v>24.762518</v>
      </c>
      <c r="G681">
        <v>84.982348000000002</v>
      </c>
      <c r="H681" s="1" t="s">
        <v>17</v>
      </c>
      <c r="I681">
        <v>26</v>
      </c>
      <c r="J681">
        <v>63</v>
      </c>
      <c r="K681">
        <v>45</v>
      </c>
      <c r="L681" t="str">
        <f t="shared" si="20"/>
        <v>12-04-2025</v>
      </c>
      <c r="M681">
        <f t="shared" si="21"/>
        <v>484</v>
      </c>
    </row>
    <row r="682" spans="1:13" x14ac:dyDescent="0.2">
      <c r="A682" s="1" t="s">
        <v>10</v>
      </c>
      <c r="B682" s="1" t="s">
        <v>23</v>
      </c>
      <c r="C682" s="1" t="s">
        <v>43</v>
      </c>
      <c r="D682" s="1" t="s">
        <v>634</v>
      </c>
      <c r="E682" s="7">
        <v>45759.375</v>
      </c>
      <c r="F682">
        <v>24.762518</v>
      </c>
      <c r="G682">
        <v>84.982348000000002</v>
      </c>
      <c r="H682" s="1" t="s">
        <v>20</v>
      </c>
      <c r="I682">
        <v>4</v>
      </c>
      <c r="J682">
        <v>40</v>
      </c>
      <c r="K682">
        <v>33</v>
      </c>
      <c r="L682" t="str">
        <f t="shared" si="20"/>
        <v>12-04-2025</v>
      </c>
      <c r="M682">
        <f t="shared" si="21"/>
        <v>484</v>
      </c>
    </row>
    <row r="683" spans="1:13" x14ac:dyDescent="0.2">
      <c r="A683" s="1" t="s">
        <v>10</v>
      </c>
      <c r="B683" s="1" t="s">
        <v>23</v>
      </c>
      <c r="C683" s="1" t="s">
        <v>43</v>
      </c>
      <c r="D683" s="1" t="s">
        <v>634</v>
      </c>
      <c r="E683" s="7">
        <v>45759.375</v>
      </c>
      <c r="F683">
        <v>24.762518</v>
      </c>
      <c r="G683">
        <v>84.982348000000002</v>
      </c>
      <c r="H683" s="1" t="s">
        <v>26</v>
      </c>
      <c r="I683">
        <v>10</v>
      </c>
      <c r="J683">
        <v>42</v>
      </c>
      <c r="K683">
        <v>13</v>
      </c>
      <c r="L683" t="str">
        <f t="shared" si="20"/>
        <v>12-04-2025</v>
      </c>
      <c r="M683">
        <f t="shared" si="21"/>
        <v>484</v>
      </c>
    </row>
    <row r="684" spans="1:13" x14ac:dyDescent="0.2">
      <c r="A684" s="1" t="s">
        <v>10</v>
      </c>
      <c r="B684" s="1" t="s">
        <v>23</v>
      </c>
      <c r="C684" s="1" t="s">
        <v>59</v>
      </c>
      <c r="D684" s="1" t="s">
        <v>60</v>
      </c>
      <c r="E684" s="7">
        <v>45759.375</v>
      </c>
      <c r="F684">
        <v>25.697189000000002</v>
      </c>
      <c r="G684">
        <v>85.245900000000006</v>
      </c>
      <c r="H684" s="1" t="s">
        <v>18</v>
      </c>
      <c r="I684">
        <v>41</v>
      </c>
      <c r="J684">
        <v>103</v>
      </c>
      <c r="K684">
        <v>69</v>
      </c>
      <c r="L684" t="str">
        <f t="shared" si="20"/>
        <v>12-04-2025</v>
      </c>
      <c r="M684">
        <f t="shared" si="21"/>
        <v>484</v>
      </c>
    </row>
    <row r="685" spans="1:13" x14ac:dyDescent="0.2">
      <c r="A685" s="1" t="s">
        <v>10</v>
      </c>
      <c r="B685" s="1" t="s">
        <v>23</v>
      </c>
      <c r="C685" s="1" t="s">
        <v>59</v>
      </c>
      <c r="D685" s="1" t="s">
        <v>60</v>
      </c>
      <c r="E685" s="7">
        <v>45759.375</v>
      </c>
      <c r="F685">
        <v>25.697189000000002</v>
      </c>
      <c r="G685">
        <v>85.245900000000006</v>
      </c>
      <c r="H685" s="1" t="s">
        <v>20</v>
      </c>
      <c r="I685">
        <v>16</v>
      </c>
      <c r="J685">
        <v>36</v>
      </c>
      <c r="K685">
        <v>33</v>
      </c>
      <c r="L685" t="str">
        <f t="shared" si="20"/>
        <v>12-04-2025</v>
      </c>
      <c r="M685">
        <f t="shared" si="21"/>
        <v>484</v>
      </c>
    </row>
    <row r="686" spans="1:13" x14ac:dyDescent="0.2">
      <c r="A686" s="1" t="s">
        <v>10</v>
      </c>
      <c r="B686" s="1" t="s">
        <v>23</v>
      </c>
      <c r="C686" s="1" t="s">
        <v>61</v>
      </c>
      <c r="D686" s="1" t="s">
        <v>62</v>
      </c>
      <c r="E686" s="7">
        <v>45759.375</v>
      </c>
      <c r="F686">
        <v>25.560082999999999</v>
      </c>
      <c r="G686">
        <v>87.553264999999996</v>
      </c>
      <c r="H686" s="1" t="s">
        <v>14</v>
      </c>
      <c r="I686">
        <v>1</v>
      </c>
      <c r="J686">
        <v>1</v>
      </c>
      <c r="K686">
        <v>1</v>
      </c>
      <c r="L686" t="str">
        <f t="shared" si="20"/>
        <v>12-04-2025</v>
      </c>
      <c r="M686">
        <f t="shared" si="21"/>
        <v>484</v>
      </c>
    </row>
    <row r="687" spans="1:13" x14ac:dyDescent="0.2">
      <c r="A687" s="1" t="s">
        <v>10</v>
      </c>
      <c r="B687" s="1" t="s">
        <v>51</v>
      </c>
      <c r="C687" s="1" t="s">
        <v>52</v>
      </c>
      <c r="D687" s="1" t="s">
        <v>53</v>
      </c>
      <c r="E687" s="7">
        <v>45759.375</v>
      </c>
      <c r="F687">
        <v>17.72</v>
      </c>
      <c r="G687">
        <v>83.3</v>
      </c>
      <c r="H687" s="1" t="s">
        <v>18</v>
      </c>
      <c r="I687">
        <v>48</v>
      </c>
      <c r="J687">
        <v>136</v>
      </c>
      <c r="K687">
        <v>83</v>
      </c>
      <c r="L687" t="str">
        <f t="shared" si="20"/>
        <v>12-04-2025</v>
      </c>
      <c r="M687">
        <f t="shared" si="21"/>
        <v>484</v>
      </c>
    </row>
    <row r="688" spans="1:13" x14ac:dyDescent="0.2">
      <c r="A688" s="1" t="s">
        <v>10</v>
      </c>
      <c r="B688" s="1" t="s">
        <v>51</v>
      </c>
      <c r="C688" s="1" t="s">
        <v>52</v>
      </c>
      <c r="D688" s="1" t="s">
        <v>53</v>
      </c>
      <c r="E688" s="7">
        <v>45759.375</v>
      </c>
      <c r="F688">
        <v>17.72</v>
      </c>
      <c r="G688">
        <v>83.3</v>
      </c>
      <c r="H688" s="1" t="s">
        <v>26</v>
      </c>
      <c r="I688">
        <v>10</v>
      </c>
      <c r="J688">
        <v>18</v>
      </c>
      <c r="K688">
        <v>10</v>
      </c>
      <c r="L688" t="str">
        <f t="shared" si="20"/>
        <v>12-04-2025</v>
      </c>
      <c r="M688">
        <f t="shared" si="21"/>
        <v>484</v>
      </c>
    </row>
    <row r="689" spans="1:13" x14ac:dyDescent="0.2">
      <c r="A689" s="1" t="s">
        <v>10</v>
      </c>
      <c r="B689" s="1" t="s">
        <v>54</v>
      </c>
      <c r="C689" s="1" t="s">
        <v>55</v>
      </c>
      <c r="D689" s="1" t="s">
        <v>56</v>
      </c>
      <c r="E689" s="7">
        <v>45759.375</v>
      </c>
      <c r="F689">
        <v>27.103358</v>
      </c>
      <c r="G689">
        <v>93.679644999999994</v>
      </c>
      <c r="H689" s="1" t="s">
        <v>20</v>
      </c>
      <c r="I689">
        <v>11</v>
      </c>
      <c r="J689">
        <v>28</v>
      </c>
      <c r="K689">
        <v>14</v>
      </c>
      <c r="L689" t="str">
        <f t="shared" si="20"/>
        <v>12-04-2025</v>
      </c>
      <c r="M689">
        <f t="shared" si="21"/>
        <v>484</v>
      </c>
    </row>
    <row r="690" spans="1:13" x14ac:dyDescent="0.2">
      <c r="A690" s="1" t="s">
        <v>10</v>
      </c>
      <c r="B690" s="1" t="s">
        <v>11</v>
      </c>
      <c r="C690" s="1" t="s">
        <v>57</v>
      </c>
      <c r="D690" s="1" t="s">
        <v>58</v>
      </c>
      <c r="E690" s="7">
        <v>45759.375</v>
      </c>
      <c r="F690">
        <v>26.071318000000002</v>
      </c>
      <c r="G690">
        <v>91.874880000000005</v>
      </c>
      <c r="H690" s="1" t="s">
        <v>14</v>
      </c>
      <c r="I690">
        <v>2</v>
      </c>
      <c r="J690">
        <v>4</v>
      </c>
      <c r="K690">
        <v>4</v>
      </c>
      <c r="L690" t="str">
        <f t="shared" si="20"/>
        <v>12-04-2025</v>
      </c>
      <c r="M690">
        <f t="shared" si="21"/>
        <v>484</v>
      </c>
    </row>
    <row r="691" spans="1:13" x14ac:dyDescent="0.2">
      <c r="A691" s="1" t="s">
        <v>10</v>
      </c>
      <c r="B691" s="1" t="s">
        <v>11</v>
      </c>
      <c r="C691" s="1" t="s">
        <v>45</v>
      </c>
      <c r="D691" s="1" t="s">
        <v>46</v>
      </c>
      <c r="E691" s="7">
        <v>45759.375</v>
      </c>
      <c r="F691">
        <v>26.202863600000001</v>
      </c>
      <c r="G691">
        <v>91.700464359999998</v>
      </c>
      <c r="H691" s="1" t="s">
        <v>14</v>
      </c>
      <c r="I691">
        <v>5</v>
      </c>
      <c r="J691">
        <v>5</v>
      </c>
      <c r="K691">
        <v>5</v>
      </c>
      <c r="L691" t="str">
        <f t="shared" si="20"/>
        <v>12-04-2025</v>
      </c>
      <c r="M691">
        <f t="shared" si="21"/>
        <v>484</v>
      </c>
    </row>
    <row r="692" spans="1:13" x14ac:dyDescent="0.2">
      <c r="A692" s="1" t="s">
        <v>10</v>
      </c>
      <c r="B692" s="1" t="s">
        <v>11</v>
      </c>
      <c r="C692" s="1" t="s">
        <v>45</v>
      </c>
      <c r="D692" s="1" t="s">
        <v>47</v>
      </c>
      <c r="E692" s="7">
        <v>45759.375</v>
      </c>
      <c r="F692">
        <v>26.10887</v>
      </c>
      <c r="G692">
        <v>91.589544000000004</v>
      </c>
      <c r="H692" s="1" t="s">
        <v>17</v>
      </c>
      <c r="I692">
        <v>51</v>
      </c>
      <c r="J692">
        <v>322</v>
      </c>
      <c r="K692">
        <v>138</v>
      </c>
      <c r="L692" t="str">
        <f t="shared" si="20"/>
        <v>12-04-2025</v>
      </c>
      <c r="M692">
        <f t="shared" si="21"/>
        <v>484</v>
      </c>
    </row>
    <row r="693" spans="1:13" x14ac:dyDescent="0.2">
      <c r="A693" s="1" t="s">
        <v>10</v>
      </c>
      <c r="B693" s="1" t="s">
        <v>11</v>
      </c>
      <c r="C693" s="1" t="s">
        <v>45</v>
      </c>
      <c r="D693" s="1" t="s">
        <v>48</v>
      </c>
      <c r="E693" s="7">
        <v>45759.375</v>
      </c>
      <c r="F693">
        <v>26.181742</v>
      </c>
      <c r="G693">
        <v>91.780630000000002</v>
      </c>
      <c r="H693" s="1" t="s">
        <v>19</v>
      </c>
      <c r="I693">
        <v>3</v>
      </c>
      <c r="J693">
        <v>4</v>
      </c>
      <c r="K693">
        <v>3</v>
      </c>
      <c r="L693" t="str">
        <f t="shared" si="20"/>
        <v>12-04-2025</v>
      </c>
      <c r="M693">
        <f t="shared" si="21"/>
        <v>484</v>
      </c>
    </row>
    <row r="694" spans="1:13" x14ac:dyDescent="0.2">
      <c r="A694" s="1" t="s">
        <v>10</v>
      </c>
      <c r="B694" s="1" t="s">
        <v>11</v>
      </c>
      <c r="C694" s="1" t="s">
        <v>49</v>
      </c>
      <c r="D694" s="1" t="s">
        <v>50</v>
      </c>
      <c r="E694" s="7">
        <v>45759.375</v>
      </c>
      <c r="F694">
        <v>26.349081999999999</v>
      </c>
      <c r="G694">
        <v>92.684489999999997</v>
      </c>
      <c r="H694" s="1" t="s">
        <v>18</v>
      </c>
      <c r="I694">
        <v>31</v>
      </c>
      <c r="J694">
        <v>88</v>
      </c>
      <c r="K694">
        <v>61</v>
      </c>
      <c r="L694" t="str">
        <f t="shared" si="20"/>
        <v>12-04-2025</v>
      </c>
      <c r="M694">
        <f t="shared" si="21"/>
        <v>484</v>
      </c>
    </row>
    <row r="695" spans="1:13" x14ac:dyDescent="0.2">
      <c r="A695" s="1" t="s">
        <v>10</v>
      </c>
      <c r="B695" s="1" t="s">
        <v>51</v>
      </c>
      <c r="C695" s="1" t="s">
        <v>635</v>
      </c>
      <c r="D695" s="1" t="s">
        <v>636</v>
      </c>
      <c r="E695" s="7">
        <v>45759.375</v>
      </c>
      <c r="F695">
        <v>13.615387</v>
      </c>
      <c r="G695">
        <v>79.409229999999994</v>
      </c>
      <c r="H695" s="1" t="s">
        <v>17</v>
      </c>
      <c r="I695">
        <v>0</v>
      </c>
      <c r="J695">
        <v>0</v>
      </c>
      <c r="K695">
        <v>0</v>
      </c>
      <c r="L695" t="str">
        <f t="shared" si="20"/>
        <v>12-04-2025</v>
      </c>
      <c r="M695">
        <f t="shared" si="21"/>
        <v>484</v>
      </c>
    </row>
    <row r="696" spans="1:13" x14ac:dyDescent="0.2">
      <c r="A696" s="1" t="s">
        <v>10</v>
      </c>
      <c r="B696" s="1" t="s">
        <v>51</v>
      </c>
      <c r="C696" s="1" t="s">
        <v>635</v>
      </c>
      <c r="D696" s="1" t="s">
        <v>636</v>
      </c>
      <c r="E696" s="7">
        <v>45759.375</v>
      </c>
      <c r="F696">
        <v>13.615387</v>
      </c>
      <c r="G696">
        <v>79.409229999999994</v>
      </c>
      <c r="H696" s="1" t="s">
        <v>29</v>
      </c>
      <c r="I696">
        <v>0</v>
      </c>
      <c r="J696">
        <v>0</v>
      </c>
      <c r="K696">
        <v>0</v>
      </c>
      <c r="L696" t="str">
        <f t="shared" si="20"/>
        <v>12-04-2025</v>
      </c>
      <c r="M696">
        <f t="shared" si="21"/>
        <v>484</v>
      </c>
    </row>
    <row r="697" spans="1:13" x14ac:dyDescent="0.2">
      <c r="A697" s="1" t="s">
        <v>10</v>
      </c>
      <c r="B697" s="1" t="s">
        <v>51</v>
      </c>
      <c r="C697" s="1" t="s">
        <v>73</v>
      </c>
      <c r="D697" s="1" t="s">
        <v>74</v>
      </c>
      <c r="E697" s="7">
        <v>45759.375</v>
      </c>
      <c r="F697">
        <v>16.536107000000001</v>
      </c>
      <c r="G697">
        <v>80.594233000000003</v>
      </c>
      <c r="H697" s="1" t="s">
        <v>26</v>
      </c>
      <c r="I697">
        <v>0</v>
      </c>
      <c r="J697">
        <v>0</v>
      </c>
      <c r="K697">
        <v>0</v>
      </c>
      <c r="L697" t="str">
        <f t="shared" si="20"/>
        <v>12-04-2025</v>
      </c>
      <c r="M697">
        <f t="shared" si="21"/>
        <v>484</v>
      </c>
    </row>
    <row r="698" spans="1:13" x14ac:dyDescent="0.2">
      <c r="A698" s="1" t="s">
        <v>10</v>
      </c>
      <c r="B698" s="1" t="s">
        <v>51</v>
      </c>
      <c r="C698" s="1" t="s">
        <v>73</v>
      </c>
      <c r="D698" s="1" t="s">
        <v>75</v>
      </c>
      <c r="E698" s="7">
        <v>45759.375</v>
      </c>
      <c r="F698">
        <v>16.509716999999998</v>
      </c>
      <c r="G698">
        <v>80.612222000000003</v>
      </c>
      <c r="H698" s="1" t="s">
        <v>14</v>
      </c>
      <c r="I698">
        <v>0</v>
      </c>
      <c r="J698">
        <v>0</v>
      </c>
      <c r="K698">
        <v>0</v>
      </c>
      <c r="L698" t="str">
        <f t="shared" si="20"/>
        <v>12-04-2025</v>
      </c>
      <c r="M698">
        <f t="shared" si="21"/>
        <v>484</v>
      </c>
    </row>
    <row r="699" spans="1:13" x14ac:dyDescent="0.2">
      <c r="A699" s="1" t="s">
        <v>10</v>
      </c>
      <c r="B699" s="1" t="s">
        <v>51</v>
      </c>
      <c r="C699" s="1" t="s">
        <v>73</v>
      </c>
      <c r="D699" s="1" t="s">
        <v>76</v>
      </c>
      <c r="E699" s="7">
        <v>45759.375</v>
      </c>
      <c r="F699">
        <v>16.554731</v>
      </c>
      <c r="G699">
        <v>80.649109999999993</v>
      </c>
      <c r="H699" s="1" t="s">
        <v>17</v>
      </c>
      <c r="I699">
        <v>0</v>
      </c>
      <c r="J699">
        <v>0</v>
      </c>
      <c r="K699">
        <v>0</v>
      </c>
      <c r="L699" t="str">
        <f t="shared" si="20"/>
        <v>12-04-2025</v>
      </c>
      <c r="M699">
        <f t="shared" si="21"/>
        <v>484</v>
      </c>
    </row>
    <row r="700" spans="1:13" x14ac:dyDescent="0.2">
      <c r="A700" s="1" t="s">
        <v>10</v>
      </c>
      <c r="B700" s="1" t="s">
        <v>23</v>
      </c>
      <c r="C700" s="1" t="s">
        <v>97</v>
      </c>
      <c r="D700" s="1" t="s">
        <v>99</v>
      </c>
      <c r="E700" s="7">
        <v>45759.375</v>
      </c>
      <c r="F700">
        <v>26.120899999999999</v>
      </c>
      <c r="G700">
        <v>85.364699999999999</v>
      </c>
      <c r="H700" s="1" t="s">
        <v>20</v>
      </c>
      <c r="I700">
        <v>10</v>
      </c>
      <c r="J700">
        <v>36</v>
      </c>
      <c r="K700">
        <v>13</v>
      </c>
      <c r="L700" t="str">
        <f t="shared" si="20"/>
        <v>12-04-2025</v>
      </c>
      <c r="M700">
        <f t="shared" si="21"/>
        <v>484</v>
      </c>
    </row>
    <row r="701" spans="1:13" x14ac:dyDescent="0.2">
      <c r="A701" s="1" t="s">
        <v>10</v>
      </c>
      <c r="B701" s="1" t="s">
        <v>23</v>
      </c>
      <c r="C701" s="1" t="s">
        <v>100</v>
      </c>
      <c r="D701" s="1" t="s">
        <v>102</v>
      </c>
      <c r="E701" s="7">
        <v>45759.375</v>
      </c>
      <c r="F701">
        <v>25.592538999999999</v>
      </c>
      <c r="G701">
        <v>85.227158000000003</v>
      </c>
      <c r="H701" s="1" t="s">
        <v>14</v>
      </c>
      <c r="I701">
        <v>8</v>
      </c>
      <c r="J701">
        <v>10</v>
      </c>
      <c r="K701">
        <v>9</v>
      </c>
      <c r="L701" t="str">
        <f t="shared" si="20"/>
        <v>12-04-2025</v>
      </c>
      <c r="M701">
        <f t="shared" si="21"/>
        <v>484</v>
      </c>
    </row>
    <row r="702" spans="1:13" x14ac:dyDescent="0.2">
      <c r="A702" s="1" t="s">
        <v>10</v>
      </c>
      <c r="B702" s="1" t="s">
        <v>23</v>
      </c>
      <c r="C702" s="1" t="s">
        <v>100</v>
      </c>
      <c r="D702" s="1" t="s">
        <v>637</v>
      </c>
      <c r="E702" s="7">
        <v>45759.375</v>
      </c>
      <c r="F702">
        <v>25.610368999999999</v>
      </c>
      <c r="G702">
        <v>85.132568000000006</v>
      </c>
      <c r="H702" s="1" t="s">
        <v>17</v>
      </c>
      <c r="I702">
        <v>0</v>
      </c>
      <c r="J702">
        <v>0</v>
      </c>
      <c r="K702">
        <v>0</v>
      </c>
      <c r="L702" t="str">
        <f t="shared" si="20"/>
        <v>12-04-2025</v>
      </c>
      <c r="M702">
        <f t="shared" si="21"/>
        <v>484</v>
      </c>
    </row>
    <row r="703" spans="1:13" x14ac:dyDescent="0.2">
      <c r="A703" s="1" t="s">
        <v>10</v>
      </c>
      <c r="B703" s="1" t="s">
        <v>11</v>
      </c>
      <c r="C703" s="1" t="s">
        <v>12</v>
      </c>
      <c r="D703" s="1" t="s">
        <v>13</v>
      </c>
      <c r="E703" s="7">
        <v>45759.375</v>
      </c>
      <c r="F703">
        <v>26.446912000000001</v>
      </c>
      <c r="G703">
        <v>91.439057000000005</v>
      </c>
      <c r="H703" s="1" t="s">
        <v>19</v>
      </c>
      <c r="I703">
        <v>1</v>
      </c>
      <c r="J703">
        <v>6</v>
      </c>
      <c r="K703">
        <v>3</v>
      </c>
      <c r="L703" t="str">
        <f t="shared" si="20"/>
        <v>12-04-2025</v>
      </c>
      <c r="M703">
        <f t="shared" si="21"/>
        <v>484</v>
      </c>
    </row>
    <row r="704" spans="1:13" x14ac:dyDescent="0.2">
      <c r="A704" s="1" t="s">
        <v>10</v>
      </c>
      <c r="B704" s="1" t="s">
        <v>11</v>
      </c>
      <c r="C704" s="1" t="s">
        <v>21</v>
      </c>
      <c r="D704" s="1" t="s">
        <v>22</v>
      </c>
      <c r="E704" s="7">
        <v>45759.375</v>
      </c>
      <c r="F704">
        <v>26.987634</v>
      </c>
      <c r="G704">
        <v>94.636573999999996</v>
      </c>
      <c r="H704" s="1" t="s">
        <v>26</v>
      </c>
      <c r="I704">
        <v>1</v>
      </c>
      <c r="J704">
        <v>11</v>
      </c>
      <c r="K704">
        <v>2</v>
      </c>
      <c r="L704" t="str">
        <f t="shared" si="20"/>
        <v>12-04-2025</v>
      </c>
      <c r="M704">
        <f t="shared" si="21"/>
        <v>484</v>
      </c>
    </row>
    <row r="705" spans="1:13" x14ac:dyDescent="0.2">
      <c r="A705" s="1" t="s">
        <v>10</v>
      </c>
      <c r="B705" s="1" t="s">
        <v>23</v>
      </c>
      <c r="C705" s="1" t="s">
        <v>100</v>
      </c>
      <c r="D705" s="1" t="s">
        <v>638</v>
      </c>
      <c r="E705" s="7">
        <v>45759.375</v>
      </c>
      <c r="F705">
        <v>25.619651000000001</v>
      </c>
      <c r="G705">
        <v>85.147381999999993</v>
      </c>
      <c r="H705" s="1" t="s">
        <v>20</v>
      </c>
      <c r="I705">
        <v>40</v>
      </c>
      <c r="J705">
        <v>66</v>
      </c>
      <c r="K705">
        <v>50</v>
      </c>
      <c r="L705" t="str">
        <f t="shared" si="20"/>
        <v>12-04-2025</v>
      </c>
      <c r="M705">
        <f t="shared" si="21"/>
        <v>484</v>
      </c>
    </row>
    <row r="706" spans="1:13" x14ac:dyDescent="0.2">
      <c r="A706" s="1" t="s">
        <v>10</v>
      </c>
      <c r="B706" s="1" t="s">
        <v>23</v>
      </c>
      <c r="C706" s="1" t="s">
        <v>100</v>
      </c>
      <c r="D706" s="1" t="s">
        <v>124</v>
      </c>
      <c r="E706" s="7">
        <v>45759.375</v>
      </c>
      <c r="F706">
        <v>25.599485999999999</v>
      </c>
      <c r="G706">
        <v>85.113665999999995</v>
      </c>
      <c r="H706" s="1" t="s">
        <v>19</v>
      </c>
      <c r="I706">
        <v>5</v>
      </c>
      <c r="J706">
        <v>33</v>
      </c>
      <c r="K706">
        <v>12</v>
      </c>
      <c r="L706" t="str">
        <f t="shared" ref="L706:L769" si="22">TEXT($E706, "dd-mm-yyyy")</f>
        <v>12-04-2025</v>
      </c>
      <c r="M706">
        <f t="shared" ref="M706:M769" si="23">COUNTA(_xlfn.UNIQUE($D705:$D3923))</f>
        <v>484</v>
      </c>
    </row>
    <row r="707" spans="1:13" x14ac:dyDescent="0.2">
      <c r="A707" s="1" t="s">
        <v>10</v>
      </c>
      <c r="B707" s="1" t="s">
        <v>23</v>
      </c>
      <c r="C707" s="1" t="s">
        <v>100</v>
      </c>
      <c r="D707" s="1" t="s">
        <v>124</v>
      </c>
      <c r="E707" s="7">
        <v>45759.375</v>
      </c>
      <c r="F707">
        <v>25.599485999999999</v>
      </c>
      <c r="G707">
        <v>85.113665999999995</v>
      </c>
      <c r="H707" s="1" t="s">
        <v>29</v>
      </c>
      <c r="I707">
        <v>1</v>
      </c>
      <c r="J707">
        <v>3</v>
      </c>
      <c r="K707">
        <v>2</v>
      </c>
      <c r="L707" t="str">
        <f t="shared" si="22"/>
        <v>12-04-2025</v>
      </c>
      <c r="M707">
        <f t="shared" si="23"/>
        <v>484</v>
      </c>
    </row>
    <row r="708" spans="1:13" x14ac:dyDescent="0.2">
      <c r="A708" s="1" t="s">
        <v>10</v>
      </c>
      <c r="B708" s="1" t="s">
        <v>23</v>
      </c>
      <c r="C708" s="1" t="s">
        <v>100</v>
      </c>
      <c r="D708" s="1" t="s">
        <v>124</v>
      </c>
      <c r="E708" s="7">
        <v>45759.375</v>
      </c>
      <c r="F708">
        <v>25.599485999999999</v>
      </c>
      <c r="G708">
        <v>85.113665999999995</v>
      </c>
      <c r="H708" s="1" t="s">
        <v>20</v>
      </c>
      <c r="I708">
        <v>14</v>
      </c>
      <c r="J708">
        <v>41</v>
      </c>
      <c r="K708">
        <v>25</v>
      </c>
      <c r="L708" t="str">
        <f t="shared" si="22"/>
        <v>12-04-2025</v>
      </c>
      <c r="M708">
        <f t="shared" si="23"/>
        <v>484</v>
      </c>
    </row>
    <row r="709" spans="1:13" x14ac:dyDescent="0.2">
      <c r="A709" s="1" t="s">
        <v>10</v>
      </c>
      <c r="B709" s="1" t="s">
        <v>23</v>
      </c>
      <c r="C709" s="1" t="s">
        <v>100</v>
      </c>
      <c r="D709" s="1" t="s">
        <v>639</v>
      </c>
      <c r="E709" s="7">
        <v>45759.375</v>
      </c>
      <c r="F709">
        <v>25.596727000000001</v>
      </c>
      <c r="G709">
        <v>85.085623999999996</v>
      </c>
      <c r="H709" s="1" t="s">
        <v>19</v>
      </c>
      <c r="I709">
        <v>40</v>
      </c>
      <c r="J709">
        <v>52</v>
      </c>
      <c r="K709">
        <v>46</v>
      </c>
      <c r="L709" t="str">
        <f t="shared" si="22"/>
        <v>12-04-2025</v>
      </c>
      <c r="M709">
        <f t="shared" si="23"/>
        <v>484</v>
      </c>
    </row>
    <row r="710" spans="1:13" x14ac:dyDescent="0.2">
      <c r="A710" s="1" t="s">
        <v>10</v>
      </c>
      <c r="B710" s="1" t="s">
        <v>23</v>
      </c>
      <c r="C710" s="1" t="s">
        <v>100</v>
      </c>
      <c r="D710" s="1" t="s">
        <v>639</v>
      </c>
      <c r="E710" s="7">
        <v>45759.375</v>
      </c>
      <c r="F710">
        <v>25.596727000000001</v>
      </c>
      <c r="G710">
        <v>85.085623999999996</v>
      </c>
      <c r="H710" s="1" t="s">
        <v>29</v>
      </c>
      <c r="I710">
        <v>3</v>
      </c>
      <c r="J710">
        <v>20</v>
      </c>
      <c r="K710">
        <v>5</v>
      </c>
      <c r="L710" t="str">
        <f t="shared" si="22"/>
        <v>12-04-2025</v>
      </c>
      <c r="M710">
        <f t="shared" si="23"/>
        <v>484</v>
      </c>
    </row>
    <row r="711" spans="1:13" x14ac:dyDescent="0.2">
      <c r="A711" s="1" t="s">
        <v>10</v>
      </c>
      <c r="B711" s="1" t="s">
        <v>23</v>
      </c>
      <c r="C711" s="1" t="s">
        <v>640</v>
      </c>
      <c r="D711" s="1" t="s">
        <v>641</v>
      </c>
      <c r="E711" s="7">
        <v>45759.375</v>
      </c>
      <c r="F711">
        <v>25.892357000000001</v>
      </c>
      <c r="G711">
        <v>86.590325000000007</v>
      </c>
      <c r="H711" s="1" t="s">
        <v>17</v>
      </c>
      <c r="I711">
        <v>0</v>
      </c>
      <c r="J711">
        <v>0</v>
      </c>
      <c r="K711">
        <v>0</v>
      </c>
      <c r="L711" t="str">
        <f t="shared" si="22"/>
        <v>12-04-2025</v>
      </c>
      <c r="M711">
        <f t="shared" si="23"/>
        <v>484</v>
      </c>
    </row>
    <row r="712" spans="1:13" x14ac:dyDescent="0.2">
      <c r="A712" s="1" t="s">
        <v>10</v>
      </c>
      <c r="B712" s="1" t="s">
        <v>23</v>
      </c>
      <c r="C712" s="1" t="s">
        <v>640</v>
      </c>
      <c r="D712" s="1" t="s">
        <v>641</v>
      </c>
      <c r="E712" s="7">
        <v>45759.375</v>
      </c>
      <c r="F712">
        <v>25.892357000000001</v>
      </c>
      <c r="G712">
        <v>86.590325000000007</v>
      </c>
      <c r="H712" s="1" t="s">
        <v>19</v>
      </c>
      <c r="I712">
        <v>6</v>
      </c>
      <c r="J712">
        <v>9</v>
      </c>
      <c r="K712">
        <v>7</v>
      </c>
      <c r="L712" t="str">
        <f t="shared" si="22"/>
        <v>12-04-2025</v>
      </c>
      <c r="M712">
        <f t="shared" si="23"/>
        <v>484</v>
      </c>
    </row>
    <row r="713" spans="1:13" x14ac:dyDescent="0.2">
      <c r="A713" s="1" t="s">
        <v>10</v>
      </c>
      <c r="B713" s="1" t="s">
        <v>23</v>
      </c>
      <c r="C713" s="1" t="s">
        <v>640</v>
      </c>
      <c r="D713" s="1" t="s">
        <v>641</v>
      </c>
      <c r="E713" s="7">
        <v>45759.375</v>
      </c>
      <c r="F713">
        <v>25.892357000000001</v>
      </c>
      <c r="G713">
        <v>86.590325000000007</v>
      </c>
      <c r="H713" s="1" t="s">
        <v>29</v>
      </c>
      <c r="I713">
        <v>6</v>
      </c>
      <c r="J713">
        <v>16</v>
      </c>
      <c r="K713">
        <v>12</v>
      </c>
      <c r="L713" t="str">
        <f t="shared" si="22"/>
        <v>12-04-2025</v>
      </c>
      <c r="M713">
        <f t="shared" si="23"/>
        <v>484</v>
      </c>
    </row>
    <row r="714" spans="1:13" x14ac:dyDescent="0.2">
      <c r="A714" s="1" t="s">
        <v>10</v>
      </c>
      <c r="B714" s="1" t="s">
        <v>113</v>
      </c>
      <c r="C714" s="1" t="s">
        <v>113</v>
      </c>
      <c r="D714" s="1" t="s">
        <v>642</v>
      </c>
      <c r="E714" s="7">
        <v>45759.375</v>
      </c>
      <c r="F714">
        <v>28.5512005</v>
      </c>
      <c r="G714">
        <v>77.2735737</v>
      </c>
      <c r="H714" s="1" t="s">
        <v>20</v>
      </c>
      <c r="I714">
        <v>23</v>
      </c>
      <c r="J714">
        <v>80</v>
      </c>
      <c r="K714">
        <v>36</v>
      </c>
      <c r="L714" t="str">
        <f t="shared" si="22"/>
        <v>12-04-2025</v>
      </c>
      <c r="M714">
        <f t="shared" si="23"/>
        <v>484</v>
      </c>
    </row>
    <row r="715" spans="1:13" x14ac:dyDescent="0.2">
      <c r="A715" s="1" t="s">
        <v>10</v>
      </c>
      <c r="B715" s="1" t="s">
        <v>113</v>
      </c>
      <c r="C715" s="1" t="s">
        <v>113</v>
      </c>
      <c r="D715" s="1" t="s">
        <v>643</v>
      </c>
      <c r="E715" s="7">
        <v>45759.375</v>
      </c>
      <c r="F715">
        <v>28.656756000000001</v>
      </c>
      <c r="G715">
        <v>77.227233999999996</v>
      </c>
      <c r="H715" s="1" t="s">
        <v>18</v>
      </c>
      <c r="I715">
        <v>73</v>
      </c>
      <c r="J715">
        <v>500</v>
      </c>
      <c r="K715">
        <v>126</v>
      </c>
      <c r="L715" t="str">
        <f t="shared" si="22"/>
        <v>12-04-2025</v>
      </c>
      <c r="M715">
        <f t="shared" si="23"/>
        <v>484</v>
      </c>
    </row>
    <row r="716" spans="1:13" x14ac:dyDescent="0.2">
      <c r="A716" s="1" t="s">
        <v>10</v>
      </c>
      <c r="B716" s="1" t="s">
        <v>113</v>
      </c>
      <c r="C716" s="1" t="s">
        <v>113</v>
      </c>
      <c r="D716" s="1" t="s">
        <v>643</v>
      </c>
      <c r="E716" s="7">
        <v>45759.375</v>
      </c>
      <c r="F716">
        <v>28.656756000000001</v>
      </c>
      <c r="G716">
        <v>77.227233999999996</v>
      </c>
      <c r="H716" s="1" t="s">
        <v>14</v>
      </c>
      <c r="I716">
        <v>4</v>
      </c>
      <c r="J716">
        <v>9</v>
      </c>
      <c r="K716">
        <v>6</v>
      </c>
      <c r="L716" t="str">
        <f t="shared" si="22"/>
        <v>12-04-2025</v>
      </c>
      <c r="M716">
        <f t="shared" si="23"/>
        <v>484</v>
      </c>
    </row>
    <row r="717" spans="1:13" x14ac:dyDescent="0.2">
      <c r="A717" s="1" t="s">
        <v>10</v>
      </c>
      <c r="B717" s="1" t="s">
        <v>113</v>
      </c>
      <c r="C717" s="1" t="s">
        <v>113</v>
      </c>
      <c r="D717" s="1" t="s">
        <v>121</v>
      </c>
      <c r="E717" s="7">
        <v>45759.375</v>
      </c>
      <c r="F717">
        <v>28.7500499</v>
      </c>
      <c r="G717">
        <v>77.111261499999998</v>
      </c>
      <c r="H717" s="1" t="s">
        <v>20</v>
      </c>
      <c r="I717">
        <v>12</v>
      </c>
      <c r="J717">
        <v>30</v>
      </c>
      <c r="K717">
        <v>20</v>
      </c>
      <c r="L717" t="str">
        <f t="shared" si="22"/>
        <v>12-04-2025</v>
      </c>
      <c r="M717">
        <f t="shared" si="23"/>
        <v>484</v>
      </c>
    </row>
    <row r="718" spans="1:13" x14ac:dyDescent="0.2">
      <c r="A718" s="1" t="s">
        <v>10</v>
      </c>
      <c r="B718" s="1" t="s">
        <v>113</v>
      </c>
      <c r="C718" s="1" t="s">
        <v>113</v>
      </c>
      <c r="D718" s="1" t="s">
        <v>122</v>
      </c>
      <c r="E718" s="7">
        <v>45759.375</v>
      </c>
      <c r="F718">
        <v>28.498570999999998</v>
      </c>
      <c r="G718">
        <v>77.264840000000007</v>
      </c>
      <c r="H718" s="1" t="s">
        <v>18</v>
      </c>
      <c r="I718">
        <v>42</v>
      </c>
      <c r="J718">
        <v>368</v>
      </c>
      <c r="K718">
        <v>108</v>
      </c>
      <c r="L718" t="str">
        <f t="shared" si="22"/>
        <v>12-04-2025</v>
      </c>
      <c r="M718">
        <f t="shared" si="23"/>
        <v>484</v>
      </c>
    </row>
    <row r="719" spans="1:13" x14ac:dyDescent="0.2">
      <c r="A719" s="1" t="s">
        <v>10</v>
      </c>
      <c r="B719" s="1" t="s">
        <v>113</v>
      </c>
      <c r="C719" s="1" t="s">
        <v>113</v>
      </c>
      <c r="D719" s="1" t="s">
        <v>122</v>
      </c>
      <c r="E719" s="7">
        <v>45759.375</v>
      </c>
      <c r="F719">
        <v>28.498570999999998</v>
      </c>
      <c r="G719">
        <v>77.264840000000007</v>
      </c>
      <c r="H719" s="1" t="s">
        <v>20</v>
      </c>
      <c r="I719">
        <v>36</v>
      </c>
      <c r="J719">
        <v>54</v>
      </c>
      <c r="K719">
        <v>40</v>
      </c>
      <c r="L719" t="str">
        <f t="shared" si="22"/>
        <v>12-04-2025</v>
      </c>
      <c r="M719">
        <f t="shared" si="23"/>
        <v>484</v>
      </c>
    </row>
    <row r="720" spans="1:13" x14ac:dyDescent="0.2">
      <c r="A720" s="1" t="s">
        <v>10</v>
      </c>
      <c r="B720" s="1" t="s">
        <v>113</v>
      </c>
      <c r="C720" s="1" t="s">
        <v>113</v>
      </c>
      <c r="D720" s="1" t="s">
        <v>122</v>
      </c>
      <c r="E720" s="7">
        <v>45759.375</v>
      </c>
      <c r="F720">
        <v>28.498570999999998</v>
      </c>
      <c r="G720">
        <v>77.264840000000007</v>
      </c>
      <c r="H720" s="1" t="s">
        <v>26</v>
      </c>
      <c r="I720">
        <v>12</v>
      </c>
      <c r="J720">
        <v>122</v>
      </c>
      <c r="K720">
        <v>22</v>
      </c>
      <c r="L720" t="str">
        <f t="shared" si="22"/>
        <v>12-04-2025</v>
      </c>
      <c r="M720">
        <f t="shared" si="23"/>
        <v>484</v>
      </c>
    </row>
    <row r="721" spans="1:13" x14ac:dyDescent="0.2">
      <c r="A721" s="1" t="s">
        <v>10</v>
      </c>
      <c r="B721" s="1" t="s">
        <v>113</v>
      </c>
      <c r="C721" s="1" t="s">
        <v>113</v>
      </c>
      <c r="D721" s="1" t="s">
        <v>644</v>
      </c>
      <c r="E721" s="7">
        <v>45759.375</v>
      </c>
      <c r="F721">
        <v>28.562776299999999</v>
      </c>
      <c r="G721">
        <v>77.118005299999993</v>
      </c>
      <c r="H721" s="1" t="s">
        <v>26</v>
      </c>
      <c r="I721">
        <v>7</v>
      </c>
      <c r="J721">
        <v>94</v>
      </c>
      <c r="K721">
        <v>9</v>
      </c>
      <c r="L721" t="str">
        <f t="shared" si="22"/>
        <v>12-04-2025</v>
      </c>
      <c r="M721">
        <f t="shared" si="23"/>
        <v>484</v>
      </c>
    </row>
    <row r="722" spans="1:13" x14ac:dyDescent="0.2">
      <c r="A722" s="1" t="s">
        <v>10</v>
      </c>
      <c r="B722" s="1" t="s">
        <v>113</v>
      </c>
      <c r="C722" s="1" t="s">
        <v>113</v>
      </c>
      <c r="D722" s="1" t="s">
        <v>151</v>
      </c>
      <c r="E722" s="7">
        <v>45759.375</v>
      </c>
      <c r="F722">
        <v>28.681173600000001</v>
      </c>
      <c r="G722">
        <v>77.302523399999998</v>
      </c>
      <c r="H722" s="1" t="s">
        <v>18</v>
      </c>
      <c r="I722">
        <v>49</v>
      </c>
      <c r="J722">
        <v>500</v>
      </c>
      <c r="K722">
        <v>119</v>
      </c>
      <c r="L722" t="str">
        <f t="shared" si="22"/>
        <v>12-04-2025</v>
      </c>
      <c r="M722">
        <f t="shared" si="23"/>
        <v>484</v>
      </c>
    </row>
    <row r="723" spans="1:13" x14ac:dyDescent="0.2">
      <c r="A723" s="1" t="s">
        <v>10</v>
      </c>
      <c r="B723" s="1" t="s">
        <v>113</v>
      </c>
      <c r="C723" s="1" t="s">
        <v>113</v>
      </c>
      <c r="D723" s="1" t="s">
        <v>152</v>
      </c>
      <c r="E723" s="7">
        <v>45759.375</v>
      </c>
      <c r="F723">
        <v>28.628623999999999</v>
      </c>
      <c r="G723">
        <v>77.241060000000004</v>
      </c>
      <c r="H723" s="1" t="s">
        <v>29</v>
      </c>
      <c r="I723">
        <v>3</v>
      </c>
      <c r="J723">
        <v>21</v>
      </c>
      <c r="K723">
        <v>9</v>
      </c>
      <c r="L723" t="str">
        <f t="shared" si="22"/>
        <v>12-04-2025</v>
      </c>
      <c r="M723">
        <f t="shared" si="23"/>
        <v>484</v>
      </c>
    </row>
    <row r="724" spans="1:13" x14ac:dyDescent="0.2">
      <c r="A724" s="1" t="s">
        <v>10</v>
      </c>
      <c r="B724" s="1" t="s">
        <v>113</v>
      </c>
      <c r="C724" s="1" t="s">
        <v>113</v>
      </c>
      <c r="D724" s="1" t="s">
        <v>152</v>
      </c>
      <c r="E724" s="7">
        <v>45759.375</v>
      </c>
      <c r="F724">
        <v>28.628623999999999</v>
      </c>
      <c r="G724">
        <v>77.241060000000004</v>
      </c>
      <c r="H724" s="1" t="s">
        <v>20</v>
      </c>
      <c r="I724">
        <v>36</v>
      </c>
      <c r="J724">
        <v>72</v>
      </c>
      <c r="K724">
        <v>47</v>
      </c>
      <c r="L724" t="str">
        <f t="shared" si="22"/>
        <v>12-04-2025</v>
      </c>
      <c r="M724">
        <f t="shared" si="23"/>
        <v>484</v>
      </c>
    </row>
    <row r="725" spans="1:13" x14ac:dyDescent="0.2">
      <c r="A725" s="1" t="s">
        <v>10</v>
      </c>
      <c r="B725" s="1" t="s">
        <v>113</v>
      </c>
      <c r="C725" s="1" t="s">
        <v>113</v>
      </c>
      <c r="D725" s="1" t="s">
        <v>153</v>
      </c>
      <c r="E725" s="7">
        <v>45759.375</v>
      </c>
      <c r="F725">
        <v>28.73282</v>
      </c>
      <c r="G725">
        <v>77.170632999999995</v>
      </c>
      <c r="H725" s="1" t="s">
        <v>19</v>
      </c>
      <c r="I725">
        <v>76</v>
      </c>
      <c r="J725">
        <v>144</v>
      </c>
      <c r="K725">
        <v>102</v>
      </c>
      <c r="L725" t="str">
        <f t="shared" si="22"/>
        <v>12-04-2025</v>
      </c>
      <c r="M725">
        <f t="shared" si="23"/>
        <v>484</v>
      </c>
    </row>
    <row r="726" spans="1:13" x14ac:dyDescent="0.2">
      <c r="A726" s="1" t="s">
        <v>10</v>
      </c>
      <c r="B726" s="1" t="s">
        <v>113</v>
      </c>
      <c r="C726" s="1" t="s">
        <v>113</v>
      </c>
      <c r="D726" s="1" t="s">
        <v>154</v>
      </c>
      <c r="E726" s="7">
        <v>45759.375</v>
      </c>
      <c r="F726">
        <v>28.580279999999998</v>
      </c>
      <c r="G726">
        <v>77.233829</v>
      </c>
      <c r="H726" s="1" t="s">
        <v>17</v>
      </c>
      <c r="I726">
        <v>15</v>
      </c>
      <c r="J726">
        <v>133</v>
      </c>
      <c r="K726">
        <v>42</v>
      </c>
      <c r="L726" t="str">
        <f t="shared" si="22"/>
        <v>12-04-2025</v>
      </c>
      <c r="M726">
        <f t="shared" si="23"/>
        <v>484</v>
      </c>
    </row>
    <row r="727" spans="1:13" x14ac:dyDescent="0.2">
      <c r="A727" s="1" t="s">
        <v>10</v>
      </c>
      <c r="B727" s="1" t="s">
        <v>23</v>
      </c>
      <c r="C727" s="1" t="s">
        <v>103</v>
      </c>
      <c r="D727" s="1" t="s">
        <v>104</v>
      </c>
      <c r="E727" s="7">
        <v>45759.375</v>
      </c>
      <c r="F727">
        <v>25.859655</v>
      </c>
      <c r="G727">
        <v>85.779439999999994</v>
      </c>
      <c r="H727" s="1" t="s">
        <v>26</v>
      </c>
      <c r="I727">
        <v>6</v>
      </c>
      <c r="J727">
        <v>34</v>
      </c>
      <c r="K727">
        <v>8</v>
      </c>
      <c r="L727" t="str">
        <f t="shared" si="22"/>
        <v>12-04-2025</v>
      </c>
      <c r="M727">
        <f t="shared" si="23"/>
        <v>484</v>
      </c>
    </row>
    <row r="728" spans="1:13" x14ac:dyDescent="0.2">
      <c r="A728" s="1" t="s">
        <v>10</v>
      </c>
      <c r="B728" s="1" t="s">
        <v>23</v>
      </c>
      <c r="C728" s="1" t="s">
        <v>105</v>
      </c>
      <c r="D728" s="1" t="s">
        <v>106</v>
      </c>
      <c r="E728" s="7">
        <v>45759.375</v>
      </c>
      <c r="F728">
        <v>24.952822000000001</v>
      </c>
      <c r="G728">
        <v>84.002396000000005</v>
      </c>
      <c r="H728" s="1" t="s">
        <v>26</v>
      </c>
      <c r="I728">
        <v>1</v>
      </c>
      <c r="J728">
        <v>15</v>
      </c>
      <c r="K728">
        <v>8</v>
      </c>
      <c r="L728" t="str">
        <f t="shared" si="22"/>
        <v>12-04-2025</v>
      </c>
      <c r="M728">
        <f t="shared" si="23"/>
        <v>484</v>
      </c>
    </row>
    <row r="729" spans="1:13" x14ac:dyDescent="0.2">
      <c r="A729" s="1" t="s">
        <v>10</v>
      </c>
      <c r="B729" s="1" t="s">
        <v>23</v>
      </c>
      <c r="C729" s="1" t="s">
        <v>107</v>
      </c>
      <c r="D729" s="1" t="s">
        <v>108</v>
      </c>
      <c r="E729" s="7">
        <v>45759.375</v>
      </c>
      <c r="F729">
        <v>26.227166499999999</v>
      </c>
      <c r="G729">
        <v>84.357042699999994</v>
      </c>
      <c r="H729" s="1" t="s">
        <v>19</v>
      </c>
      <c r="I729">
        <v>7</v>
      </c>
      <c r="J729">
        <v>13</v>
      </c>
      <c r="K729">
        <v>8</v>
      </c>
      <c r="L729" t="str">
        <f t="shared" si="22"/>
        <v>12-04-2025</v>
      </c>
      <c r="M729">
        <f t="shared" si="23"/>
        <v>484</v>
      </c>
    </row>
    <row r="730" spans="1:13" x14ac:dyDescent="0.2">
      <c r="A730" s="1" t="s">
        <v>10</v>
      </c>
      <c r="B730" s="1" t="s">
        <v>109</v>
      </c>
      <c r="C730" s="1" t="s">
        <v>109</v>
      </c>
      <c r="D730" s="1" t="s">
        <v>645</v>
      </c>
      <c r="E730" s="7">
        <v>45759.375</v>
      </c>
      <c r="F730">
        <v>30.735567</v>
      </c>
      <c r="G730">
        <v>76.775713999999994</v>
      </c>
      <c r="H730" s="1" t="s">
        <v>14</v>
      </c>
      <c r="I730">
        <v>0</v>
      </c>
      <c r="J730">
        <v>0</v>
      </c>
      <c r="K730">
        <v>0</v>
      </c>
      <c r="L730" t="str">
        <f t="shared" si="22"/>
        <v>12-04-2025</v>
      </c>
      <c r="M730">
        <f t="shared" si="23"/>
        <v>484</v>
      </c>
    </row>
    <row r="731" spans="1:13" x14ac:dyDescent="0.2">
      <c r="A731" s="1" t="s">
        <v>10</v>
      </c>
      <c r="B731" s="1" t="s">
        <v>109</v>
      </c>
      <c r="C731" s="1" t="s">
        <v>109</v>
      </c>
      <c r="D731" s="1" t="s">
        <v>110</v>
      </c>
      <c r="E731" s="7">
        <v>45759.375</v>
      </c>
      <c r="F731">
        <v>30.751462</v>
      </c>
      <c r="G731">
        <v>76.762878999999998</v>
      </c>
      <c r="H731" s="1" t="s">
        <v>17</v>
      </c>
      <c r="I731">
        <v>42</v>
      </c>
      <c r="J731">
        <v>78</v>
      </c>
      <c r="K731">
        <v>58</v>
      </c>
      <c r="L731" t="str">
        <f t="shared" si="22"/>
        <v>12-04-2025</v>
      </c>
      <c r="M731">
        <f t="shared" si="23"/>
        <v>484</v>
      </c>
    </row>
    <row r="732" spans="1:13" x14ac:dyDescent="0.2">
      <c r="A732" s="1" t="s">
        <v>10</v>
      </c>
      <c r="B732" s="1" t="s">
        <v>81</v>
      </c>
      <c r="C732" s="1" t="s">
        <v>90</v>
      </c>
      <c r="D732" s="1" t="s">
        <v>91</v>
      </c>
      <c r="E732" s="7">
        <v>45759.375</v>
      </c>
      <c r="F732">
        <v>22.126650000000001</v>
      </c>
      <c r="G732">
        <v>83.483211999999995</v>
      </c>
      <c r="H732" s="1" t="s">
        <v>26</v>
      </c>
      <c r="I732">
        <v>8</v>
      </c>
      <c r="J732">
        <v>9</v>
      </c>
      <c r="K732">
        <v>8</v>
      </c>
      <c r="L732" t="str">
        <f t="shared" si="22"/>
        <v>12-04-2025</v>
      </c>
      <c r="M732">
        <f t="shared" si="23"/>
        <v>484</v>
      </c>
    </row>
    <row r="733" spans="1:13" x14ac:dyDescent="0.2">
      <c r="A733" s="1" t="s">
        <v>10</v>
      </c>
      <c r="B733" s="1" t="s">
        <v>81</v>
      </c>
      <c r="C733" s="1" t="s">
        <v>92</v>
      </c>
      <c r="D733" s="1" t="s">
        <v>93</v>
      </c>
      <c r="E733" s="7">
        <v>45759.375</v>
      </c>
      <c r="F733">
        <v>22.191017200000001</v>
      </c>
      <c r="G733">
        <v>83.519700900000004</v>
      </c>
      <c r="H733" s="1" t="s">
        <v>14</v>
      </c>
      <c r="I733">
        <v>0</v>
      </c>
      <c r="J733">
        <v>0</v>
      </c>
      <c r="K733">
        <v>0</v>
      </c>
      <c r="L733" t="str">
        <f t="shared" si="22"/>
        <v>12-04-2025</v>
      </c>
      <c r="M733">
        <f t="shared" si="23"/>
        <v>484</v>
      </c>
    </row>
    <row r="734" spans="1:13" x14ac:dyDescent="0.2">
      <c r="A734" s="1" t="s">
        <v>10</v>
      </c>
      <c r="B734" s="1" t="s">
        <v>81</v>
      </c>
      <c r="C734" s="1" t="s">
        <v>92</v>
      </c>
      <c r="D734" s="1" t="s">
        <v>93</v>
      </c>
      <c r="E734" s="7">
        <v>45759.375</v>
      </c>
      <c r="F734">
        <v>22.191017200000001</v>
      </c>
      <c r="G734">
        <v>83.519700900000004</v>
      </c>
      <c r="H734" s="1" t="s">
        <v>20</v>
      </c>
      <c r="I734">
        <v>0</v>
      </c>
      <c r="J734">
        <v>0</v>
      </c>
      <c r="K734">
        <v>0</v>
      </c>
      <c r="L734" t="str">
        <f t="shared" si="22"/>
        <v>12-04-2025</v>
      </c>
      <c r="M734">
        <f t="shared" si="23"/>
        <v>484</v>
      </c>
    </row>
    <row r="735" spans="1:13" x14ac:dyDescent="0.2">
      <c r="A735" s="1" t="s">
        <v>10</v>
      </c>
      <c r="B735" s="1" t="s">
        <v>81</v>
      </c>
      <c r="C735" s="1" t="s">
        <v>94</v>
      </c>
      <c r="D735" s="1" t="s">
        <v>95</v>
      </c>
      <c r="E735" s="7">
        <v>45759.375</v>
      </c>
      <c r="F735">
        <v>21.258814999999998</v>
      </c>
      <c r="G735">
        <v>81.578979000000004</v>
      </c>
      <c r="H735" s="1" t="s">
        <v>14</v>
      </c>
      <c r="I735">
        <v>7</v>
      </c>
      <c r="J735">
        <v>7</v>
      </c>
      <c r="K735">
        <v>7</v>
      </c>
      <c r="L735" t="str">
        <f t="shared" si="22"/>
        <v>12-04-2025</v>
      </c>
      <c r="M735">
        <f t="shared" si="23"/>
        <v>484</v>
      </c>
    </row>
    <row r="736" spans="1:13" x14ac:dyDescent="0.2">
      <c r="A736" s="1" t="s">
        <v>10</v>
      </c>
      <c r="B736" s="1" t="s">
        <v>81</v>
      </c>
      <c r="C736" s="1" t="s">
        <v>94</v>
      </c>
      <c r="D736" s="1" t="s">
        <v>95</v>
      </c>
      <c r="E736" s="7">
        <v>45759.375</v>
      </c>
      <c r="F736">
        <v>21.258814999999998</v>
      </c>
      <c r="G736">
        <v>81.578979000000004</v>
      </c>
      <c r="H736" s="1" t="s">
        <v>29</v>
      </c>
      <c r="I736">
        <v>2</v>
      </c>
      <c r="J736">
        <v>52</v>
      </c>
      <c r="K736">
        <v>15</v>
      </c>
      <c r="L736" t="str">
        <f t="shared" si="22"/>
        <v>12-04-2025</v>
      </c>
      <c r="M736">
        <f t="shared" si="23"/>
        <v>484</v>
      </c>
    </row>
    <row r="737" spans="1:13" x14ac:dyDescent="0.2">
      <c r="A737" s="1" t="s">
        <v>10</v>
      </c>
      <c r="B737" s="1" t="s">
        <v>81</v>
      </c>
      <c r="C737" s="1" t="s">
        <v>94</v>
      </c>
      <c r="D737" s="1" t="s">
        <v>96</v>
      </c>
      <c r="E737" s="7">
        <v>45759.375</v>
      </c>
      <c r="F737">
        <v>21.219664999999999</v>
      </c>
      <c r="G737">
        <v>81.630094</v>
      </c>
      <c r="H737" s="1" t="s">
        <v>26</v>
      </c>
      <c r="I737">
        <v>8</v>
      </c>
      <c r="J737">
        <v>34</v>
      </c>
      <c r="K737">
        <v>11</v>
      </c>
      <c r="L737" t="str">
        <f t="shared" si="22"/>
        <v>12-04-2025</v>
      </c>
      <c r="M737">
        <f t="shared" si="23"/>
        <v>484</v>
      </c>
    </row>
    <row r="738" spans="1:13" x14ac:dyDescent="0.2">
      <c r="A738" s="1" t="s">
        <v>10</v>
      </c>
      <c r="B738" s="1" t="s">
        <v>81</v>
      </c>
      <c r="C738" s="1" t="s">
        <v>94</v>
      </c>
      <c r="D738" s="1" t="s">
        <v>118</v>
      </c>
      <c r="E738" s="7">
        <v>45759.375</v>
      </c>
      <c r="F738">
        <v>21.371751</v>
      </c>
      <c r="G738">
        <v>81.664929000000001</v>
      </c>
      <c r="H738" s="1" t="s">
        <v>17</v>
      </c>
      <c r="I738">
        <v>51</v>
      </c>
      <c r="J738">
        <v>117</v>
      </c>
      <c r="K738">
        <v>74</v>
      </c>
      <c r="L738" t="str">
        <f t="shared" si="22"/>
        <v>12-04-2025</v>
      </c>
      <c r="M738">
        <f t="shared" si="23"/>
        <v>484</v>
      </c>
    </row>
    <row r="739" spans="1:13" x14ac:dyDescent="0.2">
      <c r="A739" s="1" t="s">
        <v>10</v>
      </c>
      <c r="B739" s="1" t="s">
        <v>81</v>
      </c>
      <c r="C739" s="1" t="s">
        <v>94</v>
      </c>
      <c r="D739" s="1" t="s">
        <v>118</v>
      </c>
      <c r="E739" s="7">
        <v>45759.375</v>
      </c>
      <c r="F739">
        <v>21.371751</v>
      </c>
      <c r="G739">
        <v>81.664929000000001</v>
      </c>
      <c r="H739" s="1" t="s">
        <v>19</v>
      </c>
      <c r="I739">
        <v>22</v>
      </c>
      <c r="J739">
        <v>62</v>
      </c>
      <c r="K739">
        <v>36</v>
      </c>
      <c r="L739" t="str">
        <f t="shared" si="22"/>
        <v>12-04-2025</v>
      </c>
      <c r="M739">
        <f t="shared" si="23"/>
        <v>484</v>
      </c>
    </row>
    <row r="740" spans="1:13" x14ac:dyDescent="0.2">
      <c r="A740" s="1" t="s">
        <v>10</v>
      </c>
      <c r="B740" s="1" t="s">
        <v>81</v>
      </c>
      <c r="C740" s="1" t="s">
        <v>119</v>
      </c>
      <c r="D740" s="1" t="s">
        <v>120</v>
      </c>
      <c r="E740" s="7">
        <v>45759.375</v>
      </c>
      <c r="F740">
        <v>22.06631475</v>
      </c>
      <c r="G740">
        <v>83.33820077</v>
      </c>
      <c r="H740" s="1" t="s">
        <v>26</v>
      </c>
      <c r="I740">
        <v>24</v>
      </c>
      <c r="J740">
        <v>79</v>
      </c>
      <c r="K740">
        <v>44</v>
      </c>
      <c r="L740" t="str">
        <f t="shared" si="22"/>
        <v>12-04-2025</v>
      </c>
      <c r="M740">
        <f t="shared" si="23"/>
        <v>484</v>
      </c>
    </row>
    <row r="741" spans="1:13" x14ac:dyDescent="0.2">
      <c r="A741" s="1" t="s">
        <v>10</v>
      </c>
      <c r="B741" s="1" t="s">
        <v>113</v>
      </c>
      <c r="C741" s="1" t="s">
        <v>113</v>
      </c>
      <c r="D741" s="1" t="s">
        <v>646</v>
      </c>
      <c r="E741" s="7">
        <v>45759.375</v>
      </c>
      <c r="F741">
        <v>28.815328999999998</v>
      </c>
      <c r="G741">
        <v>77.153009999999995</v>
      </c>
      <c r="H741" s="1" t="s">
        <v>17</v>
      </c>
      <c r="I741">
        <v>18</v>
      </c>
      <c r="J741">
        <v>260</v>
      </c>
      <c r="K741">
        <v>70</v>
      </c>
      <c r="L741" t="str">
        <f t="shared" si="22"/>
        <v>12-04-2025</v>
      </c>
      <c r="M741">
        <f t="shared" si="23"/>
        <v>484</v>
      </c>
    </row>
    <row r="742" spans="1:13" x14ac:dyDescent="0.2">
      <c r="A742" s="1" t="s">
        <v>10</v>
      </c>
      <c r="B742" s="1" t="s">
        <v>113</v>
      </c>
      <c r="C742" s="1" t="s">
        <v>113</v>
      </c>
      <c r="D742" s="1" t="s">
        <v>646</v>
      </c>
      <c r="E742" s="7">
        <v>45759.375</v>
      </c>
      <c r="F742">
        <v>28.815328999999998</v>
      </c>
      <c r="G742">
        <v>77.153009999999995</v>
      </c>
      <c r="H742" s="1" t="s">
        <v>14</v>
      </c>
      <c r="I742">
        <v>8</v>
      </c>
      <c r="J742">
        <v>12</v>
      </c>
      <c r="K742">
        <v>11</v>
      </c>
      <c r="L742" t="str">
        <f t="shared" si="22"/>
        <v>12-04-2025</v>
      </c>
      <c r="M742">
        <f t="shared" si="23"/>
        <v>484</v>
      </c>
    </row>
    <row r="743" spans="1:13" x14ac:dyDescent="0.2">
      <c r="A743" s="1" t="s">
        <v>10</v>
      </c>
      <c r="B743" s="1" t="s">
        <v>113</v>
      </c>
      <c r="C743" s="1" t="s">
        <v>113</v>
      </c>
      <c r="D743" s="1" t="s">
        <v>646</v>
      </c>
      <c r="E743" s="7">
        <v>45759.375</v>
      </c>
      <c r="F743">
        <v>28.815328999999998</v>
      </c>
      <c r="G743">
        <v>77.153009999999995</v>
      </c>
      <c r="H743" s="1" t="s">
        <v>20</v>
      </c>
      <c r="I743">
        <v>8</v>
      </c>
      <c r="J743">
        <v>38</v>
      </c>
      <c r="K743">
        <v>24</v>
      </c>
      <c r="L743" t="str">
        <f t="shared" si="22"/>
        <v>12-04-2025</v>
      </c>
      <c r="M743">
        <f t="shared" si="23"/>
        <v>484</v>
      </c>
    </row>
    <row r="744" spans="1:13" x14ac:dyDescent="0.2">
      <c r="A744" s="1" t="s">
        <v>10</v>
      </c>
      <c r="B744" s="1" t="s">
        <v>109</v>
      </c>
      <c r="C744" s="1" t="s">
        <v>109</v>
      </c>
      <c r="D744" s="1" t="s">
        <v>110</v>
      </c>
      <c r="E744" s="7">
        <v>45759.375</v>
      </c>
      <c r="F744">
        <v>30.751462</v>
      </c>
      <c r="G744">
        <v>76.762878999999998</v>
      </c>
      <c r="H744" s="1" t="s">
        <v>19</v>
      </c>
      <c r="I744">
        <v>21</v>
      </c>
      <c r="J744">
        <v>48</v>
      </c>
      <c r="K744">
        <v>30</v>
      </c>
      <c r="L744" t="str">
        <f t="shared" si="22"/>
        <v>12-04-2025</v>
      </c>
      <c r="M744">
        <f t="shared" si="23"/>
        <v>484</v>
      </c>
    </row>
    <row r="745" spans="1:13" x14ac:dyDescent="0.2">
      <c r="A745" s="1" t="s">
        <v>10</v>
      </c>
      <c r="B745" s="1" t="s">
        <v>109</v>
      </c>
      <c r="C745" s="1" t="s">
        <v>109</v>
      </c>
      <c r="D745" s="1" t="s">
        <v>110</v>
      </c>
      <c r="E745" s="7">
        <v>45759.375</v>
      </c>
      <c r="F745">
        <v>30.751462</v>
      </c>
      <c r="G745">
        <v>76.762878999999998</v>
      </c>
      <c r="H745" s="1" t="s">
        <v>14</v>
      </c>
      <c r="I745">
        <v>18</v>
      </c>
      <c r="J745">
        <v>29</v>
      </c>
      <c r="K745">
        <v>24</v>
      </c>
      <c r="L745" t="str">
        <f t="shared" si="22"/>
        <v>12-04-2025</v>
      </c>
      <c r="M745">
        <f t="shared" si="23"/>
        <v>484</v>
      </c>
    </row>
    <row r="746" spans="1:13" x14ac:dyDescent="0.2">
      <c r="A746" s="1" t="s">
        <v>10</v>
      </c>
      <c r="B746" s="1" t="s">
        <v>109</v>
      </c>
      <c r="C746" s="1" t="s">
        <v>109</v>
      </c>
      <c r="D746" s="1" t="s">
        <v>111</v>
      </c>
      <c r="E746" s="7">
        <v>45759.375</v>
      </c>
      <c r="F746">
        <v>30.719859</v>
      </c>
      <c r="G746">
        <v>76.738636999999997</v>
      </c>
      <c r="H746" s="1" t="s">
        <v>29</v>
      </c>
      <c r="I746">
        <v>10</v>
      </c>
      <c r="J746">
        <v>23</v>
      </c>
      <c r="K746">
        <v>15</v>
      </c>
      <c r="L746" t="str">
        <f t="shared" si="22"/>
        <v>12-04-2025</v>
      </c>
      <c r="M746">
        <f t="shared" si="23"/>
        <v>484</v>
      </c>
    </row>
    <row r="747" spans="1:13" x14ac:dyDescent="0.2">
      <c r="A747" s="1" t="s">
        <v>10</v>
      </c>
      <c r="B747" s="1" t="s">
        <v>81</v>
      </c>
      <c r="C747" s="1" t="s">
        <v>82</v>
      </c>
      <c r="D747" s="1" t="s">
        <v>647</v>
      </c>
      <c r="E747" s="7">
        <v>45759.375</v>
      </c>
      <c r="F747">
        <v>21.194814999999998</v>
      </c>
      <c r="G747">
        <v>81.314769999999996</v>
      </c>
      <c r="H747" s="1" t="s">
        <v>17</v>
      </c>
      <c r="I747">
        <v>1</v>
      </c>
      <c r="J747">
        <v>102</v>
      </c>
      <c r="K747">
        <v>50</v>
      </c>
      <c r="L747" t="str">
        <f t="shared" si="22"/>
        <v>12-04-2025</v>
      </c>
      <c r="M747">
        <f t="shared" si="23"/>
        <v>484</v>
      </c>
    </row>
    <row r="748" spans="1:13" x14ac:dyDescent="0.2">
      <c r="A748" s="1" t="s">
        <v>10</v>
      </c>
      <c r="B748" s="1" t="s">
        <v>81</v>
      </c>
      <c r="C748" s="1" t="s">
        <v>82</v>
      </c>
      <c r="D748" s="1" t="s">
        <v>647</v>
      </c>
      <c r="E748" s="7">
        <v>45759.375</v>
      </c>
      <c r="F748">
        <v>21.194814999999998</v>
      </c>
      <c r="G748">
        <v>81.314769999999996</v>
      </c>
      <c r="H748" s="1" t="s">
        <v>18</v>
      </c>
      <c r="I748">
        <v>38</v>
      </c>
      <c r="J748">
        <v>95</v>
      </c>
      <c r="K748">
        <v>67</v>
      </c>
      <c r="L748" t="str">
        <f t="shared" si="22"/>
        <v>12-04-2025</v>
      </c>
      <c r="M748">
        <f t="shared" si="23"/>
        <v>484</v>
      </c>
    </row>
    <row r="749" spans="1:13" x14ac:dyDescent="0.2">
      <c r="A749" s="1" t="s">
        <v>10</v>
      </c>
      <c r="B749" s="1" t="s">
        <v>81</v>
      </c>
      <c r="C749" s="1" t="s">
        <v>82</v>
      </c>
      <c r="D749" s="1" t="s">
        <v>647</v>
      </c>
      <c r="E749" s="7">
        <v>45759.375</v>
      </c>
      <c r="F749">
        <v>21.194814999999998</v>
      </c>
      <c r="G749">
        <v>81.314769999999996</v>
      </c>
      <c r="H749" s="1" t="s">
        <v>29</v>
      </c>
      <c r="I749">
        <v>11</v>
      </c>
      <c r="J749">
        <v>43</v>
      </c>
      <c r="K749">
        <v>22</v>
      </c>
      <c r="L749" t="str">
        <f t="shared" si="22"/>
        <v>12-04-2025</v>
      </c>
      <c r="M749">
        <f t="shared" si="23"/>
        <v>484</v>
      </c>
    </row>
    <row r="750" spans="1:13" x14ac:dyDescent="0.2">
      <c r="A750" s="1" t="s">
        <v>10</v>
      </c>
      <c r="B750" s="1" t="s">
        <v>113</v>
      </c>
      <c r="C750" s="1" t="s">
        <v>113</v>
      </c>
      <c r="D750" s="1" t="s">
        <v>114</v>
      </c>
      <c r="E750" s="7">
        <v>45759.375</v>
      </c>
      <c r="F750">
        <v>28.647621999999998</v>
      </c>
      <c r="G750">
        <v>77.315809000000002</v>
      </c>
      <c r="H750" s="1" t="s">
        <v>20</v>
      </c>
      <c r="I750">
        <v>62</v>
      </c>
      <c r="J750">
        <v>197</v>
      </c>
      <c r="K750">
        <v>193</v>
      </c>
      <c r="L750" t="str">
        <f t="shared" si="22"/>
        <v>12-04-2025</v>
      </c>
      <c r="M750">
        <f t="shared" si="23"/>
        <v>484</v>
      </c>
    </row>
    <row r="751" spans="1:13" x14ac:dyDescent="0.2">
      <c r="A751" s="1" t="s">
        <v>10</v>
      </c>
      <c r="B751" s="1" t="s">
        <v>113</v>
      </c>
      <c r="C751" s="1" t="s">
        <v>113</v>
      </c>
      <c r="D751" s="1" t="s">
        <v>116</v>
      </c>
      <c r="E751" s="7">
        <v>45759.375</v>
      </c>
      <c r="F751">
        <v>28.776199999999999</v>
      </c>
      <c r="G751">
        <v>77.051074</v>
      </c>
      <c r="H751" s="1" t="s">
        <v>18</v>
      </c>
      <c r="I751">
        <v>22</v>
      </c>
      <c r="J751">
        <v>198</v>
      </c>
      <c r="K751">
        <v>119</v>
      </c>
      <c r="L751" t="str">
        <f t="shared" si="22"/>
        <v>12-04-2025</v>
      </c>
      <c r="M751">
        <f t="shared" si="23"/>
        <v>484</v>
      </c>
    </row>
    <row r="752" spans="1:13" x14ac:dyDescent="0.2">
      <c r="A752" s="1" t="s">
        <v>10</v>
      </c>
      <c r="B752" s="1" t="s">
        <v>113</v>
      </c>
      <c r="C752" s="1" t="s">
        <v>113</v>
      </c>
      <c r="D752" s="1" t="s">
        <v>116</v>
      </c>
      <c r="E752" s="7">
        <v>45759.375</v>
      </c>
      <c r="F752">
        <v>28.776199999999999</v>
      </c>
      <c r="G752">
        <v>77.051074</v>
      </c>
      <c r="H752" s="1" t="s">
        <v>29</v>
      </c>
      <c r="I752">
        <v>3</v>
      </c>
      <c r="J752">
        <v>23</v>
      </c>
      <c r="K752">
        <v>11</v>
      </c>
      <c r="L752" t="str">
        <f t="shared" si="22"/>
        <v>12-04-2025</v>
      </c>
      <c r="M752">
        <f t="shared" si="23"/>
        <v>484</v>
      </c>
    </row>
    <row r="753" spans="1:13" x14ac:dyDescent="0.2">
      <c r="A753" s="1" t="s">
        <v>10</v>
      </c>
      <c r="B753" s="1" t="s">
        <v>113</v>
      </c>
      <c r="C753" s="1" t="s">
        <v>113</v>
      </c>
      <c r="D753" s="1" t="s">
        <v>116</v>
      </c>
      <c r="E753" s="7">
        <v>45759.375</v>
      </c>
      <c r="F753">
        <v>28.776199999999999</v>
      </c>
      <c r="G753">
        <v>77.051074</v>
      </c>
      <c r="H753" s="1" t="s">
        <v>20</v>
      </c>
      <c r="I753">
        <v>16</v>
      </c>
      <c r="J753">
        <v>42</v>
      </c>
      <c r="K753">
        <v>30</v>
      </c>
      <c r="L753" t="str">
        <f t="shared" si="22"/>
        <v>12-04-2025</v>
      </c>
      <c r="M753">
        <f t="shared" si="23"/>
        <v>484</v>
      </c>
    </row>
    <row r="754" spans="1:13" x14ac:dyDescent="0.2">
      <c r="A754" s="1" t="s">
        <v>10</v>
      </c>
      <c r="B754" s="1" t="s">
        <v>113</v>
      </c>
      <c r="C754" s="1" t="s">
        <v>113</v>
      </c>
      <c r="D754" s="1" t="s">
        <v>648</v>
      </c>
      <c r="E754" s="7">
        <v>45759.375</v>
      </c>
      <c r="F754">
        <v>28.725650399999999</v>
      </c>
      <c r="G754">
        <v>77.201157300000006</v>
      </c>
      <c r="H754" s="1" t="s">
        <v>19</v>
      </c>
      <c r="I754">
        <v>19</v>
      </c>
      <c r="J754">
        <v>30</v>
      </c>
      <c r="K754">
        <v>22</v>
      </c>
      <c r="L754" t="str">
        <f t="shared" si="22"/>
        <v>12-04-2025</v>
      </c>
      <c r="M754">
        <f t="shared" si="23"/>
        <v>484</v>
      </c>
    </row>
    <row r="755" spans="1:13" x14ac:dyDescent="0.2">
      <c r="A755" s="1" t="s">
        <v>10</v>
      </c>
      <c r="B755" s="1" t="s">
        <v>81</v>
      </c>
      <c r="C755" s="1" t="s">
        <v>82</v>
      </c>
      <c r="D755" s="1" t="s">
        <v>83</v>
      </c>
      <c r="E755" s="7">
        <v>45759.375</v>
      </c>
      <c r="F755">
        <v>21.224231</v>
      </c>
      <c r="G755">
        <v>81.408349999999999</v>
      </c>
      <c r="H755" s="1" t="s">
        <v>14</v>
      </c>
      <c r="I755">
        <v>3</v>
      </c>
      <c r="J755">
        <v>6</v>
      </c>
      <c r="K755">
        <v>4</v>
      </c>
      <c r="L755" t="str">
        <f t="shared" si="22"/>
        <v>12-04-2025</v>
      </c>
      <c r="M755">
        <f t="shared" si="23"/>
        <v>484</v>
      </c>
    </row>
    <row r="756" spans="1:13" x14ac:dyDescent="0.2">
      <c r="A756" s="1" t="s">
        <v>10</v>
      </c>
      <c r="B756" s="1" t="s">
        <v>81</v>
      </c>
      <c r="C756" s="1" t="s">
        <v>82</v>
      </c>
      <c r="D756" s="1" t="s">
        <v>83</v>
      </c>
      <c r="E756" s="7">
        <v>45759.375</v>
      </c>
      <c r="F756">
        <v>21.224231</v>
      </c>
      <c r="G756">
        <v>81.408349999999999</v>
      </c>
      <c r="H756" s="1" t="s">
        <v>29</v>
      </c>
      <c r="I756">
        <v>29</v>
      </c>
      <c r="J756">
        <v>115</v>
      </c>
      <c r="K756">
        <v>54</v>
      </c>
      <c r="L756" t="str">
        <f t="shared" si="22"/>
        <v>12-04-2025</v>
      </c>
      <c r="M756">
        <f t="shared" si="23"/>
        <v>484</v>
      </c>
    </row>
    <row r="757" spans="1:13" x14ac:dyDescent="0.2">
      <c r="A757" s="1" t="s">
        <v>10</v>
      </c>
      <c r="B757" s="1" t="s">
        <v>81</v>
      </c>
      <c r="C757" s="1" t="s">
        <v>88</v>
      </c>
      <c r="D757" s="1" t="s">
        <v>649</v>
      </c>
      <c r="E757" s="7">
        <v>45759.375</v>
      </c>
      <c r="F757">
        <v>22.368195</v>
      </c>
      <c r="G757">
        <v>82.746431000000001</v>
      </c>
      <c r="H757" s="1" t="s">
        <v>18</v>
      </c>
      <c r="I757">
        <v>0</v>
      </c>
      <c r="J757">
        <v>0</v>
      </c>
      <c r="K757">
        <v>0</v>
      </c>
      <c r="L757" t="str">
        <f t="shared" si="22"/>
        <v>12-04-2025</v>
      </c>
      <c r="M757">
        <f t="shared" si="23"/>
        <v>484</v>
      </c>
    </row>
    <row r="758" spans="1:13" x14ac:dyDescent="0.2">
      <c r="A758" s="1" t="s">
        <v>10</v>
      </c>
      <c r="B758" s="1" t="s">
        <v>81</v>
      </c>
      <c r="C758" s="1" t="s">
        <v>88</v>
      </c>
      <c r="D758" s="1" t="s">
        <v>649</v>
      </c>
      <c r="E758" s="7">
        <v>45759.375</v>
      </c>
      <c r="F758">
        <v>22.368195</v>
      </c>
      <c r="G758">
        <v>82.746431000000001</v>
      </c>
      <c r="H758" s="1" t="s">
        <v>29</v>
      </c>
      <c r="I758">
        <v>0</v>
      </c>
      <c r="J758">
        <v>0</v>
      </c>
      <c r="K758">
        <v>0</v>
      </c>
      <c r="L758" t="str">
        <f t="shared" si="22"/>
        <v>12-04-2025</v>
      </c>
      <c r="M758">
        <f t="shared" si="23"/>
        <v>484</v>
      </c>
    </row>
    <row r="759" spans="1:13" x14ac:dyDescent="0.2">
      <c r="A759" s="1" t="s">
        <v>10</v>
      </c>
      <c r="B759" s="1" t="s">
        <v>81</v>
      </c>
      <c r="C759" s="1" t="s">
        <v>88</v>
      </c>
      <c r="D759" s="1" t="s">
        <v>649</v>
      </c>
      <c r="E759" s="7">
        <v>45759.375</v>
      </c>
      <c r="F759">
        <v>22.368195</v>
      </c>
      <c r="G759">
        <v>82.746431000000001</v>
      </c>
      <c r="H759" s="1" t="s">
        <v>26</v>
      </c>
      <c r="I759">
        <v>0</v>
      </c>
      <c r="J759">
        <v>0</v>
      </c>
      <c r="K759">
        <v>0</v>
      </c>
      <c r="L759" t="str">
        <f t="shared" si="22"/>
        <v>12-04-2025</v>
      </c>
      <c r="M759">
        <f t="shared" si="23"/>
        <v>484</v>
      </c>
    </row>
    <row r="760" spans="1:13" x14ac:dyDescent="0.2">
      <c r="A760" s="1" t="s">
        <v>10</v>
      </c>
      <c r="B760" s="1" t="s">
        <v>113</v>
      </c>
      <c r="C760" s="1" t="s">
        <v>113</v>
      </c>
      <c r="D760" s="1" t="s">
        <v>139</v>
      </c>
      <c r="E760" s="7">
        <v>45759.375</v>
      </c>
      <c r="F760">
        <v>28.639652000000002</v>
      </c>
      <c r="G760">
        <v>77.146275000000003</v>
      </c>
      <c r="H760" s="1" t="s">
        <v>29</v>
      </c>
      <c r="I760">
        <v>12</v>
      </c>
      <c r="J760">
        <v>22</v>
      </c>
      <c r="K760">
        <v>17</v>
      </c>
      <c r="L760" t="str">
        <f t="shared" si="22"/>
        <v>12-04-2025</v>
      </c>
      <c r="M760">
        <f t="shared" si="23"/>
        <v>484</v>
      </c>
    </row>
    <row r="761" spans="1:13" x14ac:dyDescent="0.2">
      <c r="A761" s="1" t="s">
        <v>10</v>
      </c>
      <c r="B761" s="1" t="s">
        <v>113</v>
      </c>
      <c r="C761" s="1" t="s">
        <v>113</v>
      </c>
      <c r="D761" s="1" t="s">
        <v>650</v>
      </c>
      <c r="E761" s="7">
        <v>45759.375</v>
      </c>
      <c r="F761">
        <v>28.636109999999999</v>
      </c>
      <c r="G761">
        <v>77.173332000000002</v>
      </c>
      <c r="H761" s="1" t="s">
        <v>18</v>
      </c>
      <c r="I761">
        <v>19</v>
      </c>
      <c r="J761">
        <v>415</v>
      </c>
      <c r="K761">
        <v>101</v>
      </c>
      <c r="L761" t="str">
        <f t="shared" si="22"/>
        <v>12-04-2025</v>
      </c>
      <c r="M761">
        <f t="shared" si="23"/>
        <v>484</v>
      </c>
    </row>
    <row r="762" spans="1:13" x14ac:dyDescent="0.2">
      <c r="A762" s="1" t="s">
        <v>10</v>
      </c>
      <c r="B762" s="1" t="s">
        <v>113</v>
      </c>
      <c r="C762" s="1" t="s">
        <v>113</v>
      </c>
      <c r="D762" s="1" t="s">
        <v>650</v>
      </c>
      <c r="E762" s="7">
        <v>45759.375</v>
      </c>
      <c r="F762">
        <v>28.636109999999999</v>
      </c>
      <c r="G762">
        <v>77.173332000000002</v>
      </c>
      <c r="H762" s="1" t="s">
        <v>20</v>
      </c>
      <c r="I762">
        <v>24</v>
      </c>
      <c r="J762">
        <v>47</v>
      </c>
      <c r="K762">
        <v>39</v>
      </c>
      <c r="L762" t="str">
        <f t="shared" si="22"/>
        <v>12-04-2025</v>
      </c>
      <c r="M762">
        <f t="shared" si="23"/>
        <v>484</v>
      </c>
    </row>
    <row r="763" spans="1:13" x14ac:dyDescent="0.2">
      <c r="A763" s="1" t="s">
        <v>10</v>
      </c>
      <c r="B763" s="1" t="s">
        <v>113</v>
      </c>
      <c r="C763" s="1" t="s">
        <v>113</v>
      </c>
      <c r="D763" s="1" t="s">
        <v>143</v>
      </c>
      <c r="E763" s="7">
        <v>45759.375</v>
      </c>
      <c r="F763">
        <v>28.563262000000002</v>
      </c>
      <c r="G763">
        <v>77.186937</v>
      </c>
      <c r="H763" s="1" t="s">
        <v>17</v>
      </c>
      <c r="I763">
        <v>47</v>
      </c>
      <c r="J763">
        <v>409</v>
      </c>
      <c r="K763">
        <v>85</v>
      </c>
      <c r="L763" t="str">
        <f t="shared" si="22"/>
        <v>12-04-2025</v>
      </c>
      <c r="M763">
        <f t="shared" si="23"/>
        <v>484</v>
      </c>
    </row>
    <row r="764" spans="1:13" x14ac:dyDescent="0.2">
      <c r="A764" s="1" t="s">
        <v>10</v>
      </c>
      <c r="B764" s="1" t="s">
        <v>113</v>
      </c>
      <c r="C764" s="1" t="s">
        <v>113</v>
      </c>
      <c r="D764" s="1" t="s">
        <v>143</v>
      </c>
      <c r="E764" s="7">
        <v>45759.375</v>
      </c>
      <c r="F764">
        <v>28.563262000000002</v>
      </c>
      <c r="G764">
        <v>77.186937</v>
      </c>
      <c r="H764" s="1" t="s">
        <v>26</v>
      </c>
      <c r="I764">
        <v>4</v>
      </c>
      <c r="J764">
        <v>81</v>
      </c>
      <c r="K764">
        <v>9</v>
      </c>
      <c r="L764" t="str">
        <f t="shared" si="22"/>
        <v>12-04-2025</v>
      </c>
      <c r="M764">
        <f t="shared" si="23"/>
        <v>484</v>
      </c>
    </row>
    <row r="765" spans="1:13" x14ac:dyDescent="0.2">
      <c r="A765" s="1" t="s">
        <v>10</v>
      </c>
      <c r="B765" s="1" t="s">
        <v>113</v>
      </c>
      <c r="C765" s="1" t="s">
        <v>113</v>
      </c>
      <c r="D765" s="1" t="s">
        <v>144</v>
      </c>
      <c r="E765" s="7">
        <v>45759.375</v>
      </c>
      <c r="F765">
        <v>28.732527999999999</v>
      </c>
      <c r="G765">
        <v>77.119919999999993</v>
      </c>
      <c r="H765" s="1" t="s">
        <v>17</v>
      </c>
      <c r="I765">
        <v>12</v>
      </c>
      <c r="J765">
        <v>277</v>
      </c>
      <c r="K765">
        <v>75</v>
      </c>
      <c r="L765" t="str">
        <f t="shared" si="22"/>
        <v>12-04-2025</v>
      </c>
      <c r="M765">
        <f t="shared" si="23"/>
        <v>484</v>
      </c>
    </row>
    <row r="766" spans="1:13" x14ac:dyDescent="0.2">
      <c r="A766" s="1" t="s">
        <v>10</v>
      </c>
      <c r="B766" s="1" t="s">
        <v>113</v>
      </c>
      <c r="C766" s="1" t="s">
        <v>113</v>
      </c>
      <c r="D766" s="1" t="s">
        <v>144</v>
      </c>
      <c r="E766" s="7">
        <v>45759.375</v>
      </c>
      <c r="F766">
        <v>28.732527999999999</v>
      </c>
      <c r="G766">
        <v>77.119919999999993</v>
      </c>
      <c r="H766" s="1" t="s">
        <v>18</v>
      </c>
      <c r="I766">
        <v>34</v>
      </c>
      <c r="J766">
        <v>181</v>
      </c>
      <c r="K766">
        <v>113</v>
      </c>
      <c r="L766" t="str">
        <f t="shared" si="22"/>
        <v>12-04-2025</v>
      </c>
      <c r="M766">
        <f t="shared" si="23"/>
        <v>484</v>
      </c>
    </row>
    <row r="767" spans="1:13" x14ac:dyDescent="0.2">
      <c r="A767" s="1" t="s">
        <v>10</v>
      </c>
      <c r="B767" s="1" t="s">
        <v>113</v>
      </c>
      <c r="C767" s="1" t="s">
        <v>113</v>
      </c>
      <c r="D767" s="1" t="s">
        <v>145</v>
      </c>
      <c r="E767" s="7">
        <v>45759.375</v>
      </c>
      <c r="F767">
        <v>28.651478099999999</v>
      </c>
      <c r="G767">
        <v>77.147310500000003</v>
      </c>
      <c r="H767" s="1" t="s">
        <v>18</v>
      </c>
      <c r="I767">
        <v>10</v>
      </c>
      <c r="J767">
        <v>166</v>
      </c>
      <c r="K767">
        <v>98</v>
      </c>
      <c r="L767" t="str">
        <f t="shared" si="22"/>
        <v>12-04-2025</v>
      </c>
      <c r="M767">
        <f t="shared" si="23"/>
        <v>484</v>
      </c>
    </row>
    <row r="768" spans="1:13" x14ac:dyDescent="0.2">
      <c r="A768" s="1" t="s">
        <v>10</v>
      </c>
      <c r="B768" s="1" t="s">
        <v>113</v>
      </c>
      <c r="C768" s="1" t="s">
        <v>113</v>
      </c>
      <c r="D768" s="1" t="s">
        <v>145</v>
      </c>
      <c r="E768" s="7">
        <v>45759.375</v>
      </c>
      <c r="F768">
        <v>28.651478099999999</v>
      </c>
      <c r="G768">
        <v>77.147310500000003</v>
      </c>
      <c r="H768" s="1" t="s">
        <v>26</v>
      </c>
      <c r="I768">
        <v>19</v>
      </c>
      <c r="J768">
        <v>55</v>
      </c>
      <c r="K768">
        <v>27</v>
      </c>
      <c r="L768" t="str">
        <f t="shared" si="22"/>
        <v>12-04-2025</v>
      </c>
      <c r="M768">
        <f t="shared" si="23"/>
        <v>484</v>
      </c>
    </row>
    <row r="769" spans="1:13" x14ac:dyDescent="0.2">
      <c r="A769" s="1" t="s">
        <v>10</v>
      </c>
      <c r="B769" s="1" t="s">
        <v>113</v>
      </c>
      <c r="C769" s="1" t="s">
        <v>113</v>
      </c>
      <c r="D769" s="1" t="s">
        <v>146</v>
      </c>
      <c r="E769" s="7">
        <v>45759.375</v>
      </c>
      <c r="F769">
        <v>28.550424899999999</v>
      </c>
      <c r="G769">
        <v>77.215937699999998</v>
      </c>
      <c r="H769" s="1" t="s">
        <v>17</v>
      </c>
      <c r="I769">
        <v>44</v>
      </c>
      <c r="J769">
        <v>111</v>
      </c>
      <c r="K769">
        <v>79</v>
      </c>
      <c r="L769" t="str">
        <f t="shared" si="22"/>
        <v>12-04-2025</v>
      </c>
      <c r="M769">
        <f t="shared" si="23"/>
        <v>484</v>
      </c>
    </row>
    <row r="770" spans="1:13" x14ac:dyDescent="0.2">
      <c r="A770" s="1" t="s">
        <v>10</v>
      </c>
      <c r="B770" s="1" t="s">
        <v>113</v>
      </c>
      <c r="C770" s="1" t="s">
        <v>113</v>
      </c>
      <c r="D770" s="1" t="s">
        <v>146</v>
      </c>
      <c r="E770" s="7">
        <v>45759.375</v>
      </c>
      <c r="F770">
        <v>28.550424899999999</v>
      </c>
      <c r="G770">
        <v>77.215937699999998</v>
      </c>
      <c r="H770" s="1" t="s">
        <v>19</v>
      </c>
      <c r="I770">
        <v>42</v>
      </c>
      <c r="J770">
        <v>47</v>
      </c>
      <c r="K770">
        <v>44</v>
      </c>
      <c r="L770" t="str">
        <f t="shared" ref="L770:L833" si="24">TEXT($E770, "dd-mm-yyyy")</f>
        <v>12-04-2025</v>
      </c>
      <c r="M770">
        <f t="shared" ref="M770:M833" si="25">COUNTA(_xlfn.UNIQUE($D769:$D3987))</f>
        <v>484</v>
      </c>
    </row>
    <row r="771" spans="1:13" x14ac:dyDescent="0.2">
      <c r="A771" s="1" t="s">
        <v>10</v>
      </c>
      <c r="B771" s="1" t="s">
        <v>127</v>
      </c>
      <c r="C771" s="1" t="s">
        <v>128</v>
      </c>
      <c r="D771" s="1" t="s">
        <v>651</v>
      </c>
      <c r="E771" s="7">
        <v>45759.375</v>
      </c>
      <c r="F771">
        <v>23.041136999999999</v>
      </c>
      <c r="G771">
        <v>72.456691000000006</v>
      </c>
      <c r="H771" s="1" t="s">
        <v>18</v>
      </c>
      <c r="I771">
        <v>50</v>
      </c>
      <c r="J771">
        <v>97</v>
      </c>
      <c r="K771">
        <v>64</v>
      </c>
      <c r="L771" t="str">
        <f t="shared" si="24"/>
        <v>12-04-2025</v>
      </c>
      <c r="M771">
        <f t="shared" si="25"/>
        <v>484</v>
      </c>
    </row>
    <row r="772" spans="1:13" x14ac:dyDescent="0.2">
      <c r="A772" s="1" t="s">
        <v>10</v>
      </c>
      <c r="B772" s="1" t="s">
        <v>127</v>
      </c>
      <c r="C772" s="1" t="s">
        <v>128</v>
      </c>
      <c r="D772" s="1" t="s">
        <v>651</v>
      </c>
      <c r="E772" s="7">
        <v>45759.375</v>
      </c>
      <c r="F772">
        <v>23.041136999999999</v>
      </c>
      <c r="G772">
        <v>72.456691000000006</v>
      </c>
      <c r="H772" s="1" t="s">
        <v>19</v>
      </c>
      <c r="I772">
        <v>8</v>
      </c>
      <c r="J772">
        <v>27</v>
      </c>
      <c r="K772">
        <v>13</v>
      </c>
      <c r="L772" t="str">
        <f t="shared" si="24"/>
        <v>12-04-2025</v>
      </c>
      <c r="M772">
        <f t="shared" si="25"/>
        <v>484</v>
      </c>
    </row>
    <row r="773" spans="1:13" x14ac:dyDescent="0.2">
      <c r="A773" s="1" t="s">
        <v>10</v>
      </c>
      <c r="B773" s="1" t="s">
        <v>127</v>
      </c>
      <c r="C773" s="1" t="s">
        <v>128</v>
      </c>
      <c r="D773" s="1" t="s">
        <v>651</v>
      </c>
      <c r="E773" s="7">
        <v>45759.375</v>
      </c>
      <c r="F773">
        <v>23.041136999999999</v>
      </c>
      <c r="G773">
        <v>72.456691000000006</v>
      </c>
      <c r="H773" s="1" t="s">
        <v>20</v>
      </c>
      <c r="I773">
        <v>4</v>
      </c>
      <c r="J773">
        <v>33</v>
      </c>
      <c r="K773">
        <v>22</v>
      </c>
      <c r="L773" t="str">
        <f t="shared" si="24"/>
        <v>12-04-2025</v>
      </c>
      <c r="M773">
        <f t="shared" si="25"/>
        <v>484</v>
      </c>
    </row>
    <row r="774" spans="1:13" x14ac:dyDescent="0.2">
      <c r="A774" s="1" t="s">
        <v>10</v>
      </c>
      <c r="B774" s="1" t="s">
        <v>127</v>
      </c>
      <c r="C774" s="1" t="s">
        <v>128</v>
      </c>
      <c r="D774" s="1" t="s">
        <v>651</v>
      </c>
      <c r="E774" s="7">
        <v>45759.375</v>
      </c>
      <c r="F774">
        <v>23.041136999999999</v>
      </c>
      <c r="G774">
        <v>72.456691000000006</v>
      </c>
      <c r="H774" s="1" t="s">
        <v>26</v>
      </c>
      <c r="I774">
        <v>1</v>
      </c>
      <c r="J774">
        <v>46</v>
      </c>
      <c r="K774">
        <v>3</v>
      </c>
      <c r="L774" t="str">
        <f t="shared" si="24"/>
        <v>12-04-2025</v>
      </c>
      <c r="M774">
        <f t="shared" si="25"/>
        <v>484</v>
      </c>
    </row>
    <row r="775" spans="1:13" x14ac:dyDescent="0.2">
      <c r="A775" s="1" t="s">
        <v>10</v>
      </c>
      <c r="B775" s="1" t="s">
        <v>127</v>
      </c>
      <c r="C775" s="1" t="s">
        <v>128</v>
      </c>
      <c r="D775" s="1" t="s">
        <v>129</v>
      </c>
      <c r="E775" s="7">
        <v>45759.375</v>
      </c>
      <c r="F775">
        <v>23.023389000000002</v>
      </c>
      <c r="G775">
        <v>72.515201000000005</v>
      </c>
      <c r="H775" s="1" t="s">
        <v>26</v>
      </c>
      <c r="I775">
        <v>36</v>
      </c>
      <c r="J775">
        <v>72</v>
      </c>
      <c r="K775">
        <v>38</v>
      </c>
      <c r="L775" t="str">
        <f t="shared" si="24"/>
        <v>12-04-2025</v>
      </c>
      <c r="M775">
        <f t="shared" si="25"/>
        <v>484</v>
      </c>
    </row>
    <row r="776" spans="1:13" x14ac:dyDescent="0.2">
      <c r="A776" s="1" t="s">
        <v>10</v>
      </c>
      <c r="B776" s="1" t="s">
        <v>127</v>
      </c>
      <c r="C776" s="1" t="s">
        <v>128</v>
      </c>
      <c r="D776" s="1" t="s">
        <v>130</v>
      </c>
      <c r="E776" s="7">
        <v>45759.375</v>
      </c>
      <c r="F776">
        <v>23.04307</v>
      </c>
      <c r="G776">
        <v>72.562967999999998</v>
      </c>
      <c r="H776" s="1" t="s">
        <v>17</v>
      </c>
      <c r="I776">
        <v>38</v>
      </c>
      <c r="J776">
        <v>147</v>
      </c>
      <c r="K776">
        <v>75</v>
      </c>
      <c r="L776" t="str">
        <f t="shared" si="24"/>
        <v>12-04-2025</v>
      </c>
      <c r="M776">
        <f t="shared" si="25"/>
        <v>484</v>
      </c>
    </row>
    <row r="777" spans="1:13" x14ac:dyDescent="0.2">
      <c r="A777" s="1" t="s">
        <v>10</v>
      </c>
      <c r="B777" s="1" t="s">
        <v>127</v>
      </c>
      <c r="C777" s="1" t="s">
        <v>128</v>
      </c>
      <c r="D777" s="1" t="s">
        <v>130</v>
      </c>
      <c r="E777" s="7">
        <v>45759.375</v>
      </c>
      <c r="F777">
        <v>23.04307</v>
      </c>
      <c r="G777">
        <v>72.562967999999998</v>
      </c>
      <c r="H777" s="1" t="s">
        <v>26</v>
      </c>
      <c r="I777">
        <v>8</v>
      </c>
      <c r="J777">
        <v>153</v>
      </c>
      <c r="K777">
        <v>17</v>
      </c>
      <c r="L777" t="str">
        <f t="shared" si="24"/>
        <v>12-04-2025</v>
      </c>
      <c r="M777">
        <f t="shared" si="25"/>
        <v>484</v>
      </c>
    </row>
    <row r="778" spans="1:13" x14ac:dyDescent="0.2">
      <c r="A778" s="1" t="s">
        <v>10</v>
      </c>
      <c r="B778" s="1" t="s">
        <v>127</v>
      </c>
      <c r="C778" s="1" t="s">
        <v>131</v>
      </c>
      <c r="D778" s="1" t="s">
        <v>132</v>
      </c>
      <c r="E778" s="7">
        <v>45759.375</v>
      </c>
      <c r="F778">
        <v>21.613267</v>
      </c>
      <c r="G778">
        <v>73.010554999999997</v>
      </c>
      <c r="H778" s="1" t="s">
        <v>17</v>
      </c>
      <c r="I778">
        <v>27</v>
      </c>
      <c r="J778">
        <v>64</v>
      </c>
      <c r="K778">
        <v>42</v>
      </c>
      <c r="L778" t="str">
        <f t="shared" si="24"/>
        <v>12-04-2025</v>
      </c>
      <c r="M778">
        <f t="shared" si="25"/>
        <v>484</v>
      </c>
    </row>
    <row r="779" spans="1:13" x14ac:dyDescent="0.2">
      <c r="A779" s="1" t="s">
        <v>10</v>
      </c>
      <c r="B779" s="1" t="s">
        <v>127</v>
      </c>
      <c r="C779" s="1" t="s">
        <v>131</v>
      </c>
      <c r="D779" s="1" t="s">
        <v>132</v>
      </c>
      <c r="E779" s="7">
        <v>45759.375</v>
      </c>
      <c r="F779">
        <v>21.613267</v>
      </c>
      <c r="G779">
        <v>73.010554999999997</v>
      </c>
      <c r="H779" s="1" t="s">
        <v>26</v>
      </c>
      <c r="I779">
        <v>30</v>
      </c>
      <c r="J779">
        <v>33</v>
      </c>
      <c r="K779">
        <v>32</v>
      </c>
      <c r="L779" t="str">
        <f t="shared" si="24"/>
        <v>12-04-2025</v>
      </c>
      <c r="M779">
        <f t="shared" si="25"/>
        <v>484</v>
      </c>
    </row>
    <row r="780" spans="1:13" x14ac:dyDescent="0.2">
      <c r="A780" s="1" t="s">
        <v>10</v>
      </c>
      <c r="B780" s="1" t="s">
        <v>127</v>
      </c>
      <c r="C780" s="1" t="s">
        <v>128</v>
      </c>
      <c r="D780" s="1" t="s">
        <v>652</v>
      </c>
      <c r="E780" s="7">
        <v>45759.375</v>
      </c>
      <c r="F780">
        <v>23.107969000000001</v>
      </c>
      <c r="G780">
        <v>72.574647999999996</v>
      </c>
      <c r="H780" s="1" t="s">
        <v>17</v>
      </c>
      <c r="I780">
        <v>31</v>
      </c>
      <c r="J780">
        <v>313</v>
      </c>
      <c r="K780">
        <v>104</v>
      </c>
      <c r="L780" t="str">
        <f t="shared" si="24"/>
        <v>12-04-2025</v>
      </c>
      <c r="M780">
        <f t="shared" si="25"/>
        <v>484</v>
      </c>
    </row>
    <row r="781" spans="1:13" x14ac:dyDescent="0.2">
      <c r="A781" s="1" t="s">
        <v>10</v>
      </c>
      <c r="B781" s="1" t="s">
        <v>127</v>
      </c>
      <c r="C781" s="1" t="s">
        <v>128</v>
      </c>
      <c r="D781" s="1" t="s">
        <v>652</v>
      </c>
      <c r="E781" s="7">
        <v>45759.375</v>
      </c>
      <c r="F781">
        <v>23.107969000000001</v>
      </c>
      <c r="G781">
        <v>72.574647999999996</v>
      </c>
      <c r="H781" s="1" t="s">
        <v>20</v>
      </c>
      <c r="I781">
        <v>18</v>
      </c>
      <c r="J781">
        <v>52</v>
      </c>
      <c r="K781">
        <v>44</v>
      </c>
      <c r="L781" t="str">
        <f t="shared" si="24"/>
        <v>12-04-2025</v>
      </c>
      <c r="M781">
        <f t="shared" si="25"/>
        <v>484</v>
      </c>
    </row>
    <row r="782" spans="1:13" x14ac:dyDescent="0.2">
      <c r="A782" s="1" t="s">
        <v>10</v>
      </c>
      <c r="B782" s="1" t="s">
        <v>127</v>
      </c>
      <c r="C782" s="1" t="s">
        <v>128</v>
      </c>
      <c r="D782" s="1" t="s">
        <v>147</v>
      </c>
      <c r="E782" s="7">
        <v>45759.375</v>
      </c>
      <c r="F782">
        <v>22.977134</v>
      </c>
      <c r="G782">
        <v>72.553023999999994</v>
      </c>
      <c r="H782" s="1" t="s">
        <v>19</v>
      </c>
      <c r="I782">
        <v>20</v>
      </c>
      <c r="J782">
        <v>22</v>
      </c>
      <c r="K782">
        <v>21</v>
      </c>
      <c r="L782" t="str">
        <f t="shared" si="24"/>
        <v>12-04-2025</v>
      </c>
      <c r="M782">
        <f t="shared" si="25"/>
        <v>484</v>
      </c>
    </row>
    <row r="783" spans="1:13" x14ac:dyDescent="0.2">
      <c r="A783" s="1" t="s">
        <v>10</v>
      </c>
      <c r="B783" s="1" t="s">
        <v>127</v>
      </c>
      <c r="C783" s="1" t="s">
        <v>128</v>
      </c>
      <c r="D783" s="1" t="s">
        <v>147</v>
      </c>
      <c r="E783" s="7">
        <v>45759.375</v>
      </c>
      <c r="F783">
        <v>22.977134</v>
      </c>
      <c r="G783">
        <v>72.553023999999994</v>
      </c>
      <c r="H783" s="1" t="s">
        <v>20</v>
      </c>
      <c r="I783">
        <v>18</v>
      </c>
      <c r="J783">
        <v>98</v>
      </c>
      <c r="K783">
        <v>90</v>
      </c>
      <c r="L783" t="str">
        <f t="shared" si="24"/>
        <v>12-04-2025</v>
      </c>
      <c r="M783">
        <f t="shared" si="25"/>
        <v>484</v>
      </c>
    </row>
    <row r="784" spans="1:13" x14ac:dyDescent="0.2">
      <c r="A784" s="1" t="s">
        <v>10</v>
      </c>
      <c r="B784" s="1" t="s">
        <v>127</v>
      </c>
      <c r="C784" s="1" t="s">
        <v>128</v>
      </c>
      <c r="D784" s="1" t="s">
        <v>147</v>
      </c>
      <c r="E784" s="7">
        <v>45759.375</v>
      </c>
      <c r="F784">
        <v>22.977134</v>
      </c>
      <c r="G784">
        <v>72.553023999999994</v>
      </c>
      <c r="H784" s="1" t="s">
        <v>26</v>
      </c>
      <c r="I784">
        <v>2</v>
      </c>
      <c r="J784">
        <v>24</v>
      </c>
      <c r="K784">
        <v>10</v>
      </c>
      <c r="L784" t="str">
        <f t="shared" si="24"/>
        <v>12-04-2025</v>
      </c>
      <c r="M784">
        <f t="shared" si="25"/>
        <v>484</v>
      </c>
    </row>
    <row r="785" spans="1:13" x14ac:dyDescent="0.2">
      <c r="A785" s="1" t="s">
        <v>10</v>
      </c>
      <c r="B785" s="1" t="s">
        <v>127</v>
      </c>
      <c r="C785" s="1" t="s">
        <v>128</v>
      </c>
      <c r="D785" s="1" t="s">
        <v>148</v>
      </c>
      <c r="E785" s="7">
        <v>45759.375</v>
      </c>
      <c r="F785">
        <v>23.002656999999999</v>
      </c>
      <c r="G785">
        <v>72.591911999999994</v>
      </c>
      <c r="H785" s="1" t="s">
        <v>17</v>
      </c>
      <c r="I785">
        <v>0</v>
      </c>
      <c r="J785">
        <v>0</v>
      </c>
      <c r="K785">
        <v>0</v>
      </c>
      <c r="L785" t="str">
        <f t="shared" si="24"/>
        <v>12-04-2025</v>
      </c>
      <c r="M785">
        <f t="shared" si="25"/>
        <v>484</v>
      </c>
    </row>
    <row r="786" spans="1:13" x14ac:dyDescent="0.2">
      <c r="A786" s="1" t="s">
        <v>10</v>
      </c>
      <c r="B786" s="1" t="s">
        <v>127</v>
      </c>
      <c r="C786" s="1" t="s">
        <v>128</v>
      </c>
      <c r="D786" s="1" t="s">
        <v>149</v>
      </c>
      <c r="E786" s="7">
        <v>45759.375</v>
      </c>
      <c r="F786">
        <v>23.020509000000001</v>
      </c>
      <c r="G786">
        <v>72.579261000000002</v>
      </c>
      <c r="H786" s="1" t="s">
        <v>17</v>
      </c>
      <c r="I786">
        <v>0</v>
      </c>
      <c r="J786">
        <v>0</v>
      </c>
      <c r="K786">
        <v>0</v>
      </c>
      <c r="L786" t="str">
        <f t="shared" si="24"/>
        <v>12-04-2025</v>
      </c>
      <c r="M786">
        <f t="shared" si="25"/>
        <v>484</v>
      </c>
    </row>
    <row r="787" spans="1:13" x14ac:dyDescent="0.2">
      <c r="A787" s="1" t="s">
        <v>10</v>
      </c>
      <c r="B787" s="1" t="s">
        <v>127</v>
      </c>
      <c r="C787" s="1" t="s">
        <v>128</v>
      </c>
      <c r="D787" s="1" t="s">
        <v>149</v>
      </c>
      <c r="E787" s="7">
        <v>45759.375</v>
      </c>
      <c r="F787">
        <v>23.020509000000001</v>
      </c>
      <c r="G787">
        <v>72.579261000000002</v>
      </c>
      <c r="H787" s="1" t="s">
        <v>26</v>
      </c>
      <c r="I787">
        <v>4</v>
      </c>
      <c r="J787">
        <v>68</v>
      </c>
      <c r="K787">
        <v>6</v>
      </c>
      <c r="L787" t="str">
        <f t="shared" si="24"/>
        <v>12-04-2025</v>
      </c>
      <c r="M787">
        <f t="shared" si="25"/>
        <v>484</v>
      </c>
    </row>
    <row r="788" spans="1:13" x14ac:dyDescent="0.2">
      <c r="A788" s="1" t="s">
        <v>10</v>
      </c>
      <c r="B788" s="1" t="s">
        <v>127</v>
      </c>
      <c r="C788" s="1" t="s">
        <v>128</v>
      </c>
      <c r="D788" s="1" t="s">
        <v>150</v>
      </c>
      <c r="E788" s="7">
        <v>45759.375</v>
      </c>
      <c r="F788">
        <v>23.016833999999999</v>
      </c>
      <c r="G788">
        <v>72.625775000000004</v>
      </c>
      <c r="H788" s="1" t="s">
        <v>14</v>
      </c>
      <c r="I788">
        <v>6</v>
      </c>
      <c r="J788">
        <v>12</v>
      </c>
      <c r="K788">
        <v>7</v>
      </c>
      <c r="L788" t="str">
        <f t="shared" si="24"/>
        <v>12-04-2025</v>
      </c>
      <c r="M788">
        <f t="shared" si="25"/>
        <v>484</v>
      </c>
    </row>
    <row r="789" spans="1:13" x14ac:dyDescent="0.2">
      <c r="A789" s="1" t="s">
        <v>10</v>
      </c>
      <c r="B789" s="1" t="s">
        <v>113</v>
      </c>
      <c r="C789" s="1" t="s">
        <v>113</v>
      </c>
      <c r="D789" s="1" t="s">
        <v>154</v>
      </c>
      <c r="E789" s="7">
        <v>45759.375</v>
      </c>
      <c r="F789">
        <v>28.580279999999998</v>
      </c>
      <c r="G789">
        <v>77.233829</v>
      </c>
      <c r="H789" s="1" t="s">
        <v>29</v>
      </c>
      <c r="I789">
        <v>7</v>
      </c>
      <c r="J789">
        <v>27</v>
      </c>
      <c r="K789">
        <v>14</v>
      </c>
      <c r="L789" t="str">
        <f t="shared" si="24"/>
        <v>12-04-2025</v>
      </c>
      <c r="M789">
        <f t="shared" si="25"/>
        <v>484</v>
      </c>
    </row>
    <row r="790" spans="1:13" x14ac:dyDescent="0.2">
      <c r="A790" s="1" t="s">
        <v>10</v>
      </c>
      <c r="B790" s="1" t="s">
        <v>113</v>
      </c>
      <c r="C790" s="1" t="s">
        <v>113</v>
      </c>
      <c r="D790" s="1" t="s">
        <v>653</v>
      </c>
      <c r="E790" s="7">
        <v>45759.375</v>
      </c>
      <c r="F790">
        <v>28.591824500000001</v>
      </c>
      <c r="G790">
        <v>77.227307400000001</v>
      </c>
      <c r="H790" s="1" t="s">
        <v>17</v>
      </c>
      <c r="I790">
        <v>1</v>
      </c>
      <c r="J790">
        <v>96</v>
      </c>
      <c r="K790">
        <v>60</v>
      </c>
      <c r="L790" t="str">
        <f t="shared" si="24"/>
        <v>12-04-2025</v>
      </c>
      <c r="M790">
        <f t="shared" si="25"/>
        <v>484</v>
      </c>
    </row>
    <row r="791" spans="1:13" x14ac:dyDescent="0.2">
      <c r="A791" s="1" t="s">
        <v>10</v>
      </c>
      <c r="B791" s="1" t="s">
        <v>113</v>
      </c>
      <c r="C791" s="1" t="s">
        <v>113</v>
      </c>
      <c r="D791" s="1" t="s">
        <v>653</v>
      </c>
      <c r="E791" s="7">
        <v>45759.375</v>
      </c>
      <c r="F791">
        <v>28.591824500000001</v>
      </c>
      <c r="G791">
        <v>77.227307400000001</v>
      </c>
      <c r="H791" s="1" t="s">
        <v>19</v>
      </c>
      <c r="I791">
        <v>21</v>
      </c>
      <c r="J791">
        <v>41</v>
      </c>
      <c r="K791">
        <v>27</v>
      </c>
      <c r="L791" t="str">
        <f t="shared" si="24"/>
        <v>12-04-2025</v>
      </c>
      <c r="M791">
        <f t="shared" si="25"/>
        <v>484</v>
      </c>
    </row>
    <row r="792" spans="1:13" x14ac:dyDescent="0.2">
      <c r="A792" s="1" t="s">
        <v>10</v>
      </c>
      <c r="B792" s="1" t="s">
        <v>113</v>
      </c>
      <c r="C792" s="1" t="s">
        <v>113</v>
      </c>
      <c r="D792" s="1" t="s">
        <v>155</v>
      </c>
      <c r="E792" s="7">
        <v>45759.375</v>
      </c>
      <c r="F792">
        <v>28.611281000000002</v>
      </c>
      <c r="G792">
        <v>77.237737999999993</v>
      </c>
      <c r="H792" s="1" t="s">
        <v>17</v>
      </c>
      <c r="I792">
        <v>18</v>
      </c>
      <c r="J792">
        <v>130</v>
      </c>
      <c r="K792">
        <v>66</v>
      </c>
      <c r="L792" t="str">
        <f t="shared" si="24"/>
        <v>12-04-2025</v>
      </c>
      <c r="M792">
        <f t="shared" si="25"/>
        <v>484</v>
      </c>
    </row>
    <row r="793" spans="1:13" x14ac:dyDescent="0.2">
      <c r="A793" s="1" t="s">
        <v>10</v>
      </c>
      <c r="B793" s="1" t="s">
        <v>113</v>
      </c>
      <c r="C793" s="1" t="s">
        <v>113</v>
      </c>
      <c r="D793" s="1" t="s">
        <v>155</v>
      </c>
      <c r="E793" s="7">
        <v>45759.375</v>
      </c>
      <c r="F793">
        <v>28.611281000000002</v>
      </c>
      <c r="G793">
        <v>77.237737999999993</v>
      </c>
      <c r="H793" s="1" t="s">
        <v>20</v>
      </c>
      <c r="I793">
        <v>20</v>
      </c>
      <c r="J793">
        <v>42</v>
      </c>
      <c r="K793">
        <v>30</v>
      </c>
      <c r="L793" t="str">
        <f t="shared" si="24"/>
        <v>12-04-2025</v>
      </c>
      <c r="M793">
        <f t="shared" si="25"/>
        <v>484</v>
      </c>
    </row>
    <row r="794" spans="1:13" x14ac:dyDescent="0.2">
      <c r="A794" s="1" t="s">
        <v>10</v>
      </c>
      <c r="B794" s="1" t="s">
        <v>113</v>
      </c>
      <c r="C794" s="1" t="s">
        <v>113</v>
      </c>
      <c r="D794" s="1" t="s">
        <v>156</v>
      </c>
      <c r="E794" s="7">
        <v>45759.375</v>
      </c>
      <c r="F794">
        <v>28.636429</v>
      </c>
      <c r="G794">
        <v>77.201066999999995</v>
      </c>
      <c r="H794" s="1" t="s">
        <v>18</v>
      </c>
      <c r="I794">
        <v>30</v>
      </c>
      <c r="J794">
        <v>500</v>
      </c>
      <c r="K794">
        <v>111</v>
      </c>
      <c r="L794" t="str">
        <f t="shared" si="24"/>
        <v>12-04-2025</v>
      </c>
      <c r="M794">
        <f t="shared" si="25"/>
        <v>484</v>
      </c>
    </row>
    <row r="795" spans="1:13" x14ac:dyDescent="0.2">
      <c r="A795" s="1" t="s">
        <v>10</v>
      </c>
      <c r="B795" s="1" t="s">
        <v>113</v>
      </c>
      <c r="C795" s="1" t="s">
        <v>113</v>
      </c>
      <c r="D795" s="1" t="s">
        <v>156</v>
      </c>
      <c r="E795" s="7">
        <v>45759.375</v>
      </c>
      <c r="F795">
        <v>28.636429</v>
      </c>
      <c r="G795">
        <v>77.201066999999995</v>
      </c>
      <c r="H795" s="1" t="s">
        <v>19</v>
      </c>
      <c r="I795">
        <v>120</v>
      </c>
      <c r="J795">
        <v>166</v>
      </c>
      <c r="K795">
        <v>135</v>
      </c>
      <c r="L795" t="str">
        <f t="shared" si="24"/>
        <v>12-04-2025</v>
      </c>
      <c r="M795">
        <f t="shared" si="25"/>
        <v>484</v>
      </c>
    </row>
    <row r="796" spans="1:13" x14ac:dyDescent="0.2">
      <c r="A796" s="1" t="s">
        <v>10</v>
      </c>
      <c r="B796" s="1" t="s">
        <v>113</v>
      </c>
      <c r="C796" s="1" t="s">
        <v>113</v>
      </c>
      <c r="D796" s="1" t="s">
        <v>135</v>
      </c>
      <c r="E796" s="7">
        <v>45759.375</v>
      </c>
      <c r="F796">
        <v>28.567889999999998</v>
      </c>
      <c r="G796">
        <v>77.250514999999993</v>
      </c>
      <c r="H796" s="1" t="s">
        <v>20</v>
      </c>
      <c r="I796">
        <v>10</v>
      </c>
      <c r="J796">
        <v>27</v>
      </c>
      <c r="K796">
        <v>18</v>
      </c>
      <c r="L796" t="str">
        <f t="shared" si="24"/>
        <v>12-04-2025</v>
      </c>
      <c r="M796">
        <f t="shared" si="25"/>
        <v>484</v>
      </c>
    </row>
    <row r="797" spans="1:13" x14ac:dyDescent="0.2">
      <c r="A797" s="1" t="s">
        <v>10</v>
      </c>
      <c r="B797" s="1" t="s">
        <v>113</v>
      </c>
      <c r="C797" s="1" t="s">
        <v>113</v>
      </c>
      <c r="D797" s="1" t="s">
        <v>136</v>
      </c>
      <c r="E797" s="7">
        <v>45759.375</v>
      </c>
      <c r="F797">
        <v>28.657381399999998</v>
      </c>
      <c r="G797">
        <v>77.158544699999993</v>
      </c>
      <c r="H797" s="1" t="s">
        <v>17</v>
      </c>
      <c r="I797">
        <v>2</v>
      </c>
      <c r="J797">
        <v>174</v>
      </c>
      <c r="K797">
        <v>59</v>
      </c>
      <c r="L797" t="str">
        <f t="shared" si="24"/>
        <v>12-04-2025</v>
      </c>
      <c r="M797">
        <f t="shared" si="25"/>
        <v>484</v>
      </c>
    </row>
    <row r="798" spans="1:13" x14ac:dyDescent="0.2">
      <c r="A798" s="1" t="s">
        <v>10</v>
      </c>
      <c r="B798" s="1" t="s">
        <v>113</v>
      </c>
      <c r="C798" s="1" t="s">
        <v>113</v>
      </c>
      <c r="D798" s="1" t="s">
        <v>137</v>
      </c>
      <c r="E798" s="7">
        <v>45759.375</v>
      </c>
      <c r="F798">
        <v>28.530785000000002</v>
      </c>
      <c r="G798">
        <v>77.271254999999996</v>
      </c>
      <c r="H798" s="1" t="s">
        <v>17</v>
      </c>
      <c r="I798">
        <v>15</v>
      </c>
      <c r="J798">
        <v>133</v>
      </c>
      <c r="K798">
        <v>61</v>
      </c>
      <c r="L798" t="str">
        <f t="shared" si="24"/>
        <v>12-04-2025</v>
      </c>
      <c r="M798">
        <f t="shared" si="25"/>
        <v>484</v>
      </c>
    </row>
    <row r="799" spans="1:13" x14ac:dyDescent="0.2">
      <c r="A799" s="1" t="s">
        <v>10</v>
      </c>
      <c r="B799" s="1" t="s">
        <v>113</v>
      </c>
      <c r="C799" s="1" t="s">
        <v>113</v>
      </c>
      <c r="D799" s="1" t="s">
        <v>137</v>
      </c>
      <c r="E799" s="7">
        <v>45759.375</v>
      </c>
      <c r="F799">
        <v>28.530785000000002</v>
      </c>
      <c r="G799">
        <v>77.271254999999996</v>
      </c>
      <c r="H799" s="1" t="s">
        <v>20</v>
      </c>
      <c r="I799">
        <v>70</v>
      </c>
      <c r="J799">
        <v>95</v>
      </c>
      <c r="K799">
        <v>82</v>
      </c>
      <c r="L799" t="str">
        <f t="shared" si="24"/>
        <v>12-04-2025</v>
      </c>
      <c r="M799">
        <f t="shared" si="25"/>
        <v>484</v>
      </c>
    </row>
    <row r="800" spans="1:13" x14ac:dyDescent="0.2">
      <c r="A800" s="1" t="s">
        <v>10</v>
      </c>
      <c r="B800" s="1" t="s">
        <v>113</v>
      </c>
      <c r="C800" s="1" t="s">
        <v>113</v>
      </c>
      <c r="D800" s="1" t="s">
        <v>138</v>
      </c>
      <c r="E800" s="7">
        <v>45759.375</v>
      </c>
      <c r="F800">
        <v>28.623763</v>
      </c>
      <c r="G800">
        <v>77.287209000000004</v>
      </c>
      <c r="H800" s="1" t="s">
        <v>18</v>
      </c>
      <c r="I800">
        <v>46</v>
      </c>
      <c r="J800">
        <v>189</v>
      </c>
      <c r="K800">
        <v>123</v>
      </c>
      <c r="L800" t="str">
        <f t="shared" si="24"/>
        <v>12-04-2025</v>
      </c>
      <c r="M800">
        <f t="shared" si="25"/>
        <v>484</v>
      </c>
    </row>
    <row r="801" spans="1:13" x14ac:dyDescent="0.2">
      <c r="A801" s="1" t="s">
        <v>10</v>
      </c>
      <c r="B801" s="1" t="s">
        <v>113</v>
      </c>
      <c r="C801" s="1" t="s">
        <v>113</v>
      </c>
      <c r="D801" s="1" t="s">
        <v>138</v>
      </c>
      <c r="E801" s="7">
        <v>45759.375</v>
      </c>
      <c r="F801">
        <v>28.623763</v>
      </c>
      <c r="G801">
        <v>77.287209000000004</v>
      </c>
      <c r="H801" s="1" t="s">
        <v>19</v>
      </c>
      <c r="I801">
        <v>12</v>
      </c>
      <c r="J801">
        <v>79</v>
      </c>
      <c r="K801">
        <v>29</v>
      </c>
      <c r="L801" t="str">
        <f t="shared" si="24"/>
        <v>12-04-2025</v>
      </c>
      <c r="M801">
        <f t="shared" si="25"/>
        <v>484</v>
      </c>
    </row>
    <row r="802" spans="1:13" x14ac:dyDescent="0.2">
      <c r="A802" s="1" t="s">
        <v>10</v>
      </c>
      <c r="B802" s="1" t="s">
        <v>113</v>
      </c>
      <c r="C802" s="1" t="s">
        <v>113</v>
      </c>
      <c r="D802" s="1" t="s">
        <v>139</v>
      </c>
      <c r="E802" s="7">
        <v>45759.375</v>
      </c>
      <c r="F802">
        <v>28.639652000000002</v>
      </c>
      <c r="G802">
        <v>77.146275000000003</v>
      </c>
      <c r="H802" s="1" t="s">
        <v>14</v>
      </c>
      <c r="I802">
        <v>5</v>
      </c>
      <c r="J802">
        <v>13</v>
      </c>
      <c r="K802">
        <v>10</v>
      </c>
      <c r="L802" t="str">
        <f t="shared" si="24"/>
        <v>12-04-2025</v>
      </c>
      <c r="M802">
        <f t="shared" si="25"/>
        <v>484</v>
      </c>
    </row>
    <row r="803" spans="1:13" x14ac:dyDescent="0.2">
      <c r="A803" s="1" t="s">
        <v>10</v>
      </c>
      <c r="B803" s="1" t="s">
        <v>113</v>
      </c>
      <c r="C803" s="1" t="s">
        <v>113</v>
      </c>
      <c r="D803" s="1" t="s">
        <v>140</v>
      </c>
      <c r="E803" s="7">
        <v>45759.375</v>
      </c>
      <c r="F803">
        <v>28.684678000000002</v>
      </c>
      <c r="G803">
        <v>77.076573999999994</v>
      </c>
      <c r="H803" s="1" t="s">
        <v>29</v>
      </c>
      <c r="I803">
        <v>3</v>
      </c>
      <c r="J803">
        <v>14</v>
      </c>
      <c r="K803">
        <v>9</v>
      </c>
      <c r="L803" t="str">
        <f t="shared" si="24"/>
        <v>12-04-2025</v>
      </c>
      <c r="M803">
        <f t="shared" si="25"/>
        <v>484</v>
      </c>
    </row>
    <row r="804" spans="1:13" x14ac:dyDescent="0.2">
      <c r="A804" s="1" t="s">
        <v>10</v>
      </c>
      <c r="B804" s="1" t="s">
        <v>113</v>
      </c>
      <c r="C804" s="1" t="s">
        <v>113</v>
      </c>
      <c r="D804" s="1" t="s">
        <v>140</v>
      </c>
      <c r="E804" s="7">
        <v>45759.375</v>
      </c>
      <c r="F804">
        <v>28.684678000000002</v>
      </c>
      <c r="G804">
        <v>77.076573999999994</v>
      </c>
      <c r="H804" s="1" t="s">
        <v>26</v>
      </c>
      <c r="I804">
        <v>3</v>
      </c>
      <c r="J804">
        <v>91</v>
      </c>
      <c r="K804">
        <v>12</v>
      </c>
      <c r="L804" t="str">
        <f t="shared" si="24"/>
        <v>12-04-2025</v>
      </c>
      <c r="M804">
        <f t="shared" si="25"/>
        <v>484</v>
      </c>
    </row>
    <row r="805" spans="1:13" x14ac:dyDescent="0.2">
      <c r="A805" s="1" t="s">
        <v>10</v>
      </c>
      <c r="B805" s="1" t="s">
        <v>113</v>
      </c>
      <c r="C805" s="1" t="s">
        <v>113</v>
      </c>
      <c r="D805" s="1" t="s">
        <v>142</v>
      </c>
      <c r="E805" s="7">
        <v>45759.375</v>
      </c>
      <c r="F805">
        <v>28.570173</v>
      </c>
      <c r="G805">
        <v>76.933762000000002</v>
      </c>
      <c r="H805" s="1" t="s">
        <v>17</v>
      </c>
      <c r="I805">
        <v>20</v>
      </c>
      <c r="J805">
        <v>240</v>
      </c>
      <c r="K805">
        <v>57</v>
      </c>
      <c r="L805" t="str">
        <f t="shared" si="24"/>
        <v>12-04-2025</v>
      </c>
      <c r="M805">
        <f t="shared" si="25"/>
        <v>484</v>
      </c>
    </row>
    <row r="806" spans="1:13" x14ac:dyDescent="0.2">
      <c r="A806" s="1" t="s">
        <v>10</v>
      </c>
      <c r="B806" s="1" t="s">
        <v>113</v>
      </c>
      <c r="C806" s="1" t="s">
        <v>113</v>
      </c>
      <c r="D806" s="1" t="s">
        <v>654</v>
      </c>
      <c r="E806" s="7">
        <v>45759.375</v>
      </c>
      <c r="F806">
        <v>28.822835999999999</v>
      </c>
      <c r="G806">
        <v>77.101980999999995</v>
      </c>
      <c r="H806" s="1" t="s">
        <v>20</v>
      </c>
      <c r="I806">
        <v>27</v>
      </c>
      <c r="J806">
        <v>61</v>
      </c>
      <c r="K806">
        <v>50</v>
      </c>
      <c r="L806" t="str">
        <f t="shared" si="24"/>
        <v>12-04-2025</v>
      </c>
      <c r="M806">
        <f t="shared" si="25"/>
        <v>484</v>
      </c>
    </row>
    <row r="807" spans="1:13" x14ac:dyDescent="0.2">
      <c r="A807" s="1" t="s">
        <v>10</v>
      </c>
      <c r="B807" s="1" t="s">
        <v>113</v>
      </c>
      <c r="C807" s="1" t="s">
        <v>113</v>
      </c>
      <c r="D807" s="1" t="s">
        <v>654</v>
      </c>
      <c r="E807" s="7">
        <v>45759.375</v>
      </c>
      <c r="F807">
        <v>28.822835999999999</v>
      </c>
      <c r="G807">
        <v>77.101980999999995</v>
      </c>
      <c r="H807" s="1" t="s">
        <v>26</v>
      </c>
      <c r="I807">
        <v>8</v>
      </c>
      <c r="J807">
        <v>48</v>
      </c>
      <c r="K807">
        <v>9</v>
      </c>
      <c r="L807" t="str">
        <f t="shared" si="24"/>
        <v>12-04-2025</v>
      </c>
      <c r="M807">
        <f t="shared" si="25"/>
        <v>484</v>
      </c>
    </row>
    <row r="808" spans="1:13" x14ac:dyDescent="0.2">
      <c r="A808" s="1" t="s">
        <v>10</v>
      </c>
      <c r="B808" s="1" t="s">
        <v>113</v>
      </c>
      <c r="C808" s="1" t="s">
        <v>113</v>
      </c>
      <c r="D808" s="1" t="s">
        <v>135</v>
      </c>
      <c r="E808" s="7">
        <v>45759.375</v>
      </c>
      <c r="F808">
        <v>28.567889999999998</v>
      </c>
      <c r="G808">
        <v>77.250514999999993</v>
      </c>
      <c r="H808" s="1" t="s">
        <v>17</v>
      </c>
      <c r="I808">
        <v>18</v>
      </c>
      <c r="J808">
        <v>110</v>
      </c>
      <c r="K808">
        <v>61</v>
      </c>
      <c r="L808" t="str">
        <f t="shared" si="24"/>
        <v>12-04-2025</v>
      </c>
      <c r="M808">
        <f t="shared" si="25"/>
        <v>484</v>
      </c>
    </row>
    <row r="809" spans="1:13" x14ac:dyDescent="0.2">
      <c r="A809" s="1" t="s">
        <v>10</v>
      </c>
      <c r="B809" s="1" t="s">
        <v>113</v>
      </c>
      <c r="C809" s="1" t="s">
        <v>113</v>
      </c>
      <c r="D809" s="1" t="s">
        <v>135</v>
      </c>
      <c r="E809" s="7">
        <v>45759.375</v>
      </c>
      <c r="F809">
        <v>28.567889999999998</v>
      </c>
      <c r="G809">
        <v>77.250514999999993</v>
      </c>
      <c r="H809" s="1" t="s">
        <v>19</v>
      </c>
      <c r="I809">
        <v>23</v>
      </c>
      <c r="J809">
        <v>74</v>
      </c>
      <c r="K809">
        <v>46</v>
      </c>
      <c r="L809" t="str">
        <f t="shared" si="24"/>
        <v>12-04-2025</v>
      </c>
      <c r="M809">
        <f t="shared" si="25"/>
        <v>484</v>
      </c>
    </row>
    <row r="810" spans="1:13" x14ac:dyDescent="0.2">
      <c r="A810" s="1" t="s">
        <v>10</v>
      </c>
      <c r="B810" s="1" t="s">
        <v>127</v>
      </c>
      <c r="C810" s="1" t="s">
        <v>133</v>
      </c>
      <c r="D810" s="1" t="s">
        <v>201</v>
      </c>
      <c r="E810" s="7">
        <v>45759.375</v>
      </c>
      <c r="F810">
        <v>23.243639000000002</v>
      </c>
      <c r="G810">
        <v>72.689940000000007</v>
      </c>
      <c r="H810" s="1" t="s">
        <v>17</v>
      </c>
      <c r="I810">
        <v>47</v>
      </c>
      <c r="J810">
        <v>277</v>
      </c>
      <c r="K810">
        <v>77</v>
      </c>
      <c r="L810" t="str">
        <f t="shared" si="24"/>
        <v>12-04-2025</v>
      </c>
      <c r="M810">
        <f t="shared" si="25"/>
        <v>484</v>
      </c>
    </row>
    <row r="811" spans="1:13" x14ac:dyDescent="0.2">
      <c r="A811" s="1" t="s">
        <v>10</v>
      </c>
      <c r="B811" s="1" t="s">
        <v>127</v>
      </c>
      <c r="C811" s="1" t="s">
        <v>133</v>
      </c>
      <c r="D811" s="1" t="s">
        <v>201</v>
      </c>
      <c r="E811" s="7">
        <v>45759.375</v>
      </c>
      <c r="F811">
        <v>23.243639000000002</v>
      </c>
      <c r="G811">
        <v>72.689940000000007</v>
      </c>
      <c r="H811" s="1" t="s">
        <v>18</v>
      </c>
      <c r="I811">
        <v>44</v>
      </c>
      <c r="J811">
        <v>153</v>
      </c>
      <c r="K811">
        <v>74</v>
      </c>
      <c r="L811" t="str">
        <f t="shared" si="24"/>
        <v>12-04-2025</v>
      </c>
      <c r="M811">
        <f t="shared" si="25"/>
        <v>484</v>
      </c>
    </row>
    <row r="812" spans="1:13" x14ac:dyDescent="0.2">
      <c r="A812" s="1" t="s">
        <v>10</v>
      </c>
      <c r="B812" s="1" t="s">
        <v>127</v>
      </c>
      <c r="C812" s="1" t="s">
        <v>133</v>
      </c>
      <c r="D812" s="1" t="s">
        <v>202</v>
      </c>
      <c r="E812" s="7">
        <v>45759.375</v>
      </c>
      <c r="F812">
        <v>23.221713999999999</v>
      </c>
      <c r="G812">
        <v>72.654328000000007</v>
      </c>
      <c r="H812" s="1" t="s">
        <v>18</v>
      </c>
      <c r="I812">
        <v>28</v>
      </c>
      <c r="J812">
        <v>124</v>
      </c>
      <c r="K812">
        <v>63</v>
      </c>
      <c r="L812" t="str">
        <f t="shared" si="24"/>
        <v>12-04-2025</v>
      </c>
      <c r="M812">
        <f t="shared" si="25"/>
        <v>484</v>
      </c>
    </row>
    <row r="813" spans="1:13" x14ac:dyDescent="0.2">
      <c r="A813" s="1" t="s">
        <v>10</v>
      </c>
      <c r="B813" s="1" t="s">
        <v>127</v>
      </c>
      <c r="C813" s="1" t="s">
        <v>133</v>
      </c>
      <c r="D813" s="1" t="s">
        <v>202</v>
      </c>
      <c r="E813" s="7">
        <v>45759.375</v>
      </c>
      <c r="F813">
        <v>23.221713999999999</v>
      </c>
      <c r="G813">
        <v>72.654328000000007</v>
      </c>
      <c r="H813" s="1" t="s">
        <v>14</v>
      </c>
      <c r="I813">
        <v>3</v>
      </c>
      <c r="J813">
        <v>4</v>
      </c>
      <c r="K813">
        <v>4</v>
      </c>
      <c r="L813" t="str">
        <f t="shared" si="24"/>
        <v>12-04-2025</v>
      </c>
      <c r="M813">
        <f t="shared" si="25"/>
        <v>484</v>
      </c>
    </row>
    <row r="814" spans="1:13" x14ac:dyDescent="0.2">
      <c r="A814" s="1" t="s">
        <v>10</v>
      </c>
      <c r="B814" s="1" t="s">
        <v>127</v>
      </c>
      <c r="C814" s="1" t="s">
        <v>133</v>
      </c>
      <c r="D814" s="1" t="s">
        <v>202</v>
      </c>
      <c r="E814" s="7">
        <v>45759.375</v>
      </c>
      <c r="F814">
        <v>23.221713999999999</v>
      </c>
      <c r="G814">
        <v>72.654328000000007</v>
      </c>
      <c r="H814" s="1" t="s">
        <v>20</v>
      </c>
      <c r="I814">
        <v>16</v>
      </c>
      <c r="J814">
        <v>28</v>
      </c>
      <c r="K814">
        <v>25</v>
      </c>
      <c r="L814" t="str">
        <f t="shared" si="24"/>
        <v>12-04-2025</v>
      </c>
      <c r="M814">
        <f t="shared" si="25"/>
        <v>484</v>
      </c>
    </row>
    <row r="815" spans="1:13" x14ac:dyDescent="0.2">
      <c r="A815" s="1" t="s">
        <v>10</v>
      </c>
      <c r="B815" s="1" t="s">
        <v>127</v>
      </c>
      <c r="C815" s="1" t="s">
        <v>170</v>
      </c>
      <c r="D815" s="1" t="s">
        <v>171</v>
      </c>
      <c r="E815" s="7">
        <v>45759.375</v>
      </c>
      <c r="F815">
        <v>20.362421000000001</v>
      </c>
      <c r="G815">
        <v>72.918013000000002</v>
      </c>
      <c r="H815" s="1" t="s">
        <v>17</v>
      </c>
      <c r="I815">
        <v>23</v>
      </c>
      <c r="J815">
        <v>81</v>
      </c>
      <c r="K815">
        <v>36</v>
      </c>
      <c r="L815" t="str">
        <f t="shared" si="24"/>
        <v>12-04-2025</v>
      </c>
      <c r="M815">
        <f t="shared" si="25"/>
        <v>484</v>
      </c>
    </row>
    <row r="816" spans="1:13" x14ac:dyDescent="0.2">
      <c r="A816" s="1" t="s">
        <v>10</v>
      </c>
      <c r="B816" s="1" t="s">
        <v>113</v>
      </c>
      <c r="C816" s="1" t="s">
        <v>113</v>
      </c>
      <c r="D816" s="1" t="s">
        <v>655</v>
      </c>
      <c r="E816" s="7">
        <v>45759.375</v>
      </c>
      <c r="F816">
        <v>28.531345999999999</v>
      </c>
      <c r="G816">
        <v>77.190156000000002</v>
      </c>
      <c r="H816" s="1" t="s">
        <v>14</v>
      </c>
      <c r="I816">
        <v>7</v>
      </c>
      <c r="J816">
        <v>9</v>
      </c>
      <c r="K816">
        <v>8</v>
      </c>
      <c r="L816" t="str">
        <f t="shared" si="24"/>
        <v>12-04-2025</v>
      </c>
      <c r="M816">
        <f t="shared" si="25"/>
        <v>484</v>
      </c>
    </row>
    <row r="817" spans="1:13" x14ac:dyDescent="0.2">
      <c r="A817" s="1" t="s">
        <v>10</v>
      </c>
      <c r="B817" s="1" t="s">
        <v>113</v>
      </c>
      <c r="C817" s="1" t="s">
        <v>113</v>
      </c>
      <c r="D817" s="1" t="s">
        <v>655</v>
      </c>
      <c r="E817" s="7">
        <v>45759.375</v>
      </c>
      <c r="F817">
        <v>28.531345999999999</v>
      </c>
      <c r="G817">
        <v>77.190156000000002</v>
      </c>
      <c r="H817" s="1" t="s">
        <v>26</v>
      </c>
      <c r="I817">
        <v>1</v>
      </c>
      <c r="J817">
        <v>170</v>
      </c>
      <c r="K817">
        <v>19</v>
      </c>
      <c r="L817" t="str">
        <f t="shared" si="24"/>
        <v>12-04-2025</v>
      </c>
      <c r="M817">
        <f t="shared" si="25"/>
        <v>484</v>
      </c>
    </row>
    <row r="818" spans="1:13" x14ac:dyDescent="0.2">
      <c r="A818" s="1" t="s">
        <v>10</v>
      </c>
      <c r="B818" s="1" t="s">
        <v>113</v>
      </c>
      <c r="C818" s="1" t="s">
        <v>113</v>
      </c>
      <c r="D818" s="1" t="s">
        <v>656</v>
      </c>
      <c r="E818" s="7">
        <v>45759.375</v>
      </c>
      <c r="F818">
        <v>28.672342</v>
      </c>
      <c r="G818">
        <v>77.315259999999995</v>
      </c>
      <c r="H818" s="1" t="s">
        <v>20</v>
      </c>
      <c r="I818">
        <v>32</v>
      </c>
      <c r="J818">
        <v>49</v>
      </c>
      <c r="K818">
        <v>42</v>
      </c>
      <c r="L818" t="str">
        <f t="shared" si="24"/>
        <v>12-04-2025</v>
      </c>
      <c r="M818">
        <f t="shared" si="25"/>
        <v>484</v>
      </c>
    </row>
    <row r="819" spans="1:13" x14ac:dyDescent="0.2">
      <c r="A819" s="1" t="s">
        <v>10</v>
      </c>
      <c r="B819" s="1" t="s">
        <v>113</v>
      </c>
      <c r="C819" s="1" t="s">
        <v>113</v>
      </c>
      <c r="D819" s="1" t="s">
        <v>158</v>
      </c>
      <c r="E819" s="7">
        <v>45759.375</v>
      </c>
      <c r="F819">
        <v>28.699793</v>
      </c>
      <c r="G819">
        <v>77.165452999999999</v>
      </c>
      <c r="H819" s="1" t="s">
        <v>19</v>
      </c>
      <c r="I819">
        <v>27</v>
      </c>
      <c r="J819">
        <v>93</v>
      </c>
      <c r="K819">
        <v>49</v>
      </c>
      <c r="L819" t="str">
        <f t="shared" si="24"/>
        <v>12-04-2025</v>
      </c>
      <c r="M819">
        <f t="shared" si="25"/>
        <v>484</v>
      </c>
    </row>
    <row r="820" spans="1:13" x14ac:dyDescent="0.2">
      <c r="A820" s="1" t="s">
        <v>10</v>
      </c>
      <c r="B820" s="1" t="s">
        <v>113</v>
      </c>
      <c r="C820" s="1" t="s">
        <v>113</v>
      </c>
      <c r="D820" s="1" t="s">
        <v>158</v>
      </c>
      <c r="E820" s="7">
        <v>45759.375</v>
      </c>
      <c r="F820">
        <v>28.699793</v>
      </c>
      <c r="G820">
        <v>77.165452999999999</v>
      </c>
      <c r="H820" s="1" t="s">
        <v>29</v>
      </c>
      <c r="I820">
        <v>7</v>
      </c>
      <c r="J820">
        <v>20</v>
      </c>
      <c r="K820">
        <v>12</v>
      </c>
      <c r="L820" t="str">
        <f t="shared" si="24"/>
        <v>12-04-2025</v>
      </c>
      <c r="M820">
        <f t="shared" si="25"/>
        <v>484</v>
      </c>
    </row>
    <row r="821" spans="1:13" x14ac:dyDescent="0.2">
      <c r="A821" s="1" t="s">
        <v>10</v>
      </c>
      <c r="B821" s="1" t="s">
        <v>113</v>
      </c>
      <c r="C821" s="1" t="s">
        <v>113</v>
      </c>
      <c r="D821" s="1" t="s">
        <v>157</v>
      </c>
      <c r="E821" s="7">
        <v>45759.375</v>
      </c>
      <c r="F821">
        <v>28.710508000000001</v>
      </c>
      <c r="G821">
        <v>77.249485000000007</v>
      </c>
      <c r="H821" s="1" t="s">
        <v>18</v>
      </c>
      <c r="I821">
        <v>20</v>
      </c>
      <c r="J821">
        <v>500</v>
      </c>
      <c r="K821">
        <v>108</v>
      </c>
      <c r="L821" t="str">
        <f t="shared" si="24"/>
        <v>12-04-2025</v>
      </c>
      <c r="M821">
        <f t="shared" si="25"/>
        <v>484</v>
      </c>
    </row>
    <row r="822" spans="1:13" x14ac:dyDescent="0.2">
      <c r="A822" s="1" t="s">
        <v>10</v>
      </c>
      <c r="B822" s="1" t="s">
        <v>113</v>
      </c>
      <c r="C822" s="1" t="s">
        <v>113</v>
      </c>
      <c r="D822" s="1" t="s">
        <v>157</v>
      </c>
      <c r="E822" s="7">
        <v>45759.375</v>
      </c>
      <c r="F822">
        <v>28.710508000000001</v>
      </c>
      <c r="G822">
        <v>77.249485000000007</v>
      </c>
      <c r="H822" s="1" t="s">
        <v>14</v>
      </c>
      <c r="I822">
        <v>8</v>
      </c>
      <c r="J822">
        <v>13</v>
      </c>
      <c r="K822">
        <v>10</v>
      </c>
      <c r="L822" t="str">
        <f t="shared" si="24"/>
        <v>12-04-2025</v>
      </c>
      <c r="M822">
        <f t="shared" si="25"/>
        <v>484</v>
      </c>
    </row>
    <row r="823" spans="1:13" x14ac:dyDescent="0.2">
      <c r="A823" s="1" t="s">
        <v>10</v>
      </c>
      <c r="B823" s="1" t="s">
        <v>113</v>
      </c>
      <c r="C823" s="1" t="s">
        <v>113</v>
      </c>
      <c r="D823" s="1" t="s">
        <v>157</v>
      </c>
      <c r="E823" s="7">
        <v>45759.375</v>
      </c>
      <c r="F823">
        <v>28.710508000000001</v>
      </c>
      <c r="G823">
        <v>77.249485000000007</v>
      </c>
      <c r="H823" s="1" t="s">
        <v>26</v>
      </c>
      <c r="I823">
        <v>5</v>
      </c>
      <c r="J823">
        <v>89</v>
      </c>
      <c r="K823">
        <v>19</v>
      </c>
      <c r="L823" t="str">
        <f t="shared" si="24"/>
        <v>12-04-2025</v>
      </c>
      <c r="M823">
        <f t="shared" si="25"/>
        <v>484</v>
      </c>
    </row>
    <row r="824" spans="1:13" x14ac:dyDescent="0.2">
      <c r="A824" s="1" t="s">
        <v>10</v>
      </c>
      <c r="B824" s="1" t="s">
        <v>113</v>
      </c>
      <c r="C824" s="1" t="s">
        <v>113</v>
      </c>
      <c r="D824" s="1" t="s">
        <v>655</v>
      </c>
      <c r="E824" s="7">
        <v>45759.375</v>
      </c>
      <c r="F824">
        <v>28.531345999999999</v>
      </c>
      <c r="G824">
        <v>77.190156000000002</v>
      </c>
      <c r="H824" s="1" t="s">
        <v>18</v>
      </c>
      <c r="I824">
        <v>33</v>
      </c>
      <c r="J824">
        <v>268</v>
      </c>
      <c r="K824">
        <v>103</v>
      </c>
      <c r="L824" t="str">
        <f t="shared" si="24"/>
        <v>12-04-2025</v>
      </c>
      <c r="M824">
        <f t="shared" si="25"/>
        <v>484</v>
      </c>
    </row>
    <row r="825" spans="1:13" x14ac:dyDescent="0.2">
      <c r="A825" s="1" t="s">
        <v>10</v>
      </c>
      <c r="B825" s="1" t="s">
        <v>162</v>
      </c>
      <c r="C825" s="1" t="s">
        <v>167</v>
      </c>
      <c r="D825" s="1" t="s">
        <v>200</v>
      </c>
      <c r="E825" s="7">
        <v>45759.375</v>
      </c>
      <c r="F825">
        <v>12.917348</v>
      </c>
      <c r="G825">
        <v>77.622812999999994</v>
      </c>
      <c r="H825" s="1" t="s">
        <v>20</v>
      </c>
      <c r="I825">
        <v>2</v>
      </c>
      <c r="J825">
        <v>46</v>
      </c>
      <c r="K825">
        <v>13</v>
      </c>
      <c r="L825" t="str">
        <f t="shared" si="24"/>
        <v>12-04-2025</v>
      </c>
      <c r="M825">
        <f t="shared" si="25"/>
        <v>484</v>
      </c>
    </row>
    <row r="826" spans="1:13" x14ac:dyDescent="0.2">
      <c r="A826" s="1" t="s">
        <v>10</v>
      </c>
      <c r="B826" s="1" t="s">
        <v>162</v>
      </c>
      <c r="C826" s="1" t="s">
        <v>167</v>
      </c>
      <c r="D826" s="1" t="s">
        <v>200</v>
      </c>
      <c r="E826" s="7">
        <v>45759.375</v>
      </c>
      <c r="F826">
        <v>12.917348</v>
      </c>
      <c r="G826">
        <v>77.622812999999994</v>
      </c>
      <c r="H826" s="1" t="s">
        <v>26</v>
      </c>
      <c r="I826">
        <v>10</v>
      </c>
      <c r="J826">
        <v>43</v>
      </c>
      <c r="K826">
        <v>22</v>
      </c>
      <c r="L826" t="str">
        <f t="shared" si="24"/>
        <v>12-04-2025</v>
      </c>
      <c r="M826">
        <f t="shared" si="25"/>
        <v>484</v>
      </c>
    </row>
    <row r="827" spans="1:13" x14ac:dyDescent="0.2">
      <c r="A827" s="1" t="s">
        <v>10</v>
      </c>
      <c r="B827" s="1" t="s">
        <v>162</v>
      </c>
      <c r="C827" s="1" t="s">
        <v>657</v>
      </c>
      <c r="D827" s="1" t="s">
        <v>658</v>
      </c>
      <c r="E827" s="7">
        <v>45759.375</v>
      </c>
      <c r="F827">
        <v>17.930306000000002</v>
      </c>
      <c r="G827">
        <v>77.482194000000007</v>
      </c>
      <c r="H827" s="1" t="s">
        <v>18</v>
      </c>
      <c r="I827">
        <v>36</v>
      </c>
      <c r="J827">
        <v>108</v>
      </c>
      <c r="K827">
        <v>63</v>
      </c>
      <c r="L827" t="str">
        <f t="shared" si="24"/>
        <v>12-04-2025</v>
      </c>
      <c r="M827">
        <f t="shared" si="25"/>
        <v>484</v>
      </c>
    </row>
    <row r="828" spans="1:13" x14ac:dyDescent="0.2">
      <c r="A828" s="1" t="s">
        <v>10</v>
      </c>
      <c r="B828" s="1" t="s">
        <v>162</v>
      </c>
      <c r="C828" s="1" t="s">
        <v>657</v>
      </c>
      <c r="D828" s="1" t="s">
        <v>658</v>
      </c>
      <c r="E828" s="7">
        <v>45759.375</v>
      </c>
      <c r="F828">
        <v>17.930306000000002</v>
      </c>
      <c r="G828">
        <v>77.482194000000007</v>
      </c>
      <c r="H828" s="1" t="s">
        <v>29</v>
      </c>
      <c r="I828">
        <v>24</v>
      </c>
      <c r="J828">
        <v>29</v>
      </c>
      <c r="K828">
        <v>25</v>
      </c>
      <c r="L828" t="str">
        <f t="shared" si="24"/>
        <v>12-04-2025</v>
      </c>
      <c r="M828">
        <f t="shared" si="25"/>
        <v>484</v>
      </c>
    </row>
    <row r="829" spans="1:13" x14ac:dyDescent="0.2">
      <c r="A829" s="1" t="s">
        <v>10</v>
      </c>
      <c r="B829" s="1" t="s">
        <v>162</v>
      </c>
      <c r="C829" s="1" t="s">
        <v>659</v>
      </c>
      <c r="D829" s="1" t="s">
        <v>660</v>
      </c>
      <c r="E829" s="7">
        <v>45759.375</v>
      </c>
      <c r="F829">
        <v>13.428827999999999</v>
      </c>
      <c r="G829">
        <v>77.731418000000005</v>
      </c>
      <c r="H829" s="1" t="s">
        <v>14</v>
      </c>
      <c r="I829">
        <v>3</v>
      </c>
      <c r="J829">
        <v>4</v>
      </c>
      <c r="K829">
        <v>4</v>
      </c>
      <c r="L829" t="str">
        <f t="shared" si="24"/>
        <v>12-04-2025</v>
      </c>
      <c r="M829">
        <f t="shared" si="25"/>
        <v>484</v>
      </c>
    </row>
    <row r="830" spans="1:13" x14ac:dyDescent="0.2">
      <c r="A830" s="1" t="s">
        <v>10</v>
      </c>
      <c r="B830" s="1" t="s">
        <v>162</v>
      </c>
      <c r="C830" s="1" t="s">
        <v>659</v>
      </c>
      <c r="D830" s="1" t="s">
        <v>660</v>
      </c>
      <c r="E830" s="7">
        <v>45759.375</v>
      </c>
      <c r="F830">
        <v>13.428827999999999</v>
      </c>
      <c r="G830">
        <v>77.731418000000005</v>
      </c>
      <c r="H830" s="1" t="s">
        <v>20</v>
      </c>
      <c r="I830">
        <v>12</v>
      </c>
      <c r="J830">
        <v>16</v>
      </c>
      <c r="K830">
        <v>14</v>
      </c>
      <c r="L830" t="str">
        <f t="shared" si="24"/>
        <v>12-04-2025</v>
      </c>
      <c r="M830">
        <f t="shared" si="25"/>
        <v>484</v>
      </c>
    </row>
    <row r="831" spans="1:13" x14ac:dyDescent="0.2">
      <c r="A831" s="1" t="s">
        <v>10</v>
      </c>
      <c r="B831" s="1" t="s">
        <v>162</v>
      </c>
      <c r="C831" s="1" t="s">
        <v>661</v>
      </c>
      <c r="D831" s="1" t="s">
        <v>662</v>
      </c>
      <c r="E831" s="7">
        <v>45759.375</v>
      </c>
      <c r="F831">
        <v>13.328028</v>
      </c>
      <c r="G831">
        <v>75.797055999999998</v>
      </c>
      <c r="H831" s="1" t="s">
        <v>17</v>
      </c>
      <c r="I831">
        <v>13</v>
      </c>
      <c r="J831">
        <v>57</v>
      </c>
      <c r="K831">
        <v>33</v>
      </c>
      <c r="L831" t="str">
        <f t="shared" si="24"/>
        <v>12-04-2025</v>
      </c>
      <c r="M831">
        <f t="shared" si="25"/>
        <v>484</v>
      </c>
    </row>
    <row r="832" spans="1:13" x14ac:dyDescent="0.2">
      <c r="A832" s="1" t="s">
        <v>10</v>
      </c>
      <c r="B832" s="1" t="s">
        <v>162</v>
      </c>
      <c r="C832" s="1" t="s">
        <v>661</v>
      </c>
      <c r="D832" s="1" t="s">
        <v>662</v>
      </c>
      <c r="E832" s="7">
        <v>45759.375</v>
      </c>
      <c r="F832">
        <v>13.328028</v>
      </c>
      <c r="G832">
        <v>75.797055999999998</v>
      </c>
      <c r="H832" s="1" t="s">
        <v>19</v>
      </c>
      <c r="I832">
        <v>18</v>
      </c>
      <c r="J832">
        <v>27</v>
      </c>
      <c r="K832">
        <v>25</v>
      </c>
      <c r="L832" t="str">
        <f t="shared" si="24"/>
        <v>12-04-2025</v>
      </c>
      <c r="M832">
        <f t="shared" si="25"/>
        <v>484</v>
      </c>
    </row>
    <row r="833" spans="1:13" x14ac:dyDescent="0.2">
      <c r="A833" s="1" t="s">
        <v>10</v>
      </c>
      <c r="B833" s="1" t="s">
        <v>162</v>
      </c>
      <c r="C833" s="1" t="s">
        <v>661</v>
      </c>
      <c r="D833" s="1" t="s">
        <v>662</v>
      </c>
      <c r="E833" s="7">
        <v>45759.375</v>
      </c>
      <c r="F833">
        <v>13.328028</v>
      </c>
      <c r="G833">
        <v>75.797055999999998</v>
      </c>
      <c r="H833" s="1" t="s">
        <v>29</v>
      </c>
      <c r="I833">
        <v>1</v>
      </c>
      <c r="J833">
        <v>9</v>
      </c>
      <c r="K833">
        <v>4</v>
      </c>
      <c r="L833" t="str">
        <f t="shared" si="24"/>
        <v>12-04-2025</v>
      </c>
      <c r="M833">
        <f t="shared" si="25"/>
        <v>484</v>
      </c>
    </row>
    <row r="834" spans="1:13" x14ac:dyDescent="0.2">
      <c r="A834" s="1" t="s">
        <v>10</v>
      </c>
      <c r="B834" s="1" t="s">
        <v>162</v>
      </c>
      <c r="C834" s="1" t="s">
        <v>211</v>
      </c>
      <c r="D834" s="1" t="s">
        <v>212</v>
      </c>
      <c r="E834" s="7">
        <v>45759.375</v>
      </c>
      <c r="F834">
        <v>14.4758</v>
      </c>
      <c r="G834">
        <v>75.905199999999994</v>
      </c>
      <c r="H834" s="1" t="s">
        <v>26</v>
      </c>
      <c r="I834">
        <v>19</v>
      </c>
      <c r="J834">
        <v>19</v>
      </c>
      <c r="K834">
        <v>19</v>
      </c>
      <c r="L834" t="str">
        <f t="shared" ref="L834:L897" si="26">TEXT($E834, "dd-mm-yyyy")</f>
        <v>12-04-2025</v>
      </c>
      <c r="M834">
        <f t="shared" ref="M834:M897" si="27">COUNTA(_xlfn.UNIQUE($D833:$D4051))</f>
        <v>484</v>
      </c>
    </row>
    <row r="835" spans="1:13" x14ac:dyDescent="0.2">
      <c r="A835" s="1" t="s">
        <v>10</v>
      </c>
      <c r="B835" s="1" t="s">
        <v>162</v>
      </c>
      <c r="C835" s="1" t="s">
        <v>213</v>
      </c>
      <c r="D835" s="1" t="s">
        <v>214</v>
      </c>
      <c r="E835" s="7">
        <v>45759.375</v>
      </c>
      <c r="F835">
        <v>15.459706000000001</v>
      </c>
      <c r="G835">
        <v>75.008381</v>
      </c>
      <c r="H835" s="1" t="s">
        <v>17</v>
      </c>
      <c r="I835">
        <v>42</v>
      </c>
      <c r="J835">
        <v>56</v>
      </c>
      <c r="K835">
        <v>50</v>
      </c>
      <c r="L835" t="str">
        <f t="shared" si="26"/>
        <v>12-04-2025</v>
      </c>
      <c r="M835">
        <f t="shared" si="27"/>
        <v>484</v>
      </c>
    </row>
    <row r="836" spans="1:13" x14ac:dyDescent="0.2">
      <c r="A836" s="1" t="s">
        <v>10</v>
      </c>
      <c r="B836" s="1" t="s">
        <v>162</v>
      </c>
      <c r="C836" s="1" t="s">
        <v>213</v>
      </c>
      <c r="D836" s="1" t="s">
        <v>214</v>
      </c>
      <c r="E836" s="7">
        <v>45759.375</v>
      </c>
      <c r="F836">
        <v>15.459706000000001</v>
      </c>
      <c r="G836">
        <v>75.008381</v>
      </c>
      <c r="H836" s="1" t="s">
        <v>26</v>
      </c>
      <c r="I836">
        <v>6</v>
      </c>
      <c r="J836">
        <v>21</v>
      </c>
      <c r="K836">
        <v>7</v>
      </c>
      <c r="L836" t="str">
        <f t="shared" si="26"/>
        <v>12-04-2025</v>
      </c>
      <c r="M836">
        <f t="shared" si="27"/>
        <v>484</v>
      </c>
    </row>
    <row r="837" spans="1:13" x14ac:dyDescent="0.2">
      <c r="A837" s="1" t="s">
        <v>10</v>
      </c>
      <c r="B837" s="1" t="s">
        <v>162</v>
      </c>
      <c r="C837" s="1" t="s">
        <v>663</v>
      </c>
      <c r="D837" s="1" t="s">
        <v>664</v>
      </c>
      <c r="E837" s="7">
        <v>45759.375</v>
      </c>
      <c r="F837">
        <v>15.411455999999999</v>
      </c>
      <c r="G837">
        <v>75.638132999999996</v>
      </c>
      <c r="H837" s="1" t="s">
        <v>17</v>
      </c>
      <c r="I837">
        <v>5</v>
      </c>
      <c r="J837">
        <v>16</v>
      </c>
      <c r="K837">
        <v>9</v>
      </c>
      <c r="L837" t="str">
        <f t="shared" si="26"/>
        <v>12-04-2025</v>
      </c>
      <c r="M837">
        <f t="shared" si="27"/>
        <v>484</v>
      </c>
    </row>
    <row r="838" spans="1:13" x14ac:dyDescent="0.2">
      <c r="A838" s="1" t="s">
        <v>10</v>
      </c>
      <c r="B838" s="1" t="s">
        <v>162</v>
      </c>
      <c r="C838" s="1" t="s">
        <v>663</v>
      </c>
      <c r="D838" s="1" t="s">
        <v>664</v>
      </c>
      <c r="E838" s="7">
        <v>45759.375</v>
      </c>
      <c r="F838">
        <v>15.411455999999999</v>
      </c>
      <c r="G838">
        <v>75.638132999999996</v>
      </c>
      <c r="H838" s="1" t="s">
        <v>29</v>
      </c>
      <c r="I838">
        <v>18</v>
      </c>
      <c r="J838">
        <v>20</v>
      </c>
      <c r="K838">
        <v>19</v>
      </c>
      <c r="L838" t="str">
        <f t="shared" si="26"/>
        <v>12-04-2025</v>
      </c>
      <c r="M838">
        <f t="shared" si="27"/>
        <v>484</v>
      </c>
    </row>
    <row r="839" spans="1:13" x14ac:dyDescent="0.2">
      <c r="A839" s="1" t="s">
        <v>10</v>
      </c>
      <c r="B839" s="1" t="s">
        <v>162</v>
      </c>
      <c r="C839" s="1" t="s">
        <v>167</v>
      </c>
      <c r="D839" s="1" t="s">
        <v>210</v>
      </c>
      <c r="E839" s="7">
        <v>45759.375</v>
      </c>
      <c r="F839">
        <v>13.003871999999999</v>
      </c>
      <c r="G839">
        <v>77.664216999999994</v>
      </c>
      <c r="H839" s="1" t="s">
        <v>29</v>
      </c>
      <c r="I839">
        <v>8</v>
      </c>
      <c r="J839">
        <v>9</v>
      </c>
      <c r="K839">
        <v>8</v>
      </c>
      <c r="L839" t="str">
        <f t="shared" si="26"/>
        <v>12-04-2025</v>
      </c>
      <c r="M839">
        <f t="shared" si="27"/>
        <v>484</v>
      </c>
    </row>
    <row r="840" spans="1:13" x14ac:dyDescent="0.2">
      <c r="A840" s="1" t="s">
        <v>10</v>
      </c>
      <c r="B840" s="1" t="s">
        <v>162</v>
      </c>
      <c r="C840" s="1" t="s">
        <v>167</v>
      </c>
      <c r="D840" s="1" t="s">
        <v>210</v>
      </c>
      <c r="E840" s="7">
        <v>45759.375</v>
      </c>
      <c r="F840">
        <v>13.003871999999999</v>
      </c>
      <c r="G840">
        <v>77.664216999999994</v>
      </c>
      <c r="H840" s="1" t="s">
        <v>20</v>
      </c>
      <c r="I840">
        <v>20</v>
      </c>
      <c r="J840">
        <v>45</v>
      </c>
      <c r="K840">
        <v>32</v>
      </c>
      <c r="L840" t="str">
        <f t="shared" si="26"/>
        <v>12-04-2025</v>
      </c>
      <c r="M840">
        <f t="shared" si="27"/>
        <v>484</v>
      </c>
    </row>
    <row r="841" spans="1:13" x14ac:dyDescent="0.2">
      <c r="A841" s="1" t="s">
        <v>10</v>
      </c>
      <c r="B841" s="1" t="s">
        <v>162</v>
      </c>
      <c r="C841" s="1" t="s">
        <v>167</v>
      </c>
      <c r="D841" s="1" t="s">
        <v>196</v>
      </c>
      <c r="E841" s="7">
        <v>45759.375</v>
      </c>
      <c r="F841">
        <v>13.027019900000001</v>
      </c>
      <c r="G841">
        <v>77.494094000000004</v>
      </c>
      <c r="H841" s="1" t="s">
        <v>17</v>
      </c>
      <c r="I841">
        <v>8</v>
      </c>
      <c r="J841">
        <v>94</v>
      </c>
      <c r="K841">
        <v>43</v>
      </c>
      <c r="L841" t="str">
        <f t="shared" si="26"/>
        <v>12-04-2025</v>
      </c>
      <c r="M841">
        <f t="shared" si="27"/>
        <v>484</v>
      </c>
    </row>
    <row r="842" spans="1:13" x14ac:dyDescent="0.2">
      <c r="A842" s="1" t="s">
        <v>10</v>
      </c>
      <c r="B842" s="1" t="s">
        <v>162</v>
      </c>
      <c r="C842" s="1" t="s">
        <v>167</v>
      </c>
      <c r="D842" s="1" t="s">
        <v>196</v>
      </c>
      <c r="E842" s="7">
        <v>45759.375</v>
      </c>
      <c r="F842">
        <v>13.027019900000001</v>
      </c>
      <c r="G842">
        <v>77.494094000000004</v>
      </c>
      <c r="H842" s="1" t="s">
        <v>18</v>
      </c>
      <c r="I842">
        <v>49</v>
      </c>
      <c r="J842">
        <v>87</v>
      </c>
      <c r="K842">
        <v>65</v>
      </c>
      <c r="L842" t="str">
        <f t="shared" si="26"/>
        <v>12-04-2025</v>
      </c>
      <c r="M842">
        <f t="shared" si="27"/>
        <v>484</v>
      </c>
    </row>
    <row r="843" spans="1:13" x14ac:dyDescent="0.2">
      <c r="A843" s="1" t="s">
        <v>10</v>
      </c>
      <c r="B843" s="1" t="s">
        <v>162</v>
      </c>
      <c r="C843" s="1" t="s">
        <v>167</v>
      </c>
      <c r="D843" s="1" t="s">
        <v>196</v>
      </c>
      <c r="E843" s="7">
        <v>45759.375</v>
      </c>
      <c r="F843">
        <v>13.027019900000001</v>
      </c>
      <c r="G843">
        <v>77.494094000000004</v>
      </c>
      <c r="H843" s="1" t="s">
        <v>20</v>
      </c>
      <c r="I843">
        <v>4</v>
      </c>
      <c r="J843">
        <v>102</v>
      </c>
      <c r="K843">
        <v>30</v>
      </c>
      <c r="L843" t="str">
        <f t="shared" si="26"/>
        <v>12-04-2025</v>
      </c>
      <c r="M843">
        <f t="shared" si="27"/>
        <v>484</v>
      </c>
    </row>
    <row r="844" spans="1:13" x14ac:dyDescent="0.2">
      <c r="A844" s="1" t="s">
        <v>10</v>
      </c>
      <c r="B844" s="1" t="s">
        <v>162</v>
      </c>
      <c r="C844" s="1" t="s">
        <v>167</v>
      </c>
      <c r="D844" s="1" t="s">
        <v>197</v>
      </c>
      <c r="E844" s="7">
        <v>45759.375</v>
      </c>
      <c r="F844">
        <v>12.921417999999999</v>
      </c>
      <c r="G844">
        <v>77.502465999999998</v>
      </c>
      <c r="H844" s="1" t="s">
        <v>20</v>
      </c>
      <c r="I844">
        <v>24</v>
      </c>
      <c r="J844">
        <v>46</v>
      </c>
      <c r="K844">
        <v>33</v>
      </c>
      <c r="L844" t="str">
        <f t="shared" si="26"/>
        <v>12-04-2025</v>
      </c>
      <c r="M844">
        <f t="shared" si="27"/>
        <v>484</v>
      </c>
    </row>
    <row r="845" spans="1:13" x14ac:dyDescent="0.2">
      <c r="A845" s="1" t="s">
        <v>10</v>
      </c>
      <c r="B845" s="1" t="s">
        <v>162</v>
      </c>
      <c r="C845" s="1" t="s">
        <v>167</v>
      </c>
      <c r="D845" s="1" t="s">
        <v>198</v>
      </c>
      <c r="E845" s="7">
        <v>45759.375</v>
      </c>
      <c r="F845">
        <v>12.990328</v>
      </c>
      <c r="G845">
        <v>77.543138499999998</v>
      </c>
      <c r="H845" s="1" t="s">
        <v>18</v>
      </c>
      <c r="I845">
        <v>38</v>
      </c>
      <c r="J845">
        <v>38</v>
      </c>
      <c r="K845">
        <v>38</v>
      </c>
      <c r="L845" t="str">
        <f t="shared" si="26"/>
        <v>12-04-2025</v>
      </c>
      <c r="M845">
        <f t="shared" si="27"/>
        <v>484</v>
      </c>
    </row>
    <row r="846" spans="1:13" x14ac:dyDescent="0.2">
      <c r="A846" s="1" t="s">
        <v>10</v>
      </c>
      <c r="B846" s="1" t="s">
        <v>127</v>
      </c>
      <c r="C846" s="1" t="s">
        <v>170</v>
      </c>
      <c r="D846" s="1" t="s">
        <v>171</v>
      </c>
      <c r="E846" s="7">
        <v>45759.375</v>
      </c>
      <c r="F846">
        <v>20.362421000000001</v>
      </c>
      <c r="G846">
        <v>72.918013000000002</v>
      </c>
      <c r="H846" s="1" t="s">
        <v>29</v>
      </c>
      <c r="I846">
        <v>36</v>
      </c>
      <c r="J846">
        <v>38</v>
      </c>
      <c r="K846">
        <v>38</v>
      </c>
      <c r="L846" t="str">
        <f t="shared" si="26"/>
        <v>12-04-2025</v>
      </c>
      <c r="M846">
        <f t="shared" si="27"/>
        <v>484</v>
      </c>
    </row>
    <row r="847" spans="1:13" x14ac:dyDescent="0.2">
      <c r="A847" s="1" t="s">
        <v>10</v>
      </c>
      <c r="B847" s="1" t="s">
        <v>174</v>
      </c>
      <c r="C847" s="1" t="s">
        <v>175</v>
      </c>
      <c r="D847" s="1" t="s">
        <v>176</v>
      </c>
      <c r="E847" s="7">
        <v>45759.375</v>
      </c>
      <c r="F847">
        <v>28.422681000000001</v>
      </c>
      <c r="G847">
        <v>77.148944</v>
      </c>
      <c r="H847" s="1" t="s">
        <v>20</v>
      </c>
      <c r="I847">
        <v>14</v>
      </c>
      <c r="J847">
        <v>56</v>
      </c>
      <c r="K847">
        <v>37</v>
      </c>
      <c r="L847" t="str">
        <f t="shared" si="26"/>
        <v>12-04-2025</v>
      </c>
      <c r="M847">
        <f t="shared" si="27"/>
        <v>484</v>
      </c>
    </row>
    <row r="848" spans="1:13" x14ac:dyDescent="0.2">
      <c r="A848" s="1" t="s">
        <v>10</v>
      </c>
      <c r="B848" s="1" t="s">
        <v>174</v>
      </c>
      <c r="C848" s="1" t="s">
        <v>177</v>
      </c>
      <c r="D848" s="1" t="s">
        <v>178</v>
      </c>
      <c r="E848" s="7">
        <v>45759.375</v>
      </c>
      <c r="F848">
        <v>28.315300000000001</v>
      </c>
      <c r="G848">
        <v>76.914299999999997</v>
      </c>
      <c r="H848" s="1" t="s">
        <v>26</v>
      </c>
      <c r="I848">
        <v>6</v>
      </c>
      <c r="J848">
        <v>111</v>
      </c>
      <c r="K848">
        <v>15</v>
      </c>
      <c r="L848" t="str">
        <f t="shared" si="26"/>
        <v>12-04-2025</v>
      </c>
      <c r="M848">
        <f t="shared" si="27"/>
        <v>484</v>
      </c>
    </row>
    <row r="849" spans="1:13" x14ac:dyDescent="0.2">
      <c r="A849" s="1" t="s">
        <v>10</v>
      </c>
      <c r="B849" s="1" t="s">
        <v>665</v>
      </c>
      <c r="C849" s="1" t="s">
        <v>666</v>
      </c>
      <c r="D849" s="1" t="s">
        <v>667</v>
      </c>
      <c r="E849" s="7">
        <v>45759.375</v>
      </c>
      <c r="F849">
        <v>30.943887</v>
      </c>
      <c r="G849">
        <v>76.801991000000001</v>
      </c>
      <c r="H849" s="1" t="s">
        <v>17</v>
      </c>
      <c r="I849">
        <v>13</v>
      </c>
      <c r="J849">
        <v>150</v>
      </c>
      <c r="K849">
        <v>56</v>
      </c>
      <c r="L849" t="str">
        <f t="shared" si="26"/>
        <v>12-04-2025</v>
      </c>
      <c r="M849">
        <f t="shared" si="27"/>
        <v>484</v>
      </c>
    </row>
    <row r="850" spans="1:13" x14ac:dyDescent="0.2">
      <c r="A850" s="1" t="s">
        <v>10</v>
      </c>
      <c r="B850" s="1" t="s">
        <v>665</v>
      </c>
      <c r="C850" s="1" t="s">
        <v>666</v>
      </c>
      <c r="D850" s="1" t="s">
        <v>667</v>
      </c>
      <c r="E850" s="7">
        <v>45759.375</v>
      </c>
      <c r="F850">
        <v>30.943887</v>
      </c>
      <c r="G850">
        <v>76.801991000000001</v>
      </c>
      <c r="H850" s="1" t="s">
        <v>14</v>
      </c>
      <c r="I850">
        <v>4</v>
      </c>
      <c r="J850">
        <v>9</v>
      </c>
      <c r="K850">
        <v>6</v>
      </c>
      <c r="L850" t="str">
        <f t="shared" si="26"/>
        <v>12-04-2025</v>
      </c>
      <c r="M850">
        <f t="shared" si="27"/>
        <v>484</v>
      </c>
    </row>
    <row r="851" spans="1:13" x14ac:dyDescent="0.2">
      <c r="A851" s="1" t="s">
        <v>10</v>
      </c>
      <c r="B851" s="1" t="s">
        <v>162</v>
      </c>
      <c r="C851" s="1" t="s">
        <v>188</v>
      </c>
      <c r="D851" s="1" t="s">
        <v>189</v>
      </c>
      <c r="E851" s="7">
        <v>45759.375</v>
      </c>
      <c r="F851">
        <v>12.21041</v>
      </c>
      <c r="G851">
        <v>76.373760000000004</v>
      </c>
      <c r="H851" s="1" t="s">
        <v>18</v>
      </c>
      <c r="I851">
        <v>38</v>
      </c>
      <c r="J851">
        <v>70</v>
      </c>
      <c r="K851">
        <v>51</v>
      </c>
      <c r="L851" t="str">
        <f t="shared" si="26"/>
        <v>12-04-2025</v>
      </c>
      <c r="M851">
        <f t="shared" si="27"/>
        <v>484</v>
      </c>
    </row>
    <row r="852" spans="1:13" x14ac:dyDescent="0.2">
      <c r="A852" s="1" t="s">
        <v>10</v>
      </c>
      <c r="B852" s="1" t="s">
        <v>162</v>
      </c>
      <c r="C852" s="1" t="s">
        <v>188</v>
      </c>
      <c r="D852" s="1" t="s">
        <v>189</v>
      </c>
      <c r="E852" s="7">
        <v>45759.375</v>
      </c>
      <c r="F852">
        <v>12.21041</v>
      </c>
      <c r="G852">
        <v>76.373760000000004</v>
      </c>
      <c r="H852" s="1" t="s">
        <v>29</v>
      </c>
      <c r="I852">
        <v>1</v>
      </c>
      <c r="J852">
        <v>31</v>
      </c>
      <c r="K852">
        <v>10</v>
      </c>
      <c r="L852" t="str">
        <f t="shared" si="26"/>
        <v>12-04-2025</v>
      </c>
      <c r="M852">
        <f t="shared" si="27"/>
        <v>484</v>
      </c>
    </row>
    <row r="853" spans="1:13" x14ac:dyDescent="0.2">
      <c r="A853" s="1" t="s">
        <v>10</v>
      </c>
      <c r="B853" s="1" t="s">
        <v>162</v>
      </c>
      <c r="C853" s="1" t="s">
        <v>192</v>
      </c>
      <c r="D853" s="1" t="s">
        <v>193</v>
      </c>
      <c r="E853" s="7">
        <v>45759.375</v>
      </c>
      <c r="F853">
        <v>13.94</v>
      </c>
      <c r="G853">
        <v>75.555916999999994</v>
      </c>
      <c r="H853" s="1" t="s">
        <v>14</v>
      </c>
      <c r="I853">
        <v>2</v>
      </c>
      <c r="J853">
        <v>3</v>
      </c>
      <c r="K853">
        <v>3</v>
      </c>
      <c r="L853" t="str">
        <f t="shared" si="26"/>
        <v>12-04-2025</v>
      </c>
      <c r="M853">
        <f t="shared" si="27"/>
        <v>484</v>
      </c>
    </row>
    <row r="854" spans="1:13" x14ac:dyDescent="0.2">
      <c r="A854" s="1" t="s">
        <v>10</v>
      </c>
      <c r="B854" s="1" t="s">
        <v>162</v>
      </c>
      <c r="C854" s="1" t="s">
        <v>192</v>
      </c>
      <c r="D854" s="1" t="s">
        <v>193</v>
      </c>
      <c r="E854" s="7">
        <v>45759.375</v>
      </c>
      <c r="F854">
        <v>13.94</v>
      </c>
      <c r="G854">
        <v>75.555916999999994</v>
      </c>
      <c r="H854" s="1" t="s">
        <v>29</v>
      </c>
      <c r="I854">
        <v>4</v>
      </c>
      <c r="J854">
        <v>6</v>
      </c>
      <c r="K854">
        <v>6</v>
      </c>
      <c r="L854" t="str">
        <f t="shared" si="26"/>
        <v>12-04-2025</v>
      </c>
      <c r="M854">
        <f t="shared" si="27"/>
        <v>484</v>
      </c>
    </row>
    <row r="855" spans="1:13" x14ac:dyDescent="0.2">
      <c r="A855" s="1" t="s">
        <v>10</v>
      </c>
      <c r="B855" s="1" t="s">
        <v>162</v>
      </c>
      <c r="C855" s="1" t="s">
        <v>192</v>
      </c>
      <c r="D855" s="1" t="s">
        <v>193</v>
      </c>
      <c r="E855" s="7">
        <v>45759.375</v>
      </c>
      <c r="F855">
        <v>13.94</v>
      </c>
      <c r="G855">
        <v>75.555916999999994</v>
      </c>
      <c r="H855" s="1" t="s">
        <v>26</v>
      </c>
      <c r="I855">
        <v>9</v>
      </c>
      <c r="J855">
        <v>72</v>
      </c>
      <c r="K855">
        <v>19</v>
      </c>
      <c r="L855" t="str">
        <f t="shared" si="26"/>
        <v>12-04-2025</v>
      </c>
      <c r="M855">
        <f t="shared" si="27"/>
        <v>484</v>
      </c>
    </row>
    <row r="856" spans="1:13" x14ac:dyDescent="0.2">
      <c r="A856" s="1" t="s">
        <v>10</v>
      </c>
      <c r="B856" s="1" t="s">
        <v>162</v>
      </c>
      <c r="C856" s="1" t="s">
        <v>194</v>
      </c>
      <c r="D856" s="1" t="s">
        <v>195</v>
      </c>
      <c r="E856" s="7">
        <v>45759.375</v>
      </c>
      <c r="F856">
        <v>13.377516</v>
      </c>
      <c r="G856">
        <v>77.099072000000007</v>
      </c>
      <c r="H856" s="1" t="s">
        <v>14</v>
      </c>
      <c r="I856">
        <v>2</v>
      </c>
      <c r="J856">
        <v>2</v>
      </c>
      <c r="K856">
        <v>2</v>
      </c>
      <c r="L856" t="str">
        <f t="shared" si="26"/>
        <v>12-04-2025</v>
      </c>
      <c r="M856">
        <f t="shared" si="27"/>
        <v>484</v>
      </c>
    </row>
    <row r="857" spans="1:13" x14ac:dyDescent="0.2">
      <c r="A857" s="1" t="s">
        <v>10</v>
      </c>
      <c r="B857" s="1" t="s">
        <v>162</v>
      </c>
      <c r="C857" s="1" t="s">
        <v>179</v>
      </c>
      <c r="D857" s="1" t="s">
        <v>180</v>
      </c>
      <c r="E857" s="7">
        <v>45759.375</v>
      </c>
      <c r="F857">
        <v>15.3714823</v>
      </c>
      <c r="G857">
        <v>75.116016799999997</v>
      </c>
      <c r="H857" s="1" t="s">
        <v>20</v>
      </c>
      <c r="I857">
        <v>6</v>
      </c>
      <c r="J857">
        <v>16</v>
      </c>
      <c r="K857">
        <v>7</v>
      </c>
      <c r="L857" t="str">
        <f t="shared" si="26"/>
        <v>12-04-2025</v>
      </c>
      <c r="M857">
        <f t="shared" si="27"/>
        <v>484</v>
      </c>
    </row>
    <row r="858" spans="1:13" x14ac:dyDescent="0.2">
      <c r="A858" s="1" t="s">
        <v>10</v>
      </c>
      <c r="B858" s="1" t="s">
        <v>162</v>
      </c>
      <c r="C858" s="1" t="s">
        <v>181</v>
      </c>
      <c r="D858" s="1" t="s">
        <v>182</v>
      </c>
      <c r="E858" s="7">
        <v>45759.375</v>
      </c>
      <c r="F858">
        <v>17.321992999999999</v>
      </c>
      <c r="G858">
        <v>76.822627999999995</v>
      </c>
      <c r="H858" s="1" t="s">
        <v>17</v>
      </c>
      <c r="I858">
        <v>44</v>
      </c>
      <c r="J858">
        <v>104</v>
      </c>
      <c r="K858">
        <v>70</v>
      </c>
      <c r="L858" t="str">
        <f t="shared" si="26"/>
        <v>12-04-2025</v>
      </c>
      <c r="M858">
        <f t="shared" si="27"/>
        <v>484</v>
      </c>
    </row>
    <row r="859" spans="1:13" x14ac:dyDescent="0.2">
      <c r="A859" s="1" t="s">
        <v>10</v>
      </c>
      <c r="B859" s="1" t="s">
        <v>162</v>
      </c>
      <c r="C859" s="1" t="s">
        <v>181</v>
      </c>
      <c r="D859" s="1" t="s">
        <v>183</v>
      </c>
      <c r="E859" s="7">
        <v>45759.375</v>
      </c>
      <c r="F859">
        <v>17.336317999999999</v>
      </c>
      <c r="G859">
        <v>76.847397000000001</v>
      </c>
      <c r="H859" s="1" t="s">
        <v>18</v>
      </c>
      <c r="I859">
        <v>24</v>
      </c>
      <c r="J859">
        <v>84</v>
      </c>
      <c r="K859">
        <v>40</v>
      </c>
      <c r="L859" t="str">
        <f t="shared" si="26"/>
        <v>12-04-2025</v>
      </c>
      <c r="M859">
        <f t="shared" si="27"/>
        <v>484</v>
      </c>
    </row>
    <row r="860" spans="1:13" x14ac:dyDescent="0.2">
      <c r="A860" s="1" t="s">
        <v>10</v>
      </c>
      <c r="B860" s="1" t="s">
        <v>162</v>
      </c>
      <c r="C860" s="1" t="s">
        <v>181</v>
      </c>
      <c r="D860" s="1" t="s">
        <v>183</v>
      </c>
      <c r="E860" s="7">
        <v>45759.375</v>
      </c>
      <c r="F860">
        <v>17.336317999999999</v>
      </c>
      <c r="G860">
        <v>76.847397000000001</v>
      </c>
      <c r="H860" s="1" t="s">
        <v>29</v>
      </c>
      <c r="I860">
        <v>3</v>
      </c>
      <c r="J860">
        <v>6</v>
      </c>
      <c r="K860">
        <v>3</v>
      </c>
      <c r="L860" t="str">
        <f t="shared" si="26"/>
        <v>12-04-2025</v>
      </c>
      <c r="M860">
        <f t="shared" si="27"/>
        <v>484</v>
      </c>
    </row>
    <row r="861" spans="1:13" x14ac:dyDescent="0.2">
      <c r="A861" s="1" t="s">
        <v>10</v>
      </c>
      <c r="B861" s="1" t="s">
        <v>162</v>
      </c>
      <c r="C861" s="1" t="s">
        <v>181</v>
      </c>
      <c r="D861" s="1" t="s">
        <v>183</v>
      </c>
      <c r="E861" s="7">
        <v>45759.375</v>
      </c>
      <c r="F861">
        <v>17.336317999999999</v>
      </c>
      <c r="G861">
        <v>76.847397000000001</v>
      </c>
      <c r="H861" s="1" t="s">
        <v>26</v>
      </c>
      <c r="I861">
        <v>2</v>
      </c>
      <c r="J861">
        <v>27</v>
      </c>
      <c r="K861">
        <v>4</v>
      </c>
      <c r="L861" t="str">
        <f t="shared" si="26"/>
        <v>12-04-2025</v>
      </c>
      <c r="M861">
        <f t="shared" si="27"/>
        <v>484</v>
      </c>
    </row>
    <row r="862" spans="1:13" x14ac:dyDescent="0.2">
      <c r="A862" s="1" t="s">
        <v>10</v>
      </c>
      <c r="B862" s="1" t="s">
        <v>162</v>
      </c>
      <c r="C862" s="1" t="s">
        <v>668</v>
      </c>
      <c r="D862" s="1" t="s">
        <v>669</v>
      </c>
      <c r="E862" s="7">
        <v>45759.375</v>
      </c>
      <c r="F862">
        <v>16.760200000000001</v>
      </c>
      <c r="G862">
        <v>77.142799999999994</v>
      </c>
      <c r="H862" s="1" t="s">
        <v>29</v>
      </c>
      <c r="I862">
        <v>1</v>
      </c>
      <c r="J862">
        <v>24</v>
      </c>
      <c r="K862">
        <v>13</v>
      </c>
      <c r="L862" t="str">
        <f t="shared" si="26"/>
        <v>12-04-2025</v>
      </c>
      <c r="M862">
        <f t="shared" si="27"/>
        <v>484</v>
      </c>
    </row>
    <row r="863" spans="1:13" x14ac:dyDescent="0.2">
      <c r="A863" s="1" t="s">
        <v>10</v>
      </c>
      <c r="B863" s="1" t="s">
        <v>162</v>
      </c>
      <c r="C863" s="1" t="s">
        <v>668</v>
      </c>
      <c r="D863" s="1" t="s">
        <v>669</v>
      </c>
      <c r="E863" s="7">
        <v>45759.375</v>
      </c>
      <c r="F863">
        <v>16.760200000000001</v>
      </c>
      <c r="G863">
        <v>77.142799999999994</v>
      </c>
      <c r="H863" s="1" t="s">
        <v>20</v>
      </c>
      <c r="I863">
        <v>10</v>
      </c>
      <c r="J863">
        <v>36</v>
      </c>
      <c r="K863">
        <v>13</v>
      </c>
      <c r="L863" t="str">
        <f t="shared" si="26"/>
        <v>12-04-2025</v>
      </c>
      <c r="M863">
        <f t="shared" si="27"/>
        <v>484</v>
      </c>
    </row>
    <row r="864" spans="1:13" x14ac:dyDescent="0.2">
      <c r="A864" s="1" t="s">
        <v>10</v>
      </c>
      <c r="B864" s="1" t="s">
        <v>217</v>
      </c>
      <c r="C864" s="1" t="s">
        <v>670</v>
      </c>
      <c r="D864" s="1" t="s">
        <v>671</v>
      </c>
      <c r="E864" s="7">
        <v>45759.375</v>
      </c>
      <c r="F864">
        <v>10.073232000000001</v>
      </c>
      <c r="G864">
        <v>76.302764999999994</v>
      </c>
      <c r="H864" s="1" t="s">
        <v>26</v>
      </c>
      <c r="I864">
        <v>12</v>
      </c>
      <c r="J864">
        <v>21</v>
      </c>
      <c r="K864">
        <v>14</v>
      </c>
      <c r="L864" t="str">
        <f t="shared" si="26"/>
        <v>12-04-2025</v>
      </c>
      <c r="M864">
        <f t="shared" si="27"/>
        <v>484</v>
      </c>
    </row>
    <row r="865" spans="1:13" x14ac:dyDescent="0.2">
      <c r="A865" s="1" t="s">
        <v>10</v>
      </c>
      <c r="B865" s="1" t="s">
        <v>217</v>
      </c>
      <c r="C865" s="1" t="s">
        <v>267</v>
      </c>
      <c r="D865" s="1" t="s">
        <v>268</v>
      </c>
      <c r="E865" s="7">
        <v>45759.375</v>
      </c>
      <c r="F865">
        <v>8.8787000000000003</v>
      </c>
      <c r="G865">
        <v>76.607299999999995</v>
      </c>
      <c r="H865" s="1" t="s">
        <v>17</v>
      </c>
      <c r="I865">
        <v>28</v>
      </c>
      <c r="J865">
        <v>34</v>
      </c>
      <c r="K865">
        <v>31</v>
      </c>
      <c r="L865" t="str">
        <f t="shared" si="26"/>
        <v>12-04-2025</v>
      </c>
      <c r="M865">
        <f t="shared" si="27"/>
        <v>484</v>
      </c>
    </row>
    <row r="866" spans="1:13" x14ac:dyDescent="0.2">
      <c r="A866" s="1" t="s">
        <v>10</v>
      </c>
      <c r="B866" s="1" t="s">
        <v>217</v>
      </c>
      <c r="C866" s="1" t="s">
        <v>267</v>
      </c>
      <c r="D866" s="1" t="s">
        <v>268</v>
      </c>
      <c r="E866" s="7">
        <v>45759.375</v>
      </c>
      <c r="F866">
        <v>8.8787000000000003</v>
      </c>
      <c r="G866">
        <v>76.607299999999995</v>
      </c>
      <c r="H866" s="1" t="s">
        <v>14</v>
      </c>
      <c r="I866">
        <v>1</v>
      </c>
      <c r="J866">
        <v>1</v>
      </c>
      <c r="K866">
        <v>1</v>
      </c>
      <c r="L866" t="str">
        <f t="shared" si="26"/>
        <v>12-04-2025</v>
      </c>
      <c r="M866">
        <f t="shared" si="27"/>
        <v>484</v>
      </c>
    </row>
    <row r="867" spans="1:13" x14ac:dyDescent="0.2">
      <c r="A867" s="1" t="s">
        <v>10</v>
      </c>
      <c r="B867" s="1" t="s">
        <v>217</v>
      </c>
      <c r="C867" s="1" t="s">
        <v>267</v>
      </c>
      <c r="D867" s="1" t="s">
        <v>268</v>
      </c>
      <c r="E867" s="7">
        <v>45759.375</v>
      </c>
      <c r="F867">
        <v>8.8787000000000003</v>
      </c>
      <c r="G867">
        <v>76.607299999999995</v>
      </c>
      <c r="H867" s="1" t="s">
        <v>20</v>
      </c>
      <c r="I867">
        <v>14</v>
      </c>
      <c r="J867">
        <v>17</v>
      </c>
      <c r="K867">
        <v>15</v>
      </c>
      <c r="L867" t="str">
        <f t="shared" si="26"/>
        <v>12-04-2025</v>
      </c>
      <c r="M867">
        <f t="shared" si="27"/>
        <v>484</v>
      </c>
    </row>
    <row r="868" spans="1:13" x14ac:dyDescent="0.2">
      <c r="A868" s="1" t="s">
        <v>10</v>
      </c>
      <c r="B868" s="1" t="s">
        <v>162</v>
      </c>
      <c r="C868" s="1" t="s">
        <v>167</v>
      </c>
      <c r="D868" s="1" t="s">
        <v>169</v>
      </c>
      <c r="E868" s="7">
        <v>45759.375</v>
      </c>
      <c r="F868">
        <v>12.951912999999999</v>
      </c>
      <c r="G868">
        <v>77.539783999999997</v>
      </c>
      <c r="H868" s="1" t="s">
        <v>20</v>
      </c>
      <c r="I868">
        <v>14</v>
      </c>
      <c r="J868">
        <v>82</v>
      </c>
      <c r="K868">
        <v>23</v>
      </c>
      <c r="L868" t="str">
        <f t="shared" si="26"/>
        <v>12-04-2025</v>
      </c>
      <c r="M868">
        <f t="shared" si="27"/>
        <v>484</v>
      </c>
    </row>
    <row r="869" spans="1:13" x14ac:dyDescent="0.2">
      <c r="A869" s="1" t="s">
        <v>10</v>
      </c>
      <c r="B869" s="1" t="s">
        <v>162</v>
      </c>
      <c r="C869" s="1" t="s">
        <v>167</v>
      </c>
      <c r="D869" s="1" t="s">
        <v>672</v>
      </c>
      <c r="E869" s="7">
        <v>45759.375</v>
      </c>
      <c r="F869">
        <v>13.029152</v>
      </c>
      <c r="G869">
        <v>77.585901000000007</v>
      </c>
      <c r="H869" s="1" t="s">
        <v>17</v>
      </c>
      <c r="I869">
        <v>26</v>
      </c>
      <c r="J869">
        <v>68</v>
      </c>
      <c r="K869">
        <v>42</v>
      </c>
      <c r="L869" t="str">
        <f t="shared" si="26"/>
        <v>12-04-2025</v>
      </c>
      <c r="M869">
        <f t="shared" si="27"/>
        <v>484</v>
      </c>
    </row>
    <row r="870" spans="1:13" x14ac:dyDescent="0.2">
      <c r="A870" s="1" t="s">
        <v>10</v>
      </c>
      <c r="B870" s="1" t="s">
        <v>162</v>
      </c>
      <c r="C870" s="1" t="s">
        <v>167</v>
      </c>
      <c r="D870" s="1" t="s">
        <v>672</v>
      </c>
      <c r="E870" s="7">
        <v>45759.375</v>
      </c>
      <c r="F870">
        <v>13.029152</v>
      </c>
      <c r="G870">
        <v>77.585901000000007</v>
      </c>
      <c r="H870" s="1" t="s">
        <v>14</v>
      </c>
      <c r="I870">
        <v>0</v>
      </c>
      <c r="J870">
        <v>0</v>
      </c>
      <c r="K870">
        <v>0</v>
      </c>
      <c r="L870" t="str">
        <f t="shared" si="26"/>
        <v>12-04-2025</v>
      </c>
      <c r="M870">
        <f t="shared" si="27"/>
        <v>484</v>
      </c>
    </row>
    <row r="871" spans="1:13" x14ac:dyDescent="0.2">
      <c r="A871" s="1" t="s">
        <v>10</v>
      </c>
      <c r="B871" s="1" t="s">
        <v>162</v>
      </c>
      <c r="C871" s="1" t="s">
        <v>167</v>
      </c>
      <c r="D871" s="1" t="s">
        <v>672</v>
      </c>
      <c r="E871" s="7">
        <v>45759.375</v>
      </c>
      <c r="F871">
        <v>13.029152</v>
      </c>
      <c r="G871">
        <v>77.585901000000007</v>
      </c>
      <c r="H871" s="1" t="s">
        <v>29</v>
      </c>
      <c r="I871">
        <v>1</v>
      </c>
      <c r="J871">
        <v>8</v>
      </c>
      <c r="K871">
        <v>4</v>
      </c>
      <c r="L871" t="str">
        <f t="shared" si="26"/>
        <v>12-04-2025</v>
      </c>
      <c r="M871">
        <f t="shared" si="27"/>
        <v>484</v>
      </c>
    </row>
    <row r="872" spans="1:13" x14ac:dyDescent="0.2">
      <c r="A872" s="1" t="s">
        <v>10</v>
      </c>
      <c r="B872" s="1" t="s">
        <v>162</v>
      </c>
      <c r="C872" s="1" t="s">
        <v>167</v>
      </c>
      <c r="D872" s="1" t="s">
        <v>208</v>
      </c>
      <c r="E872" s="7">
        <v>45759.375</v>
      </c>
      <c r="F872">
        <v>12.938539</v>
      </c>
      <c r="G872">
        <v>77.590100000000007</v>
      </c>
      <c r="H872" s="1" t="s">
        <v>19</v>
      </c>
      <c r="I872">
        <v>8</v>
      </c>
      <c r="J872">
        <v>37</v>
      </c>
      <c r="K872">
        <v>15</v>
      </c>
      <c r="L872" t="str">
        <f t="shared" si="26"/>
        <v>12-04-2025</v>
      </c>
      <c r="M872">
        <f t="shared" si="27"/>
        <v>484</v>
      </c>
    </row>
    <row r="873" spans="1:13" x14ac:dyDescent="0.2">
      <c r="A873" s="1" t="s">
        <v>10</v>
      </c>
      <c r="B873" s="1" t="s">
        <v>673</v>
      </c>
      <c r="C873" s="1" t="s">
        <v>674</v>
      </c>
      <c r="D873" s="1" t="s">
        <v>675</v>
      </c>
      <c r="E873" s="7">
        <v>45759.375</v>
      </c>
      <c r="F873">
        <v>23.805689999999998</v>
      </c>
      <c r="G873">
        <v>86.442679999999996</v>
      </c>
      <c r="H873" s="1" t="s">
        <v>26</v>
      </c>
      <c r="I873">
        <v>18</v>
      </c>
      <c r="J873">
        <v>313</v>
      </c>
      <c r="K873">
        <v>56</v>
      </c>
      <c r="L873" t="str">
        <f t="shared" si="26"/>
        <v>12-04-2025</v>
      </c>
      <c r="M873">
        <f t="shared" si="27"/>
        <v>484</v>
      </c>
    </row>
    <row r="874" spans="1:13" x14ac:dyDescent="0.2">
      <c r="A874" s="1" t="s">
        <v>10</v>
      </c>
      <c r="B874" s="1" t="s">
        <v>217</v>
      </c>
      <c r="C874" s="1" t="s">
        <v>218</v>
      </c>
      <c r="D874" s="1" t="s">
        <v>220</v>
      </c>
      <c r="E874" s="7">
        <v>45759.375</v>
      </c>
      <c r="F874">
        <v>8.5149092999999993</v>
      </c>
      <c r="G874">
        <v>76.943587899999997</v>
      </c>
      <c r="H874" s="1" t="s">
        <v>18</v>
      </c>
      <c r="I874">
        <v>3</v>
      </c>
      <c r="J874">
        <v>136</v>
      </c>
      <c r="K874">
        <v>52</v>
      </c>
      <c r="L874" t="str">
        <f t="shared" si="26"/>
        <v>12-04-2025</v>
      </c>
      <c r="M874">
        <f t="shared" si="27"/>
        <v>484</v>
      </c>
    </row>
    <row r="875" spans="1:13" x14ac:dyDescent="0.2">
      <c r="A875" s="1" t="s">
        <v>10</v>
      </c>
      <c r="B875" s="1" t="s">
        <v>217</v>
      </c>
      <c r="C875" s="1" t="s">
        <v>218</v>
      </c>
      <c r="D875" s="1" t="s">
        <v>220</v>
      </c>
      <c r="E875" s="7">
        <v>45759.375</v>
      </c>
      <c r="F875">
        <v>8.5149092999999993</v>
      </c>
      <c r="G875">
        <v>76.943587899999997</v>
      </c>
      <c r="H875" s="1" t="s">
        <v>29</v>
      </c>
      <c r="I875">
        <v>9</v>
      </c>
      <c r="J875">
        <v>28</v>
      </c>
      <c r="K875">
        <v>17</v>
      </c>
      <c r="L875" t="str">
        <f t="shared" si="26"/>
        <v>12-04-2025</v>
      </c>
      <c r="M875">
        <f t="shared" si="27"/>
        <v>484</v>
      </c>
    </row>
    <row r="876" spans="1:13" x14ac:dyDescent="0.2">
      <c r="A876" s="1" t="s">
        <v>10</v>
      </c>
      <c r="B876" s="1" t="s">
        <v>217</v>
      </c>
      <c r="C876" s="1" t="s">
        <v>221</v>
      </c>
      <c r="D876" s="1" t="s">
        <v>222</v>
      </c>
      <c r="E876" s="7">
        <v>45759.375</v>
      </c>
      <c r="F876">
        <v>10.532400000000001</v>
      </c>
      <c r="G876">
        <v>76.215900000000005</v>
      </c>
      <c r="H876" s="1" t="s">
        <v>19</v>
      </c>
      <c r="I876">
        <v>9</v>
      </c>
      <c r="J876">
        <v>11</v>
      </c>
      <c r="K876">
        <v>10</v>
      </c>
      <c r="L876" t="str">
        <f t="shared" si="26"/>
        <v>12-04-2025</v>
      </c>
      <c r="M876">
        <f t="shared" si="27"/>
        <v>484</v>
      </c>
    </row>
    <row r="877" spans="1:13" x14ac:dyDescent="0.2">
      <c r="A877" s="1" t="s">
        <v>10</v>
      </c>
      <c r="B877" s="1" t="s">
        <v>223</v>
      </c>
      <c r="C877" s="1" t="s">
        <v>224</v>
      </c>
      <c r="D877" s="1" t="s">
        <v>225</v>
      </c>
      <c r="E877" s="7">
        <v>45759.375</v>
      </c>
      <c r="F877">
        <v>23.264759000000002</v>
      </c>
      <c r="G877">
        <v>77.381568000000001</v>
      </c>
      <c r="H877" s="1" t="s">
        <v>19</v>
      </c>
      <c r="I877">
        <v>23</v>
      </c>
      <c r="J877">
        <v>72</v>
      </c>
      <c r="K877">
        <v>40</v>
      </c>
      <c r="L877" t="str">
        <f t="shared" si="26"/>
        <v>12-04-2025</v>
      </c>
      <c r="M877">
        <f t="shared" si="27"/>
        <v>484</v>
      </c>
    </row>
    <row r="878" spans="1:13" x14ac:dyDescent="0.2">
      <c r="A878" s="1" t="s">
        <v>10</v>
      </c>
      <c r="B878" s="1" t="s">
        <v>223</v>
      </c>
      <c r="C878" s="1" t="s">
        <v>224</v>
      </c>
      <c r="D878" s="1" t="s">
        <v>225</v>
      </c>
      <c r="E878" s="7">
        <v>45759.375</v>
      </c>
      <c r="F878">
        <v>23.264759000000002</v>
      </c>
      <c r="G878">
        <v>77.381568000000001</v>
      </c>
      <c r="H878" s="1" t="s">
        <v>29</v>
      </c>
      <c r="I878">
        <v>6</v>
      </c>
      <c r="J878">
        <v>7</v>
      </c>
      <c r="K878">
        <v>7</v>
      </c>
      <c r="L878" t="str">
        <f t="shared" si="26"/>
        <v>12-04-2025</v>
      </c>
      <c r="M878">
        <f t="shared" si="27"/>
        <v>484</v>
      </c>
    </row>
    <row r="879" spans="1:13" x14ac:dyDescent="0.2">
      <c r="A879" s="1" t="s">
        <v>10</v>
      </c>
      <c r="B879" s="1" t="s">
        <v>223</v>
      </c>
      <c r="C879" s="1" t="s">
        <v>224</v>
      </c>
      <c r="D879" s="1" t="s">
        <v>225</v>
      </c>
      <c r="E879" s="7">
        <v>45759.375</v>
      </c>
      <c r="F879">
        <v>23.264759000000002</v>
      </c>
      <c r="G879">
        <v>77.381568000000001</v>
      </c>
      <c r="H879" s="1" t="s">
        <v>20</v>
      </c>
      <c r="I879">
        <v>20</v>
      </c>
      <c r="J879">
        <v>63</v>
      </c>
      <c r="K879">
        <v>26</v>
      </c>
      <c r="L879" t="str">
        <f t="shared" si="26"/>
        <v>12-04-2025</v>
      </c>
      <c r="M879">
        <f t="shared" si="27"/>
        <v>484</v>
      </c>
    </row>
    <row r="880" spans="1:13" x14ac:dyDescent="0.2">
      <c r="A880" s="1" t="s">
        <v>10</v>
      </c>
      <c r="B880" s="1" t="s">
        <v>223</v>
      </c>
      <c r="C880" s="1" t="s">
        <v>224</v>
      </c>
      <c r="D880" s="1" t="s">
        <v>226</v>
      </c>
      <c r="E880" s="7">
        <v>45759.375</v>
      </c>
      <c r="F880">
        <v>23.210494000000001</v>
      </c>
      <c r="G880">
        <v>77.425409000000002</v>
      </c>
      <c r="H880" s="1" t="s">
        <v>14</v>
      </c>
      <c r="I880">
        <v>2</v>
      </c>
      <c r="J880">
        <v>4</v>
      </c>
      <c r="K880">
        <v>3</v>
      </c>
      <c r="L880" t="str">
        <f t="shared" si="26"/>
        <v>12-04-2025</v>
      </c>
      <c r="M880">
        <f t="shared" si="27"/>
        <v>484</v>
      </c>
    </row>
    <row r="881" spans="1:13" x14ac:dyDescent="0.2">
      <c r="A881" s="1" t="s">
        <v>10</v>
      </c>
      <c r="B881" s="1" t="s">
        <v>223</v>
      </c>
      <c r="C881" s="1" t="s">
        <v>224</v>
      </c>
      <c r="D881" s="1" t="s">
        <v>226</v>
      </c>
      <c r="E881" s="7">
        <v>45759.375</v>
      </c>
      <c r="F881">
        <v>23.210494000000001</v>
      </c>
      <c r="G881">
        <v>77.425409000000002</v>
      </c>
      <c r="H881" s="1" t="s">
        <v>29</v>
      </c>
      <c r="I881">
        <v>1</v>
      </c>
      <c r="J881">
        <v>17</v>
      </c>
      <c r="K881">
        <v>10</v>
      </c>
      <c r="L881" t="str">
        <f t="shared" si="26"/>
        <v>12-04-2025</v>
      </c>
      <c r="M881">
        <f t="shared" si="27"/>
        <v>484</v>
      </c>
    </row>
    <row r="882" spans="1:13" x14ac:dyDescent="0.2">
      <c r="A882" s="1" t="s">
        <v>10</v>
      </c>
      <c r="B882" s="1" t="s">
        <v>223</v>
      </c>
      <c r="C882" s="1" t="s">
        <v>224</v>
      </c>
      <c r="D882" s="1" t="s">
        <v>226</v>
      </c>
      <c r="E882" s="7">
        <v>45759.375</v>
      </c>
      <c r="F882">
        <v>23.210494000000001</v>
      </c>
      <c r="G882">
        <v>77.425409000000002</v>
      </c>
      <c r="H882" s="1" t="s">
        <v>20</v>
      </c>
      <c r="I882">
        <v>11</v>
      </c>
      <c r="J882">
        <v>20</v>
      </c>
      <c r="K882">
        <v>15</v>
      </c>
      <c r="L882" t="str">
        <f t="shared" si="26"/>
        <v>12-04-2025</v>
      </c>
      <c r="M882">
        <f t="shared" si="27"/>
        <v>484</v>
      </c>
    </row>
    <row r="883" spans="1:13" x14ac:dyDescent="0.2">
      <c r="A883" s="1" t="s">
        <v>10</v>
      </c>
      <c r="B883" s="1" t="s">
        <v>223</v>
      </c>
      <c r="C883" s="1" t="s">
        <v>224</v>
      </c>
      <c r="D883" s="1" t="s">
        <v>226</v>
      </c>
      <c r="E883" s="7">
        <v>45759.375</v>
      </c>
      <c r="F883">
        <v>23.210494000000001</v>
      </c>
      <c r="G883">
        <v>77.425409000000002</v>
      </c>
      <c r="H883" s="1" t="s">
        <v>26</v>
      </c>
      <c r="I883">
        <v>58</v>
      </c>
      <c r="J883">
        <v>94</v>
      </c>
      <c r="K883">
        <v>65</v>
      </c>
      <c r="L883" t="str">
        <f t="shared" si="26"/>
        <v>12-04-2025</v>
      </c>
      <c r="M883">
        <f t="shared" si="27"/>
        <v>484</v>
      </c>
    </row>
    <row r="884" spans="1:13" x14ac:dyDescent="0.2">
      <c r="A884" s="1" t="s">
        <v>10</v>
      </c>
      <c r="B884" s="1" t="s">
        <v>223</v>
      </c>
      <c r="C884" s="1" t="s">
        <v>224</v>
      </c>
      <c r="D884" s="1" t="s">
        <v>250</v>
      </c>
      <c r="E884" s="7">
        <v>45759.375</v>
      </c>
      <c r="F884">
        <v>23.233584</v>
      </c>
      <c r="G884">
        <v>77.400574000000006</v>
      </c>
      <c r="H884" s="1" t="s">
        <v>19</v>
      </c>
      <c r="I884">
        <v>16</v>
      </c>
      <c r="J884">
        <v>57</v>
      </c>
      <c r="K884">
        <v>29</v>
      </c>
      <c r="L884" t="str">
        <f t="shared" si="26"/>
        <v>12-04-2025</v>
      </c>
      <c r="M884">
        <f t="shared" si="27"/>
        <v>484</v>
      </c>
    </row>
    <row r="885" spans="1:13" x14ac:dyDescent="0.2">
      <c r="A885" s="1" t="s">
        <v>10</v>
      </c>
      <c r="B885" s="1" t="s">
        <v>223</v>
      </c>
      <c r="C885" s="1" t="s">
        <v>224</v>
      </c>
      <c r="D885" s="1" t="s">
        <v>250</v>
      </c>
      <c r="E885" s="7">
        <v>45759.375</v>
      </c>
      <c r="F885">
        <v>23.233584</v>
      </c>
      <c r="G885">
        <v>77.400574000000006</v>
      </c>
      <c r="H885" s="1" t="s">
        <v>20</v>
      </c>
      <c r="I885">
        <v>30</v>
      </c>
      <c r="J885">
        <v>57</v>
      </c>
      <c r="K885">
        <v>40</v>
      </c>
      <c r="L885" t="str">
        <f t="shared" si="26"/>
        <v>12-04-2025</v>
      </c>
      <c r="M885">
        <f t="shared" si="27"/>
        <v>484</v>
      </c>
    </row>
    <row r="886" spans="1:13" x14ac:dyDescent="0.2">
      <c r="A886" s="1" t="s">
        <v>10</v>
      </c>
      <c r="B886" s="1" t="s">
        <v>223</v>
      </c>
      <c r="C886" s="1" t="s">
        <v>676</v>
      </c>
      <c r="D886" s="1" t="s">
        <v>677</v>
      </c>
      <c r="E886" s="7">
        <v>45759.375</v>
      </c>
      <c r="F886">
        <v>23.817486779999999</v>
      </c>
      <c r="G886">
        <v>79.446246000000002</v>
      </c>
      <c r="H886" s="1" t="s">
        <v>18</v>
      </c>
      <c r="I886">
        <v>32</v>
      </c>
      <c r="J886">
        <v>171</v>
      </c>
      <c r="K886">
        <v>65</v>
      </c>
      <c r="L886" t="str">
        <f t="shared" si="26"/>
        <v>12-04-2025</v>
      </c>
      <c r="M886">
        <f t="shared" si="27"/>
        <v>484</v>
      </c>
    </row>
    <row r="887" spans="1:13" x14ac:dyDescent="0.2">
      <c r="A887" s="1" t="s">
        <v>10</v>
      </c>
      <c r="B887" s="1" t="s">
        <v>223</v>
      </c>
      <c r="C887" s="1" t="s">
        <v>251</v>
      </c>
      <c r="D887" s="1" t="s">
        <v>252</v>
      </c>
      <c r="E887" s="7">
        <v>45759.375</v>
      </c>
      <c r="F887">
        <v>22.968259100000001</v>
      </c>
      <c r="G887">
        <v>76.064117999999993</v>
      </c>
      <c r="H887" s="1" t="s">
        <v>14</v>
      </c>
      <c r="I887">
        <v>6</v>
      </c>
      <c r="J887">
        <v>10</v>
      </c>
      <c r="K887">
        <v>8</v>
      </c>
      <c r="L887" t="str">
        <f t="shared" si="26"/>
        <v>12-04-2025</v>
      </c>
      <c r="M887">
        <f t="shared" si="27"/>
        <v>484</v>
      </c>
    </row>
    <row r="888" spans="1:13" x14ac:dyDescent="0.2">
      <c r="A888" s="1" t="s">
        <v>10</v>
      </c>
      <c r="B888" s="1" t="s">
        <v>223</v>
      </c>
      <c r="C888" s="1" t="s">
        <v>253</v>
      </c>
      <c r="D888" s="1" t="s">
        <v>678</v>
      </c>
      <c r="E888" s="7">
        <v>45759.375</v>
      </c>
      <c r="F888">
        <v>26.203441999999999</v>
      </c>
      <c r="G888">
        <v>78.193251000000004</v>
      </c>
      <c r="H888" s="1" t="s">
        <v>19</v>
      </c>
      <c r="I888">
        <v>7</v>
      </c>
      <c r="J888">
        <v>67</v>
      </c>
      <c r="K888">
        <v>14</v>
      </c>
      <c r="L888" t="str">
        <f t="shared" si="26"/>
        <v>12-04-2025</v>
      </c>
      <c r="M888">
        <f t="shared" si="27"/>
        <v>484</v>
      </c>
    </row>
    <row r="889" spans="1:13" x14ac:dyDescent="0.2">
      <c r="A889" s="1" t="s">
        <v>10</v>
      </c>
      <c r="B889" s="1" t="s">
        <v>223</v>
      </c>
      <c r="C889" s="1" t="s">
        <v>253</v>
      </c>
      <c r="D889" s="1" t="s">
        <v>678</v>
      </c>
      <c r="E889" s="7">
        <v>45759.375</v>
      </c>
      <c r="F889">
        <v>26.203441999999999</v>
      </c>
      <c r="G889">
        <v>78.193251000000004</v>
      </c>
      <c r="H889" s="1" t="s">
        <v>26</v>
      </c>
      <c r="I889">
        <v>23</v>
      </c>
      <c r="J889">
        <v>108</v>
      </c>
      <c r="K889">
        <v>33</v>
      </c>
      <c r="L889" t="str">
        <f t="shared" si="26"/>
        <v>12-04-2025</v>
      </c>
      <c r="M889">
        <f t="shared" si="27"/>
        <v>484</v>
      </c>
    </row>
    <row r="890" spans="1:13" x14ac:dyDescent="0.2">
      <c r="A890" s="1" t="s">
        <v>10</v>
      </c>
      <c r="B890" s="1" t="s">
        <v>223</v>
      </c>
      <c r="C890" s="1" t="s">
        <v>253</v>
      </c>
      <c r="D890" s="1" t="s">
        <v>254</v>
      </c>
      <c r="E890" s="7">
        <v>45759.375</v>
      </c>
      <c r="F890">
        <v>26.259242</v>
      </c>
      <c r="G890">
        <v>78.216431999999998</v>
      </c>
      <c r="H890" s="1" t="s">
        <v>19</v>
      </c>
      <c r="I890">
        <v>5</v>
      </c>
      <c r="J890">
        <v>88</v>
      </c>
      <c r="K890">
        <v>23</v>
      </c>
      <c r="L890" t="str">
        <f t="shared" si="26"/>
        <v>12-04-2025</v>
      </c>
      <c r="M890">
        <f t="shared" si="27"/>
        <v>484</v>
      </c>
    </row>
    <row r="891" spans="1:13" x14ac:dyDescent="0.2">
      <c r="A891" s="1" t="s">
        <v>10</v>
      </c>
      <c r="B891" s="1" t="s">
        <v>223</v>
      </c>
      <c r="C891" s="1" t="s">
        <v>253</v>
      </c>
      <c r="D891" s="1" t="s">
        <v>254</v>
      </c>
      <c r="E891" s="7">
        <v>45759.375</v>
      </c>
      <c r="F891">
        <v>26.259242</v>
      </c>
      <c r="G891">
        <v>78.216431999999998</v>
      </c>
      <c r="H891" s="1" t="s">
        <v>20</v>
      </c>
      <c r="I891">
        <v>14</v>
      </c>
      <c r="J891">
        <v>101</v>
      </c>
      <c r="K891">
        <v>15</v>
      </c>
      <c r="L891" t="str">
        <f t="shared" si="26"/>
        <v>12-04-2025</v>
      </c>
      <c r="M891">
        <f t="shared" si="27"/>
        <v>484</v>
      </c>
    </row>
    <row r="892" spans="1:13" x14ac:dyDescent="0.2">
      <c r="A892" s="1" t="s">
        <v>10</v>
      </c>
      <c r="B892" s="1" t="s">
        <v>223</v>
      </c>
      <c r="C892" s="1" t="s">
        <v>253</v>
      </c>
      <c r="D892" s="1" t="s">
        <v>262</v>
      </c>
      <c r="E892" s="7">
        <v>45759.375</v>
      </c>
      <c r="F892">
        <v>26.200388</v>
      </c>
      <c r="G892">
        <v>78.147713999999993</v>
      </c>
      <c r="H892" s="1" t="s">
        <v>14</v>
      </c>
      <c r="I892">
        <v>2</v>
      </c>
      <c r="J892">
        <v>2</v>
      </c>
      <c r="K892">
        <v>2</v>
      </c>
      <c r="L892" t="str">
        <f t="shared" si="26"/>
        <v>12-04-2025</v>
      </c>
      <c r="M892">
        <f t="shared" si="27"/>
        <v>484</v>
      </c>
    </row>
    <row r="893" spans="1:13" x14ac:dyDescent="0.2">
      <c r="A893" s="1" t="s">
        <v>10</v>
      </c>
      <c r="B893" s="1" t="s">
        <v>223</v>
      </c>
      <c r="C893" s="1" t="s">
        <v>253</v>
      </c>
      <c r="D893" s="1" t="s">
        <v>262</v>
      </c>
      <c r="E893" s="7">
        <v>45759.375</v>
      </c>
      <c r="F893">
        <v>26.200388</v>
      </c>
      <c r="G893">
        <v>78.147713999999993</v>
      </c>
      <c r="H893" s="1" t="s">
        <v>29</v>
      </c>
      <c r="I893">
        <v>6</v>
      </c>
      <c r="J893">
        <v>20</v>
      </c>
      <c r="K893">
        <v>15</v>
      </c>
      <c r="L893" t="str">
        <f t="shared" si="26"/>
        <v>12-04-2025</v>
      </c>
      <c r="M893">
        <f t="shared" si="27"/>
        <v>484</v>
      </c>
    </row>
    <row r="894" spans="1:13" x14ac:dyDescent="0.2">
      <c r="A894" s="1" t="s">
        <v>10</v>
      </c>
      <c r="B894" s="1" t="s">
        <v>223</v>
      </c>
      <c r="C894" s="1" t="s">
        <v>253</v>
      </c>
      <c r="D894" s="1" t="s">
        <v>262</v>
      </c>
      <c r="E894" s="7">
        <v>45759.375</v>
      </c>
      <c r="F894">
        <v>26.200388</v>
      </c>
      <c r="G894">
        <v>78.147713999999993</v>
      </c>
      <c r="H894" s="1" t="s">
        <v>20</v>
      </c>
      <c r="I894">
        <v>24</v>
      </c>
      <c r="J894">
        <v>123</v>
      </c>
      <c r="K894">
        <v>59</v>
      </c>
      <c r="L894" t="str">
        <f t="shared" si="26"/>
        <v>12-04-2025</v>
      </c>
      <c r="M894">
        <f t="shared" si="27"/>
        <v>484</v>
      </c>
    </row>
    <row r="895" spans="1:13" x14ac:dyDescent="0.2">
      <c r="A895" s="1" t="s">
        <v>10</v>
      </c>
      <c r="B895" s="1" t="s">
        <v>233</v>
      </c>
      <c r="C895" s="1" t="s">
        <v>246</v>
      </c>
      <c r="D895" s="1" t="s">
        <v>247</v>
      </c>
      <c r="E895" s="7">
        <v>45759.375</v>
      </c>
      <c r="F895">
        <v>20.940235900000001</v>
      </c>
      <c r="G895">
        <v>77.789524799999995</v>
      </c>
      <c r="H895" s="1" t="s">
        <v>20</v>
      </c>
      <c r="I895">
        <v>14</v>
      </c>
      <c r="J895">
        <v>47</v>
      </c>
      <c r="K895">
        <v>18</v>
      </c>
      <c r="L895" t="str">
        <f t="shared" si="26"/>
        <v>12-04-2025</v>
      </c>
      <c r="M895">
        <f t="shared" si="27"/>
        <v>484</v>
      </c>
    </row>
    <row r="896" spans="1:13" x14ac:dyDescent="0.2">
      <c r="A896" s="1" t="s">
        <v>10</v>
      </c>
      <c r="B896" s="1" t="s">
        <v>233</v>
      </c>
      <c r="C896" s="1" t="s">
        <v>246</v>
      </c>
      <c r="D896" s="1" t="s">
        <v>247</v>
      </c>
      <c r="E896" s="7">
        <v>45759.375</v>
      </c>
      <c r="F896">
        <v>20.940235900000001</v>
      </c>
      <c r="G896">
        <v>77.789524799999995</v>
      </c>
      <c r="H896" s="1" t="s">
        <v>26</v>
      </c>
      <c r="I896">
        <v>13</v>
      </c>
      <c r="J896">
        <v>99</v>
      </c>
      <c r="K896">
        <v>32</v>
      </c>
      <c r="L896" t="str">
        <f t="shared" si="26"/>
        <v>12-04-2025</v>
      </c>
      <c r="M896">
        <f t="shared" si="27"/>
        <v>484</v>
      </c>
    </row>
    <row r="897" spans="1:13" x14ac:dyDescent="0.2">
      <c r="A897" s="1" t="s">
        <v>10</v>
      </c>
      <c r="B897" s="1" t="s">
        <v>233</v>
      </c>
      <c r="C897" s="1" t="s">
        <v>246</v>
      </c>
      <c r="D897" s="1" t="s">
        <v>679</v>
      </c>
      <c r="E897" s="7">
        <v>45759.375</v>
      </c>
      <c r="F897">
        <v>20.939198000000001</v>
      </c>
      <c r="G897">
        <v>77.765701000000007</v>
      </c>
      <c r="H897" s="1" t="s">
        <v>19</v>
      </c>
      <c r="I897">
        <v>4</v>
      </c>
      <c r="J897">
        <v>57</v>
      </c>
      <c r="K897">
        <v>13</v>
      </c>
      <c r="L897" t="str">
        <f t="shared" si="26"/>
        <v>12-04-2025</v>
      </c>
      <c r="M897">
        <f t="shared" si="27"/>
        <v>484</v>
      </c>
    </row>
    <row r="898" spans="1:13" x14ac:dyDescent="0.2">
      <c r="A898" s="1" t="s">
        <v>10</v>
      </c>
      <c r="B898" s="1" t="s">
        <v>233</v>
      </c>
      <c r="C898" s="1" t="s">
        <v>246</v>
      </c>
      <c r="D898" s="1" t="s">
        <v>679</v>
      </c>
      <c r="E898" s="7">
        <v>45759.375</v>
      </c>
      <c r="F898">
        <v>20.939198000000001</v>
      </c>
      <c r="G898">
        <v>77.765701000000007</v>
      </c>
      <c r="H898" s="1" t="s">
        <v>14</v>
      </c>
      <c r="I898">
        <v>1</v>
      </c>
      <c r="J898">
        <v>6</v>
      </c>
      <c r="K898">
        <v>2</v>
      </c>
      <c r="L898" t="str">
        <f t="shared" ref="L898:L961" si="28">TEXT($E898, "dd-mm-yyyy")</f>
        <v>12-04-2025</v>
      </c>
      <c r="M898">
        <f t="shared" ref="M898:M961" si="29">COUNTA(_xlfn.UNIQUE($D897:$D4115))</f>
        <v>484</v>
      </c>
    </row>
    <row r="899" spans="1:13" x14ac:dyDescent="0.2">
      <c r="A899" s="1" t="s">
        <v>10</v>
      </c>
      <c r="B899" s="1" t="s">
        <v>233</v>
      </c>
      <c r="C899" s="1" t="s">
        <v>246</v>
      </c>
      <c r="D899" s="1" t="s">
        <v>679</v>
      </c>
      <c r="E899" s="7">
        <v>45759.375</v>
      </c>
      <c r="F899">
        <v>20.939198000000001</v>
      </c>
      <c r="G899">
        <v>77.765701000000007</v>
      </c>
      <c r="H899" s="1" t="s">
        <v>29</v>
      </c>
      <c r="I899">
        <v>6</v>
      </c>
      <c r="J899">
        <v>19</v>
      </c>
      <c r="K899">
        <v>10</v>
      </c>
      <c r="L899" t="str">
        <f t="shared" si="28"/>
        <v>12-04-2025</v>
      </c>
      <c r="M899">
        <f t="shared" si="29"/>
        <v>484</v>
      </c>
    </row>
    <row r="900" spans="1:13" x14ac:dyDescent="0.2">
      <c r="A900" s="1" t="s">
        <v>10</v>
      </c>
      <c r="B900" s="1" t="s">
        <v>233</v>
      </c>
      <c r="C900" s="1" t="s">
        <v>30</v>
      </c>
      <c r="D900" s="1" t="s">
        <v>680</v>
      </c>
      <c r="E900" s="7">
        <v>45759.375</v>
      </c>
      <c r="F900">
        <v>19.875620000000001</v>
      </c>
      <c r="G900">
        <v>75.387309999999999</v>
      </c>
      <c r="H900" s="1" t="s">
        <v>17</v>
      </c>
      <c r="I900">
        <v>0</v>
      </c>
      <c r="J900">
        <v>0</v>
      </c>
      <c r="K900">
        <v>0</v>
      </c>
      <c r="L900" t="str">
        <f t="shared" si="28"/>
        <v>12-04-2025</v>
      </c>
      <c r="M900">
        <f t="shared" si="29"/>
        <v>484</v>
      </c>
    </row>
    <row r="901" spans="1:13" x14ac:dyDescent="0.2">
      <c r="A901" s="1" t="s">
        <v>10</v>
      </c>
      <c r="B901" s="1" t="s">
        <v>233</v>
      </c>
      <c r="C901" s="1" t="s">
        <v>30</v>
      </c>
      <c r="D901" s="1" t="s">
        <v>680</v>
      </c>
      <c r="E901" s="7">
        <v>45759.375</v>
      </c>
      <c r="F901">
        <v>19.875620000000001</v>
      </c>
      <c r="G901">
        <v>75.387309999999999</v>
      </c>
      <c r="H901" s="1" t="s">
        <v>20</v>
      </c>
      <c r="I901">
        <v>28</v>
      </c>
      <c r="J901">
        <v>34</v>
      </c>
      <c r="K901">
        <v>31</v>
      </c>
      <c r="L901" t="str">
        <f t="shared" si="28"/>
        <v>12-04-2025</v>
      </c>
      <c r="M901">
        <f t="shared" si="29"/>
        <v>484</v>
      </c>
    </row>
    <row r="902" spans="1:13" x14ac:dyDescent="0.2">
      <c r="A902" s="1" t="s">
        <v>10</v>
      </c>
      <c r="B902" s="1" t="s">
        <v>233</v>
      </c>
      <c r="C902" s="1" t="s">
        <v>30</v>
      </c>
      <c r="D902" s="1" t="s">
        <v>680</v>
      </c>
      <c r="E902" s="7">
        <v>45759.375</v>
      </c>
      <c r="F902">
        <v>19.875620000000001</v>
      </c>
      <c r="G902">
        <v>75.387309999999999</v>
      </c>
      <c r="H902" s="1" t="s">
        <v>26</v>
      </c>
      <c r="I902">
        <v>15</v>
      </c>
      <c r="J902">
        <v>70</v>
      </c>
      <c r="K902">
        <v>20</v>
      </c>
      <c r="L902" t="str">
        <f t="shared" si="28"/>
        <v>12-04-2025</v>
      </c>
      <c r="M902">
        <f t="shared" si="29"/>
        <v>484</v>
      </c>
    </row>
    <row r="903" spans="1:13" x14ac:dyDescent="0.2">
      <c r="A903" s="1" t="s">
        <v>10</v>
      </c>
      <c r="B903" s="1" t="s">
        <v>233</v>
      </c>
      <c r="C903" s="1" t="s">
        <v>30</v>
      </c>
      <c r="D903" s="1" t="s">
        <v>249</v>
      </c>
      <c r="E903" s="7">
        <v>45759.375</v>
      </c>
      <c r="F903">
        <v>19.863755999999999</v>
      </c>
      <c r="G903">
        <v>75.321188000000006</v>
      </c>
      <c r="H903" s="1" t="s">
        <v>19</v>
      </c>
      <c r="I903">
        <v>22</v>
      </c>
      <c r="J903">
        <v>29</v>
      </c>
      <c r="K903">
        <v>26</v>
      </c>
      <c r="L903" t="str">
        <f t="shared" si="28"/>
        <v>12-04-2025</v>
      </c>
      <c r="M903">
        <f t="shared" si="29"/>
        <v>484</v>
      </c>
    </row>
    <row r="904" spans="1:13" x14ac:dyDescent="0.2">
      <c r="A904" s="1" t="s">
        <v>10</v>
      </c>
      <c r="B904" s="1" t="s">
        <v>233</v>
      </c>
      <c r="C904" s="1" t="s">
        <v>30</v>
      </c>
      <c r="D904" s="1" t="s">
        <v>249</v>
      </c>
      <c r="E904" s="7">
        <v>45759.375</v>
      </c>
      <c r="F904">
        <v>19.863755999999999</v>
      </c>
      <c r="G904">
        <v>75.321188000000006</v>
      </c>
      <c r="H904" s="1" t="s">
        <v>20</v>
      </c>
      <c r="I904">
        <v>10</v>
      </c>
      <c r="J904">
        <v>16</v>
      </c>
      <c r="K904">
        <v>13</v>
      </c>
      <c r="L904" t="str">
        <f t="shared" si="28"/>
        <v>12-04-2025</v>
      </c>
      <c r="M904">
        <f t="shared" si="29"/>
        <v>484</v>
      </c>
    </row>
    <row r="905" spans="1:13" x14ac:dyDescent="0.2">
      <c r="A905" s="1" t="s">
        <v>10</v>
      </c>
      <c r="B905" s="1" t="s">
        <v>223</v>
      </c>
      <c r="C905" s="1" t="s">
        <v>260</v>
      </c>
      <c r="D905" s="1" t="s">
        <v>261</v>
      </c>
      <c r="E905" s="7">
        <v>45759.375</v>
      </c>
      <c r="F905">
        <v>24.261300899999998</v>
      </c>
      <c r="G905">
        <v>80.723178300000001</v>
      </c>
      <c r="H905" s="1" t="s">
        <v>29</v>
      </c>
      <c r="I905">
        <v>4</v>
      </c>
      <c r="J905">
        <v>6</v>
      </c>
      <c r="K905">
        <v>5</v>
      </c>
      <c r="L905" t="str">
        <f t="shared" si="28"/>
        <v>12-04-2025</v>
      </c>
      <c r="M905">
        <f t="shared" si="29"/>
        <v>484</v>
      </c>
    </row>
    <row r="906" spans="1:13" x14ac:dyDescent="0.2">
      <c r="A906" s="1" t="s">
        <v>10</v>
      </c>
      <c r="B906" s="1" t="s">
        <v>223</v>
      </c>
      <c r="C906" s="1" t="s">
        <v>681</v>
      </c>
      <c r="D906" s="1" t="s">
        <v>682</v>
      </c>
      <c r="E906" s="7">
        <v>45759.375</v>
      </c>
      <c r="F906">
        <v>23.108440000000002</v>
      </c>
      <c r="G906">
        <v>77.511427999999995</v>
      </c>
      <c r="H906" s="1" t="s">
        <v>18</v>
      </c>
      <c r="I906">
        <v>89</v>
      </c>
      <c r="J906">
        <v>149</v>
      </c>
      <c r="K906">
        <v>110</v>
      </c>
      <c r="L906" t="str">
        <f t="shared" si="28"/>
        <v>12-04-2025</v>
      </c>
      <c r="M906">
        <f t="shared" si="29"/>
        <v>484</v>
      </c>
    </row>
    <row r="907" spans="1:13" x14ac:dyDescent="0.2">
      <c r="A907" s="1" t="s">
        <v>10</v>
      </c>
      <c r="B907" s="1" t="s">
        <v>223</v>
      </c>
      <c r="C907" s="1" t="s">
        <v>269</v>
      </c>
      <c r="D907" s="1" t="s">
        <v>270</v>
      </c>
      <c r="E907" s="7">
        <v>45759.375</v>
      </c>
      <c r="F907">
        <v>22.624758</v>
      </c>
      <c r="G907">
        <v>75.675237999999993</v>
      </c>
      <c r="H907" s="1" t="s">
        <v>17</v>
      </c>
      <c r="I907">
        <v>52</v>
      </c>
      <c r="J907">
        <v>225</v>
      </c>
      <c r="K907">
        <v>110</v>
      </c>
      <c r="L907" t="str">
        <f t="shared" si="28"/>
        <v>12-04-2025</v>
      </c>
      <c r="M907">
        <f t="shared" si="29"/>
        <v>484</v>
      </c>
    </row>
    <row r="908" spans="1:13" x14ac:dyDescent="0.2">
      <c r="A908" s="1" t="s">
        <v>10</v>
      </c>
      <c r="B908" s="1" t="s">
        <v>223</v>
      </c>
      <c r="C908" s="1" t="s">
        <v>269</v>
      </c>
      <c r="D908" s="1" t="s">
        <v>270</v>
      </c>
      <c r="E908" s="7">
        <v>45759.375</v>
      </c>
      <c r="F908">
        <v>22.624758</v>
      </c>
      <c r="G908">
        <v>75.675237999999993</v>
      </c>
      <c r="H908" s="1" t="s">
        <v>20</v>
      </c>
      <c r="I908">
        <v>16</v>
      </c>
      <c r="J908">
        <v>105</v>
      </c>
      <c r="K908">
        <v>29</v>
      </c>
      <c r="L908" t="str">
        <f t="shared" si="28"/>
        <v>12-04-2025</v>
      </c>
      <c r="M908">
        <f t="shared" si="29"/>
        <v>484</v>
      </c>
    </row>
    <row r="909" spans="1:13" x14ac:dyDescent="0.2">
      <c r="A909" s="1" t="s">
        <v>10</v>
      </c>
      <c r="B909" s="1" t="s">
        <v>223</v>
      </c>
      <c r="C909" s="1" t="s">
        <v>683</v>
      </c>
      <c r="D909" s="1" t="s">
        <v>684</v>
      </c>
      <c r="E909" s="7">
        <v>45759.375</v>
      </c>
      <c r="F909">
        <v>23.331731000000001</v>
      </c>
      <c r="G909">
        <v>75.045980999999998</v>
      </c>
      <c r="H909" s="1" t="s">
        <v>18</v>
      </c>
      <c r="I909">
        <v>32</v>
      </c>
      <c r="J909">
        <v>315</v>
      </c>
      <c r="K909">
        <v>121</v>
      </c>
      <c r="L909" t="str">
        <f t="shared" si="28"/>
        <v>12-04-2025</v>
      </c>
      <c r="M909">
        <f t="shared" si="29"/>
        <v>484</v>
      </c>
    </row>
    <row r="910" spans="1:13" x14ac:dyDescent="0.2">
      <c r="A910" s="1" t="s">
        <v>10</v>
      </c>
      <c r="B910" s="1" t="s">
        <v>223</v>
      </c>
      <c r="C910" s="1" t="s">
        <v>683</v>
      </c>
      <c r="D910" s="1" t="s">
        <v>684</v>
      </c>
      <c r="E910" s="7">
        <v>45759.375</v>
      </c>
      <c r="F910">
        <v>23.331731000000001</v>
      </c>
      <c r="G910">
        <v>75.045980999999998</v>
      </c>
      <c r="H910" s="1" t="s">
        <v>29</v>
      </c>
      <c r="I910">
        <v>39</v>
      </c>
      <c r="J910">
        <v>48</v>
      </c>
      <c r="K910">
        <v>42</v>
      </c>
      <c r="L910" t="str">
        <f t="shared" si="28"/>
        <v>12-04-2025</v>
      </c>
      <c r="M910">
        <f t="shared" si="29"/>
        <v>484</v>
      </c>
    </row>
    <row r="911" spans="1:13" x14ac:dyDescent="0.2">
      <c r="A911" s="1" t="s">
        <v>10</v>
      </c>
      <c r="B911" s="1" t="s">
        <v>223</v>
      </c>
      <c r="C911" s="1" t="s">
        <v>685</v>
      </c>
      <c r="D911" s="1" t="s">
        <v>686</v>
      </c>
      <c r="E911" s="7">
        <v>45759.375</v>
      </c>
      <c r="F911">
        <v>23.838585999999999</v>
      </c>
      <c r="G911">
        <v>78.759431000000006</v>
      </c>
      <c r="H911" s="1" t="s">
        <v>14</v>
      </c>
      <c r="I911">
        <v>1</v>
      </c>
      <c r="J911">
        <v>2</v>
      </c>
      <c r="K911">
        <v>1</v>
      </c>
      <c r="L911" t="str">
        <f t="shared" si="28"/>
        <v>12-04-2025</v>
      </c>
      <c r="M911">
        <f t="shared" si="29"/>
        <v>484</v>
      </c>
    </row>
    <row r="912" spans="1:13" x14ac:dyDescent="0.2">
      <c r="A912" s="1" t="s">
        <v>10</v>
      </c>
      <c r="B912" s="1" t="s">
        <v>223</v>
      </c>
      <c r="C912" s="1" t="s">
        <v>229</v>
      </c>
      <c r="D912" s="1" t="s">
        <v>230</v>
      </c>
      <c r="E912" s="7">
        <v>45759.375</v>
      </c>
      <c r="F912">
        <v>24.108969999999999</v>
      </c>
      <c r="G912">
        <v>82.645579999999995</v>
      </c>
      <c r="H912" s="1" t="s">
        <v>29</v>
      </c>
      <c r="I912">
        <v>0</v>
      </c>
      <c r="J912">
        <v>0</v>
      </c>
      <c r="K912">
        <v>0</v>
      </c>
      <c r="L912" t="str">
        <f t="shared" si="28"/>
        <v>12-04-2025</v>
      </c>
      <c r="M912">
        <f t="shared" si="29"/>
        <v>484</v>
      </c>
    </row>
    <row r="913" spans="1:13" x14ac:dyDescent="0.2">
      <c r="A913" s="1" t="s">
        <v>10</v>
      </c>
      <c r="B913" s="1" t="s">
        <v>223</v>
      </c>
      <c r="C913" s="1" t="s">
        <v>229</v>
      </c>
      <c r="D913" s="1" t="s">
        <v>230</v>
      </c>
      <c r="E913" s="7">
        <v>45759.375</v>
      </c>
      <c r="F913">
        <v>24.108969999999999</v>
      </c>
      <c r="G913">
        <v>82.645579999999995</v>
      </c>
      <c r="H913" s="1" t="s">
        <v>26</v>
      </c>
      <c r="I913">
        <v>0</v>
      </c>
      <c r="J913">
        <v>0</v>
      </c>
      <c r="K913">
        <v>0</v>
      </c>
      <c r="L913" t="str">
        <f t="shared" si="28"/>
        <v>12-04-2025</v>
      </c>
      <c r="M913">
        <f t="shared" si="29"/>
        <v>484</v>
      </c>
    </row>
    <row r="914" spans="1:13" x14ac:dyDescent="0.2">
      <c r="A914" s="1" t="s">
        <v>10</v>
      </c>
      <c r="B914" s="1" t="s">
        <v>223</v>
      </c>
      <c r="C914" s="1" t="s">
        <v>231</v>
      </c>
      <c r="D914" s="1" t="s">
        <v>232</v>
      </c>
      <c r="E914" s="7">
        <v>45759.375</v>
      </c>
      <c r="F914">
        <v>23.182718999999999</v>
      </c>
      <c r="G914">
        <v>75.768218000000005</v>
      </c>
      <c r="H914" s="1" t="s">
        <v>19</v>
      </c>
      <c r="I914">
        <v>0</v>
      </c>
      <c r="J914">
        <v>0</v>
      </c>
      <c r="K914">
        <v>0</v>
      </c>
      <c r="L914" t="str">
        <f t="shared" si="28"/>
        <v>12-04-2025</v>
      </c>
      <c r="M914">
        <f t="shared" si="29"/>
        <v>484</v>
      </c>
    </row>
    <row r="915" spans="1:13" x14ac:dyDescent="0.2">
      <c r="A915" s="1" t="s">
        <v>10</v>
      </c>
      <c r="B915" s="1" t="s">
        <v>223</v>
      </c>
      <c r="C915" s="1" t="s">
        <v>231</v>
      </c>
      <c r="D915" s="1" t="s">
        <v>232</v>
      </c>
      <c r="E915" s="7">
        <v>45759.375</v>
      </c>
      <c r="F915">
        <v>23.182718999999999</v>
      </c>
      <c r="G915">
        <v>75.768218000000005</v>
      </c>
      <c r="H915" s="1" t="s">
        <v>29</v>
      </c>
      <c r="I915">
        <v>0</v>
      </c>
      <c r="J915">
        <v>0</v>
      </c>
      <c r="K915">
        <v>0</v>
      </c>
      <c r="L915" t="str">
        <f t="shared" si="28"/>
        <v>12-04-2025</v>
      </c>
      <c r="M915">
        <f t="shared" si="29"/>
        <v>484</v>
      </c>
    </row>
    <row r="916" spans="1:13" x14ac:dyDescent="0.2">
      <c r="A916" s="1" t="s">
        <v>10</v>
      </c>
      <c r="B916" s="1" t="s">
        <v>233</v>
      </c>
      <c r="C916" s="1" t="s">
        <v>234</v>
      </c>
      <c r="D916" s="1" t="s">
        <v>235</v>
      </c>
      <c r="E916" s="7">
        <v>45759.375</v>
      </c>
      <c r="F916">
        <v>19.101220000000001</v>
      </c>
      <c r="G916">
        <v>74.73339</v>
      </c>
      <c r="H916" s="1" t="s">
        <v>18</v>
      </c>
      <c r="I916">
        <v>62</v>
      </c>
      <c r="J916">
        <v>81</v>
      </c>
      <c r="K916">
        <v>72</v>
      </c>
      <c r="L916" t="str">
        <f t="shared" si="28"/>
        <v>12-04-2025</v>
      </c>
      <c r="M916">
        <f t="shared" si="29"/>
        <v>484</v>
      </c>
    </row>
    <row r="917" spans="1:13" x14ac:dyDescent="0.2">
      <c r="A917" s="1" t="s">
        <v>10</v>
      </c>
      <c r="B917" s="1" t="s">
        <v>233</v>
      </c>
      <c r="C917" s="1" t="s">
        <v>236</v>
      </c>
      <c r="D917" s="1" t="s">
        <v>237</v>
      </c>
      <c r="E917" s="7">
        <v>45759.375</v>
      </c>
      <c r="F917">
        <v>20.719515999999999</v>
      </c>
      <c r="G917">
        <v>77.000253000000001</v>
      </c>
      <c r="H917" s="1" t="s">
        <v>17</v>
      </c>
      <c r="I917">
        <v>30</v>
      </c>
      <c r="J917">
        <v>281</v>
      </c>
      <c r="K917">
        <v>67</v>
      </c>
      <c r="L917" t="str">
        <f t="shared" si="28"/>
        <v>12-04-2025</v>
      </c>
      <c r="M917">
        <f t="shared" si="29"/>
        <v>484</v>
      </c>
    </row>
    <row r="918" spans="1:13" x14ac:dyDescent="0.2">
      <c r="A918" s="1" t="s">
        <v>10</v>
      </c>
      <c r="B918" s="1" t="s">
        <v>233</v>
      </c>
      <c r="C918" s="1" t="s">
        <v>236</v>
      </c>
      <c r="D918" s="1" t="s">
        <v>237</v>
      </c>
      <c r="E918" s="7">
        <v>45759.375</v>
      </c>
      <c r="F918">
        <v>20.719515999999999</v>
      </c>
      <c r="G918">
        <v>77.000253000000001</v>
      </c>
      <c r="H918" s="1" t="s">
        <v>19</v>
      </c>
      <c r="I918">
        <v>11</v>
      </c>
      <c r="J918">
        <v>88</v>
      </c>
      <c r="K918">
        <v>22</v>
      </c>
      <c r="L918" t="str">
        <f t="shared" si="28"/>
        <v>12-04-2025</v>
      </c>
      <c r="M918">
        <f t="shared" si="29"/>
        <v>484</v>
      </c>
    </row>
    <row r="919" spans="1:13" x14ac:dyDescent="0.2">
      <c r="A919" s="1" t="s">
        <v>10</v>
      </c>
      <c r="B919" s="1" t="s">
        <v>233</v>
      </c>
      <c r="C919" s="1" t="s">
        <v>246</v>
      </c>
      <c r="D919" s="1" t="s">
        <v>247</v>
      </c>
      <c r="E919" s="7">
        <v>45759.375</v>
      </c>
      <c r="F919">
        <v>20.940235900000001</v>
      </c>
      <c r="G919">
        <v>77.789524799999995</v>
      </c>
      <c r="H919" s="1" t="s">
        <v>17</v>
      </c>
      <c r="I919">
        <v>41</v>
      </c>
      <c r="J919">
        <v>83</v>
      </c>
      <c r="K919">
        <v>58</v>
      </c>
      <c r="L919" t="str">
        <f t="shared" si="28"/>
        <v>12-04-2025</v>
      </c>
      <c r="M919">
        <f t="shared" si="29"/>
        <v>484</v>
      </c>
    </row>
    <row r="920" spans="1:13" x14ac:dyDescent="0.2">
      <c r="A920" s="1" t="s">
        <v>10</v>
      </c>
      <c r="B920" s="1" t="s">
        <v>233</v>
      </c>
      <c r="C920" s="1" t="s">
        <v>244</v>
      </c>
      <c r="D920" s="1" t="s">
        <v>290</v>
      </c>
      <c r="E920" s="7">
        <v>45759.375</v>
      </c>
      <c r="F920">
        <v>19.9775302</v>
      </c>
      <c r="G920">
        <v>79.2337086</v>
      </c>
      <c r="H920" s="1" t="s">
        <v>18</v>
      </c>
      <c r="I920">
        <v>86</v>
      </c>
      <c r="J920">
        <v>192</v>
      </c>
      <c r="K920">
        <v>130</v>
      </c>
      <c r="L920" t="str">
        <f t="shared" si="28"/>
        <v>12-04-2025</v>
      </c>
      <c r="M920">
        <f t="shared" si="29"/>
        <v>484</v>
      </c>
    </row>
    <row r="921" spans="1:13" x14ac:dyDescent="0.2">
      <c r="A921" s="1" t="s">
        <v>10</v>
      </c>
      <c r="B921" s="1" t="s">
        <v>233</v>
      </c>
      <c r="C921" s="1" t="s">
        <v>244</v>
      </c>
      <c r="D921" s="1" t="s">
        <v>290</v>
      </c>
      <c r="E921" s="7">
        <v>45759.375</v>
      </c>
      <c r="F921">
        <v>19.9775302</v>
      </c>
      <c r="G921">
        <v>79.2337086</v>
      </c>
      <c r="H921" s="1" t="s">
        <v>19</v>
      </c>
      <c r="I921">
        <v>30</v>
      </c>
      <c r="J921">
        <v>35</v>
      </c>
      <c r="K921">
        <v>33</v>
      </c>
      <c r="L921" t="str">
        <f t="shared" si="28"/>
        <v>12-04-2025</v>
      </c>
      <c r="M921">
        <f t="shared" si="29"/>
        <v>484</v>
      </c>
    </row>
    <row r="922" spans="1:13" x14ac:dyDescent="0.2">
      <c r="A922" s="1" t="s">
        <v>10</v>
      </c>
      <c r="B922" s="1" t="s">
        <v>233</v>
      </c>
      <c r="C922" s="1" t="s">
        <v>687</v>
      </c>
      <c r="D922" s="1" t="s">
        <v>688</v>
      </c>
      <c r="E922" s="7">
        <v>45759.375</v>
      </c>
      <c r="F922">
        <v>20.918945999999998</v>
      </c>
      <c r="G922">
        <v>74.776387999999997</v>
      </c>
      <c r="H922" s="1" t="s">
        <v>19</v>
      </c>
      <c r="I922">
        <v>0</v>
      </c>
      <c r="J922">
        <v>0</v>
      </c>
      <c r="K922">
        <v>0</v>
      </c>
      <c r="L922" t="str">
        <f t="shared" si="28"/>
        <v>12-04-2025</v>
      </c>
      <c r="M922">
        <f t="shared" si="29"/>
        <v>484</v>
      </c>
    </row>
    <row r="923" spans="1:13" x14ac:dyDescent="0.2">
      <c r="A923" s="1" t="s">
        <v>10</v>
      </c>
      <c r="B923" s="1" t="s">
        <v>233</v>
      </c>
      <c r="C923" s="1" t="s">
        <v>687</v>
      </c>
      <c r="D923" s="1" t="s">
        <v>688</v>
      </c>
      <c r="E923" s="7">
        <v>45759.375</v>
      </c>
      <c r="F923">
        <v>20.918945999999998</v>
      </c>
      <c r="G923">
        <v>74.776387999999997</v>
      </c>
      <c r="H923" s="1" t="s">
        <v>14</v>
      </c>
      <c r="I923">
        <v>0</v>
      </c>
      <c r="J923">
        <v>0</v>
      </c>
      <c r="K923">
        <v>0</v>
      </c>
      <c r="L923" t="str">
        <f t="shared" si="28"/>
        <v>12-04-2025</v>
      </c>
      <c r="M923">
        <f t="shared" si="29"/>
        <v>484</v>
      </c>
    </row>
    <row r="924" spans="1:13" x14ac:dyDescent="0.2">
      <c r="A924" s="1" t="s">
        <v>10</v>
      </c>
      <c r="B924" s="1" t="s">
        <v>233</v>
      </c>
      <c r="C924" s="1" t="s">
        <v>687</v>
      </c>
      <c r="D924" s="1" t="s">
        <v>688</v>
      </c>
      <c r="E924" s="7">
        <v>45759.375</v>
      </c>
      <c r="F924">
        <v>20.918945999999998</v>
      </c>
      <c r="G924">
        <v>74.776387999999997</v>
      </c>
      <c r="H924" s="1" t="s">
        <v>20</v>
      </c>
      <c r="I924">
        <v>6</v>
      </c>
      <c r="J924">
        <v>28</v>
      </c>
      <c r="K924">
        <v>20</v>
      </c>
      <c r="L924" t="str">
        <f t="shared" si="28"/>
        <v>12-04-2025</v>
      </c>
      <c r="M924">
        <f t="shared" si="29"/>
        <v>484</v>
      </c>
    </row>
    <row r="925" spans="1:13" x14ac:dyDescent="0.2">
      <c r="A925" s="1" t="s">
        <v>10</v>
      </c>
      <c r="B925" s="1" t="s">
        <v>233</v>
      </c>
      <c r="C925" s="1" t="s">
        <v>291</v>
      </c>
      <c r="D925" s="1" t="s">
        <v>292</v>
      </c>
      <c r="E925" s="7">
        <v>45759.375</v>
      </c>
      <c r="F925">
        <v>21.001263999999999</v>
      </c>
      <c r="G925">
        <v>75.565601999999998</v>
      </c>
      <c r="H925" s="1" t="s">
        <v>17</v>
      </c>
      <c r="I925">
        <v>26</v>
      </c>
      <c r="J925">
        <v>77</v>
      </c>
      <c r="K925">
        <v>51</v>
      </c>
      <c r="L925" t="str">
        <f t="shared" si="28"/>
        <v>12-04-2025</v>
      </c>
      <c r="M925">
        <f t="shared" si="29"/>
        <v>484</v>
      </c>
    </row>
    <row r="926" spans="1:13" x14ac:dyDescent="0.2">
      <c r="A926" s="1" t="s">
        <v>10</v>
      </c>
      <c r="B926" s="1" t="s">
        <v>233</v>
      </c>
      <c r="C926" s="1" t="s">
        <v>291</v>
      </c>
      <c r="D926" s="1" t="s">
        <v>292</v>
      </c>
      <c r="E926" s="7">
        <v>45759.375</v>
      </c>
      <c r="F926">
        <v>21.001263999999999</v>
      </c>
      <c r="G926">
        <v>75.565601999999998</v>
      </c>
      <c r="H926" s="1" t="s">
        <v>14</v>
      </c>
      <c r="I926">
        <v>6</v>
      </c>
      <c r="J926">
        <v>12</v>
      </c>
      <c r="K926">
        <v>7</v>
      </c>
      <c r="L926" t="str">
        <f t="shared" si="28"/>
        <v>12-04-2025</v>
      </c>
      <c r="M926">
        <f t="shared" si="29"/>
        <v>484</v>
      </c>
    </row>
    <row r="927" spans="1:13" x14ac:dyDescent="0.2">
      <c r="A927" s="1" t="s">
        <v>10</v>
      </c>
      <c r="B927" s="1" t="s">
        <v>233</v>
      </c>
      <c r="C927" s="1" t="s">
        <v>302</v>
      </c>
      <c r="D927" s="1" t="s">
        <v>303</v>
      </c>
      <c r="E927" s="7">
        <v>45759.375</v>
      </c>
      <c r="F927">
        <v>19.25292</v>
      </c>
      <c r="G927">
        <v>73.142019000000005</v>
      </c>
      <c r="H927" s="1" t="s">
        <v>18</v>
      </c>
      <c r="I927">
        <v>74</v>
      </c>
      <c r="J927">
        <v>109</v>
      </c>
      <c r="K927">
        <v>93</v>
      </c>
      <c r="L927" t="str">
        <f t="shared" si="28"/>
        <v>12-04-2025</v>
      </c>
      <c r="M927">
        <f t="shared" si="29"/>
        <v>484</v>
      </c>
    </row>
    <row r="928" spans="1:13" x14ac:dyDescent="0.2">
      <c r="A928" s="1" t="s">
        <v>10</v>
      </c>
      <c r="B928" s="1" t="s">
        <v>223</v>
      </c>
      <c r="C928" s="1" t="s">
        <v>263</v>
      </c>
      <c r="D928" s="1" t="s">
        <v>264</v>
      </c>
      <c r="E928" s="7">
        <v>45759.375</v>
      </c>
      <c r="F928">
        <v>22.431000000000001</v>
      </c>
      <c r="G928">
        <v>75.521299999999997</v>
      </c>
      <c r="H928" s="1" t="s">
        <v>17</v>
      </c>
      <c r="I928">
        <v>26</v>
      </c>
      <c r="J928">
        <v>123</v>
      </c>
      <c r="K928">
        <v>78</v>
      </c>
      <c r="L928" t="str">
        <f t="shared" si="28"/>
        <v>12-04-2025</v>
      </c>
      <c r="M928">
        <f t="shared" si="29"/>
        <v>484</v>
      </c>
    </row>
    <row r="929" spans="1:13" x14ac:dyDescent="0.2">
      <c r="A929" s="1" t="s">
        <v>10</v>
      </c>
      <c r="B929" s="1" t="s">
        <v>223</v>
      </c>
      <c r="C929" s="1" t="s">
        <v>263</v>
      </c>
      <c r="D929" s="1" t="s">
        <v>264</v>
      </c>
      <c r="E929" s="7">
        <v>45759.375</v>
      </c>
      <c r="F929">
        <v>22.431000000000001</v>
      </c>
      <c r="G929">
        <v>75.521299999999997</v>
      </c>
      <c r="H929" s="1" t="s">
        <v>18</v>
      </c>
      <c r="I929">
        <v>81</v>
      </c>
      <c r="J929">
        <v>338</v>
      </c>
      <c r="K929">
        <v>153</v>
      </c>
      <c r="L929" t="str">
        <f t="shared" si="28"/>
        <v>12-04-2025</v>
      </c>
      <c r="M929">
        <f t="shared" si="29"/>
        <v>484</v>
      </c>
    </row>
    <row r="930" spans="1:13" x14ac:dyDescent="0.2">
      <c r="A930" s="1" t="s">
        <v>10</v>
      </c>
      <c r="B930" s="1" t="s">
        <v>223</v>
      </c>
      <c r="C930" s="1" t="s">
        <v>263</v>
      </c>
      <c r="D930" s="1" t="s">
        <v>264</v>
      </c>
      <c r="E930" s="7">
        <v>45759.375</v>
      </c>
      <c r="F930">
        <v>22.431000000000001</v>
      </c>
      <c r="G930">
        <v>75.521299999999997</v>
      </c>
      <c r="H930" s="1" t="s">
        <v>20</v>
      </c>
      <c r="I930">
        <v>1</v>
      </c>
      <c r="J930">
        <v>146</v>
      </c>
      <c r="K930">
        <v>71</v>
      </c>
      <c r="L930" t="str">
        <f t="shared" si="28"/>
        <v>12-04-2025</v>
      </c>
      <c r="M930">
        <f t="shared" si="29"/>
        <v>484</v>
      </c>
    </row>
    <row r="931" spans="1:13" x14ac:dyDescent="0.2">
      <c r="A931" s="1" t="s">
        <v>10</v>
      </c>
      <c r="B931" s="1" t="s">
        <v>223</v>
      </c>
      <c r="C931" s="1" t="s">
        <v>263</v>
      </c>
      <c r="D931" s="1" t="s">
        <v>689</v>
      </c>
      <c r="E931" s="7">
        <v>45759.375</v>
      </c>
      <c r="F931">
        <v>22.678000000000001</v>
      </c>
      <c r="G931">
        <v>75.855900000000005</v>
      </c>
      <c r="H931" s="1" t="s">
        <v>17</v>
      </c>
      <c r="I931">
        <v>46</v>
      </c>
      <c r="J931">
        <v>121</v>
      </c>
      <c r="K931">
        <v>70</v>
      </c>
      <c r="L931" t="str">
        <f t="shared" si="28"/>
        <v>12-04-2025</v>
      </c>
      <c r="M931">
        <f t="shared" si="29"/>
        <v>484</v>
      </c>
    </row>
    <row r="932" spans="1:13" x14ac:dyDescent="0.2">
      <c r="A932" s="1" t="s">
        <v>10</v>
      </c>
      <c r="B932" s="1" t="s">
        <v>223</v>
      </c>
      <c r="C932" s="1" t="s">
        <v>263</v>
      </c>
      <c r="D932" s="1" t="s">
        <v>689</v>
      </c>
      <c r="E932" s="7">
        <v>45759.375</v>
      </c>
      <c r="F932">
        <v>22.678000000000001</v>
      </c>
      <c r="G932">
        <v>75.855900000000005</v>
      </c>
      <c r="H932" s="1" t="s">
        <v>29</v>
      </c>
      <c r="I932">
        <v>58</v>
      </c>
      <c r="J932">
        <v>65</v>
      </c>
      <c r="K932">
        <v>61</v>
      </c>
      <c r="L932" t="str">
        <f t="shared" si="28"/>
        <v>12-04-2025</v>
      </c>
      <c r="M932">
        <f t="shared" si="29"/>
        <v>484</v>
      </c>
    </row>
    <row r="933" spans="1:13" x14ac:dyDescent="0.2">
      <c r="A933" s="1" t="s">
        <v>10</v>
      </c>
      <c r="B933" s="1" t="s">
        <v>223</v>
      </c>
      <c r="C933" s="1" t="s">
        <v>263</v>
      </c>
      <c r="D933" s="1" t="s">
        <v>690</v>
      </c>
      <c r="E933" s="7">
        <v>45759.375</v>
      </c>
      <c r="F933">
        <v>22.708400000000001</v>
      </c>
      <c r="G933">
        <v>75.881500000000003</v>
      </c>
      <c r="H933" s="1" t="s">
        <v>17</v>
      </c>
      <c r="I933">
        <v>34</v>
      </c>
      <c r="J933">
        <v>88</v>
      </c>
      <c r="K933">
        <v>60</v>
      </c>
      <c r="L933" t="str">
        <f t="shared" si="28"/>
        <v>12-04-2025</v>
      </c>
      <c r="M933">
        <f t="shared" si="29"/>
        <v>484</v>
      </c>
    </row>
    <row r="934" spans="1:13" x14ac:dyDescent="0.2">
      <c r="A934" s="1" t="s">
        <v>10</v>
      </c>
      <c r="B934" s="1" t="s">
        <v>223</v>
      </c>
      <c r="C934" s="1" t="s">
        <v>263</v>
      </c>
      <c r="D934" s="1" t="s">
        <v>690</v>
      </c>
      <c r="E934" s="7">
        <v>45759.375</v>
      </c>
      <c r="F934">
        <v>22.708400000000001</v>
      </c>
      <c r="G934">
        <v>75.881500000000003</v>
      </c>
      <c r="H934" s="1" t="s">
        <v>29</v>
      </c>
      <c r="I934">
        <v>32</v>
      </c>
      <c r="J934">
        <v>34</v>
      </c>
      <c r="K934">
        <v>33</v>
      </c>
      <c r="L934" t="str">
        <f t="shared" si="28"/>
        <v>12-04-2025</v>
      </c>
      <c r="M934">
        <f t="shared" si="29"/>
        <v>484</v>
      </c>
    </row>
    <row r="935" spans="1:13" x14ac:dyDescent="0.2">
      <c r="A935" s="1" t="s">
        <v>10</v>
      </c>
      <c r="B935" s="1" t="s">
        <v>223</v>
      </c>
      <c r="C935" s="1" t="s">
        <v>263</v>
      </c>
      <c r="D935" s="1" t="s">
        <v>690</v>
      </c>
      <c r="E935" s="7">
        <v>45759.375</v>
      </c>
      <c r="F935">
        <v>22.708400000000001</v>
      </c>
      <c r="G935">
        <v>75.881500000000003</v>
      </c>
      <c r="H935" s="1" t="s">
        <v>26</v>
      </c>
      <c r="I935">
        <v>10</v>
      </c>
      <c r="J935">
        <v>22</v>
      </c>
      <c r="K935">
        <v>12</v>
      </c>
      <c r="L935" t="str">
        <f t="shared" si="28"/>
        <v>12-04-2025</v>
      </c>
      <c r="M935">
        <f t="shared" si="29"/>
        <v>484</v>
      </c>
    </row>
    <row r="936" spans="1:13" x14ac:dyDescent="0.2">
      <c r="A936" s="1" t="s">
        <v>10</v>
      </c>
      <c r="B936" s="1" t="s">
        <v>223</v>
      </c>
      <c r="C936" s="1" t="s">
        <v>255</v>
      </c>
      <c r="D936" s="1" t="s">
        <v>257</v>
      </c>
      <c r="E936" s="7">
        <v>45759.375</v>
      </c>
      <c r="F936">
        <v>23.142887999999999</v>
      </c>
      <c r="G936">
        <v>79.916146999999995</v>
      </c>
      <c r="H936" s="1" t="s">
        <v>20</v>
      </c>
      <c r="I936">
        <v>27</v>
      </c>
      <c r="J936">
        <v>87</v>
      </c>
      <c r="K936">
        <v>37</v>
      </c>
      <c r="L936" t="str">
        <f t="shared" si="28"/>
        <v>12-04-2025</v>
      </c>
      <c r="M936">
        <f t="shared" si="29"/>
        <v>484</v>
      </c>
    </row>
    <row r="937" spans="1:13" x14ac:dyDescent="0.2">
      <c r="A937" s="1" t="s">
        <v>10</v>
      </c>
      <c r="B937" s="1" t="s">
        <v>223</v>
      </c>
      <c r="C937" s="1" t="s">
        <v>255</v>
      </c>
      <c r="D937" s="1" t="s">
        <v>691</v>
      </c>
      <c r="E937" s="7">
        <v>45759.375</v>
      </c>
      <c r="F937">
        <v>23.168606</v>
      </c>
      <c r="G937">
        <v>79.932247000000004</v>
      </c>
      <c r="H937" s="1" t="s">
        <v>26</v>
      </c>
      <c r="I937">
        <v>3</v>
      </c>
      <c r="J937">
        <v>84</v>
      </c>
      <c r="K937">
        <v>49</v>
      </c>
      <c r="L937" t="str">
        <f t="shared" si="28"/>
        <v>12-04-2025</v>
      </c>
      <c r="M937">
        <f t="shared" si="29"/>
        <v>484</v>
      </c>
    </row>
    <row r="938" spans="1:13" x14ac:dyDescent="0.2">
      <c r="A938" s="1" t="s">
        <v>10</v>
      </c>
      <c r="B938" s="1" t="s">
        <v>223</v>
      </c>
      <c r="C938" s="1" t="s">
        <v>255</v>
      </c>
      <c r="D938" s="1" t="s">
        <v>692</v>
      </c>
      <c r="E938" s="7">
        <v>45759.375</v>
      </c>
      <c r="F938">
        <v>23.218135</v>
      </c>
      <c r="G938">
        <v>79.957769999999996</v>
      </c>
      <c r="H938" s="1" t="s">
        <v>18</v>
      </c>
      <c r="I938">
        <v>57</v>
      </c>
      <c r="J938">
        <v>145</v>
      </c>
      <c r="K938">
        <v>90</v>
      </c>
      <c r="L938" t="str">
        <f t="shared" si="28"/>
        <v>12-04-2025</v>
      </c>
      <c r="M938">
        <f t="shared" si="29"/>
        <v>484</v>
      </c>
    </row>
    <row r="939" spans="1:13" x14ac:dyDescent="0.2">
      <c r="A939" s="1" t="s">
        <v>10</v>
      </c>
      <c r="B939" s="1" t="s">
        <v>223</v>
      </c>
      <c r="C939" s="1" t="s">
        <v>255</v>
      </c>
      <c r="D939" s="1" t="s">
        <v>692</v>
      </c>
      <c r="E939" s="7">
        <v>45759.375</v>
      </c>
      <c r="F939">
        <v>23.218135</v>
      </c>
      <c r="G939">
        <v>79.957769999999996</v>
      </c>
      <c r="H939" s="1" t="s">
        <v>19</v>
      </c>
      <c r="I939">
        <v>23</v>
      </c>
      <c r="J939">
        <v>135</v>
      </c>
      <c r="K939">
        <v>53</v>
      </c>
      <c r="L939" t="str">
        <f t="shared" si="28"/>
        <v>12-04-2025</v>
      </c>
      <c r="M939">
        <f t="shared" si="29"/>
        <v>484</v>
      </c>
    </row>
    <row r="940" spans="1:13" x14ac:dyDescent="0.2">
      <c r="A940" s="1" t="s">
        <v>10</v>
      </c>
      <c r="B940" s="1" t="s">
        <v>223</v>
      </c>
      <c r="C940" s="1" t="s">
        <v>258</v>
      </c>
      <c r="D940" s="1" t="s">
        <v>259</v>
      </c>
      <c r="E940" s="7">
        <v>45759.375</v>
      </c>
      <c r="F940">
        <v>23.500160000000001</v>
      </c>
      <c r="G940">
        <v>80.232839999999996</v>
      </c>
      <c r="H940" s="1" t="s">
        <v>18</v>
      </c>
      <c r="I940">
        <v>92</v>
      </c>
      <c r="J940">
        <v>288</v>
      </c>
      <c r="K940">
        <v>154</v>
      </c>
      <c r="L940" t="str">
        <f t="shared" si="28"/>
        <v>12-04-2025</v>
      </c>
      <c r="M940">
        <f t="shared" si="29"/>
        <v>484</v>
      </c>
    </row>
    <row r="941" spans="1:13" x14ac:dyDescent="0.2">
      <c r="A941" s="1" t="s">
        <v>10</v>
      </c>
      <c r="B941" s="1" t="s">
        <v>223</v>
      </c>
      <c r="C941" s="1" t="s">
        <v>258</v>
      </c>
      <c r="D941" s="1" t="s">
        <v>259</v>
      </c>
      <c r="E941" s="7">
        <v>45759.375</v>
      </c>
      <c r="F941">
        <v>23.500160000000001</v>
      </c>
      <c r="G941">
        <v>80.232839999999996</v>
      </c>
      <c r="H941" s="1" t="s">
        <v>29</v>
      </c>
      <c r="I941">
        <v>10</v>
      </c>
      <c r="J941">
        <v>70</v>
      </c>
      <c r="K941">
        <v>30</v>
      </c>
      <c r="L941" t="str">
        <f t="shared" si="28"/>
        <v>12-04-2025</v>
      </c>
      <c r="M941">
        <f t="shared" si="29"/>
        <v>484</v>
      </c>
    </row>
    <row r="942" spans="1:13" x14ac:dyDescent="0.2">
      <c r="A942" s="1" t="s">
        <v>10</v>
      </c>
      <c r="B942" s="1" t="s">
        <v>233</v>
      </c>
      <c r="C942" s="1" t="s">
        <v>240</v>
      </c>
      <c r="D942" s="1" t="s">
        <v>241</v>
      </c>
      <c r="E942" s="7">
        <v>45759.375</v>
      </c>
      <c r="F942">
        <v>19.024390199999999</v>
      </c>
      <c r="G942">
        <v>73.040672099999995</v>
      </c>
      <c r="H942" s="1" t="s">
        <v>18</v>
      </c>
      <c r="I942">
        <v>45</v>
      </c>
      <c r="J942">
        <v>103</v>
      </c>
      <c r="K942">
        <v>75</v>
      </c>
      <c r="L942" t="str">
        <f t="shared" si="28"/>
        <v>12-04-2025</v>
      </c>
      <c r="M942">
        <f t="shared" si="29"/>
        <v>484</v>
      </c>
    </row>
    <row r="943" spans="1:13" x14ac:dyDescent="0.2">
      <c r="A943" s="1" t="s">
        <v>10</v>
      </c>
      <c r="B943" s="1" t="s">
        <v>233</v>
      </c>
      <c r="C943" s="1" t="s">
        <v>240</v>
      </c>
      <c r="D943" s="1" t="s">
        <v>241</v>
      </c>
      <c r="E943" s="7">
        <v>45759.375</v>
      </c>
      <c r="F943">
        <v>19.024390199999999</v>
      </c>
      <c r="G943">
        <v>73.040672099999995</v>
      </c>
      <c r="H943" s="1" t="s">
        <v>14</v>
      </c>
      <c r="I943">
        <v>5</v>
      </c>
      <c r="J943">
        <v>10</v>
      </c>
      <c r="K943">
        <v>7</v>
      </c>
      <c r="L943" t="str">
        <f t="shared" si="28"/>
        <v>12-04-2025</v>
      </c>
      <c r="M943">
        <f t="shared" si="29"/>
        <v>484</v>
      </c>
    </row>
    <row r="944" spans="1:13" x14ac:dyDescent="0.2">
      <c r="A944" s="1" t="s">
        <v>10</v>
      </c>
      <c r="B944" s="1" t="s">
        <v>233</v>
      </c>
      <c r="C944" s="1" t="s">
        <v>240</v>
      </c>
      <c r="D944" s="1" t="s">
        <v>241</v>
      </c>
      <c r="E944" s="7">
        <v>45759.375</v>
      </c>
      <c r="F944">
        <v>19.024390199999999</v>
      </c>
      <c r="G944">
        <v>73.040672099999995</v>
      </c>
      <c r="H944" s="1" t="s">
        <v>26</v>
      </c>
      <c r="I944">
        <v>14</v>
      </c>
      <c r="J944">
        <v>77</v>
      </c>
      <c r="K944">
        <v>34</v>
      </c>
      <c r="L944" t="str">
        <f t="shared" si="28"/>
        <v>12-04-2025</v>
      </c>
      <c r="M944">
        <f t="shared" si="29"/>
        <v>484</v>
      </c>
    </row>
    <row r="945" spans="1:13" x14ac:dyDescent="0.2">
      <c r="A945" s="1" t="s">
        <v>10</v>
      </c>
      <c r="B945" s="1" t="s">
        <v>233</v>
      </c>
      <c r="C945" s="1" t="s">
        <v>693</v>
      </c>
      <c r="D945" s="1" t="s">
        <v>694</v>
      </c>
      <c r="E945" s="7">
        <v>45759.375</v>
      </c>
      <c r="F945">
        <v>19.786089</v>
      </c>
      <c r="G945">
        <v>72.757970999999998</v>
      </c>
      <c r="H945" s="1" t="s">
        <v>17</v>
      </c>
      <c r="I945">
        <v>20</v>
      </c>
      <c r="J945">
        <v>41</v>
      </c>
      <c r="K945">
        <v>31</v>
      </c>
      <c r="L945" t="str">
        <f t="shared" si="28"/>
        <v>12-04-2025</v>
      </c>
      <c r="M945">
        <f t="shared" si="29"/>
        <v>484</v>
      </c>
    </row>
    <row r="946" spans="1:13" x14ac:dyDescent="0.2">
      <c r="A946" s="1" t="s">
        <v>10</v>
      </c>
      <c r="B946" s="1" t="s">
        <v>233</v>
      </c>
      <c r="C946" s="1" t="s">
        <v>693</v>
      </c>
      <c r="D946" s="1" t="s">
        <v>694</v>
      </c>
      <c r="E946" s="7">
        <v>45759.375</v>
      </c>
      <c r="F946">
        <v>19.786089</v>
      </c>
      <c r="G946">
        <v>72.757970999999998</v>
      </c>
      <c r="H946" s="1" t="s">
        <v>19</v>
      </c>
      <c r="I946">
        <v>0</v>
      </c>
      <c r="J946">
        <v>0</v>
      </c>
      <c r="K946">
        <v>0</v>
      </c>
      <c r="L946" t="str">
        <f t="shared" si="28"/>
        <v>12-04-2025</v>
      </c>
      <c r="M946">
        <f t="shared" si="29"/>
        <v>484</v>
      </c>
    </row>
    <row r="947" spans="1:13" x14ac:dyDescent="0.2">
      <c r="A947" s="1" t="s">
        <v>10</v>
      </c>
      <c r="B947" s="1" t="s">
        <v>233</v>
      </c>
      <c r="C947" s="1" t="s">
        <v>244</v>
      </c>
      <c r="D947" s="1" t="s">
        <v>290</v>
      </c>
      <c r="E947" s="7">
        <v>45759.375</v>
      </c>
      <c r="F947">
        <v>19.9775302</v>
      </c>
      <c r="G947">
        <v>79.2337086</v>
      </c>
      <c r="H947" s="1" t="s">
        <v>17</v>
      </c>
      <c r="I947">
        <v>32</v>
      </c>
      <c r="J947">
        <v>98</v>
      </c>
      <c r="K947">
        <v>65</v>
      </c>
      <c r="L947" t="str">
        <f t="shared" si="28"/>
        <v>12-04-2025</v>
      </c>
      <c r="M947">
        <f t="shared" si="29"/>
        <v>484</v>
      </c>
    </row>
    <row r="948" spans="1:13" x14ac:dyDescent="0.2">
      <c r="A948" s="1" t="s">
        <v>10</v>
      </c>
      <c r="B948" s="1" t="s">
        <v>233</v>
      </c>
      <c r="C948" s="1" t="s">
        <v>276</v>
      </c>
      <c r="D948" s="1" t="s">
        <v>277</v>
      </c>
      <c r="E948" s="7">
        <v>45759.375</v>
      </c>
      <c r="F948">
        <v>18.1023399</v>
      </c>
      <c r="G948">
        <v>73.478368700000004</v>
      </c>
      <c r="H948" s="1" t="s">
        <v>14</v>
      </c>
      <c r="I948">
        <v>5</v>
      </c>
      <c r="J948">
        <v>8</v>
      </c>
      <c r="K948">
        <v>7</v>
      </c>
      <c r="L948" t="str">
        <f t="shared" si="28"/>
        <v>12-04-2025</v>
      </c>
      <c r="M948">
        <f t="shared" si="29"/>
        <v>484</v>
      </c>
    </row>
    <row r="949" spans="1:13" x14ac:dyDescent="0.2">
      <c r="A949" s="1" t="s">
        <v>10</v>
      </c>
      <c r="B949" s="1" t="s">
        <v>233</v>
      </c>
      <c r="C949" s="1" t="s">
        <v>276</v>
      </c>
      <c r="D949" s="1" t="s">
        <v>277</v>
      </c>
      <c r="E949" s="7">
        <v>45759.375</v>
      </c>
      <c r="F949">
        <v>18.1023399</v>
      </c>
      <c r="G949">
        <v>73.478368700000004</v>
      </c>
      <c r="H949" s="1" t="s">
        <v>29</v>
      </c>
      <c r="I949">
        <v>20</v>
      </c>
      <c r="J949">
        <v>85</v>
      </c>
      <c r="K949">
        <v>29</v>
      </c>
      <c r="L949" t="str">
        <f t="shared" si="28"/>
        <v>12-04-2025</v>
      </c>
      <c r="M949">
        <f t="shared" si="29"/>
        <v>484</v>
      </c>
    </row>
    <row r="950" spans="1:13" x14ac:dyDescent="0.2">
      <c r="A950" s="1" t="s">
        <v>10</v>
      </c>
      <c r="B950" s="1" t="s">
        <v>233</v>
      </c>
      <c r="C950" s="1" t="s">
        <v>695</v>
      </c>
      <c r="D950" s="1" t="s">
        <v>696</v>
      </c>
      <c r="E950" s="7">
        <v>45759.375</v>
      </c>
      <c r="F950">
        <v>20.555712</v>
      </c>
      <c r="G950">
        <v>74.529235999999997</v>
      </c>
      <c r="H950" s="1" t="s">
        <v>29</v>
      </c>
      <c r="I950">
        <v>23</v>
      </c>
      <c r="J950">
        <v>37</v>
      </c>
      <c r="K950">
        <v>30</v>
      </c>
      <c r="L950" t="str">
        <f t="shared" si="28"/>
        <v>12-04-2025</v>
      </c>
      <c r="M950">
        <f t="shared" si="29"/>
        <v>484</v>
      </c>
    </row>
    <row r="951" spans="1:13" x14ac:dyDescent="0.2">
      <c r="A951" s="1" t="s">
        <v>10</v>
      </c>
      <c r="B951" s="1" t="s">
        <v>233</v>
      </c>
      <c r="C951" s="1" t="s">
        <v>278</v>
      </c>
      <c r="D951" s="1" t="s">
        <v>279</v>
      </c>
      <c r="E951" s="7">
        <v>45759.375</v>
      </c>
      <c r="F951">
        <v>19.296481</v>
      </c>
      <c r="G951">
        <v>72.840923000000004</v>
      </c>
      <c r="H951" s="1" t="s">
        <v>20</v>
      </c>
      <c r="I951">
        <v>4</v>
      </c>
      <c r="J951">
        <v>27</v>
      </c>
      <c r="K951">
        <v>16</v>
      </c>
      <c r="L951" t="str">
        <f t="shared" si="28"/>
        <v>12-04-2025</v>
      </c>
      <c r="M951">
        <f t="shared" si="29"/>
        <v>484</v>
      </c>
    </row>
    <row r="952" spans="1:13" x14ac:dyDescent="0.2">
      <c r="A952" s="1" t="s">
        <v>10</v>
      </c>
      <c r="B952" s="1" t="s">
        <v>233</v>
      </c>
      <c r="C952" s="1" t="s">
        <v>280</v>
      </c>
      <c r="D952" s="1" t="s">
        <v>295</v>
      </c>
      <c r="E952" s="7">
        <v>45759.375</v>
      </c>
      <c r="F952">
        <v>19.065930999999999</v>
      </c>
      <c r="G952">
        <v>72.862131000000005</v>
      </c>
      <c r="H952" s="1" t="s">
        <v>18</v>
      </c>
      <c r="I952">
        <v>59</v>
      </c>
      <c r="J952">
        <v>93</v>
      </c>
      <c r="K952">
        <v>73</v>
      </c>
      <c r="L952" t="str">
        <f t="shared" si="28"/>
        <v>12-04-2025</v>
      </c>
      <c r="M952">
        <f t="shared" si="29"/>
        <v>484</v>
      </c>
    </row>
    <row r="953" spans="1:13" x14ac:dyDescent="0.2">
      <c r="A953" s="1" t="s">
        <v>10</v>
      </c>
      <c r="B953" s="1" t="s">
        <v>233</v>
      </c>
      <c r="C953" s="1" t="s">
        <v>280</v>
      </c>
      <c r="D953" s="1" t="s">
        <v>296</v>
      </c>
      <c r="E953" s="7">
        <v>45759.375</v>
      </c>
      <c r="F953">
        <v>19.232410000000002</v>
      </c>
      <c r="G953">
        <v>72.868949999999998</v>
      </c>
      <c r="H953" s="1" t="s">
        <v>19</v>
      </c>
      <c r="I953">
        <v>28</v>
      </c>
      <c r="J953">
        <v>68</v>
      </c>
      <c r="K953">
        <v>44</v>
      </c>
      <c r="L953" t="str">
        <f t="shared" si="28"/>
        <v>12-04-2025</v>
      </c>
      <c r="M953">
        <f t="shared" si="29"/>
        <v>484</v>
      </c>
    </row>
    <row r="954" spans="1:13" x14ac:dyDescent="0.2">
      <c r="A954" s="1" t="s">
        <v>10</v>
      </c>
      <c r="B954" s="1" t="s">
        <v>233</v>
      </c>
      <c r="C954" s="1" t="s">
        <v>280</v>
      </c>
      <c r="D954" s="1" t="s">
        <v>296</v>
      </c>
      <c r="E954" s="7">
        <v>45759.375</v>
      </c>
      <c r="F954">
        <v>19.232410000000002</v>
      </c>
      <c r="G954">
        <v>72.868949999999998</v>
      </c>
      <c r="H954" s="1" t="s">
        <v>20</v>
      </c>
      <c r="I954">
        <v>8</v>
      </c>
      <c r="J954">
        <v>43</v>
      </c>
      <c r="K954">
        <v>37</v>
      </c>
      <c r="L954" t="str">
        <f t="shared" si="28"/>
        <v>12-04-2025</v>
      </c>
      <c r="M954">
        <f t="shared" si="29"/>
        <v>484</v>
      </c>
    </row>
    <row r="955" spans="1:13" x14ac:dyDescent="0.2">
      <c r="A955" s="1" t="s">
        <v>10</v>
      </c>
      <c r="B955" s="1" t="s">
        <v>233</v>
      </c>
      <c r="C955" s="1" t="s">
        <v>280</v>
      </c>
      <c r="D955" s="1" t="s">
        <v>697</v>
      </c>
      <c r="E955" s="7">
        <v>45759.375</v>
      </c>
      <c r="F955">
        <v>19.224333300000001</v>
      </c>
      <c r="G955">
        <v>72.865811300000004</v>
      </c>
      <c r="H955" s="1" t="s">
        <v>18</v>
      </c>
      <c r="I955">
        <v>34</v>
      </c>
      <c r="J955">
        <v>68</v>
      </c>
      <c r="K955">
        <v>50</v>
      </c>
      <c r="L955" t="str">
        <f t="shared" si="28"/>
        <v>12-04-2025</v>
      </c>
      <c r="M955">
        <f t="shared" si="29"/>
        <v>484</v>
      </c>
    </row>
    <row r="956" spans="1:13" x14ac:dyDescent="0.2">
      <c r="A956" s="1" t="s">
        <v>10</v>
      </c>
      <c r="B956" s="1" t="s">
        <v>233</v>
      </c>
      <c r="C956" s="1" t="s">
        <v>280</v>
      </c>
      <c r="D956" s="1" t="s">
        <v>697</v>
      </c>
      <c r="E956" s="7">
        <v>45759.375</v>
      </c>
      <c r="F956">
        <v>19.224333300000001</v>
      </c>
      <c r="G956">
        <v>72.865811300000004</v>
      </c>
      <c r="H956" s="1" t="s">
        <v>19</v>
      </c>
      <c r="I956">
        <v>6</v>
      </c>
      <c r="J956">
        <v>27</v>
      </c>
      <c r="K956">
        <v>12</v>
      </c>
      <c r="L956" t="str">
        <f t="shared" si="28"/>
        <v>12-04-2025</v>
      </c>
      <c r="M956">
        <f t="shared" si="29"/>
        <v>484</v>
      </c>
    </row>
    <row r="957" spans="1:13" x14ac:dyDescent="0.2">
      <c r="A957" s="1" t="s">
        <v>10</v>
      </c>
      <c r="B957" s="1" t="s">
        <v>233</v>
      </c>
      <c r="C957" s="1" t="s">
        <v>280</v>
      </c>
      <c r="D957" s="1" t="s">
        <v>697</v>
      </c>
      <c r="E957" s="7">
        <v>45759.375</v>
      </c>
      <c r="F957">
        <v>19.224333300000001</v>
      </c>
      <c r="G957">
        <v>72.865811300000004</v>
      </c>
      <c r="H957" s="1" t="s">
        <v>14</v>
      </c>
      <c r="I957">
        <v>1</v>
      </c>
      <c r="J957">
        <v>1</v>
      </c>
      <c r="K957">
        <v>1</v>
      </c>
      <c r="L957" t="str">
        <f t="shared" si="28"/>
        <v>12-04-2025</v>
      </c>
      <c r="M957">
        <f t="shared" si="29"/>
        <v>484</v>
      </c>
    </row>
    <row r="958" spans="1:13" x14ac:dyDescent="0.2">
      <c r="A958" s="1" t="s">
        <v>10</v>
      </c>
      <c r="B958" s="1" t="s">
        <v>233</v>
      </c>
      <c r="C958" s="1" t="s">
        <v>280</v>
      </c>
      <c r="D958" s="1" t="s">
        <v>298</v>
      </c>
      <c r="E958" s="7">
        <v>45759.375</v>
      </c>
      <c r="F958">
        <v>19.11074</v>
      </c>
      <c r="G958">
        <v>72.860839999999996</v>
      </c>
      <c r="H958" s="1" t="s">
        <v>29</v>
      </c>
      <c r="I958">
        <v>1</v>
      </c>
      <c r="J958">
        <v>39</v>
      </c>
      <c r="K958">
        <v>14</v>
      </c>
      <c r="L958" t="str">
        <f t="shared" si="28"/>
        <v>12-04-2025</v>
      </c>
      <c r="M958">
        <f t="shared" si="29"/>
        <v>484</v>
      </c>
    </row>
    <row r="959" spans="1:13" x14ac:dyDescent="0.2">
      <c r="A959" s="1" t="s">
        <v>10</v>
      </c>
      <c r="B959" s="1" t="s">
        <v>233</v>
      </c>
      <c r="C959" s="1" t="s">
        <v>280</v>
      </c>
      <c r="D959" s="1" t="s">
        <v>298</v>
      </c>
      <c r="E959" s="7">
        <v>45759.375</v>
      </c>
      <c r="F959">
        <v>19.11074</v>
      </c>
      <c r="G959">
        <v>72.860839999999996</v>
      </c>
      <c r="H959" s="1" t="s">
        <v>20</v>
      </c>
      <c r="I959">
        <v>2</v>
      </c>
      <c r="J959">
        <v>28</v>
      </c>
      <c r="K959">
        <v>20</v>
      </c>
      <c r="L959" t="str">
        <f t="shared" si="28"/>
        <v>12-04-2025</v>
      </c>
      <c r="M959">
        <f t="shared" si="29"/>
        <v>484</v>
      </c>
    </row>
    <row r="960" spans="1:13" x14ac:dyDescent="0.2">
      <c r="A960" s="1" t="s">
        <v>10</v>
      </c>
      <c r="B960" s="1" t="s">
        <v>233</v>
      </c>
      <c r="C960" s="1" t="s">
        <v>280</v>
      </c>
      <c r="D960" s="1" t="s">
        <v>313</v>
      </c>
      <c r="E960" s="7">
        <v>45759.375</v>
      </c>
      <c r="F960">
        <v>19.108609999999999</v>
      </c>
      <c r="G960">
        <v>72.836219999999997</v>
      </c>
      <c r="H960" s="1" t="s">
        <v>29</v>
      </c>
      <c r="I960">
        <v>36</v>
      </c>
      <c r="J960">
        <v>37</v>
      </c>
      <c r="K960">
        <v>36</v>
      </c>
      <c r="L960" t="str">
        <f t="shared" si="28"/>
        <v>12-04-2025</v>
      </c>
      <c r="M960">
        <f t="shared" si="29"/>
        <v>484</v>
      </c>
    </row>
    <row r="961" spans="1:13" x14ac:dyDescent="0.2">
      <c r="A961" s="1" t="s">
        <v>10</v>
      </c>
      <c r="B961" s="1" t="s">
        <v>233</v>
      </c>
      <c r="C961" s="1" t="s">
        <v>315</v>
      </c>
      <c r="D961" s="1" t="s">
        <v>316</v>
      </c>
      <c r="E961" s="7">
        <v>45759.375</v>
      </c>
      <c r="F961">
        <v>21.121801000000001</v>
      </c>
      <c r="G961">
        <v>79.049520000000001</v>
      </c>
      <c r="H961" s="1" t="s">
        <v>29</v>
      </c>
      <c r="I961">
        <v>4</v>
      </c>
      <c r="J961">
        <v>59</v>
      </c>
      <c r="K961">
        <v>20</v>
      </c>
      <c r="L961" t="str">
        <f t="shared" si="28"/>
        <v>12-04-2025</v>
      </c>
      <c r="M961">
        <f t="shared" si="29"/>
        <v>484</v>
      </c>
    </row>
    <row r="962" spans="1:13" x14ac:dyDescent="0.2">
      <c r="A962" s="1" t="s">
        <v>10</v>
      </c>
      <c r="B962" s="1" t="s">
        <v>233</v>
      </c>
      <c r="C962" s="1" t="s">
        <v>315</v>
      </c>
      <c r="D962" s="1" t="s">
        <v>317</v>
      </c>
      <c r="E962" s="7">
        <v>45759.375</v>
      </c>
      <c r="F962">
        <v>21.14472</v>
      </c>
      <c r="G962">
        <v>79.107595000000003</v>
      </c>
      <c r="H962" s="1" t="s">
        <v>29</v>
      </c>
      <c r="I962">
        <v>2</v>
      </c>
      <c r="J962">
        <v>110</v>
      </c>
      <c r="K962">
        <v>66</v>
      </c>
      <c r="L962" t="str">
        <f t="shared" ref="L962:L1025" si="30">TEXT($E962, "dd-mm-yyyy")</f>
        <v>12-04-2025</v>
      </c>
      <c r="M962">
        <f t="shared" ref="M962:M1025" si="31">COUNTA(_xlfn.UNIQUE($D961:$D4179))</f>
        <v>484</v>
      </c>
    </row>
    <row r="963" spans="1:13" x14ac:dyDescent="0.2">
      <c r="A963" s="1" t="s">
        <v>10</v>
      </c>
      <c r="B963" s="1" t="s">
        <v>233</v>
      </c>
      <c r="C963" s="1" t="s">
        <v>315</v>
      </c>
      <c r="D963" s="1" t="s">
        <v>318</v>
      </c>
      <c r="E963" s="7">
        <v>45759.375</v>
      </c>
      <c r="F963">
        <v>21.152875000000002</v>
      </c>
      <c r="G963">
        <v>79.051753099999999</v>
      </c>
      <c r="H963" s="1" t="s">
        <v>18</v>
      </c>
      <c r="I963">
        <v>59</v>
      </c>
      <c r="J963">
        <v>141</v>
      </c>
      <c r="K963">
        <v>96</v>
      </c>
      <c r="L963" t="str">
        <f t="shared" si="30"/>
        <v>12-04-2025</v>
      </c>
      <c r="M963">
        <f t="shared" si="31"/>
        <v>484</v>
      </c>
    </row>
    <row r="964" spans="1:13" x14ac:dyDescent="0.2">
      <c r="A964" s="1" t="s">
        <v>10</v>
      </c>
      <c r="B964" s="1" t="s">
        <v>233</v>
      </c>
      <c r="C964" s="1" t="s">
        <v>280</v>
      </c>
      <c r="D964" s="1" t="s">
        <v>698</v>
      </c>
      <c r="E964" s="7">
        <v>45759.375</v>
      </c>
      <c r="F964">
        <v>19.000084000000001</v>
      </c>
      <c r="G964">
        <v>72.856729999999999</v>
      </c>
      <c r="H964" s="1" t="s">
        <v>19</v>
      </c>
      <c r="I964">
        <v>0</v>
      </c>
      <c r="J964">
        <v>0</v>
      </c>
      <c r="K964">
        <v>0</v>
      </c>
      <c r="L964" t="str">
        <f t="shared" si="30"/>
        <v>12-04-2025</v>
      </c>
      <c r="M964">
        <f t="shared" si="31"/>
        <v>484</v>
      </c>
    </row>
    <row r="965" spans="1:13" x14ac:dyDescent="0.2">
      <c r="A965" s="1" t="s">
        <v>10</v>
      </c>
      <c r="B965" s="1" t="s">
        <v>233</v>
      </c>
      <c r="C965" s="1" t="s">
        <v>280</v>
      </c>
      <c r="D965" s="1" t="s">
        <v>698</v>
      </c>
      <c r="E965" s="7">
        <v>45759.375</v>
      </c>
      <c r="F965">
        <v>19.000084000000001</v>
      </c>
      <c r="G965">
        <v>72.856729999999999</v>
      </c>
      <c r="H965" s="1" t="s">
        <v>20</v>
      </c>
      <c r="I965">
        <v>9</v>
      </c>
      <c r="J965">
        <v>18</v>
      </c>
      <c r="K965">
        <v>11</v>
      </c>
      <c r="L965" t="str">
        <f t="shared" si="30"/>
        <v>12-04-2025</v>
      </c>
      <c r="M965">
        <f t="shared" si="31"/>
        <v>484</v>
      </c>
    </row>
    <row r="966" spans="1:13" x14ac:dyDescent="0.2">
      <c r="A966" s="1" t="s">
        <v>10</v>
      </c>
      <c r="B966" s="1" t="s">
        <v>233</v>
      </c>
      <c r="C966" s="1" t="s">
        <v>280</v>
      </c>
      <c r="D966" s="1" t="s">
        <v>301</v>
      </c>
      <c r="E966" s="7">
        <v>45759.375</v>
      </c>
      <c r="F966">
        <v>19.000083</v>
      </c>
      <c r="G966">
        <v>72.813992999999996</v>
      </c>
      <c r="H966" s="1" t="s">
        <v>19</v>
      </c>
      <c r="I966">
        <v>15</v>
      </c>
      <c r="J966">
        <v>37</v>
      </c>
      <c r="K966">
        <v>19</v>
      </c>
      <c r="L966" t="str">
        <f t="shared" si="30"/>
        <v>12-04-2025</v>
      </c>
      <c r="M966">
        <f t="shared" si="31"/>
        <v>484</v>
      </c>
    </row>
    <row r="967" spans="1:13" x14ac:dyDescent="0.2">
      <c r="A967" s="1" t="s">
        <v>10</v>
      </c>
      <c r="B967" s="1" t="s">
        <v>233</v>
      </c>
      <c r="C967" s="1" t="s">
        <v>280</v>
      </c>
      <c r="D967" s="1" t="s">
        <v>301</v>
      </c>
      <c r="E967" s="7">
        <v>45759.375</v>
      </c>
      <c r="F967">
        <v>19.000083</v>
      </c>
      <c r="G967">
        <v>72.813992999999996</v>
      </c>
      <c r="H967" s="1" t="s">
        <v>14</v>
      </c>
      <c r="I967">
        <v>2</v>
      </c>
      <c r="J967">
        <v>2</v>
      </c>
      <c r="K967">
        <v>2</v>
      </c>
      <c r="L967" t="str">
        <f t="shared" si="30"/>
        <v>12-04-2025</v>
      </c>
      <c r="M967">
        <f t="shared" si="31"/>
        <v>484</v>
      </c>
    </row>
    <row r="968" spans="1:13" x14ac:dyDescent="0.2">
      <c r="A968" s="1" t="s">
        <v>10</v>
      </c>
      <c r="B968" s="1" t="s">
        <v>233</v>
      </c>
      <c r="C968" s="1" t="s">
        <v>280</v>
      </c>
      <c r="D968" s="1" t="s">
        <v>699</v>
      </c>
      <c r="E968" s="7">
        <v>45759.375</v>
      </c>
      <c r="F968">
        <v>19.383199999999999</v>
      </c>
      <c r="G968">
        <v>72.820400000000006</v>
      </c>
      <c r="H968" s="1" t="s">
        <v>19</v>
      </c>
      <c r="I968">
        <v>0</v>
      </c>
      <c r="J968">
        <v>0</v>
      </c>
      <c r="K968">
        <v>0</v>
      </c>
      <c r="L968" t="str">
        <f t="shared" si="30"/>
        <v>12-04-2025</v>
      </c>
      <c r="M968">
        <f t="shared" si="31"/>
        <v>484</v>
      </c>
    </row>
    <row r="969" spans="1:13" x14ac:dyDescent="0.2">
      <c r="A969" s="1" t="s">
        <v>10</v>
      </c>
      <c r="B969" s="1" t="s">
        <v>233</v>
      </c>
      <c r="C969" s="1" t="s">
        <v>271</v>
      </c>
      <c r="D969" s="1" t="s">
        <v>272</v>
      </c>
      <c r="E969" s="7">
        <v>45759.375</v>
      </c>
      <c r="F969">
        <v>16.6870449</v>
      </c>
      <c r="G969">
        <v>74.250587199999998</v>
      </c>
      <c r="H969" s="1" t="s">
        <v>26</v>
      </c>
      <c r="I969">
        <v>0</v>
      </c>
      <c r="J969">
        <v>0</v>
      </c>
      <c r="K969">
        <v>0</v>
      </c>
      <c r="L969" t="str">
        <f t="shared" si="30"/>
        <v>12-04-2025</v>
      </c>
      <c r="M969">
        <f t="shared" si="31"/>
        <v>484</v>
      </c>
    </row>
    <row r="970" spans="1:13" x14ac:dyDescent="0.2">
      <c r="A970" s="1" t="s">
        <v>10</v>
      </c>
      <c r="B970" s="1" t="s">
        <v>233</v>
      </c>
      <c r="C970" s="1" t="s">
        <v>271</v>
      </c>
      <c r="D970" s="1" t="s">
        <v>273</v>
      </c>
      <c r="E970" s="7">
        <v>45759.375</v>
      </c>
      <c r="F970">
        <v>16.714374500000002</v>
      </c>
      <c r="G970">
        <v>74.242639800000006</v>
      </c>
      <c r="H970" s="1" t="s">
        <v>19</v>
      </c>
      <c r="I970">
        <v>5</v>
      </c>
      <c r="J970">
        <v>15</v>
      </c>
      <c r="K970">
        <v>8</v>
      </c>
      <c r="L970" t="str">
        <f t="shared" si="30"/>
        <v>12-04-2025</v>
      </c>
      <c r="M970">
        <f t="shared" si="31"/>
        <v>484</v>
      </c>
    </row>
    <row r="971" spans="1:13" x14ac:dyDescent="0.2">
      <c r="A971" s="1" t="s">
        <v>10</v>
      </c>
      <c r="B971" s="1" t="s">
        <v>233</v>
      </c>
      <c r="C971" s="1" t="s">
        <v>274</v>
      </c>
      <c r="D971" s="1" t="s">
        <v>275</v>
      </c>
      <c r="E971" s="7">
        <v>45759.375</v>
      </c>
      <c r="F971">
        <v>18.399629999999998</v>
      </c>
      <c r="G971">
        <v>76.574520000000007</v>
      </c>
      <c r="H971" s="1" t="s">
        <v>19</v>
      </c>
      <c r="I971">
        <v>13</v>
      </c>
      <c r="J971">
        <v>128</v>
      </c>
      <c r="K971">
        <v>42</v>
      </c>
      <c r="L971" t="str">
        <f t="shared" si="30"/>
        <v>12-04-2025</v>
      </c>
      <c r="M971">
        <f t="shared" si="31"/>
        <v>484</v>
      </c>
    </row>
    <row r="972" spans="1:13" x14ac:dyDescent="0.2">
      <c r="A972" s="1" t="s">
        <v>10</v>
      </c>
      <c r="B972" s="1" t="s">
        <v>233</v>
      </c>
      <c r="C972" s="1" t="s">
        <v>280</v>
      </c>
      <c r="D972" s="1" t="s">
        <v>286</v>
      </c>
      <c r="E972" s="7">
        <v>45759.375</v>
      </c>
      <c r="F972">
        <v>19.036458499999998</v>
      </c>
      <c r="G972">
        <v>72.895437099999995</v>
      </c>
      <c r="H972" s="1" t="s">
        <v>14</v>
      </c>
      <c r="I972">
        <v>6</v>
      </c>
      <c r="J972">
        <v>8</v>
      </c>
      <c r="K972">
        <v>7</v>
      </c>
      <c r="L972" t="str">
        <f t="shared" si="30"/>
        <v>12-04-2025</v>
      </c>
      <c r="M972">
        <f t="shared" si="31"/>
        <v>484</v>
      </c>
    </row>
    <row r="973" spans="1:13" x14ac:dyDescent="0.2">
      <c r="A973" s="1" t="s">
        <v>10</v>
      </c>
      <c r="B973" s="1" t="s">
        <v>233</v>
      </c>
      <c r="C973" s="1" t="s">
        <v>280</v>
      </c>
      <c r="D973" s="1" t="s">
        <v>700</v>
      </c>
      <c r="E973" s="7">
        <v>45759.375</v>
      </c>
      <c r="F973">
        <v>19.10078</v>
      </c>
      <c r="G973">
        <v>72.874619999999993</v>
      </c>
      <c r="H973" s="1" t="s">
        <v>18</v>
      </c>
      <c r="I973">
        <v>0</v>
      </c>
      <c r="J973">
        <v>0</v>
      </c>
      <c r="K973">
        <v>0</v>
      </c>
      <c r="L973" t="str">
        <f t="shared" si="30"/>
        <v>12-04-2025</v>
      </c>
      <c r="M973">
        <f t="shared" si="31"/>
        <v>484</v>
      </c>
    </row>
    <row r="974" spans="1:13" x14ac:dyDescent="0.2">
      <c r="A974" s="1" t="s">
        <v>10</v>
      </c>
      <c r="B974" s="1" t="s">
        <v>233</v>
      </c>
      <c r="C974" s="1" t="s">
        <v>280</v>
      </c>
      <c r="D974" s="1" t="s">
        <v>288</v>
      </c>
      <c r="E974" s="7">
        <v>45759.375</v>
      </c>
      <c r="F974">
        <v>19.04946</v>
      </c>
      <c r="G974">
        <v>72.923000000000002</v>
      </c>
      <c r="H974" s="1" t="s">
        <v>17</v>
      </c>
      <c r="I974">
        <v>12</v>
      </c>
      <c r="J974">
        <v>82</v>
      </c>
      <c r="K974">
        <v>41</v>
      </c>
      <c r="L974" t="str">
        <f t="shared" si="30"/>
        <v>12-04-2025</v>
      </c>
      <c r="M974">
        <f t="shared" si="31"/>
        <v>484</v>
      </c>
    </row>
    <row r="975" spans="1:13" x14ac:dyDescent="0.2">
      <c r="A975" s="1" t="s">
        <v>10</v>
      </c>
      <c r="B975" s="1" t="s">
        <v>233</v>
      </c>
      <c r="C975" s="1" t="s">
        <v>280</v>
      </c>
      <c r="D975" s="1" t="s">
        <v>701</v>
      </c>
      <c r="E975" s="7">
        <v>45759.375</v>
      </c>
      <c r="F975">
        <v>19.2058</v>
      </c>
      <c r="G975">
        <v>72.868200000000002</v>
      </c>
      <c r="H975" s="1" t="s">
        <v>18</v>
      </c>
      <c r="I975">
        <v>0</v>
      </c>
      <c r="J975">
        <v>0</v>
      </c>
      <c r="K975">
        <v>0</v>
      </c>
      <c r="L975" t="str">
        <f t="shared" si="30"/>
        <v>12-04-2025</v>
      </c>
      <c r="M975">
        <f t="shared" si="31"/>
        <v>484</v>
      </c>
    </row>
    <row r="976" spans="1:13" x14ac:dyDescent="0.2">
      <c r="A976" s="1" t="s">
        <v>10</v>
      </c>
      <c r="B976" s="1" t="s">
        <v>233</v>
      </c>
      <c r="C976" s="1" t="s">
        <v>280</v>
      </c>
      <c r="D976" s="1" t="s">
        <v>701</v>
      </c>
      <c r="E976" s="7">
        <v>45759.375</v>
      </c>
      <c r="F976">
        <v>19.2058</v>
      </c>
      <c r="G976">
        <v>72.868200000000002</v>
      </c>
      <c r="H976" s="1" t="s">
        <v>29</v>
      </c>
      <c r="I976">
        <v>0</v>
      </c>
      <c r="J976">
        <v>0</v>
      </c>
      <c r="K976">
        <v>0</v>
      </c>
      <c r="L976" t="str">
        <f t="shared" si="30"/>
        <v>12-04-2025</v>
      </c>
      <c r="M976">
        <f t="shared" si="31"/>
        <v>484</v>
      </c>
    </row>
    <row r="977" spans="1:13" x14ac:dyDescent="0.2">
      <c r="A977" s="1" t="s">
        <v>10</v>
      </c>
      <c r="B977" s="1" t="s">
        <v>233</v>
      </c>
      <c r="C977" s="1" t="s">
        <v>280</v>
      </c>
      <c r="D977" s="1" t="s">
        <v>284</v>
      </c>
      <c r="E977" s="7">
        <v>45759.375</v>
      </c>
      <c r="F977">
        <v>19.165332299999999</v>
      </c>
      <c r="G977">
        <v>72.922099000000003</v>
      </c>
      <c r="H977" s="1" t="s">
        <v>14</v>
      </c>
      <c r="I977">
        <v>2</v>
      </c>
      <c r="J977">
        <v>3</v>
      </c>
      <c r="K977">
        <v>3</v>
      </c>
      <c r="L977" t="str">
        <f t="shared" si="30"/>
        <v>12-04-2025</v>
      </c>
      <c r="M977">
        <f t="shared" si="31"/>
        <v>484</v>
      </c>
    </row>
    <row r="978" spans="1:13" x14ac:dyDescent="0.2">
      <c r="A978" s="1" t="s">
        <v>10</v>
      </c>
      <c r="B978" s="1" t="s">
        <v>233</v>
      </c>
      <c r="C978" s="1" t="s">
        <v>280</v>
      </c>
      <c r="D978" s="1" t="s">
        <v>702</v>
      </c>
      <c r="E978" s="7">
        <v>45759.375</v>
      </c>
      <c r="F978">
        <v>18.967020000000002</v>
      </c>
      <c r="G978">
        <v>72.842140000000001</v>
      </c>
      <c r="H978" s="1" t="s">
        <v>26</v>
      </c>
      <c r="I978">
        <v>11</v>
      </c>
      <c r="J978">
        <v>36</v>
      </c>
      <c r="K978">
        <v>20</v>
      </c>
      <c r="L978" t="str">
        <f t="shared" si="30"/>
        <v>12-04-2025</v>
      </c>
      <c r="M978">
        <f t="shared" si="31"/>
        <v>484</v>
      </c>
    </row>
    <row r="979" spans="1:13" x14ac:dyDescent="0.2">
      <c r="A979" s="1" t="s">
        <v>10</v>
      </c>
      <c r="B979" s="1" t="s">
        <v>233</v>
      </c>
      <c r="C979" s="1" t="s">
        <v>280</v>
      </c>
      <c r="D979" s="1" t="s">
        <v>703</v>
      </c>
      <c r="E979" s="7">
        <v>45759.375</v>
      </c>
      <c r="F979">
        <v>18.897756000000001</v>
      </c>
      <c r="G979">
        <v>72.813320000000004</v>
      </c>
      <c r="H979" s="1" t="s">
        <v>19</v>
      </c>
      <c r="I979">
        <v>18</v>
      </c>
      <c r="J979">
        <v>37</v>
      </c>
      <c r="K979">
        <v>24</v>
      </c>
      <c r="L979" t="str">
        <f t="shared" si="30"/>
        <v>12-04-2025</v>
      </c>
      <c r="M979">
        <f t="shared" si="31"/>
        <v>484</v>
      </c>
    </row>
    <row r="980" spans="1:13" x14ac:dyDescent="0.2">
      <c r="A980" s="1" t="s">
        <v>10</v>
      </c>
      <c r="B980" s="1" t="s">
        <v>233</v>
      </c>
      <c r="C980" s="1" t="s">
        <v>302</v>
      </c>
      <c r="D980" s="1" t="s">
        <v>304</v>
      </c>
      <c r="E980" s="7">
        <v>45759.375</v>
      </c>
      <c r="F980">
        <v>19.192056000000001</v>
      </c>
      <c r="G980">
        <v>72.958518799999993</v>
      </c>
      <c r="H980" s="1" t="s">
        <v>17</v>
      </c>
      <c r="I980">
        <v>1</v>
      </c>
      <c r="J980">
        <v>28</v>
      </c>
      <c r="K980">
        <v>16</v>
      </c>
      <c r="L980" t="str">
        <f t="shared" si="30"/>
        <v>12-04-2025</v>
      </c>
      <c r="M980">
        <f t="shared" si="31"/>
        <v>484</v>
      </c>
    </row>
    <row r="981" spans="1:13" x14ac:dyDescent="0.2">
      <c r="A981" s="1" t="s">
        <v>10</v>
      </c>
      <c r="B981" s="1" t="s">
        <v>233</v>
      </c>
      <c r="C981" s="1" t="s">
        <v>302</v>
      </c>
      <c r="D981" s="1" t="s">
        <v>304</v>
      </c>
      <c r="E981" s="7">
        <v>45759.375</v>
      </c>
      <c r="F981">
        <v>19.192056000000001</v>
      </c>
      <c r="G981">
        <v>72.958518799999993</v>
      </c>
      <c r="H981" s="1" t="s">
        <v>18</v>
      </c>
      <c r="I981">
        <v>20</v>
      </c>
      <c r="J981">
        <v>500</v>
      </c>
      <c r="K981">
        <v>82</v>
      </c>
      <c r="L981" t="str">
        <f t="shared" si="30"/>
        <v>12-04-2025</v>
      </c>
      <c r="M981">
        <f t="shared" si="31"/>
        <v>484</v>
      </c>
    </row>
    <row r="982" spans="1:13" x14ac:dyDescent="0.2">
      <c r="A982" s="1" t="s">
        <v>10</v>
      </c>
      <c r="B982" s="1" t="s">
        <v>233</v>
      </c>
      <c r="C982" s="1" t="s">
        <v>306</v>
      </c>
      <c r="D982" s="1" t="s">
        <v>704</v>
      </c>
      <c r="E982" s="7">
        <v>45759.375</v>
      </c>
      <c r="F982">
        <v>18.501792999999999</v>
      </c>
      <c r="G982">
        <v>73.927531999999999</v>
      </c>
      <c r="H982" s="1" t="s">
        <v>26</v>
      </c>
      <c r="I982">
        <v>5</v>
      </c>
      <c r="J982">
        <v>60</v>
      </c>
      <c r="K982">
        <v>17</v>
      </c>
      <c r="L982" t="str">
        <f t="shared" si="30"/>
        <v>12-04-2025</v>
      </c>
      <c r="M982">
        <f t="shared" si="31"/>
        <v>484</v>
      </c>
    </row>
    <row r="983" spans="1:13" x14ac:dyDescent="0.2">
      <c r="A983" s="1" t="s">
        <v>10</v>
      </c>
      <c r="B983" s="1" t="s">
        <v>233</v>
      </c>
      <c r="C983" s="1" t="s">
        <v>306</v>
      </c>
      <c r="D983" s="1" t="s">
        <v>705</v>
      </c>
      <c r="E983" s="7">
        <v>45759.375</v>
      </c>
      <c r="F983">
        <v>18.501174299999999</v>
      </c>
      <c r="G983">
        <v>73.816552700000003</v>
      </c>
      <c r="H983" s="1" t="s">
        <v>26</v>
      </c>
      <c r="I983">
        <v>149</v>
      </c>
      <c r="J983">
        <v>149</v>
      </c>
      <c r="K983">
        <v>149</v>
      </c>
      <c r="L983" t="str">
        <f t="shared" si="30"/>
        <v>12-04-2025</v>
      </c>
      <c r="M983">
        <f t="shared" si="31"/>
        <v>484</v>
      </c>
    </row>
    <row r="984" spans="1:13" x14ac:dyDescent="0.2">
      <c r="A984" s="1" t="s">
        <v>10</v>
      </c>
      <c r="B984" s="1" t="s">
        <v>233</v>
      </c>
      <c r="C984" s="1" t="s">
        <v>306</v>
      </c>
      <c r="D984" s="1" t="s">
        <v>307</v>
      </c>
      <c r="E984" s="7">
        <v>45759.375</v>
      </c>
      <c r="F984">
        <v>18.454450000000001</v>
      </c>
      <c r="G984">
        <v>73.854155000000006</v>
      </c>
      <c r="H984" s="1" t="s">
        <v>14</v>
      </c>
      <c r="I984">
        <v>1</v>
      </c>
      <c r="J984">
        <v>5</v>
      </c>
      <c r="K984">
        <v>2</v>
      </c>
      <c r="L984" t="str">
        <f t="shared" si="30"/>
        <v>12-04-2025</v>
      </c>
      <c r="M984">
        <f t="shared" si="31"/>
        <v>484</v>
      </c>
    </row>
    <row r="985" spans="1:13" x14ac:dyDescent="0.2">
      <c r="A985" s="1" t="s">
        <v>10</v>
      </c>
      <c r="B985" s="1" t="s">
        <v>233</v>
      </c>
      <c r="C985" s="1" t="s">
        <v>306</v>
      </c>
      <c r="D985" s="1" t="s">
        <v>308</v>
      </c>
      <c r="E985" s="7">
        <v>45759.375</v>
      </c>
      <c r="F985">
        <v>18.573039999999999</v>
      </c>
      <c r="G985">
        <v>73.927715000000006</v>
      </c>
      <c r="H985" s="1" t="s">
        <v>18</v>
      </c>
      <c r="I985">
        <v>74</v>
      </c>
      <c r="J985">
        <v>121</v>
      </c>
      <c r="K985">
        <v>99</v>
      </c>
      <c r="L985" t="str">
        <f t="shared" si="30"/>
        <v>12-04-2025</v>
      </c>
      <c r="M985">
        <f t="shared" si="31"/>
        <v>484</v>
      </c>
    </row>
    <row r="986" spans="1:13" x14ac:dyDescent="0.2">
      <c r="A986" s="1" t="s">
        <v>10</v>
      </c>
      <c r="B986" s="1" t="s">
        <v>233</v>
      </c>
      <c r="C986" s="1" t="s">
        <v>306</v>
      </c>
      <c r="D986" s="1" t="s">
        <v>308</v>
      </c>
      <c r="E986" s="7">
        <v>45759.375</v>
      </c>
      <c r="F986">
        <v>18.573039999999999</v>
      </c>
      <c r="G986">
        <v>73.927715000000006</v>
      </c>
      <c r="H986" s="1" t="s">
        <v>20</v>
      </c>
      <c r="I986">
        <v>24</v>
      </c>
      <c r="J986">
        <v>103</v>
      </c>
      <c r="K986">
        <v>39</v>
      </c>
      <c r="L986" t="str">
        <f t="shared" si="30"/>
        <v>12-04-2025</v>
      </c>
      <c r="M986">
        <f t="shared" si="31"/>
        <v>484</v>
      </c>
    </row>
    <row r="987" spans="1:13" x14ac:dyDescent="0.2">
      <c r="A987" s="1" t="s">
        <v>10</v>
      </c>
      <c r="B987" s="1" t="s">
        <v>233</v>
      </c>
      <c r="C987" s="1" t="s">
        <v>306</v>
      </c>
      <c r="D987" s="1" t="s">
        <v>309</v>
      </c>
      <c r="E987" s="7">
        <v>45759.375</v>
      </c>
      <c r="F987">
        <v>18.530085</v>
      </c>
      <c r="G987">
        <v>73.849598</v>
      </c>
      <c r="H987" s="1" t="s">
        <v>26</v>
      </c>
      <c r="I987">
        <v>16</v>
      </c>
      <c r="J987">
        <v>70</v>
      </c>
      <c r="K987">
        <v>26</v>
      </c>
      <c r="L987" t="str">
        <f t="shared" si="30"/>
        <v>12-04-2025</v>
      </c>
      <c r="M987">
        <f t="shared" si="31"/>
        <v>484</v>
      </c>
    </row>
    <row r="988" spans="1:13" x14ac:dyDescent="0.2">
      <c r="A988" s="1" t="s">
        <v>10</v>
      </c>
      <c r="B988" s="1" t="s">
        <v>233</v>
      </c>
      <c r="C988" s="1" t="s">
        <v>306</v>
      </c>
      <c r="D988" s="1" t="s">
        <v>310</v>
      </c>
      <c r="E988" s="7">
        <v>45759.375</v>
      </c>
      <c r="F988">
        <v>18.547056000000001</v>
      </c>
      <c r="G988">
        <v>73.826908000000003</v>
      </c>
      <c r="H988" s="1" t="s">
        <v>19</v>
      </c>
      <c r="I988">
        <v>4</v>
      </c>
      <c r="J988">
        <v>10</v>
      </c>
      <c r="K988">
        <v>6</v>
      </c>
      <c r="L988" t="str">
        <f t="shared" si="30"/>
        <v>12-04-2025</v>
      </c>
      <c r="M988">
        <f t="shared" si="31"/>
        <v>484</v>
      </c>
    </row>
    <row r="989" spans="1:13" x14ac:dyDescent="0.2">
      <c r="A989" s="1" t="s">
        <v>10</v>
      </c>
      <c r="B989" s="1" t="s">
        <v>233</v>
      </c>
      <c r="C989" s="1" t="s">
        <v>311</v>
      </c>
      <c r="D989" s="1" t="s">
        <v>312</v>
      </c>
      <c r="E989" s="7">
        <v>45759.375</v>
      </c>
      <c r="F989">
        <v>16.503799999999998</v>
      </c>
      <c r="G989">
        <v>74.362300000000005</v>
      </c>
      <c r="H989" s="1" t="s">
        <v>17</v>
      </c>
      <c r="I989">
        <v>20</v>
      </c>
      <c r="J989">
        <v>85</v>
      </c>
      <c r="K989">
        <v>51</v>
      </c>
      <c r="L989" t="str">
        <f t="shared" si="30"/>
        <v>12-04-2025</v>
      </c>
      <c r="M989">
        <f t="shared" si="31"/>
        <v>484</v>
      </c>
    </row>
    <row r="990" spans="1:13" x14ac:dyDescent="0.2">
      <c r="A990" s="1" t="s">
        <v>10</v>
      </c>
      <c r="B990" s="1" t="s">
        <v>357</v>
      </c>
      <c r="C990" s="1" t="s">
        <v>358</v>
      </c>
      <c r="D990" s="1" t="s">
        <v>359</v>
      </c>
      <c r="E990" s="7">
        <v>45759.375</v>
      </c>
      <c r="F990">
        <v>24.820738899999998</v>
      </c>
      <c r="G990">
        <v>93.942308499999996</v>
      </c>
      <c r="H990" s="1" t="s">
        <v>29</v>
      </c>
      <c r="I990">
        <v>0</v>
      </c>
      <c r="J990">
        <v>0</v>
      </c>
      <c r="K990">
        <v>0</v>
      </c>
      <c r="L990" t="str">
        <f t="shared" si="30"/>
        <v>12-04-2025</v>
      </c>
      <c r="M990">
        <f t="shared" si="31"/>
        <v>484</v>
      </c>
    </row>
    <row r="991" spans="1:13" x14ac:dyDescent="0.2">
      <c r="A991" s="1" t="s">
        <v>10</v>
      </c>
      <c r="B991" s="1" t="s">
        <v>357</v>
      </c>
      <c r="C991" s="1" t="s">
        <v>358</v>
      </c>
      <c r="D991" s="1" t="s">
        <v>359</v>
      </c>
      <c r="E991" s="7">
        <v>45759.375</v>
      </c>
      <c r="F991">
        <v>24.820738899999998</v>
      </c>
      <c r="G991">
        <v>93.942308499999996</v>
      </c>
      <c r="H991" s="1" t="s">
        <v>20</v>
      </c>
      <c r="I991">
        <v>0</v>
      </c>
      <c r="J991">
        <v>0</v>
      </c>
      <c r="K991">
        <v>0</v>
      </c>
      <c r="L991" t="str">
        <f t="shared" si="30"/>
        <v>12-04-2025</v>
      </c>
      <c r="M991">
        <f t="shared" si="31"/>
        <v>484</v>
      </c>
    </row>
    <row r="992" spans="1:13" x14ac:dyDescent="0.2">
      <c r="A992" s="1" t="s">
        <v>10</v>
      </c>
      <c r="B992" s="1" t="s">
        <v>319</v>
      </c>
      <c r="C992" s="1" t="s">
        <v>320</v>
      </c>
      <c r="D992" s="1" t="s">
        <v>321</v>
      </c>
      <c r="E992" s="7">
        <v>45759.375</v>
      </c>
      <c r="F992">
        <v>25.558599999999998</v>
      </c>
      <c r="G992">
        <v>91.898499999999999</v>
      </c>
      <c r="H992" s="1" t="s">
        <v>17</v>
      </c>
      <c r="I992">
        <v>2</v>
      </c>
      <c r="J992">
        <v>28</v>
      </c>
      <c r="K992">
        <v>11</v>
      </c>
      <c r="L992" t="str">
        <f t="shared" si="30"/>
        <v>12-04-2025</v>
      </c>
      <c r="M992">
        <f t="shared" si="31"/>
        <v>484</v>
      </c>
    </row>
    <row r="993" spans="1:13" x14ac:dyDescent="0.2">
      <c r="A993" s="1" t="s">
        <v>10</v>
      </c>
      <c r="B993" s="1" t="s">
        <v>319</v>
      </c>
      <c r="C993" s="1" t="s">
        <v>320</v>
      </c>
      <c r="D993" s="1" t="s">
        <v>321</v>
      </c>
      <c r="E993" s="7">
        <v>45759.375</v>
      </c>
      <c r="F993">
        <v>25.558599999999998</v>
      </c>
      <c r="G993">
        <v>91.898499999999999</v>
      </c>
      <c r="H993" s="1" t="s">
        <v>20</v>
      </c>
      <c r="I993">
        <v>7</v>
      </c>
      <c r="J993">
        <v>38</v>
      </c>
      <c r="K993">
        <v>9</v>
      </c>
      <c r="L993" t="str">
        <f t="shared" si="30"/>
        <v>12-04-2025</v>
      </c>
      <c r="M993">
        <f t="shared" si="31"/>
        <v>484</v>
      </c>
    </row>
    <row r="994" spans="1:13" x14ac:dyDescent="0.2">
      <c r="A994" s="1" t="s">
        <v>10</v>
      </c>
      <c r="B994" s="1" t="s">
        <v>322</v>
      </c>
      <c r="C994" s="1" t="s">
        <v>323</v>
      </c>
      <c r="D994" s="1" t="s">
        <v>324</v>
      </c>
      <c r="E994" s="7">
        <v>45759.375</v>
      </c>
      <c r="F994">
        <v>23.717634199999999</v>
      </c>
      <c r="G994">
        <v>92.719284099999996</v>
      </c>
      <c r="H994" s="1" t="s">
        <v>17</v>
      </c>
      <c r="I994">
        <v>2</v>
      </c>
      <c r="J994">
        <v>18</v>
      </c>
      <c r="K994">
        <v>7</v>
      </c>
      <c r="L994" t="str">
        <f t="shared" si="30"/>
        <v>12-04-2025</v>
      </c>
      <c r="M994">
        <f t="shared" si="31"/>
        <v>484</v>
      </c>
    </row>
    <row r="995" spans="1:13" x14ac:dyDescent="0.2">
      <c r="A995" s="1" t="s">
        <v>10</v>
      </c>
      <c r="B995" s="1" t="s">
        <v>322</v>
      </c>
      <c r="C995" s="1" t="s">
        <v>323</v>
      </c>
      <c r="D995" s="1" t="s">
        <v>324</v>
      </c>
      <c r="E995" s="7">
        <v>45759.375</v>
      </c>
      <c r="F995">
        <v>23.717634199999999</v>
      </c>
      <c r="G995">
        <v>92.719284099999996</v>
      </c>
      <c r="H995" s="1" t="s">
        <v>20</v>
      </c>
      <c r="I995">
        <v>3</v>
      </c>
      <c r="J995">
        <v>3</v>
      </c>
      <c r="K995">
        <v>3</v>
      </c>
      <c r="L995" t="str">
        <f t="shared" si="30"/>
        <v>12-04-2025</v>
      </c>
      <c r="M995">
        <f t="shared" si="31"/>
        <v>484</v>
      </c>
    </row>
    <row r="996" spans="1:13" x14ac:dyDescent="0.2">
      <c r="A996" s="1" t="s">
        <v>10</v>
      </c>
      <c r="B996" s="1" t="s">
        <v>325</v>
      </c>
      <c r="C996" s="1" t="s">
        <v>326</v>
      </c>
      <c r="D996" s="1" t="s">
        <v>327</v>
      </c>
      <c r="E996" s="7">
        <v>45759.375</v>
      </c>
      <c r="F996">
        <v>25.663541299999999</v>
      </c>
      <c r="G996">
        <v>94.098987800000003</v>
      </c>
      <c r="H996" s="1" t="s">
        <v>29</v>
      </c>
      <c r="I996">
        <v>58</v>
      </c>
      <c r="J996">
        <v>60</v>
      </c>
      <c r="K996">
        <v>59</v>
      </c>
      <c r="L996" t="str">
        <f t="shared" si="30"/>
        <v>12-04-2025</v>
      </c>
      <c r="M996">
        <f t="shared" si="31"/>
        <v>484</v>
      </c>
    </row>
    <row r="997" spans="1:13" x14ac:dyDescent="0.2">
      <c r="A997" s="1" t="s">
        <v>10</v>
      </c>
      <c r="B997" s="1" t="s">
        <v>325</v>
      </c>
      <c r="C997" s="1" t="s">
        <v>326</v>
      </c>
      <c r="D997" s="1" t="s">
        <v>327</v>
      </c>
      <c r="E997" s="7">
        <v>45759.375</v>
      </c>
      <c r="F997">
        <v>25.663541299999999</v>
      </c>
      <c r="G997">
        <v>94.098987800000003</v>
      </c>
      <c r="H997" s="1" t="s">
        <v>20</v>
      </c>
      <c r="I997">
        <v>2</v>
      </c>
      <c r="J997">
        <v>19</v>
      </c>
      <c r="K997">
        <v>8</v>
      </c>
      <c r="L997" t="str">
        <f t="shared" si="30"/>
        <v>12-04-2025</v>
      </c>
      <c r="M997">
        <f t="shared" si="31"/>
        <v>484</v>
      </c>
    </row>
    <row r="998" spans="1:13" x14ac:dyDescent="0.2">
      <c r="A998" s="1" t="s">
        <v>10</v>
      </c>
      <c r="B998" s="1" t="s">
        <v>325</v>
      </c>
      <c r="C998" s="1" t="s">
        <v>326</v>
      </c>
      <c r="D998" s="1" t="s">
        <v>327</v>
      </c>
      <c r="E998" s="7">
        <v>45759.375</v>
      </c>
      <c r="F998">
        <v>25.663541299999999</v>
      </c>
      <c r="G998">
        <v>94.098987800000003</v>
      </c>
      <c r="H998" s="1" t="s">
        <v>26</v>
      </c>
      <c r="I998">
        <v>6</v>
      </c>
      <c r="J998">
        <v>20</v>
      </c>
      <c r="K998">
        <v>7</v>
      </c>
      <c r="L998" t="str">
        <f t="shared" si="30"/>
        <v>12-04-2025</v>
      </c>
      <c r="M998">
        <f t="shared" si="31"/>
        <v>484</v>
      </c>
    </row>
    <row r="999" spans="1:13" x14ac:dyDescent="0.2">
      <c r="A999" s="1" t="s">
        <v>10</v>
      </c>
      <c r="B999" s="1" t="s">
        <v>233</v>
      </c>
      <c r="C999" s="1" t="s">
        <v>315</v>
      </c>
      <c r="D999" s="1" t="s">
        <v>347</v>
      </c>
      <c r="E999" s="7">
        <v>45759.375</v>
      </c>
      <c r="F999">
        <v>21.143383</v>
      </c>
      <c r="G999">
        <v>79.048912000000001</v>
      </c>
      <c r="H999" s="1" t="s">
        <v>17</v>
      </c>
      <c r="I999">
        <v>65</v>
      </c>
      <c r="J999">
        <v>123</v>
      </c>
      <c r="K999">
        <v>79</v>
      </c>
      <c r="L999" t="str">
        <f t="shared" si="30"/>
        <v>12-04-2025</v>
      </c>
      <c r="M999">
        <f t="shared" si="31"/>
        <v>484</v>
      </c>
    </row>
    <row r="1000" spans="1:13" x14ac:dyDescent="0.2">
      <c r="A1000" s="1" t="s">
        <v>10</v>
      </c>
      <c r="B1000" s="1" t="s">
        <v>233</v>
      </c>
      <c r="C1000" s="1" t="s">
        <v>706</v>
      </c>
      <c r="D1000" s="1" t="s">
        <v>707</v>
      </c>
      <c r="E1000" s="7">
        <v>45759.375</v>
      </c>
      <c r="F1000">
        <v>19.173852</v>
      </c>
      <c r="G1000">
        <v>77.296290999999997</v>
      </c>
      <c r="H1000" s="1" t="s">
        <v>17</v>
      </c>
      <c r="I1000">
        <v>32</v>
      </c>
      <c r="J1000">
        <v>55</v>
      </c>
      <c r="K1000">
        <v>45</v>
      </c>
      <c r="L1000" t="str">
        <f t="shared" si="30"/>
        <v>12-04-2025</v>
      </c>
      <c r="M1000">
        <f t="shared" si="31"/>
        <v>484</v>
      </c>
    </row>
    <row r="1001" spans="1:13" x14ac:dyDescent="0.2">
      <c r="A1001" s="1" t="s">
        <v>10</v>
      </c>
      <c r="B1001" s="1" t="s">
        <v>233</v>
      </c>
      <c r="C1001" s="1" t="s">
        <v>706</v>
      </c>
      <c r="D1001" s="1" t="s">
        <v>707</v>
      </c>
      <c r="E1001" s="7">
        <v>45759.375</v>
      </c>
      <c r="F1001">
        <v>19.173852</v>
      </c>
      <c r="G1001">
        <v>77.296290999999997</v>
      </c>
      <c r="H1001" s="1" t="s">
        <v>18</v>
      </c>
      <c r="I1001">
        <v>51</v>
      </c>
      <c r="J1001">
        <v>95</v>
      </c>
      <c r="K1001">
        <v>67</v>
      </c>
      <c r="L1001" t="str">
        <f t="shared" si="30"/>
        <v>12-04-2025</v>
      </c>
      <c r="M1001">
        <f t="shared" si="31"/>
        <v>484</v>
      </c>
    </row>
    <row r="1002" spans="1:13" x14ac:dyDescent="0.2">
      <c r="A1002" s="1" t="s">
        <v>10</v>
      </c>
      <c r="B1002" s="1" t="s">
        <v>233</v>
      </c>
      <c r="C1002" s="1" t="s">
        <v>331</v>
      </c>
      <c r="D1002" s="1" t="s">
        <v>348</v>
      </c>
      <c r="E1002" s="7">
        <v>45759.375</v>
      </c>
      <c r="F1002">
        <v>20.0073285</v>
      </c>
      <c r="G1002">
        <v>73.776242699999997</v>
      </c>
      <c r="H1002" s="1" t="s">
        <v>18</v>
      </c>
      <c r="I1002">
        <v>32</v>
      </c>
      <c r="J1002">
        <v>472</v>
      </c>
      <c r="K1002">
        <v>153</v>
      </c>
      <c r="L1002" t="str">
        <f t="shared" si="30"/>
        <v>12-04-2025</v>
      </c>
      <c r="M1002">
        <f t="shared" si="31"/>
        <v>484</v>
      </c>
    </row>
    <row r="1003" spans="1:13" x14ac:dyDescent="0.2">
      <c r="A1003" s="1" t="s">
        <v>10</v>
      </c>
      <c r="B1003" s="1" t="s">
        <v>233</v>
      </c>
      <c r="C1003" s="1" t="s">
        <v>331</v>
      </c>
      <c r="D1003" s="1" t="s">
        <v>348</v>
      </c>
      <c r="E1003" s="7">
        <v>45759.375</v>
      </c>
      <c r="F1003">
        <v>20.0073285</v>
      </c>
      <c r="G1003">
        <v>73.776242699999997</v>
      </c>
      <c r="H1003" s="1" t="s">
        <v>19</v>
      </c>
      <c r="I1003">
        <v>7</v>
      </c>
      <c r="J1003">
        <v>29</v>
      </c>
      <c r="K1003">
        <v>20</v>
      </c>
      <c r="L1003" t="str">
        <f t="shared" si="30"/>
        <v>12-04-2025</v>
      </c>
      <c r="M1003">
        <f t="shared" si="31"/>
        <v>484</v>
      </c>
    </row>
    <row r="1004" spans="1:13" x14ac:dyDescent="0.2">
      <c r="A1004" s="1" t="s">
        <v>10</v>
      </c>
      <c r="B1004" s="1" t="s">
        <v>233</v>
      </c>
      <c r="C1004" s="1" t="s">
        <v>331</v>
      </c>
      <c r="D1004" s="1" t="s">
        <v>348</v>
      </c>
      <c r="E1004" s="7">
        <v>45759.375</v>
      </c>
      <c r="F1004">
        <v>20.0073285</v>
      </c>
      <c r="G1004">
        <v>73.776242699999997</v>
      </c>
      <c r="H1004" s="1" t="s">
        <v>14</v>
      </c>
      <c r="I1004">
        <v>3</v>
      </c>
      <c r="J1004">
        <v>6</v>
      </c>
      <c r="K1004">
        <v>4</v>
      </c>
      <c r="L1004" t="str">
        <f t="shared" si="30"/>
        <v>12-04-2025</v>
      </c>
      <c r="M1004">
        <f t="shared" si="31"/>
        <v>484</v>
      </c>
    </row>
    <row r="1005" spans="1:13" x14ac:dyDescent="0.2">
      <c r="A1005" s="1" t="s">
        <v>10</v>
      </c>
      <c r="B1005" s="1" t="s">
        <v>233</v>
      </c>
      <c r="C1005" s="1" t="s">
        <v>331</v>
      </c>
      <c r="D1005" s="1" t="s">
        <v>348</v>
      </c>
      <c r="E1005" s="7">
        <v>45759.375</v>
      </c>
      <c r="F1005">
        <v>20.0073285</v>
      </c>
      <c r="G1005">
        <v>73.776242699999997</v>
      </c>
      <c r="H1005" s="1" t="s">
        <v>26</v>
      </c>
      <c r="I1005">
        <v>27</v>
      </c>
      <c r="J1005">
        <v>90</v>
      </c>
      <c r="K1005">
        <v>32</v>
      </c>
      <c r="L1005" t="str">
        <f t="shared" si="30"/>
        <v>12-04-2025</v>
      </c>
      <c r="M1005">
        <f t="shared" si="31"/>
        <v>484</v>
      </c>
    </row>
    <row r="1006" spans="1:13" x14ac:dyDescent="0.2">
      <c r="A1006" s="1" t="s">
        <v>10</v>
      </c>
      <c r="B1006" s="1" t="s">
        <v>233</v>
      </c>
      <c r="C1006" s="1" t="s">
        <v>331</v>
      </c>
      <c r="D1006" s="1" t="s">
        <v>349</v>
      </c>
      <c r="E1006" s="7">
        <v>45759.375</v>
      </c>
      <c r="F1006">
        <v>20.021502999999999</v>
      </c>
      <c r="G1006">
        <v>73.813844000000003</v>
      </c>
      <c r="H1006" s="1" t="s">
        <v>20</v>
      </c>
      <c r="I1006">
        <v>6</v>
      </c>
      <c r="J1006">
        <v>32</v>
      </c>
      <c r="K1006">
        <v>17</v>
      </c>
      <c r="L1006" t="str">
        <f t="shared" si="30"/>
        <v>12-04-2025</v>
      </c>
      <c r="M1006">
        <f t="shared" si="31"/>
        <v>484</v>
      </c>
    </row>
    <row r="1007" spans="1:13" x14ac:dyDescent="0.2">
      <c r="A1007" s="1" t="s">
        <v>10</v>
      </c>
      <c r="B1007" s="1" t="s">
        <v>233</v>
      </c>
      <c r="C1007" s="1" t="s">
        <v>331</v>
      </c>
      <c r="D1007" s="1" t="s">
        <v>332</v>
      </c>
      <c r="E1007" s="7">
        <v>45759.375</v>
      </c>
      <c r="F1007">
        <v>19.950220000000002</v>
      </c>
      <c r="G1007">
        <v>73.731480000000005</v>
      </c>
      <c r="H1007" s="1" t="s">
        <v>17</v>
      </c>
      <c r="I1007">
        <v>36</v>
      </c>
      <c r="J1007">
        <v>94</v>
      </c>
      <c r="K1007">
        <v>62</v>
      </c>
      <c r="L1007" t="str">
        <f t="shared" si="30"/>
        <v>12-04-2025</v>
      </c>
      <c r="M1007">
        <f t="shared" si="31"/>
        <v>484</v>
      </c>
    </row>
    <row r="1008" spans="1:13" x14ac:dyDescent="0.2">
      <c r="A1008" s="1" t="s">
        <v>10</v>
      </c>
      <c r="B1008" s="1" t="s">
        <v>233</v>
      </c>
      <c r="C1008" s="1" t="s">
        <v>331</v>
      </c>
      <c r="D1008" s="1" t="s">
        <v>332</v>
      </c>
      <c r="E1008" s="7">
        <v>45759.375</v>
      </c>
      <c r="F1008">
        <v>19.950220000000002</v>
      </c>
      <c r="G1008">
        <v>73.731480000000005</v>
      </c>
      <c r="H1008" s="1" t="s">
        <v>14</v>
      </c>
      <c r="I1008">
        <v>2</v>
      </c>
      <c r="J1008">
        <v>4</v>
      </c>
      <c r="K1008">
        <v>3</v>
      </c>
      <c r="L1008" t="str">
        <f t="shared" si="30"/>
        <v>12-04-2025</v>
      </c>
      <c r="M1008">
        <f t="shared" si="31"/>
        <v>484</v>
      </c>
    </row>
    <row r="1009" spans="1:13" x14ac:dyDescent="0.2">
      <c r="A1009" s="1" t="s">
        <v>10</v>
      </c>
      <c r="B1009" s="1" t="s">
        <v>233</v>
      </c>
      <c r="C1009" s="1" t="s">
        <v>331</v>
      </c>
      <c r="D1009" s="1" t="s">
        <v>332</v>
      </c>
      <c r="E1009" s="7">
        <v>45759.375</v>
      </c>
      <c r="F1009">
        <v>19.950220000000002</v>
      </c>
      <c r="G1009">
        <v>73.731480000000005</v>
      </c>
      <c r="H1009" s="1" t="s">
        <v>20</v>
      </c>
      <c r="I1009">
        <v>5</v>
      </c>
      <c r="J1009">
        <v>28</v>
      </c>
      <c r="K1009">
        <v>16</v>
      </c>
      <c r="L1009" t="str">
        <f t="shared" si="30"/>
        <v>12-04-2025</v>
      </c>
      <c r="M1009">
        <f t="shared" si="31"/>
        <v>484</v>
      </c>
    </row>
    <row r="1010" spans="1:13" x14ac:dyDescent="0.2">
      <c r="A1010" s="1" t="s">
        <v>10</v>
      </c>
      <c r="B1010" s="1" t="s">
        <v>233</v>
      </c>
      <c r="C1010" s="1" t="s">
        <v>331</v>
      </c>
      <c r="D1010" s="1" t="s">
        <v>333</v>
      </c>
      <c r="E1010" s="7">
        <v>45759.375</v>
      </c>
      <c r="F1010">
        <v>19.959134599999999</v>
      </c>
      <c r="G1010">
        <v>73.778800799999999</v>
      </c>
      <c r="H1010" s="1" t="s">
        <v>19</v>
      </c>
      <c r="I1010">
        <v>5</v>
      </c>
      <c r="J1010">
        <v>18</v>
      </c>
      <c r="K1010">
        <v>9</v>
      </c>
      <c r="L1010" t="str">
        <f t="shared" si="30"/>
        <v>12-04-2025</v>
      </c>
      <c r="M1010">
        <f t="shared" si="31"/>
        <v>484</v>
      </c>
    </row>
    <row r="1011" spans="1:13" x14ac:dyDescent="0.2">
      <c r="A1011" s="1" t="s">
        <v>10</v>
      </c>
      <c r="B1011" s="1" t="s">
        <v>233</v>
      </c>
      <c r="C1011" s="1" t="s">
        <v>334</v>
      </c>
      <c r="D1011" s="1" t="s">
        <v>335</v>
      </c>
      <c r="E1011" s="7">
        <v>45759.375</v>
      </c>
      <c r="F1011">
        <v>19.090337000000002</v>
      </c>
      <c r="G1011">
        <v>73.014232000000007</v>
      </c>
      <c r="H1011" s="1" t="s">
        <v>29</v>
      </c>
      <c r="I1011">
        <v>2</v>
      </c>
      <c r="J1011">
        <v>5</v>
      </c>
      <c r="K1011">
        <v>3</v>
      </c>
      <c r="L1011" t="str">
        <f t="shared" si="30"/>
        <v>12-04-2025</v>
      </c>
      <c r="M1011">
        <f t="shared" si="31"/>
        <v>484</v>
      </c>
    </row>
    <row r="1012" spans="1:13" x14ac:dyDescent="0.2">
      <c r="A1012" s="1" t="s">
        <v>10</v>
      </c>
      <c r="B1012" s="1" t="s">
        <v>233</v>
      </c>
      <c r="C1012" s="1" t="s">
        <v>334</v>
      </c>
      <c r="D1012" s="1" t="s">
        <v>336</v>
      </c>
      <c r="E1012" s="7">
        <v>45759.375</v>
      </c>
      <c r="F1012">
        <v>19.113505100000001</v>
      </c>
      <c r="G1012">
        <v>73.008977999999999</v>
      </c>
      <c r="H1012" s="1" t="s">
        <v>29</v>
      </c>
      <c r="I1012">
        <v>23</v>
      </c>
      <c r="J1012">
        <v>23</v>
      </c>
      <c r="K1012">
        <v>23</v>
      </c>
      <c r="L1012" t="str">
        <f t="shared" si="30"/>
        <v>12-04-2025</v>
      </c>
      <c r="M1012">
        <f t="shared" si="31"/>
        <v>484</v>
      </c>
    </row>
    <row r="1013" spans="1:13" x14ac:dyDescent="0.2">
      <c r="A1013" s="1" t="s">
        <v>10</v>
      </c>
      <c r="B1013" s="1" t="s">
        <v>233</v>
      </c>
      <c r="C1013" s="1" t="s">
        <v>334</v>
      </c>
      <c r="D1013" s="1" t="s">
        <v>337</v>
      </c>
      <c r="E1013" s="7">
        <v>45759.375</v>
      </c>
      <c r="F1013">
        <v>19.057575199999999</v>
      </c>
      <c r="G1013">
        <v>73.015136699999999</v>
      </c>
      <c r="H1013" s="1" t="s">
        <v>14</v>
      </c>
      <c r="I1013">
        <v>5</v>
      </c>
      <c r="J1013">
        <v>8</v>
      </c>
      <c r="K1013">
        <v>6</v>
      </c>
      <c r="L1013" t="str">
        <f t="shared" si="30"/>
        <v>12-04-2025</v>
      </c>
      <c r="M1013">
        <f t="shared" si="31"/>
        <v>484</v>
      </c>
    </row>
    <row r="1014" spans="1:13" x14ac:dyDescent="0.2">
      <c r="A1014" s="1" t="s">
        <v>10</v>
      </c>
      <c r="B1014" s="1" t="s">
        <v>328</v>
      </c>
      <c r="C1014" s="1" t="s">
        <v>708</v>
      </c>
      <c r="D1014" s="1" t="s">
        <v>709</v>
      </c>
      <c r="E1014" s="7">
        <v>45759.375</v>
      </c>
      <c r="F1014">
        <v>21.511610000000001</v>
      </c>
      <c r="G1014">
        <v>86.890879999999996</v>
      </c>
      <c r="H1014" s="1" t="s">
        <v>20</v>
      </c>
      <c r="I1014">
        <v>36</v>
      </c>
      <c r="J1014">
        <v>50</v>
      </c>
      <c r="K1014">
        <v>39</v>
      </c>
      <c r="L1014" t="str">
        <f t="shared" si="30"/>
        <v>12-04-2025</v>
      </c>
      <c r="M1014">
        <f t="shared" si="31"/>
        <v>484</v>
      </c>
    </row>
    <row r="1015" spans="1:13" x14ac:dyDescent="0.2">
      <c r="A1015" s="1" t="s">
        <v>10</v>
      </c>
      <c r="B1015" s="1" t="s">
        <v>328</v>
      </c>
      <c r="C1015" s="1" t="s">
        <v>404</v>
      </c>
      <c r="D1015" s="1" t="s">
        <v>405</v>
      </c>
      <c r="E1015" s="7">
        <v>45759.375</v>
      </c>
      <c r="F1015">
        <v>21.941841</v>
      </c>
      <c r="G1015">
        <v>86.728318000000002</v>
      </c>
      <c r="H1015" s="1" t="s">
        <v>17</v>
      </c>
      <c r="I1015">
        <v>0</v>
      </c>
      <c r="J1015">
        <v>0</v>
      </c>
      <c r="K1015">
        <v>0</v>
      </c>
      <c r="L1015" t="str">
        <f t="shared" si="30"/>
        <v>12-04-2025</v>
      </c>
      <c r="M1015">
        <f t="shared" si="31"/>
        <v>484</v>
      </c>
    </row>
    <row r="1016" spans="1:13" x14ac:dyDescent="0.2">
      <c r="A1016" s="1" t="s">
        <v>10</v>
      </c>
      <c r="B1016" s="1" t="s">
        <v>328</v>
      </c>
      <c r="C1016" s="1" t="s">
        <v>404</v>
      </c>
      <c r="D1016" s="1" t="s">
        <v>405</v>
      </c>
      <c r="E1016" s="7">
        <v>45759.375</v>
      </c>
      <c r="F1016">
        <v>21.941841</v>
      </c>
      <c r="G1016">
        <v>86.728318000000002</v>
      </c>
      <c r="H1016" s="1" t="s">
        <v>20</v>
      </c>
      <c r="I1016">
        <v>0</v>
      </c>
      <c r="J1016">
        <v>0</v>
      </c>
      <c r="K1016">
        <v>0</v>
      </c>
      <c r="L1016" t="str">
        <f t="shared" si="30"/>
        <v>12-04-2025</v>
      </c>
      <c r="M1016">
        <f t="shared" si="31"/>
        <v>484</v>
      </c>
    </row>
    <row r="1017" spans="1:13" x14ac:dyDescent="0.2">
      <c r="A1017" s="1" t="s">
        <v>10</v>
      </c>
      <c r="B1017" s="1" t="s">
        <v>328</v>
      </c>
      <c r="C1017" s="1" t="s">
        <v>386</v>
      </c>
      <c r="D1017" s="1" t="s">
        <v>710</v>
      </c>
      <c r="E1017" s="7">
        <v>45759.375</v>
      </c>
      <c r="F1017">
        <v>20.240790000000001</v>
      </c>
      <c r="G1017">
        <v>85.836783999999994</v>
      </c>
      <c r="H1017" s="1" t="s">
        <v>18</v>
      </c>
      <c r="I1017">
        <v>27</v>
      </c>
      <c r="J1017">
        <v>97</v>
      </c>
      <c r="K1017">
        <v>41</v>
      </c>
      <c r="L1017" t="str">
        <f t="shared" si="30"/>
        <v>12-04-2025</v>
      </c>
      <c r="M1017">
        <f t="shared" si="31"/>
        <v>484</v>
      </c>
    </row>
    <row r="1018" spans="1:13" x14ac:dyDescent="0.2">
      <c r="A1018" s="1" t="s">
        <v>10</v>
      </c>
      <c r="B1018" s="1" t="s">
        <v>328</v>
      </c>
      <c r="C1018" s="1" t="s">
        <v>386</v>
      </c>
      <c r="D1018" s="1" t="s">
        <v>710</v>
      </c>
      <c r="E1018" s="7">
        <v>45759.375</v>
      </c>
      <c r="F1018">
        <v>20.240790000000001</v>
      </c>
      <c r="G1018">
        <v>85.836783999999994</v>
      </c>
      <c r="H1018" s="1" t="s">
        <v>29</v>
      </c>
      <c r="I1018">
        <v>1</v>
      </c>
      <c r="J1018">
        <v>7</v>
      </c>
      <c r="K1018">
        <v>5</v>
      </c>
      <c r="L1018" t="str">
        <f t="shared" si="30"/>
        <v>12-04-2025</v>
      </c>
      <c r="M1018">
        <f t="shared" si="31"/>
        <v>484</v>
      </c>
    </row>
    <row r="1019" spans="1:13" x14ac:dyDescent="0.2">
      <c r="A1019" s="1" t="s">
        <v>10</v>
      </c>
      <c r="B1019" s="1" t="s">
        <v>328</v>
      </c>
      <c r="C1019" s="1" t="s">
        <v>386</v>
      </c>
      <c r="D1019" s="1" t="s">
        <v>387</v>
      </c>
      <c r="E1019" s="7">
        <v>45759.375</v>
      </c>
      <c r="F1019">
        <v>20.346520000000002</v>
      </c>
      <c r="G1019">
        <v>85.816299999999998</v>
      </c>
      <c r="H1019" s="1" t="s">
        <v>17</v>
      </c>
      <c r="I1019">
        <v>17</v>
      </c>
      <c r="J1019">
        <v>47</v>
      </c>
      <c r="K1019">
        <v>30</v>
      </c>
      <c r="L1019" t="str">
        <f t="shared" si="30"/>
        <v>12-04-2025</v>
      </c>
      <c r="M1019">
        <f t="shared" si="31"/>
        <v>484</v>
      </c>
    </row>
    <row r="1020" spans="1:13" x14ac:dyDescent="0.2">
      <c r="A1020" s="1" t="s">
        <v>10</v>
      </c>
      <c r="B1020" s="1" t="s">
        <v>328</v>
      </c>
      <c r="C1020" s="1" t="s">
        <v>386</v>
      </c>
      <c r="D1020" s="1" t="s">
        <v>387</v>
      </c>
      <c r="E1020" s="7">
        <v>45759.375</v>
      </c>
      <c r="F1020">
        <v>20.346520000000002</v>
      </c>
      <c r="G1020">
        <v>85.816299999999998</v>
      </c>
      <c r="H1020" s="1" t="s">
        <v>18</v>
      </c>
      <c r="I1020">
        <v>21</v>
      </c>
      <c r="J1020">
        <v>57</v>
      </c>
      <c r="K1020">
        <v>35</v>
      </c>
      <c r="L1020" t="str">
        <f t="shared" si="30"/>
        <v>12-04-2025</v>
      </c>
      <c r="M1020">
        <f t="shared" si="31"/>
        <v>484</v>
      </c>
    </row>
    <row r="1021" spans="1:13" x14ac:dyDescent="0.2">
      <c r="A1021" s="1" t="s">
        <v>10</v>
      </c>
      <c r="B1021" s="1" t="s">
        <v>233</v>
      </c>
      <c r="C1021" s="1" t="s">
        <v>345</v>
      </c>
      <c r="D1021" s="1" t="s">
        <v>350</v>
      </c>
      <c r="E1021" s="7">
        <v>45759.375</v>
      </c>
      <c r="F1021">
        <v>18.590509999999998</v>
      </c>
      <c r="G1021">
        <v>73.77946</v>
      </c>
      <c r="H1021" s="1" t="s">
        <v>26</v>
      </c>
      <c r="I1021">
        <v>6</v>
      </c>
      <c r="J1021">
        <v>51</v>
      </c>
      <c r="K1021">
        <v>14</v>
      </c>
      <c r="L1021" t="str">
        <f t="shared" si="30"/>
        <v>12-04-2025</v>
      </c>
      <c r="M1021">
        <f t="shared" si="31"/>
        <v>484</v>
      </c>
    </row>
    <row r="1022" spans="1:13" x14ac:dyDescent="0.2">
      <c r="A1022" s="1" t="s">
        <v>10</v>
      </c>
      <c r="B1022" s="1" t="s">
        <v>233</v>
      </c>
      <c r="C1022" s="1" t="s">
        <v>345</v>
      </c>
      <c r="D1022" s="1" t="s">
        <v>352</v>
      </c>
      <c r="E1022" s="7">
        <v>45759.375</v>
      </c>
      <c r="F1022">
        <v>18.616318</v>
      </c>
      <c r="G1022">
        <v>73.765797000000006</v>
      </c>
      <c r="H1022" s="1" t="s">
        <v>14</v>
      </c>
      <c r="I1022">
        <v>10</v>
      </c>
      <c r="J1022">
        <v>24</v>
      </c>
      <c r="K1022">
        <v>15</v>
      </c>
      <c r="L1022" t="str">
        <f t="shared" si="30"/>
        <v>12-04-2025</v>
      </c>
      <c r="M1022">
        <f t="shared" si="31"/>
        <v>484</v>
      </c>
    </row>
    <row r="1023" spans="1:13" x14ac:dyDescent="0.2">
      <c r="A1023" s="1" t="s">
        <v>10</v>
      </c>
      <c r="B1023" s="1" t="s">
        <v>233</v>
      </c>
      <c r="C1023" s="1" t="s">
        <v>345</v>
      </c>
      <c r="D1023" s="1" t="s">
        <v>352</v>
      </c>
      <c r="E1023" s="7">
        <v>45759.375</v>
      </c>
      <c r="F1023">
        <v>18.616318</v>
      </c>
      <c r="G1023">
        <v>73.765797000000006</v>
      </c>
      <c r="H1023" s="1" t="s">
        <v>29</v>
      </c>
      <c r="I1023">
        <v>1</v>
      </c>
      <c r="J1023">
        <v>7</v>
      </c>
      <c r="K1023">
        <v>3</v>
      </c>
      <c r="L1023" t="str">
        <f t="shared" si="30"/>
        <v>12-04-2025</v>
      </c>
      <c r="M1023">
        <f t="shared" si="31"/>
        <v>484</v>
      </c>
    </row>
    <row r="1024" spans="1:13" x14ac:dyDescent="0.2">
      <c r="A1024" s="1" t="s">
        <v>10</v>
      </c>
      <c r="B1024" s="1" t="s">
        <v>233</v>
      </c>
      <c r="C1024" s="1" t="s">
        <v>345</v>
      </c>
      <c r="D1024" s="1" t="s">
        <v>352</v>
      </c>
      <c r="E1024" s="7">
        <v>45759.375</v>
      </c>
      <c r="F1024">
        <v>18.616318</v>
      </c>
      <c r="G1024">
        <v>73.765797000000006</v>
      </c>
      <c r="H1024" s="1" t="s">
        <v>26</v>
      </c>
      <c r="I1024">
        <v>6</v>
      </c>
      <c r="J1024">
        <v>34</v>
      </c>
      <c r="K1024">
        <v>8</v>
      </c>
      <c r="L1024" t="str">
        <f t="shared" si="30"/>
        <v>12-04-2025</v>
      </c>
      <c r="M1024">
        <f t="shared" si="31"/>
        <v>484</v>
      </c>
    </row>
    <row r="1025" spans="1:13" x14ac:dyDescent="0.2">
      <c r="A1025" s="1" t="s">
        <v>10</v>
      </c>
      <c r="B1025" s="1" t="s">
        <v>233</v>
      </c>
      <c r="C1025" s="1" t="s">
        <v>306</v>
      </c>
      <c r="D1025" s="1" t="s">
        <v>704</v>
      </c>
      <c r="E1025" s="7">
        <v>45759.375</v>
      </c>
      <c r="F1025">
        <v>18.501792999999999</v>
      </c>
      <c r="G1025">
        <v>73.927531999999999</v>
      </c>
      <c r="H1025" s="1" t="s">
        <v>20</v>
      </c>
      <c r="I1025">
        <v>62</v>
      </c>
      <c r="J1025">
        <v>109</v>
      </c>
      <c r="K1025">
        <v>78</v>
      </c>
      <c r="L1025" t="str">
        <f t="shared" si="30"/>
        <v>12-04-2025</v>
      </c>
      <c r="M1025">
        <f t="shared" si="31"/>
        <v>484</v>
      </c>
    </row>
    <row r="1026" spans="1:13" x14ac:dyDescent="0.2">
      <c r="A1026" s="1" t="s">
        <v>10</v>
      </c>
      <c r="B1026" s="1" t="s">
        <v>233</v>
      </c>
      <c r="C1026" s="1" t="s">
        <v>311</v>
      </c>
      <c r="D1026" s="1" t="s">
        <v>312</v>
      </c>
      <c r="E1026" s="7">
        <v>45759.375</v>
      </c>
      <c r="F1026">
        <v>16.503799999999998</v>
      </c>
      <c r="G1026">
        <v>74.362300000000005</v>
      </c>
      <c r="H1026" s="1" t="s">
        <v>20</v>
      </c>
      <c r="I1026">
        <v>14</v>
      </c>
      <c r="J1026">
        <v>28</v>
      </c>
      <c r="K1026">
        <v>18</v>
      </c>
      <c r="L1026" t="str">
        <f t="shared" ref="L1026:L1089" si="32">TEXT($E1026, "dd-mm-yyyy")</f>
        <v>12-04-2025</v>
      </c>
      <c r="M1026">
        <f t="shared" ref="M1026:M1089" si="33">COUNTA(_xlfn.UNIQUE($D1025:$D4243))</f>
        <v>484</v>
      </c>
    </row>
    <row r="1027" spans="1:13" x14ac:dyDescent="0.2">
      <c r="A1027" s="1" t="s">
        <v>10</v>
      </c>
      <c r="B1027" s="1" t="s">
        <v>233</v>
      </c>
      <c r="C1027" s="1" t="s">
        <v>338</v>
      </c>
      <c r="D1027" s="1" t="s">
        <v>711</v>
      </c>
      <c r="E1027" s="7">
        <v>45759.375</v>
      </c>
      <c r="F1027">
        <v>17.633626400000001</v>
      </c>
      <c r="G1027">
        <v>75.913249500000006</v>
      </c>
      <c r="H1027" s="1" t="s">
        <v>14</v>
      </c>
      <c r="I1027">
        <v>9</v>
      </c>
      <c r="J1027">
        <v>25</v>
      </c>
      <c r="K1027">
        <v>14</v>
      </c>
      <c r="L1027" t="str">
        <f t="shared" si="32"/>
        <v>12-04-2025</v>
      </c>
      <c r="M1027">
        <f t="shared" si="33"/>
        <v>484</v>
      </c>
    </row>
    <row r="1028" spans="1:13" x14ac:dyDescent="0.2">
      <c r="A1028" s="1" t="s">
        <v>10</v>
      </c>
      <c r="B1028" s="1" t="s">
        <v>233</v>
      </c>
      <c r="C1028" s="1" t="s">
        <v>338</v>
      </c>
      <c r="D1028" s="1" t="s">
        <v>711</v>
      </c>
      <c r="E1028" s="7">
        <v>45759.375</v>
      </c>
      <c r="F1028">
        <v>17.633626400000001</v>
      </c>
      <c r="G1028">
        <v>75.913249500000006</v>
      </c>
      <c r="H1028" s="1" t="s">
        <v>26</v>
      </c>
      <c r="I1028">
        <v>12</v>
      </c>
      <c r="J1028">
        <v>71</v>
      </c>
      <c r="K1028">
        <v>22</v>
      </c>
      <c r="L1028" t="str">
        <f t="shared" si="32"/>
        <v>12-04-2025</v>
      </c>
      <c r="M1028">
        <f t="shared" si="33"/>
        <v>484</v>
      </c>
    </row>
    <row r="1029" spans="1:13" x14ac:dyDescent="0.2">
      <c r="A1029" s="1" t="s">
        <v>10</v>
      </c>
      <c r="B1029" s="1" t="s">
        <v>233</v>
      </c>
      <c r="C1029" s="1" t="s">
        <v>341</v>
      </c>
      <c r="D1029" s="1" t="s">
        <v>342</v>
      </c>
      <c r="E1029" s="7">
        <v>45759.375</v>
      </c>
      <c r="F1029">
        <v>19.267769999999999</v>
      </c>
      <c r="G1029">
        <v>72.971819999999994</v>
      </c>
      <c r="H1029" s="1" t="s">
        <v>29</v>
      </c>
      <c r="I1029">
        <v>1</v>
      </c>
      <c r="J1029">
        <v>13</v>
      </c>
      <c r="K1029">
        <v>3</v>
      </c>
      <c r="L1029" t="str">
        <f t="shared" si="32"/>
        <v>12-04-2025</v>
      </c>
      <c r="M1029">
        <f t="shared" si="33"/>
        <v>484</v>
      </c>
    </row>
    <row r="1030" spans="1:13" x14ac:dyDescent="0.2">
      <c r="A1030" s="1" t="s">
        <v>10</v>
      </c>
      <c r="B1030" s="1" t="s">
        <v>233</v>
      </c>
      <c r="C1030" s="1" t="s">
        <v>341</v>
      </c>
      <c r="D1030" s="1" t="s">
        <v>342</v>
      </c>
      <c r="E1030" s="7">
        <v>45759.375</v>
      </c>
      <c r="F1030">
        <v>19.267769999999999</v>
      </c>
      <c r="G1030">
        <v>72.971819999999994</v>
      </c>
      <c r="H1030" s="1" t="s">
        <v>26</v>
      </c>
      <c r="I1030">
        <v>1</v>
      </c>
      <c r="J1030">
        <v>26</v>
      </c>
      <c r="K1030">
        <v>4</v>
      </c>
      <c r="L1030" t="str">
        <f t="shared" si="32"/>
        <v>12-04-2025</v>
      </c>
      <c r="M1030">
        <f t="shared" si="33"/>
        <v>484</v>
      </c>
    </row>
    <row r="1031" spans="1:13" x14ac:dyDescent="0.2">
      <c r="A1031" s="1" t="s">
        <v>10</v>
      </c>
      <c r="B1031" s="1" t="s">
        <v>233</v>
      </c>
      <c r="C1031" s="1" t="s">
        <v>341</v>
      </c>
      <c r="D1031" s="1" t="s">
        <v>354</v>
      </c>
      <c r="E1031" s="7">
        <v>45759.375</v>
      </c>
      <c r="F1031">
        <v>19.222279</v>
      </c>
      <c r="G1031">
        <v>72.957978999999995</v>
      </c>
      <c r="H1031" s="1" t="s">
        <v>26</v>
      </c>
      <c r="I1031">
        <v>1</v>
      </c>
      <c r="J1031">
        <v>45</v>
      </c>
      <c r="K1031">
        <v>5</v>
      </c>
      <c r="L1031" t="str">
        <f t="shared" si="32"/>
        <v>12-04-2025</v>
      </c>
      <c r="M1031">
        <f t="shared" si="33"/>
        <v>484</v>
      </c>
    </row>
    <row r="1032" spans="1:13" x14ac:dyDescent="0.2">
      <c r="A1032" s="1" t="s">
        <v>10</v>
      </c>
      <c r="B1032" s="1" t="s">
        <v>233</v>
      </c>
      <c r="C1032" s="1" t="s">
        <v>712</v>
      </c>
      <c r="D1032" s="1" t="s">
        <v>713</v>
      </c>
      <c r="E1032" s="7">
        <v>45759.375</v>
      </c>
      <c r="F1032">
        <v>19.235581</v>
      </c>
      <c r="G1032">
        <v>73.159120999999999</v>
      </c>
      <c r="H1032" s="1" t="s">
        <v>17</v>
      </c>
      <c r="I1032">
        <v>15</v>
      </c>
      <c r="J1032">
        <v>487</v>
      </c>
      <c r="K1032">
        <v>72</v>
      </c>
      <c r="L1032" t="str">
        <f t="shared" si="32"/>
        <v>12-04-2025</v>
      </c>
      <c r="M1032">
        <f t="shared" si="33"/>
        <v>484</v>
      </c>
    </row>
    <row r="1033" spans="1:13" x14ac:dyDescent="0.2">
      <c r="A1033" s="1" t="s">
        <v>10</v>
      </c>
      <c r="B1033" s="1" t="s">
        <v>233</v>
      </c>
      <c r="C1033" s="1" t="s">
        <v>712</v>
      </c>
      <c r="D1033" s="1" t="s">
        <v>713</v>
      </c>
      <c r="E1033" s="7">
        <v>45759.375</v>
      </c>
      <c r="F1033">
        <v>19.235581</v>
      </c>
      <c r="G1033">
        <v>73.159120999999999</v>
      </c>
      <c r="H1033" s="1" t="s">
        <v>14</v>
      </c>
      <c r="I1033">
        <v>3</v>
      </c>
      <c r="J1033">
        <v>7</v>
      </c>
      <c r="K1033">
        <v>5</v>
      </c>
      <c r="L1033" t="str">
        <f t="shared" si="32"/>
        <v>12-04-2025</v>
      </c>
      <c r="M1033">
        <f t="shared" si="33"/>
        <v>484</v>
      </c>
    </row>
    <row r="1034" spans="1:13" x14ac:dyDescent="0.2">
      <c r="A1034" s="1" t="s">
        <v>10</v>
      </c>
      <c r="B1034" s="1" t="s">
        <v>233</v>
      </c>
      <c r="C1034" s="1" t="s">
        <v>334</v>
      </c>
      <c r="D1034" s="1" t="s">
        <v>344</v>
      </c>
      <c r="E1034" s="7">
        <v>45759.375</v>
      </c>
      <c r="F1034">
        <v>19.062999999999999</v>
      </c>
      <c r="G1034">
        <v>73.120900000000006</v>
      </c>
      <c r="H1034" s="1" t="s">
        <v>18</v>
      </c>
      <c r="I1034">
        <v>35</v>
      </c>
      <c r="J1034">
        <v>67</v>
      </c>
      <c r="K1034">
        <v>51</v>
      </c>
      <c r="L1034" t="str">
        <f t="shared" si="32"/>
        <v>12-04-2025</v>
      </c>
      <c r="M1034">
        <f t="shared" si="33"/>
        <v>484</v>
      </c>
    </row>
    <row r="1035" spans="1:13" x14ac:dyDescent="0.2">
      <c r="A1035" s="1" t="s">
        <v>10</v>
      </c>
      <c r="B1035" s="1" t="s">
        <v>233</v>
      </c>
      <c r="C1035" s="1" t="s">
        <v>334</v>
      </c>
      <c r="D1035" s="1" t="s">
        <v>344</v>
      </c>
      <c r="E1035" s="7">
        <v>45759.375</v>
      </c>
      <c r="F1035">
        <v>19.062999999999999</v>
      </c>
      <c r="G1035">
        <v>73.120900000000006</v>
      </c>
      <c r="H1035" s="1" t="s">
        <v>14</v>
      </c>
      <c r="I1035">
        <v>4</v>
      </c>
      <c r="J1035">
        <v>7</v>
      </c>
      <c r="K1035">
        <v>5</v>
      </c>
      <c r="L1035" t="str">
        <f t="shared" si="32"/>
        <v>12-04-2025</v>
      </c>
      <c r="M1035">
        <f t="shared" si="33"/>
        <v>484</v>
      </c>
    </row>
    <row r="1036" spans="1:13" x14ac:dyDescent="0.2">
      <c r="A1036" s="1" t="s">
        <v>10</v>
      </c>
      <c r="B1036" s="1" t="s">
        <v>233</v>
      </c>
      <c r="C1036" s="1" t="s">
        <v>345</v>
      </c>
      <c r="D1036" s="1" t="s">
        <v>346</v>
      </c>
      <c r="E1036" s="7">
        <v>45759.375</v>
      </c>
      <c r="F1036">
        <v>18.63673</v>
      </c>
      <c r="G1036">
        <v>73.824870000000004</v>
      </c>
      <c r="H1036" s="1" t="s">
        <v>18</v>
      </c>
      <c r="I1036">
        <v>35</v>
      </c>
      <c r="J1036">
        <v>72</v>
      </c>
      <c r="K1036">
        <v>49</v>
      </c>
      <c r="L1036" t="str">
        <f t="shared" si="32"/>
        <v>12-04-2025</v>
      </c>
      <c r="M1036">
        <f t="shared" si="33"/>
        <v>484</v>
      </c>
    </row>
    <row r="1037" spans="1:13" x14ac:dyDescent="0.2">
      <c r="A1037" s="1" t="s">
        <v>10</v>
      </c>
      <c r="B1037" s="1" t="s">
        <v>328</v>
      </c>
      <c r="C1037" s="1" t="s">
        <v>392</v>
      </c>
      <c r="D1037" s="1" t="s">
        <v>714</v>
      </c>
      <c r="E1037" s="7">
        <v>45759.375</v>
      </c>
      <c r="F1037">
        <v>22.18972222</v>
      </c>
      <c r="G1037">
        <v>84.862777780000002</v>
      </c>
      <c r="H1037" s="1" t="s">
        <v>18</v>
      </c>
      <c r="I1037">
        <v>0</v>
      </c>
      <c r="J1037">
        <v>0</v>
      </c>
      <c r="K1037">
        <v>0</v>
      </c>
      <c r="L1037" t="str">
        <f t="shared" si="32"/>
        <v>12-04-2025</v>
      </c>
      <c r="M1037">
        <f t="shared" si="33"/>
        <v>484</v>
      </c>
    </row>
    <row r="1038" spans="1:13" x14ac:dyDescent="0.2">
      <c r="A1038" s="1" t="s">
        <v>10</v>
      </c>
      <c r="B1038" s="1" t="s">
        <v>328</v>
      </c>
      <c r="C1038" s="1" t="s">
        <v>392</v>
      </c>
      <c r="D1038" s="1" t="s">
        <v>714</v>
      </c>
      <c r="E1038" s="7">
        <v>45759.375</v>
      </c>
      <c r="F1038">
        <v>22.18972222</v>
      </c>
      <c r="G1038">
        <v>84.862777780000002</v>
      </c>
      <c r="H1038" s="1" t="s">
        <v>20</v>
      </c>
      <c r="I1038">
        <v>14</v>
      </c>
      <c r="J1038">
        <v>42</v>
      </c>
      <c r="K1038">
        <v>22</v>
      </c>
      <c r="L1038" t="str">
        <f t="shared" si="32"/>
        <v>12-04-2025</v>
      </c>
      <c r="M1038">
        <f t="shared" si="33"/>
        <v>484</v>
      </c>
    </row>
    <row r="1039" spans="1:13" x14ac:dyDescent="0.2">
      <c r="A1039" s="1" t="s">
        <v>10</v>
      </c>
      <c r="B1039" s="1" t="s">
        <v>328</v>
      </c>
      <c r="C1039" s="1" t="s">
        <v>394</v>
      </c>
      <c r="D1039" s="1" t="s">
        <v>395</v>
      </c>
      <c r="E1039" s="7">
        <v>45759.375</v>
      </c>
      <c r="F1039">
        <v>21.606864999999999</v>
      </c>
      <c r="G1039">
        <v>85.510537999999997</v>
      </c>
      <c r="H1039" s="1" t="s">
        <v>17</v>
      </c>
      <c r="I1039">
        <v>39</v>
      </c>
      <c r="J1039">
        <v>71</v>
      </c>
      <c r="K1039">
        <v>55</v>
      </c>
      <c r="L1039" t="str">
        <f t="shared" si="32"/>
        <v>12-04-2025</v>
      </c>
      <c r="M1039">
        <f t="shared" si="33"/>
        <v>484</v>
      </c>
    </row>
    <row r="1040" spans="1:13" x14ac:dyDescent="0.2">
      <c r="A1040" s="1" t="s">
        <v>10</v>
      </c>
      <c r="B1040" s="1" t="s">
        <v>328</v>
      </c>
      <c r="C1040" s="1" t="s">
        <v>396</v>
      </c>
      <c r="D1040" s="1" t="s">
        <v>397</v>
      </c>
      <c r="E1040" s="7">
        <v>45759.375</v>
      </c>
      <c r="F1040">
        <v>20.936071099999999</v>
      </c>
      <c r="G1040">
        <v>85.1707021</v>
      </c>
      <c r="H1040" s="1" t="s">
        <v>19</v>
      </c>
      <c r="I1040">
        <v>19</v>
      </c>
      <c r="J1040">
        <v>34</v>
      </c>
      <c r="K1040">
        <v>24</v>
      </c>
      <c r="L1040" t="str">
        <f t="shared" si="32"/>
        <v>12-04-2025</v>
      </c>
      <c r="M1040">
        <f t="shared" si="33"/>
        <v>484</v>
      </c>
    </row>
    <row r="1041" spans="1:13" x14ac:dyDescent="0.2">
      <c r="A1041" s="1" t="s">
        <v>10</v>
      </c>
      <c r="B1041" s="1" t="s">
        <v>328</v>
      </c>
      <c r="C1041" s="1" t="s">
        <v>396</v>
      </c>
      <c r="D1041" s="1" t="s">
        <v>397</v>
      </c>
      <c r="E1041" s="7">
        <v>45759.375</v>
      </c>
      <c r="F1041">
        <v>20.936071099999999</v>
      </c>
      <c r="G1041">
        <v>85.1707021</v>
      </c>
      <c r="H1041" s="1" t="s">
        <v>14</v>
      </c>
      <c r="I1041">
        <v>3</v>
      </c>
      <c r="J1041">
        <v>4</v>
      </c>
      <c r="K1041">
        <v>4</v>
      </c>
      <c r="L1041" t="str">
        <f t="shared" si="32"/>
        <v>12-04-2025</v>
      </c>
      <c r="M1041">
        <f t="shared" si="33"/>
        <v>484</v>
      </c>
    </row>
    <row r="1042" spans="1:13" x14ac:dyDescent="0.2">
      <c r="A1042" s="1" t="s">
        <v>10</v>
      </c>
      <c r="B1042" s="1" t="s">
        <v>328</v>
      </c>
      <c r="C1042" s="1" t="s">
        <v>396</v>
      </c>
      <c r="D1042" s="1" t="s">
        <v>397</v>
      </c>
      <c r="E1042" s="7">
        <v>45759.375</v>
      </c>
      <c r="F1042">
        <v>20.936071099999999</v>
      </c>
      <c r="G1042">
        <v>85.1707021</v>
      </c>
      <c r="H1042" s="1" t="s">
        <v>20</v>
      </c>
      <c r="I1042">
        <v>40</v>
      </c>
      <c r="J1042">
        <v>117</v>
      </c>
      <c r="K1042">
        <v>43</v>
      </c>
      <c r="L1042" t="str">
        <f t="shared" si="32"/>
        <v>12-04-2025</v>
      </c>
      <c r="M1042">
        <f t="shared" si="33"/>
        <v>484</v>
      </c>
    </row>
    <row r="1043" spans="1:13" x14ac:dyDescent="0.2">
      <c r="A1043" s="1" t="s">
        <v>10</v>
      </c>
      <c r="B1043" s="1" t="s">
        <v>328</v>
      </c>
      <c r="C1043" s="1" t="s">
        <v>715</v>
      </c>
      <c r="D1043" s="1" t="s">
        <v>716</v>
      </c>
      <c r="E1043" s="7">
        <v>45759.375</v>
      </c>
      <c r="F1043">
        <v>21.869985</v>
      </c>
      <c r="G1043">
        <v>85.167016000000004</v>
      </c>
      <c r="H1043" s="1" t="s">
        <v>18</v>
      </c>
      <c r="I1043">
        <v>0</v>
      </c>
      <c r="J1043">
        <v>0</v>
      </c>
      <c r="K1043">
        <v>0</v>
      </c>
      <c r="L1043" t="str">
        <f t="shared" si="32"/>
        <v>12-04-2025</v>
      </c>
      <c r="M1043">
        <f t="shared" si="33"/>
        <v>484</v>
      </c>
    </row>
    <row r="1044" spans="1:13" x14ac:dyDescent="0.2">
      <c r="A1044" s="1" t="s">
        <v>10</v>
      </c>
      <c r="B1044" s="1" t="s">
        <v>328</v>
      </c>
      <c r="C1044" s="1" t="s">
        <v>715</v>
      </c>
      <c r="D1044" s="1" t="s">
        <v>716</v>
      </c>
      <c r="E1044" s="7">
        <v>45759.375</v>
      </c>
      <c r="F1044">
        <v>21.869985</v>
      </c>
      <c r="G1044">
        <v>85.167016000000004</v>
      </c>
      <c r="H1044" s="1" t="s">
        <v>19</v>
      </c>
      <c r="I1044">
        <v>40</v>
      </c>
      <c r="J1044">
        <v>64</v>
      </c>
      <c r="K1044">
        <v>53</v>
      </c>
      <c r="L1044" t="str">
        <f t="shared" si="32"/>
        <v>12-04-2025</v>
      </c>
      <c r="M1044">
        <f t="shared" si="33"/>
        <v>484</v>
      </c>
    </row>
    <row r="1045" spans="1:13" x14ac:dyDescent="0.2">
      <c r="A1045" s="1" t="s">
        <v>10</v>
      </c>
      <c r="B1045" s="1" t="s">
        <v>328</v>
      </c>
      <c r="C1045" s="1" t="s">
        <v>378</v>
      </c>
      <c r="D1045" s="1" t="s">
        <v>379</v>
      </c>
      <c r="E1045" s="7">
        <v>45759.375</v>
      </c>
      <c r="F1045">
        <v>20.488910000000001</v>
      </c>
      <c r="G1045">
        <v>85.847679999999997</v>
      </c>
      <c r="H1045" s="1" t="s">
        <v>14</v>
      </c>
      <c r="I1045">
        <v>1</v>
      </c>
      <c r="J1045">
        <v>2</v>
      </c>
      <c r="K1045">
        <v>2</v>
      </c>
      <c r="L1045" t="str">
        <f t="shared" si="32"/>
        <v>12-04-2025</v>
      </c>
      <c r="M1045">
        <f t="shared" si="33"/>
        <v>484</v>
      </c>
    </row>
    <row r="1046" spans="1:13" x14ac:dyDescent="0.2">
      <c r="A1046" s="1" t="s">
        <v>10</v>
      </c>
      <c r="B1046" s="1" t="s">
        <v>328</v>
      </c>
      <c r="C1046" s="1" t="s">
        <v>378</v>
      </c>
      <c r="D1046" s="1" t="s">
        <v>379</v>
      </c>
      <c r="E1046" s="7">
        <v>45759.375</v>
      </c>
      <c r="F1046">
        <v>20.488910000000001</v>
      </c>
      <c r="G1046">
        <v>85.847679999999997</v>
      </c>
      <c r="H1046" s="1" t="s">
        <v>29</v>
      </c>
      <c r="I1046">
        <v>4</v>
      </c>
      <c r="J1046">
        <v>16</v>
      </c>
      <c r="K1046">
        <v>5</v>
      </c>
      <c r="L1046" t="str">
        <f t="shared" si="32"/>
        <v>12-04-2025</v>
      </c>
      <c r="M1046">
        <f t="shared" si="33"/>
        <v>484</v>
      </c>
    </row>
    <row r="1047" spans="1:13" x14ac:dyDescent="0.2">
      <c r="A1047" s="1" t="s">
        <v>10</v>
      </c>
      <c r="B1047" s="1" t="s">
        <v>328</v>
      </c>
      <c r="C1047" s="1" t="s">
        <v>378</v>
      </c>
      <c r="D1047" s="1" t="s">
        <v>379</v>
      </c>
      <c r="E1047" s="7">
        <v>45759.375</v>
      </c>
      <c r="F1047">
        <v>20.488910000000001</v>
      </c>
      <c r="G1047">
        <v>85.847679999999997</v>
      </c>
      <c r="H1047" s="1" t="s">
        <v>20</v>
      </c>
      <c r="I1047">
        <v>77</v>
      </c>
      <c r="J1047">
        <v>98</v>
      </c>
      <c r="K1047">
        <v>94</v>
      </c>
      <c r="L1047" t="str">
        <f t="shared" si="32"/>
        <v>12-04-2025</v>
      </c>
      <c r="M1047">
        <f t="shared" si="33"/>
        <v>484</v>
      </c>
    </row>
    <row r="1048" spans="1:13" x14ac:dyDescent="0.2">
      <c r="A1048" s="1" t="s">
        <v>10</v>
      </c>
      <c r="B1048" s="1" t="s">
        <v>328</v>
      </c>
      <c r="C1048" s="1" t="s">
        <v>380</v>
      </c>
      <c r="D1048" s="1" t="s">
        <v>381</v>
      </c>
      <c r="E1048" s="7">
        <v>45759.375</v>
      </c>
      <c r="F1048">
        <v>21.643899999999999</v>
      </c>
      <c r="G1048">
        <v>85.599355000000003</v>
      </c>
      <c r="H1048" s="1" t="s">
        <v>20</v>
      </c>
      <c r="I1048">
        <v>15</v>
      </c>
      <c r="J1048">
        <v>70</v>
      </c>
      <c r="K1048">
        <v>38</v>
      </c>
      <c r="L1048" t="str">
        <f t="shared" si="32"/>
        <v>12-04-2025</v>
      </c>
      <c r="M1048">
        <f t="shared" si="33"/>
        <v>484</v>
      </c>
    </row>
    <row r="1049" spans="1:13" x14ac:dyDescent="0.2">
      <c r="A1049" s="1" t="s">
        <v>10</v>
      </c>
      <c r="B1049" s="1" t="s">
        <v>328</v>
      </c>
      <c r="C1049" s="1" t="s">
        <v>382</v>
      </c>
      <c r="D1049" s="1" t="s">
        <v>383</v>
      </c>
      <c r="E1049" s="7">
        <v>45759.375</v>
      </c>
      <c r="F1049">
        <v>21.847279</v>
      </c>
      <c r="G1049">
        <v>85.416905</v>
      </c>
      <c r="H1049" s="1" t="s">
        <v>17</v>
      </c>
      <c r="I1049">
        <v>35</v>
      </c>
      <c r="J1049">
        <v>72</v>
      </c>
      <c r="K1049">
        <v>49</v>
      </c>
      <c r="L1049" t="str">
        <f t="shared" si="32"/>
        <v>12-04-2025</v>
      </c>
      <c r="M1049">
        <f t="shared" si="33"/>
        <v>484</v>
      </c>
    </row>
    <row r="1050" spans="1:13" x14ac:dyDescent="0.2">
      <c r="A1050" s="1" t="s">
        <v>10</v>
      </c>
      <c r="B1050" s="1" t="s">
        <v>328</v>
      </c>
      <c r="C1050" s="1" t="s">
        <v>382</v>
      </c>
      <c r="D1050" s="1" t="s">
        <v>383</v>
      </c>
      <c r="E1050" s="7">
        <v>45759.375</v>
      </c>
      <c r="F1050">
        <v>21.847279</v>
      </c>
      <c r="G1050">
        <v>85.416905</v>
      </c>
      <c r="H1050" s="1" t="s">
        <v>29</v>
      </c>
      <c r="I1050">
        <v>2</v>
      </c>
      <c r="J1050">
        <v>6</v>
      </c>
      <c r="K1050">
        <v>4</v>
      </c>
      <c r="L1050" t="str">
        <f t="shared" si="32"/>
        <v>12-04-2025</v>
      </c>
      <c r="M1050">
        <f t="shared" si="33"/>
        <v>484</v>
      </c>
    </row>
    <row r="1051" spans="1:13" x14ac:dyDescent="0.2">
      <c r="A1051" s="1" t="s">
        <v>10</v>
      </c>
      <c r="B1051" s="1" t="s">
        <v>328</v>
      </c>
      <c r="C1051" s="1" t="s">
        <v>382</v>
      </c>
      <c r="D1051" s="1" t="s">
        <v>383</v>
      </c>
      <c r="E1051" s="7">
        <v>45759.375</v>
      </c>
      <c r="F1051">
        <v>21.847279</v>
      </c>
      <c r="G1051">
        <v>85.416905</v>
      </c>
      <c r="H1051" s="1" t="s">
        <v>26</v>
      </c>
      <c r="I1051">
        <v>5</v>
      </c>
      <c r="J1051">
        <v>19</v>
      </c>
      <c r="K1051">
        <v>7</v>
      </c>
      <c r="L1051" t="str">
        <f t="shared" si="32"/>
        <v>12-04-2025</v>
      </c>
      <c r="M1051">
        <f t="shared" si="33"/>
        <v>484</v>
      </c>
    </row>
    <row r="1052" spans="1:13" x14ac:dyDescent="0.2">
      <c r="A1052" s="1" t="s">
        <v>10</v>
      </c>
      <c r="B1052" s="1" t="s">
        <v>328</v>
      </c>
      <c r="C1052" s="1" t="s">
        <v>392</v>
      </c>
      <c r="D1052" s="1" t="s">
        <v>714</v>
      </c>
      <c r="E1052" s="7">
        <v>45759.375</v>
      </c>
      <c r="F1052">
        <v>22.18972222</v>
      </c>
      <c r="G1052">
        <v>84.862777780000002</v>
      </c>
      <c r="H1052" s="1" t="s">
        <v>17</v>
      </c>
      <c r="I1052">
        <v>0</v>
      </c>
      <c r="J1052">
        <v>0</v>
      </c>
      <c r="K1052">
        <v>0</v>
      </c>
      <c r="L1052" t="str">
        <f t="shared" si="32"/>
        <v>12-04-2025</v>
      </c>
      <c r="M1052">
        <f t="shared" si="33"/>
        <v>484</v>
      </c>
    </row>
    <row r="1053" spans="1:13" x14ac:dyDescent="0.2">
      <c r="A1053" s="1" t="s">
        <v>10</v>
      </c>
      <c r="B1053" s="1" t="s">
        <v>371</v>
      </c>
      <c r="C1053" s="1" t="s">
        <v>376</v>
      </c>
      <c r="D1053" s="1" t="s">
        <v>377</v>
      </c>
      <c r="E1053" s="7">
        <v>45759.375</v>
      </c>
      <c r="F1053">
        <v>30.736056000000001</v>
      </c>
      <c r="G1053">
        <v>76.209693999999999</v>
      </c>
      <c r="H1053" s="1" t="s">
        <v>14</v>
      </c>
      <c r="I1053">
        <v>7</v>
      </c>
      <c r="J1053">
        <v>7</v>
      </c>
      <c r="K1053">
        <v>7</v>
      </c>
      <c r="L1053" t="str">
        <f t="shared" si="32"/>
        <v>12-04-2025</v>
      </c>
      <c r="M1053">
        <f t="shared" si="33"/>
        <v>484</v>
      </c>
    </row>
    <row r="1054" spans="1:13" x14ac:dyDescent="0.2">
      <c r="A1054" s="1" t="s">
        <v>10</v>
      </c>
      <c r="B1054" s="1" t="s">
        <v>371</v>
      </c>
      <c r="C1054" s="1" t="s">
        <v>717</v>
      </c>
      <c r="D1054" s="1" t="s">
        <v>718</v>
      </c>
      <c r="E1054" s="7">
        <v>45759.375</v>
      </c>
      <c r="F1054">
        <v>30.902799999999999</v>
      </c>
      <c r="G1054">
        <v>75.808599999999998</v>
      </c>
      <c r="H1054" s="1" t="s">
        <v>18</v>
      </c>
      <c r="I1054">
        <v>79</v>
      </c>
      <c r="J1054">
        <v>122</v>
      </c>
      <c r="K1054">
        <v>105</v>
      </c>
      <c r="L1054" t="str">
        <f t="shared" si="32"/>
        <v>12-04-2025</v>
      </c>
      <c r="M1054">
        <f t="shared" si="33"/>
        <v>484</v>
      </c>
    </row>
    <row r="1055" spans="1:13" x14ac:dyDescent="0.2">
      <c r="A1055" s="1" t="s">
        <v>10</v>
      </c>
      <c r="B1055" s="1" t="s">
        <v>371</v>
      </c>
      <c r="C1055" s="1" t="s">
        <v>400</v>
      </c>
      <c r="D1055" s="1" t="s">
        <v>401</v>
      </c>
      <c r="E1055" s="7">
        <v>45759.375</v>
      </c>
      <c r="F1055">
        <v>30.349388000000001</v>
      </c>
      <c r="G1055">
        <v>76.366641999999999</v>
      </c>
      <c r="H1055" s="1" t="s">
        <v>26</v>
      </c>
      <c r="I1055">
        <v>17</v>
      </c>
      <c r="J1055">
        <v>114</v>
      </c>
      <c r="K1055">
        <v>47</v>
      </c>
      <c r="L1055" t="str">
        <f t="shared" si="32"/>
        <v>12-04-2025</v>
      </c>
      <c r="M1055">
        <f t="shared" si="33"/>
        <v>484</v>
      </c>
    </row>
    <row r="1056" spans="1:13" x14ac:dyDescent="0.2">
      <c r="A1056" s="1" t="s">
        <v>10</v>
      </c>
      <c r="B1056" s="1" t="s">
        <v>371</v>
      </c>
      <c r="C1056" s="1" t="s">
        <v>719</v>
      </c>
      <c r="D1056" s="1" t="s">
        <v>720</v>
      </c>
      <c r="E1056" s="7">
        <v>45759.375</v>
      </c>
      <c r="F1056">
        <v>31.0325454</v>
      </c>
      <c r="G1056">
        <v>76.562304600000004</v>
      </c>
      <c r="H1056" s="1" t="s">
        <v>17</v>
      </c>
      <c r="I1056">
        <v>23</v>
      </c>
      <c r="J1056">
        <v>371</v>
      </c>
      <c r="K1056">
        <v>77</v>
      </c>
      <c r="L1056" t="str">
        <f t="shared" si="32"/>
        <v>12-04-2025</v>
      </c>
      <c r="M1056">
        <f t="shared" si="33"/>
        <v>484</v>
      </c>
    </row>
    <row r="1057" spans="1:13" x14ac:dyDescent="0.2">
      <c r="A1057" s="1" t="s">
        <v>10</v>
      </c>
      <c r="B1057" s="1" t="s">
        <v>360</v>
      </c>
      <c r="C1057" s="1" t="s">
        <v>721</v>
      </c>
      <c r="D1057" s="1" t="s">
        <v>722</v>
      </c>
      <c r="E1057" s="7">
        <v>45759.375</v>
      </c>
      <c r="F1057">
        <v>26.470859000000001</v>
      </c>
      <c r="G1057">
        <v>74.646593999999993</v>
      </c>
      <c r="H1057" s="1" t="s">
        <v>17</v>
      </c>
      <c r="I1057">
        <v>37</v>
      </c>
      <c r="J1057">
        <v>186</v>
      </c>
      <c r="K1057">
        <v>103</v>
      </c>
      <c r="L1057" t="str">
        <f t="shared" si="32"/>
        <v>12-04-2025</v>
      </c>
      <c r="M1057">
        <f t="shared" si="33"/>
        <v>484</v>
      </c>
    </row>
    <row r="1058" spans="1:13" x14ac:dyDescent="0.2">
      <c r="A1058" s="1" t="s">
        <v>10</v>
      </c>
      <c r="B1058" s="1" t="s">
        <v>360</v>
      </c>
      <c r="C1058" s="1" t="s">
        <v>421</v>
      </c>
      <c r="D1058" s="1" t="s">
        <v>422</v>
      </c>
      <c r="E1058" s="7">
        <v>45759.375</v>
      </c>
      <c r="F1058">
        <v>25.435773999999999</v>
      </c>
      <c r="G1058">
        <v>75.644272000000001</v>
      </c>
      <c r="H1058" s="1" t="s">
        <v>18</v>
      </c>
      <c r="I1058">
        <v>114</v>
      </c>
      <c r="J1058">
        <v>500</v>
      </c>
      <c r="K1058">
        <v>253</v>
      </c>
      <c r="L1058" t="str">
        <f t="shared" si="32"/>
        <v>12-04-2025</v>
      </c>
      <c r="M1058">
        <f t="shared" si="33"/>
        <v>484</v>
      </c>
    </row>
    <row r="1059" spans="1:13" x14ac:dyDescent="0.2">
      <c r="A1059" s="1" t="s">
        <v>10</v>
      </c>
      <c r="B1059" s="1" t="s">
        <v>360</v>
      </c>
      <c r="C1059" s="1" t="s">
        <v>423</v>
      </c>
      <c r="D1059" s="1" t="s">
        <v>424</v>
      </c>
      <c r="E1059" s="7">
        <v>45759.375</v>
      </c>
      <c r="F1059">
        <v>24.892047000000002</v>
      </c>
      <c r="G1059">
        <v>74.623526999999996</v>
      </c>
      <c r="H1059" s="1" t="s">
        <v>17</v>
      </c>
      <c r="I1059">
        <v>14</v>
      </c>
      <c r="J1059">
        <v>151</v>
      </c>
      <c r="K1059">
        <v>67</v>
      </c>
      <c r="L1059" t="str">
        <f t="shared" si="32"/>
        <v>12-04-2025</v>
      </c>
      <c r="M1059">
        <f t="shared" si="33"/>
        <v>484</v>
      </c>
    </row>
    <row r="1060" spans="1:13" x14ac:dyDescent="0.2">
      <c r="A1060" s="1" t="s">
        <v>10</v>
      </c>
      <c r="B1060" s="1" t="s">
        <v>360</v>
      </c>
      <c r="C1060" s="1" t="s">
        <v>425</v>
      </c>
      <c r="D1060" s="1" t="s">
        <v>426</v>
      </c>
      <c r="E1060" s="7">
        <v>45759.375</v>
      </c>
      <c r="F1060">
        <v>28.296139</v>
      </c>
      <c r="G1060">
        <v>74.961696000000003</v>
      </c>
      <c r="H1060" s="1" t="s">
        <v>18</v>
      </c>
      <c r="I1060">
        <v>29</v>
      </c>
      <c r="J1060">
        <v>487</v>
      </c>
      <c r="K1060">
        <v>129</v>
      </c>
      <c r="L1060" t="str">
        <f t="shared" si="32"/>
        <v>12-04-2025</v>
      </c>
      <c r="M1060">
        <f t="shared" si="33"/>
        <v>484</v>
      </c>
    </row>
    <row r="1061" spans="1:13" x14ac:dyDescent="0.2">
      <c r="A1061" s="1" t="s">
        <v>10</v>
      </c>
      <c r="B1061" s="1" t="s">
        <v>360</v>
      </c>
      <c r="C1061" s="1" t="s">
        <v>425</v>
      </c>
      <c r="D1061" s="1" t="s">
        <v>426</v>
      </c>
      <c r="E1061" s="7">
        <v>45759.375</v>
      </c>
      <c r="F1061">
        <v>28.296139</v>
      </c>
      <c r="G1061">
        <v>74.961696000000003</v>
      </c>
      <c r="H1061" s="1" t="s">
        <v>14</v>
      </c>
      <c r="I1061">
        <v>5</v>
      </c>
      <c r="J1061">
        <v>11</v>
      </c>
      <c r="K1061">
        <v>7</v>
      </c>
      <c r="L1061" t="str">
        <f t="shared" si="32"/>
        <v>12-04-2025</v>
      </c>
      <c r="M1061">
        <f t="shared" si="33"/>
        <v>484</v>
      </c>
    </row>
    <row r="1062" spans="1:13" x14ac:dyDescent="0.2">
      <c r="A1062" s="1" t="s">
        <v>10</v>
      </c>
      <c r="B1062" s="1" t="s">
        <v>360</v>
      </c>
      <c r="C1062" s="1" t="s">
        <v>427</v>
      </c>
      <c r="D1062" s="1" t="s">
        <v>428</v>
      </c>
      <c r="E1062" s="7">
        <v>45759.375</v>
      </c>
      <c r="F1062">
        <v>26.895551999999999</v>
      </c>
      <c r="G1062">
        <v>76.334753000000006</v>
      </c>
      <c r="H1062" s="1" t="s">
        <v>17</v>
      </c>
      <c r="I1062">
        <v>17</v>
      </c>
      <c r="J1062">
        <v>320</v>
      </c>
      <c r="K1062">
        <v>71</v>
      </c>
      <c r="L1062" t="str">
        <f t="shared" si="32"/>
        <v>12-04-2025</v>
      </c>
      <c r="M1062">
        <f t="shared" si="33"/>
        <v>484</v>
      </c>
    </row>
    <row r="1063" spans="1:13" x14ac:dyDescent="0.2">
      <c r="A1063" s="1" t="s">
        <v>10</v>
      </c>
      <c r="B1063" s="1" t="s">
        <v>360</v>
      </c>
      <c r="C1063" s="1" t="s">
        <v>429</v>
      </c>
      <c r="D1063" s="1" t="s">
        <v>430</v>
      </c>
      <c r="E1063" s="7">
        <v>45759.375</v>
      </c>
      <c r="F1063">
        <v>26.699556999999999</v>
      </c>
      <c r="G1063">
        <v>77.898881000000003</v>
      </c>
      <c r="H1063" s="1" t="s">
        <v>17</v>
      </c>
      <c r="I1063">
        <v>22</v>
      </c>
      <c r="J1063">
        <v>400</v>
      </c>
      <c r="K1063">
        <v>54</v>
      </c>
      <c r="L1063" t="str">
        <f t="shared" si="32"/>
        <v>12-04-2025</v>
      </c>
      <c r="M1063">
        <f t="shared" si="33"/>
        <v>484</v>
      </c>
    </row>
    <row r="1064" spans="1:13" x14ac:dyDescent="0.2">
      <c r="A1064" s="1" t="s">
        <v>10</v>
      </c>
      <c r="B1064" s="1" t="s">
        <v>328</v>
      </c>
      <c r="C1064" s="1" t="s">
        <v>715</v>
      </c>
      <c r="D1064" s="1" t="s">
        <v>716</v>
      </c>
      <c r="E1064" s="7">
        <v>45759.375</v>
      </c>
      <c r="F1064">
        <v>21.869985</v>
      </c>
      <c r="G1064">
        <v>85.167016000000004</v>
      </c>
      <c r="H1064" s="1" t="s">
        <v>26</v>
      </c>
      <c r="I1064">
        <v>15</v>
      </c>
      <c r="J1064">
        <v>45</v>
      </c>
      <c r="K1064">
        <v>18</v>
      </c>
      <c r="L1064" t="str">
        <f t="shared" si="32"/>
        <v>12-04-2025</v>
      </c>
      <c r="M1064">
        <f t="shared" si="33"/>
        <v>484</v>
      </c>
    </row>
    <row r="1065" spans="1:13" x14ac:dyDescent="0.2">
      <c r="A1065" s="1" t="s">
        <v>10</v>
      </c>
      <c r="B1065" s="1" t="s">
        <v>371</v>
      </c>
      <c r="C1065" s="1" t="s">
        <v>372</v>
      </c>
      <c r="D1065" s="1" t="s">
        <v>373</v>
      </c>
      <c r="E1065" s="7">
        <v>45759.375</v>
      </c>
      <c r="F1065">
        <v>31.62</v>
      </c>
      <c r="G1065">
        <v>74.876512000000005</v>
      </c>
      <c r="H1065" s="1" t="s">
        <v>19</v>
      </c>
      <c r="I1065">
        <v>22</v>
      </c>
      <c r="J1065">
        <v>25</v>
      </c>
      <c r="K1065">
        <v>23</v>
      </c>
      <c r="L1065" t="str">
        <f t="shared" si="32"/>
        <v>12-04-2025</v>
      </c>
      <c r="M1065">
        <f t="shared" si="33"/>
        <v>484</v>
      </c>
    </row>
    <row r="1066" spans="1:13" x14ac:dyDescent="0.2">
      <c r="A1066" s="1" t="s">
        <v>10</v>
      </c>
      <c r="B1066" s="1" t="s">
        <v>371</v>
      </c>
      <c r="C1066" s="1" t="s">
        <v>723</v>
      </c>
      <c r="D1066" s="1" t="s">
        <v>724</v>
      </c>
      <c r="E1066" s="7">
        <v>45759.375</v>
      </c>
      <c r="F1066">
        <v>30.233011000000001</v>
      </c>
      <c r="G1066">
        <v>74.907758000000001</v>
      </c>
      <c r="H1066" s="1" t="s">
        <v>17</v>
      </c>
      <c r="I1066">
        <v>21</v>
      </c>
      <c r="J1066">
        <v>329</v>
      </c>
      <c r="K1066">
        <v>112</v>
      </c>
      <c r="L1066" t="str">
        <f t="shared" si="32"/>
        <v>12-04-2025</v>
      </c>
      <c r="M1066">
        <f t="shared" si="33"/>
        <v>484</v>
      </c>
    </row>
    <row r="1067" spans="1:13" x14ac:dyDescent="0.2">
      <c r="A1067" s="1" t="s">
        <v>10</v>
      </c>
      <c r="B1067" s="1" t="s">
        <v>371</v>
      </c>
      <c r="C1067" s="1" t="s">
        <v>723</v>
      </c>
      <c r="D1067" s="1" t="s">
        <v>724</v>
      </c>
      <c r="E1067" s="7">
        <v>45759.375</v>
      </c>
      <c r="F1067">
        <v>30.233011000000001</v>
      </c>
      <c r="G1067">
        <v>74.907758000000001</v>
      </c>
      <c r="H1067" s="1" t="s">
        <v>20</v>
      </c>
      <c r="I1067">
        <v>9</v>
      </c>
      <c r="J1067">
        <v>95</v>
      </c>
      <c r="K1067">
        <v>63</v>
      </c>
      <c r="L1067" t="str">
        <f t="shared" si="32"/>
        <v>12-04-2025</v>
      </c>
      <c r="M1067">
        <f t="shared" si="33"/>
        <v>484</v>
      </c>
    </row>
    <row r="1068" spans="1:13" x14ac:dyDescent="0.2">
      <c r="A1068" s="1" t="s">
        <v>10</v>
      </c>
      <c r="B1068" s="1" t="s">
        <v>371</v>
      </c>
      <c r="C1068" s="1" t="s">
        <v>374</v>
      </c>
      <c r="D1068" s="1" t="s">
        <v>375</v>
      </c>
      <c r="E1068" s="7">
        <v>45759.375</v>
      </c>
      <c r="F1068">
        <v>31.321906999999999</v>
      </c>
      <c r="G1068">
        <v>75.578913999999997</v>
      </c>
      <c r="H1068" s="1" t="s">
        <v>26</v>
      </c>
      <c r="I1068">
        <v>23</v>
      </c>
      <c r="J1068">
        <v>79</v>
      </c>
      <c r="K1068">
        <v>61</v>
      </c>
      <c r="L1068" t="str">
        <f t="shared" si="32"/>
        <v>12-04-2025</v>
      </c>
      <c r="M1068">
        <f t="shared" si="33"/>
        <v>484</v>
      </c>
    </row>
    <row r="1069" spans="1:13" x14ac:dyDescent="0.2">
      <c r="A1069" s="1" t="s">
        <v>10</v>
      </c>
      <c r="B1069" s="1" t="s">
        <v>360</v>
      </c>
      <c r="C1069" s="1" t="s">
        <v>725</v>
      </c>
      <c r="D1069" s="1" t="s">
        <v>726</v>
      </c>
      <c r="E1069" s="7">
        <v>45759.375</v>
      </c>
      <c r="F1069">
        <v>25.339604999999999</v>
      </c>
      <c r="G1069">
        <v>74.618882999999997</v>
      </c>
      <c r="H1069" s="1" t="s">
        <v>14</v>
      </c>
      <c r="I1069">
        <v>2</v>
      </c>
      <c r="J1069">
        <v>5</v>
      </c>
      <c r="K1069">
        <v>4</v>
      </c>
      <c r="L1069" t="str">
        <f t="shared" si="32"/>
        <v>12-04-2025</v>
      </c>
      <c r="M1069">
        <f t="shared" si="33"/>
        <v>484</v>
      </c>
    </row>
    <row r="1070" spans="1:13" x14ac:dyDescent="0.2">
      <c r="A1070" s="1" t="s">
        <v>10</v>
      </c>
      <c r="B1070" s="1" t="s">
        <v>360</v>
      </c>
      <c r="C1070" s="1" t="s">
        <v>725</v>
      </c>
      <c r="D1070" s="1" t="s">
        <v>726</v>
      </c>
      <c r="E1070" s="7">
        <v>45759.375</v>
      </c>
      <c r="F1070">
        <v>25.339604999999999</v>
      </c>
      <c r="G1070">
        <v>74.618882999999997</v>
      </c>
      <c r="H1070" s="1" t="s">
        <v>26</v>
      </c>
      <c r="I1070">
        <v>27</v>
      </c>
      <c r="J1070">
        <v>62</v>
      </c>
      <c r="K1070">
        <v>50</v>
      </c>
      <c r="L1070" t="str">
        <f t="shared" si="32"/>
        <v>12-04-2025</v>
      </c>
      <c r="M1070">
        <f t="shared" si="33"/>
        <v>484</v>
      </c>
    </row>
    <row r="1071" spans="1:13" x14ac:dyDescent="0.2">
      <c r="A1071" s="1" t="s">
        <v>10</v>
      </c>
      <c r="B1071" s="1" t="s">
        <v>360</v>
      </c>
      <c r="C1071" s="1" t="s">
        <v>408</v>
      </c>
      <c r="D1071" s="1" t="s">
        <v>409</v>
      </c>
      <c r="E1071" s="7">
        <v>45759.375</v>
      </c>
      <c r="F1071">
        <v>28.194908999999999</v>
      </c>
      <c r="G1071">
        <v>76.862296000000001</v>
      </c>
      <c r="H1071" s="1" t="s">
        <v>17</v>
      </c>
      <c r="I1071">
        <v>0</v>
      </c>
      <c r="J1071">
        <v>0</v>
      </c>
      <c r="K1071">
        <v>0</v>
      </c>
      <c r="L1071" t="str">
        <f t="shared" si="32"/>
        <v>12-04-2025</v>
      </c>
      <c r="M1071">
        <f t="shared" si="33"/>
        <v>484</v>
      </c>
    </row>
    <row r="1072" spans="1:13" x14ac:dyDescent="0.2">
      <c r="A1072" s="1" t="s">
        <v>10</v>
      </c>
      <c r="B1072" s="1" t="s">
        <v>360</v>
      </c>
      <c r="C1072" s="1" t="s">
        <v>408</v>
      </c>
      <c r="D1072" s="1" t="s">
        <v>727</v>
      </c>
      <c r="E1072" s="7">
        <v>45759.375</v>
      </c>
      <c r="F1072">
        <v>28.207266000000001</v>
      </c>
      <c r="G1072">
        <v>76.829265000000007</v>
      </c>
      <c r="H1072" s="1" t="s">
        <v>29</v>
      </c>
      <c r="I1072">
        <v>0</v>
      </c>
      <c r="J1072">
        <v>0</v>
      </c>
      <c r="K1072">
        <v>0</v>
      </c>
      <c r="L1072" t="str">
        <f t="shared" si="32"/>
        <v>12-04-2025</v>
      </c>
      <c r="M1072">
        <f t="shared" si="33"/>
        <v>484</v>
      </c>
    </row>
    <row r="1073" spans="1:13" x14ac:dyDescent="0.2">
      <c r="A1073" s="1" t="s">
        <v>10</v>
      </c>
      <c r="B1073" s="1" t="s">
        <v>328</v>
      </c>
      <c r="C1073" s="1" t="s">
        <v>388</v>
      </c>
      <c r="D1073" s="1" t="s">
        <v>389</v>
      </c>
      <c r="E1073" s="7">
        <v>45759.375</v>
      </c>
      <c r="F1073">
        <v>22.061567029999999</v>
      </c>
      <c r="G1073">
        <v>85.474096130000007</v>
      </c>
      <c r="H1073" s="1" t="s">
        <v>17</v>
      </c>
      <c r="I1073">
        <v>17</v>
      </c>
      <c r="J1073">
        <v>302</v>
      </c>
      <c r="K1073">
        <v>89</v>
      </c>
      <c r="L1073" t="str">
        <f t="shared" si="32"/>
        <v>12-04-2025</v>
      </c>
      <c r="M1073">
        <f t="shared" si="33"/>
        <v>484</v>
      </c>
    </row>
    <row r="1074" spans="1:13" x14ac:dyDescent="0.2">
      <c r="A1074" s="1" t="s">
        <v>10</v>
      </c>
      <c r="B1074" s="1" t="s">
        <v>328</v>
      </c>
      <c r="C1074" s="1" t="s">
        <v>388</v>
      </c>
      <c r="D1074" s="1" t="s">
        <v>389</v>
      </c>
      <c r="E1074" s="7">
        <v>45759.375</v>
      </c>
      <c r="F1074">
        <v>22.061567029999999</v>
      </c>
      <c r="G1074">
        <v>85.474096130000007</v>
      </c>
      <c r="H1074" s="1" t="s">
        <v>19</v>
      </c>
      <c r="I1074">
        <v>7</v>
      </c>
      <c r="J1074">
        <v>7</v>
      </c>
      <c r="K1074">
        <v>7</v>
      </c>
      <c r="L1074" t="str">
        <f t="shared" si="32"/>
        <v>12-04-2025</v>
      </c>
      <c r="M1074">
        <f t="shared" si="33"/>
        <v>484</v>
      </c>
    </row>
    <row r="1075" spans="1:13" x14ac:dyDescent="0.2">
      <c r="A1075" s="1" t="s">
        <v>10</v>
      </c>
      <c r="B1075" s="1" t="s">
        <v>328</v>
      </c>
      <c r="C1075" s="1" t="s">
        <v>728</v>
      </c>
      <c r="D1075" s="1" t="s">
        <v>729</v>
      </c>
      <c r="E1075" s="7">
        <v>45759.375</v>
      </c>
      <c r="F1075">
        <v>21.800499599999998</v>
      </c>
      <c r="G1075">
        <v>83.839697700000002</v>
      </c>
      <c r="H1075" s="1" t="s">
        <v>14</v>
      </c>
      <c r="I1075">
        <v>7</v>
      </c>
      <c r="J1075">
        <v>7</v>
      </c>
      <c r="K1075">
        <v>7</v>
      </c>
      <c r="L1075" t="str">
        <f t="shared" si="32"/>
        <v>12-04-2025</v>
      </c>
      <c r="M1075">
        <f t="shared" si="33"/>
        <v>484</v>
      </c>
    </row>
    <row r="1076" spans="1:13" x14ac:dyDescent="0.2">
      <c r="A1076" s="1" t="s">
        <v>10</v>
      </c>
      <c r="B1076" s="1" t="s">
        <v>328</v>
      </c>
      <c r="C1076" s="1" t="s">
        <v>728</v>
      </c>
      <c r="D1076" s="1" t="s">
        <v>729</v>
      </c>
      <c r="E1076" s="7">
        <v>45759.375</v>
      </c>
      <c r="F1076">
        <v>21.800499599999998</v>
      </c>
      <c r="G1076">
        <v>83.839697700000002</v>
      </c>
      <c r="H1076" s="1" t="s">
        <v>20</v>
      </c>
      <c r="I1076">
        <v>48</v>
      </c>
      <c r="J1076">
        <v>80</v>
      </c>
      <c r="K1076">
        <v>78</v>
      </c>
      <c r="L1076" t="str">
        <f t="shared" si="32"/>
        <v>12-04-2025</v>
      </c>
      <c r="M1076">
        <f t="shared" si="33"/>
        <v>484</v>
      </c>
    </row>
    <row r="1077" spans="1:13" x14ac:dyDescent="0.2">
      <c r="A1077" s="1" t="s">
        <v>10</v>
      </c>
      <c r="B1077" s="1" t="s">
        <v>360</v>
      </c>
      <c r="C1077" s="1" t="s">
        <v>361</v>
      </c>
      <c r="D1077" s="1" t="s">
        <v>362</v>
      </c>
      <c r="E1077" s="7">
        <v>45759.375</v>
      </c>
      <c r="F1077">
        <v>23.55519</v>
      </c>
      <c r="G1077">
        <v>74.440010000000001</v>
      </c>
      <c r="H1077" s="1" t="s">
        <v>14</v>
      </c>
      <c r="I1077">
        <v>2</v>
      </c>
      <c r="J1077">
        <v>27</v>
      </c>
      <c r="K1077">
        <v>9</v>
      </c>
      <c r="L1077" t="str">
        <f t="shared" si="32"/>
        <v>12-04-2025</v>
      </c>
      <c r="M1077">
        <f t="shared" si="33"/>
        <v>484</v>
      </c>
    </row>
    <row r="1078" spans="1:13" x14ac:dyDescent="0.2">
      <c r="A1078" s="1" t="s">
        <v>10</v>
      </c>
      <c r="B1078" s="1" t="s">
        <v>360</v>
      </c>
      <c r="C1078" s="1" t="s">
        <v>363</v>
      </c>
      <c r="D1078" s="1" t="s">
        <v>364</v>
      </c>
      <c r="E1078" s="7">
        <v>45759.375</v>
      </c>
      <c r="F1078">
        <v>25.106006000000001</v>
      </c>
      <c r="G1078">
        <v>76.469948000000002</v>
      </c>
      <c r="H1078" s="1" t="s">
        <v>29</v>
      </c>
      <c r="I1078">
        <v>5</v>
      </c>
      <c r="J1078">
        <v>16</v>
      </c>
      <c r="K1078">
        <v>8</v>
      </c>
      <c r="L1078" t="str">
        <f t="shared" si="32"/>
        <v>12-04-2025</v>
      </c>
      <c r="M1078">
        <f t="shared" si="33"/>
        <v>484</v>
      </c>
    </row>
    <row r="1079" spans="1:13" x14ac:dyDescent="0.2">
      <c r="A1079" s="1" t="s">
        <v>10</v>
      </c>
      <c r="B1079" s="1" t="s">
        <v>360</v>
      </c>
      <c r="C1079" s="1" t="s">
        <v>721</v>
      </c>
      <c r="D1079" s="1" t="s">
        <v>722</v>
      </c>
      <c r="E1079" s="7">
        <v>45759.375</v>
      </c>
      <c r="F1079">
        <v>26.470859000000001</v>
      </c>
      <c r="G1079">
        <v>74.646593999999993</v>
      </c>
      <c r="H1079" s="1" t="s">
        <v>14</v>
      </c>
      <c r="I1079">
        <v>7</v>
      </c>
      <c r="J1079">
        <v>9</v>
      </c>
      <c r="K1079">
        <v>8</v>
      </c>
      <c r="L1079" t="str">
        <f t="shared" si="32"/>
        <v>12-04-2025</v>
      </c>
      <c r="M1079">
        <f t="shared" si="33"/>
        <v>484</v>
      </c>
    </row>
    <row r="1080" spans="1:13" x14ac:dyDescent="0.2">
      <c r="A1080" s="1" t="s">
        <v>10</v>
      </c>
      <c r="B1080" s="1" t="s">
        <v>360</v>
      </c>
      <c r="C1080" s="1" t="s">
        <v>444</v>
      </c>
      <c r="D1080" s="1" t="s">
        <v>445</v>
      </c>
      <c r="E1080" s="7">
        <v>45759.375</v>
      </c>
      <c r="F1080">
        <v>27.608912</v>
      </c>
      <c r="G1080">
        <v>75.153301999999996</v>
      </c>
      <c r="H1080" s="1" t="s">
        <v>14</v>
      </c>
      <c r="I1080">
        <v>6</v>
      </c>
      <c r="J1080">
        <v>14</v>
      </c>
      <c r="K1080">
        <v>8</v>
      </c>
      <c r="L1080" t="str">
        <f t="shared" si="32"/>
        <v>12-04-2025</v>
      </c>
      <c r="M1080">
        <f t="shared" si="33"/>
        <v>484</v>
      </c>
    </row>
    <row r="1081" spans="1:13" x14ac:dyDescent="0.2">
      <c r="A1081" s="1" t="s">
        <v>10</v>
      </c>
      <c r="B1081" s="1" t="s">
        <v>360</v>
      </c>
      <c r="C1081" s="1" t="s">
        <v>444</v>
      </c>
      <c r="D1081" s="1" t="s">
        <v>445</v>
      </c>
      <c r="E1081" s="7">
        <v>45759.375</v>
      </c>
      <c r="F1081">
        <v>27.608912</v>
      </c>
      <c r="G1081">
        <v>75.153301999999996</v>
      </c>
      <c r="H1081" s="1" t="s">
        <v>20</v>
      </c>
      <c r="I1081">
        <v>8</v>
      </c>
      <c r="J1081">
        <v>26</v>
      </c>
      <c r="K1081">
        <v>13</v>
      </c>
      <c r="L1081" t="str">
        <f t="shared" si="32"/>
        <v>12-04-2025</v>
      </c>
      <c r="M1081">
        <f t="shared" si="33"/>
        <v>484</v>
      </c>
    </row>
    <row r="1082" spans="1:13" x14ac:dyDescent="0.2">
      <c r="A1082" s="1" t="s">
        <v>10</v>
      </c>
      <c r="B1082" s="1" t="s">
        <v>360</v>
      </c>
      <c r="C1082" s="1" t="s">
        <v>446</v>
      </c>
      <c r="D1082" s="1" t="s">
        <v>447</v>
      </c>
      <c r="E1082" s="7">
        <v>45759.375</v>
      </c>
      <c r="F1082">
        <v>24.885261</v>
      </c>
      <c r="G1082">
        <v>72.857549000000006</v>
      </c>
      <c r="H1082" s="1" t="s">
        <v>17</v>
      </c>
      <c r="I1082">
        <v>11</v>
      </c>
      <c r="J1082">
        <v>500</v>
      </c>
      <c r="K1082">
        <v>72</v>
      </c>
      <c r="L1082" t="str">
        <f t="shared" si="32"/>
        <v>12-04-2025</v>
      </c>
      <c r="M1082">
        <f t="shared" si="33"/>
        <v>484</v>
      </c>
    </row>
    <row r="1083" spans="1:13" x14ac:dyDescent="0.2">
      <c r="A1083" s="1" t="s">
        <v>10</v>
      </c>
      <c r="B1083" s="1" t="s">
        <v>360</v>
      </c>
      <c r="C1083" s="1" t="s">
        <v>446</v>
      </c>
      <c r="D1083" s="1" t="s">
        <v>447</v>
      </c>
      <c r="E1083" s="7">
        <v>45759.375</v>
      </c>
      <c r="F1083">
        <v>24.885261</v>
      </c>
      <c r="G1083">
        <v>72.857549000000006</v>
      </c>
      <c r="H1083" s="1" t="s">
        <v>19</v>
      </c>
      <c r="I1083">
        <v>5</v>
      </c>
      <c r="J1083">
        <v>20</v>
      </c>
      <c r="K1083">
        <v>11</v>
      </c>
      <c r="L1083" t="str">
        <f t="shared" si="32"/>
        <v>12-04-2025</v>
      </c>
      <c r="M1083">
        <f t="shared" si="33"/>
        <v>484</v>
      </c>
    </row>
    <row r="1084" spans="1:13" x14ac:dyDescent="0.2">
      <c r="A1084" s="1" t="s">
        <v>10</v>
      </c>
      <c r="B1084" s="1" t="s">
        <v>360</v>
      </c>
      <c r="C1084" s="1" t="s">
        <v>730</v>
      </c>
      <c r="D1084" s="1" t="s">
        <v>731</v>
      </c>
      <c r="E1084" s="7">
        <v>45759.375</v>
      </c>
      <c r="F1084">
        <v>29.931623999999999</v>
      </c>
      <c r="G1084">
        <v>73.864510999999993</v>
      </c>
      <c r="H1084" s="1" t="s">
        <v>18</v>
      </c>
      <c r="I1084">
        <v>0</v>
      </c>
      <c r="J1084">
        <v>0</v>
      </c>
      <c r="K1084">
        <v>0</v>
      </c>
      <c r="L1084" t="str">
        <f t="shared" si="32"/>
        <v>12-04-2025</v>
      </c>
      <c r="M1084">
        <f t="shared" si="33"/>
        <v>484</v>
      </c>
    </row>
    <row r="1085" spans="1:13" x14ac:dyDescent="0.2">
      <c r="A1085" s="1" t="s">
        <v>10</v>
      </c>
      <c r="B1085" s="1" t="s">
        <v>360</v>
      </c>
      <c r="C1085" s="1" t="s">
        <v>730</v>
      </c>
      <c r="D1085" s="1" t="s">
        <v>731</v>
      </c>
      <c r="E1085" s="7">
        <v>45759.375</v>
      </c>
      <c r="F1085">
        <v>29.931623999999999</v>
      </c>
      <c r="G1085">
        <v>73.864510999999993</v>
      </c>
      <c r="H1085" s="1" t="s">
        <v>14</v>
      </c>
      <c r="I1085">
        <v>3</v>
      </c>
      <c r="J1085">
        <v>5</v>
      </c>
      <c r="K1085">
        <v>4</v>
      </c>
      <c r="L1085" t="str">
        <f t="shared" si="32"/>
        <v>12-04-2025</v>
      </c>
      <c r="M1085">
        <f t="shared" si="33"/>
        <v>484</v>
      </c>
    </row>
    <row r="1086" spans="1:13" x14ac:dyDescent="0.2">
      <c r="A1086" s="1" t="s">
        <v>10</v>
      </c>
      <c r="B1086" s="1" t="s">
        <v>360</v>
      </c>
      <c r="C1086" s="1" t="s">
        <v>730</v>
      </c>
      <c r="D1086" s="1" t="s">
        <v>731</v>
      </c>
      <c r="E1086" s="7">
        <v>45759.375</v>
      </c>
      <c r="F1086">
        <v>29.931623999999999</v>
      </c>
      <c r="G1086">
        <v>73.864510999999993</v>
      </c>
      <c r="H1086" s="1" t="s">
        <v>26</v>
      </c>
      <c r="I1086">
        <v>18</v>
      </c>
      <c r="J1086">
        <v>97</v>
      </c>
      <c r="K1086">
        <v>38</v>
      </c>
      <c r="L1086" t="str">
        <f t="shared" si="32"/>
        <v>12-04-2025</v>
      </c>
      <c r="M1086">
        <f t="shared" si="33"/>
        <v>484</v>
      </c>
    </row>
    <row r="1087" spans="1:13" x14ac:dyDescent="0.2">
      <c r="A1087" s="1" t="s">
        <v>10</v>
      </c>
      <c r="B1087" s="1" t="s">
        <v>360</v>
      </c>
      <c r="C1087" s="1" t="s">
        <v>448</v>
      </c>
      <c r="D1087" s="1" t="s">
        <v>449</v>
      </c>
      <c r="E1087" s="7">
        <v>45759.375</v>
      </c>
      <c r="F1087">
        <v>26.159932999999999</v>
      </c>
      <c r="G1087">
        <v>75.780517000000003</v>
      </c>
      <c r="H1087" s="1" t="s">
        <v>17</v>
      </c>
      <c r="I1087">
        <v>35</v>
      </c>
      <c r="J1087">
        <v>100</v>
      </c>
      <c r="K1087">
        <v>55</v>
      </c>
      <c r="L1087" t="str">
        <f t="shared" si="32"/>
        <v>12-04-2025</v>
      </c>
      <c r="M1087">
        <f t="shared" si="33"/>
        <v>484</v>
      </c>
    </row>
    <row r="1088" spans="1:13" x14ac:dyDescent="0.2">
      <c r="A1088" s="1" t="s">
        <v>10</v>
      </c>
      <c r="B1088" s="1" t="s">
        <v>360</v>
      </c>
      <c r="C1088" s="1" t="s">
        <v>450</v>
      </c>
      <c r="D1088" s="1" t="s">
        <v>451</v>
      </c>
      <c r="E1088" s="7">
        <v>45759.375</v>
      </c>
      <c r="F1088">
        <v>24.588616600000002</v>
      </c>
      <c r="G1088">
        <v>73.632139699999996</v>
      </c>
      <c r="H1088" s="1" t="s">
        <v>19</v>
      </c>
      <c r="I1088">
        <v>29</v>
      </c>
      <c r="J1088">
        <v>43</v>
      </c>
      <c r="K1088">
        <v>36</v>
      </c>
      <c r="L1088" t="str">
        <f t="shared" si="32"/>
        <v>12-04-2025</v>
      </c>
      <c r="M1088">
        <f t="shared" si="33"/>
        <v>484</v>
      </c>
    </row>
    <row r="1089" spans="1:13" x14ac:dyDescent="0.2">
      <c r="A1089" s="1" t="s">
        <v>10</v>
      </c>
      <c r="B1089" s="1" t="s">
        <v>360</v>
      </c>
      <c r="C1089" s="1" t="s">
        <v>450</v>
      </c>
      <c r="D1089" s="1" t="s">
        <v>451</v>
      </c>
      <c r="E1089" s="7">
        <v>45759.375</v>
      </c>
      <c r="F1089">
        <v>24.588616600000002</v>
      </c>
      <c r="G1089">
        <v>73.632139699999996</v>
      </c>
      <c r="H1089" s="1" t="s">
        <v>20</v>
      </c>
      <c r="I1089">
        <v>5</v>
      </c>
      <c r="J1089">
        <v>112</v>
      </c>
      <c r="K1089">
        <v>30</v>
      </c>
      <c r="L1089" t="str">
        <f t="shared" si="32"/>
        <v>12-04-2025</v>
      </c>
      <c r="M1089">
        <f t="shared" si="33"/>
        <v>484</v>
      </c>
    </row>
    <row r="1090" spans="1:13" x14ac:dyDescent="0.2">
      <c r="A1090" s="1" t="s">
        <v>10</v>
      </c>
      <c r="B1090" s="1" t="s">
        <v>360</v>
      </c>
      <c r="C1090" s="1" t="s">
        <v>470</v>
      </c>
      <c r="D1090" s="1" t="s">
        <v>471</v>
      </c>
      <c r="E1090" s="7">
        <v>45759.375</v>
      </c>
      <c r="F1090">
        <v>25.164090000000002</v>
      </c>
      <c r="G1090">
        <v>75.858136999999999</v>
      </c>
      <c r="H1090" s="1" t="s">
        <v>14</v>
      </c>
      <c r="I1090">
        <v>0</v>
      </c>
      <c r="J1090">
        <v>0</v>
      </c>
      <c r="K1090">
        <v>0</v>
      </c>
      <c r="L1090" t="str">
        <f t="shared" ref="L1090:L1153" si="34">TEXT($E1090, "dd-mm-yyyy")</f>
        <v>12-04-2025</v>
      </c>
      <c r="M1090">
        <f t="shared" ref="M1090:M1153" si="35">COUNTA(_xlfn.UNIQUE($D1089:$D4307))</f>
        <v>484</v>
      </c>
    </row>
    <row r="1091" spans="1:13" x14ac:dyDescent="0.2">
      <c r="A1091" s="1" t="s">
        <v>10</v>
      </c>
      <c r="B1091" s="1" t="s">
        <v>360</v>
      </c>
      <c r="C1091" s="1" t="s">
        <v>470</v>
      </c>
      <c r="D1091" s="1" t="s">
        <v>471</v>
      </c>
      <c r="E1091" s="7">
        <v>45759.375</v>
      </c>
      <c r="F1091">
        <v>25.164090000000002</v>
      </c>
      <c r="G1091">
        <v>75.858136999999999</v>
      </c>
      <c r="H1091" s="1" t="s">
        <v>20</v>
      </c>
      <c r="I1091">
        <v>0</v>
      </c>
      <c r="J1091">
        <v>0</v>
      </c>
      <c r="K1091">
        <v>0</v>
      </c>
      <c r="L1091" t="str">
        <f t="shared" si="34"/>
        <v>12-04-2025</v>
      </c>
      <c r="M1091">
        <f t="shared" si="35"/>
        <v>484</v>
      </c>
    </row>
    <row r="1092" spans="1:13" x14ac:dyDescent="0.2">
      <c r="A1092" s="1" t="s">
        <v>10</v>
      </c>
      <c r="B1092" s="1" t="s">
        <v>360</v>
      </c>
      <c r="C1092" s="1" t="s">
        <v>470</v>
      </c>
      <c r="D1092" s="1" t="s">
        <v>471</v>
      </c>
      <c r="E1092" s="7">
        <v>45759.375</v>
      </c>
      <c r="F1092">
        <v>25.164090000000002</v>
      </c>
      <c r="G1092">
        <v>75.858136999999999</v>
      </c>
      <c r="H1092" s="1" t="s">
        <v>26</v>
      </c>
      <c r="I1092">
        <v>0</v>
      </c>
      <c r="J1092">
        <v>0</v>
      </c>
      <c r="K1092">
        <v>0</v>
      </c>
      <c r="L1092" t="str">
        <f t="shared" si="34"/>
        <v>12-04-2025</v>
      </c>
      <c r="M1092">
        <f t="shared" si="35"/>
        <v>484</v>
      </c>
    </row>
    <row r="1093" spans="1:13" x14ac:dyDescent="0.2">
      <c r="A1093" s="1" t="s">
        <v>10</v>
      </c>
      <c r="B1093" s="1" t="s">
        <v>360</v>
      </c>
      <c r="C1093" s="1" t="s">
        <v>470</v>
      </c>
      <c r="D1093" s="1" t="s">
        <v>472</v>
      </c>
      <c r="E1093" s="7">
        <v>45759.375</v>
      </c>
      <c r="F1093">
        <v>25.196024000000001</v>
      </c>
      <c r="G1093">
        <v>75.855667999999994</v>
      </c>
      <c r="H1093" s="1" t="s">
        <v>17</v>
      </c>
      <c r="I1093">
        <v>29</v>
      </c>
      <c r="J1093">
        <v>149</v>
      </c>
      <c r="K1093">
        <v>62</v>
      </c>
      <c r="L1093" t="str">
        <f t="shared" si="34"/>
        <v>12-04-2025</v>
      </c>
      <c r="M1093">
        <f t="shared" si="35"/>
        <v>484</v>
      </c>
    </row>
    <row r="1094" spans="1:13" x14ac:dyDescent="0.2">
      <c r="A1094" s="1" t="s">
        <v>10</v>
      </c>
      <c r="B1094" s="1" t="s">
        <v>360</v>
      </c>
      <c r="C1094" s="1" t="s">
        <v>470</v>
      </c>
      <c r="D1094" s="1" t="s">
        <v>472</v>
      </c>
      <c r="E1094" s="7">
        <v>45759.375</v>
      </c>
      <c r="F1094">
        <v>25.196024000000001</v>
      </c>
      <c r="G1094">
        <v>75.855667999999994</v>
      </c>
      <c r="H1094" s="1" t="s">
        <v>29</v>
      </c>
      <c r="I1094">
        <v>3</v>
      </c>
      <c r="J1094">
        <v>45</v>
      </c>
      <c r="K1094">
        <v>16</v>
      </c>
      <c r="L1094" t="str">
        <f t="shared" si="34"/>
        <v>12-04-2025</v>
      </c>
      <c r="M1094">
        <f t="shared" si="35"/>
        <v>484</v>
      </c>
    </row>
    <row r="1095" spans="1:13" x14ac:dyDescent="0.2">
      <c r="A1095" s="1" t="s">
        <v>10</v>
      </c>
      <c r="B1095" s="1" t="s">
        <v>360</v>
      </c>
      <c r="C1095" s="1" t="s">
        <v>470</v>
      </c>
      <c r="D1095" s="1" t="s">
        <v>472</v>
      </c>
      <c r="E1095" s="7">
        <v>45759.375</v>
      </c>
      <c r="F1095">
        <v>25.196024000000001</v>
      </c>
      <c r="G1095">
        <v>75.855667999999994</v>
      </c>
      <c r="H1095" s="1" t="s">
        <v>20</v>
      </c>
      <c r="I1095">
        <v>18</v>
      </c>
      <c r="J1095">
        <v>32</v>
      </c>
      <c r="K1095">
        <v>24</v>
      </c>
      <c r="L1095" t="str">
        <f t="shared" si="34"/>
        <v>12-04-2025</v>
      </c>
      <c r="M1095">
        <f t="shared" si="35"/>
        <v>484</v>
      </c>
    </row>
    <row r="1096" spans="1:13" x14ac:dyDescent="0.2">
      <c r="A1096" s="1" t="s">
        <v>10</v>
      </c>
      <c r="B1096" s="1" t="s">
        <v>360</v>
      </c>
      <c r="C1096" s="1" t="s">
        <v>470</v>
      </c>
      <c r="D1096" s="1" t="s">
        <v>732</v>
      </c>
      <c r="E1096" s="7">
        <v>45759.375</v>
      </c>
      <c r="F1096">
        <v>25.143889999999999</v>
      </c>
      <c r="G1096">
        <v>75.821256000000005</v>
      </c>
      <c r="H1096" s="1" t="s">
        <v>18</v>
      </c>
      <c r="I1096">
        <v>58</v>
      </c>
      <c r="J1096">
        <v>291</v>
      </c>
      <c r="K1096">
        <v>160</v>
      </c>
      <c r="L1096" t="str">
        <f t="shared" si="34"/>
        <v>12-04-2025</v>
      </c>
      <c r="M1096">
        <f t="shared" si="35"/>
        <v>484</v>
      </c>
    </row>
    <row r="1097" spans="1:13" x14ac:dyDescent="0.2">
      <c r="A1097" s="1" t="s">
        <v>10</v>
      </c>
      <c r="B1097" s="1" t="s">
        <v>360</v>
      </c>
      <c r="C1097" s="1" t="s">
        <v>470</v>
      </c>
      <c r="D1097" s="1" t="s">
        <v>732</v>
      </c>
      <c r="E1097" s="7">
        <v>45759.375</v>
      </c>
      <c r="F1097">
        <v>25.143889999999999</v>
      </c>
      <c r="G1097">
        <v>75.821256000000005</v>
      </c>
      <c r="H1097" s="1" t="s">
        <v>20</v>
      </c>
      <c r="I1097">
        <v>17</v>
      </c>
      <c r="J1097">
        <v>68</v>
      </c>
      <c r="K1097">
        <v>41</v>
      </c>
      <c r="L1097" t="str">
        <f t="shared" si="34"/>
        <v>12-04-2025</v>
      </c>
      <c r="M1097">
        <f t="shared" si="35"/>
        <v>484</v>
      </c>
    </row>
    <row r="1098" spans="1:13" x14ac:dyDescent="0.2">
      <c r="A1098" s="1" t="s">
        <v>10</v>
      </c>
      <c r="B1098" s="1" t="s">
        <v>360</v>
      </c>
      <c r="C1098" s="1" t="s">
        <v>470</v>
      </c>
      <c r="D1098" s="1" t="s">
        <v>732</v>
      </c>
      <c r="E1098" s="7">
        <v>45759.375</v>
      </c>
      <c r="F1098">
        <v>25.143889999999999</v>
      </c>
      <c r="G1098">
        <v>75.821256000000005</v>
      </c>
      <c r="H1098" s="1" t="s">
        <v>26</v>
      </c>
      <c r="I1098">
        <v>28</v>
      </c>
      <c r="J1098">
        <v>67</v>
      </c>
      <c r="K1098">
        <v>42</v>
      </c>
      <c r="L1098" t="str">
        <f t="shared" si="34"/>
        <v>12-04-2025</v>
      </c>
      <c r="M1098">
        <f t="shared" si="35"/>
        <v>484</v>
      </c>
    </row>
    <row r="1099" spans="1:13" x14ac:dyDescent="0.2">
      <c r="A1099" s="1" t="s">
        <v>10</v>
      </c>
      <c r="B1099" s="1" t="s">
        <v>360</v>
      </c>
      <c r="C1099" s="1" t="s">
        <v>733</v>
      </c>
      <c r="D1099" s="1" t="s">
        <v>734</v>
      </c>
      <c r="E1099" s="7">
        <v>45759.375</v>
      </c>
      <c r="F1099">
        <v>27.213494000000001</v>
      </c>
      <c r="G1099">
        <v>73.734443999999996</v>
      </c>
      <c r="H1099" s="1" t="s">
        <v>14</v>
      </c>
      <c r="I1099">
        <v>5</v>
      </c>
      <c r="J1099">
        <v>17</v>
      </c>
      <c r="K1099">
        <v>10</v>
      </c>
      <c r="L1099" t="str">
        <f t="shared" si="34"/>
        <v>12-04-2025</v>
      </c>
      <c r="M1099">
        <f t="shared" si="35"/>
        <v>484</v>
      </c>
    </row>
    <row r="1100" spans="1:13" x14ac:dyDescent="0.2">
      <c r="A1100" s="1" t="s">
        <v>10</v>
      </c>
      <c r="B1100" s="1" t="s">
        <v>360</v>
      </c>
      <c r="C1100" s="1" t="s">
        <v>438</v>
      </c>
      <c r="D1100" s="1" t="s">
        <v>440</v>
      </c>
      <c r="E1100" s="7">
        <v>45759.375</v>
      </c>
      <c r="F1100">
        <v>26.295809999999999</v>
      </c>
      <c r="G1100">
        <v>73.082283000000004</v>
      </c>
      <c r="H1100" s="1" t="s">
        <v>14</v>
      </c>
      <c r="I1100">
        <v>4</v>
      </c>
      <c r="J1100">
        <v>7</v>
      </c>
      <c r="K1100">
        <v>5</v>
      </c>
      <c r="L1100" t="str">
        <f t="shared" si="34"/>
        <v>12-04-2025</v>
      </c>
      <c r="M1100">
        <f t="shared" si="35"/>
        <v>484</v>
      </c>
    </row>
    <row r="1101" spans="1:13" x14ac:dyDescent="0.2">
      <c r="A1101" s="1" t="s">
        <v>10</v>
      </c>
      <c r="B1101" s="1" t="s">
        <v>360</v>
      </c>
      <c r="C1101" s="1" t="s">
        <v>438</v>
      </c>
      <c r="D1101" s="1" t="s">
        <v>441</v>
      </c>
      <c r="E1101" s="7">
        <v>45759.375</v>
      </c>
      <c r="F1101">
        <v>26.215415</v>
      </c>
      <c r="G1101">
        <v>73.070155999999997</v>
      </c>
      <c r="H1101" s="1" t="s">
        <v>14</v>
      </c>
      <c r="I1101">
        <v>6</v>
      </c>
      <c r="J1101">
        <v>15</v>
      </c>
      <c r="K1101">
        <v>8</v>
      </c>
      <c r="L1101" t="str">
        <f t="shared" si="34"/>
        <v>12-04-2025</v>
      </c>
      <c r="M1101">
        <f t="shared" si="35"/>
        <v>484</v>
      </c>
    </row>
    <row r="1102" spans="1:13" x14ac:dyDescent="0.2">
      <c r="A1102" s="1" t="s">
        <v>10</v>
      </c>
      <c r="B1102" s="1" t="s">
        <v>360</v>
      </c>
      <c r="C1102" s="1" t="s">
        <v>438</v>
      </c>
      <c r="D1102" s="1" t="s">
        <v>441</v>
      </c>
      <c r="E1102" s="7">
        <v>45759.375</v>
      </c>
      <c r="F1102">
        <v>26.215415</v>
      </c>
      <c r="G1102">
        <v>73.070155999999997</v>
      </c>
      <c r="H1102" s="1" t="s">
        <v>29</v>
      </c>
      <c r="I1102">
        <v>4</v>
      </c>
      <c r="J1102">
        <v>11</v>
      </c>
      <c r="K1102">
        <v>6</v>
      </c>
      <c r="L1102" t="str">
        <f t="shared" si="34"/>
        <v>12-04-2025</v>
      </c>
      <c r="M1102">
        <f t="shared" si="35"/>
        <v>484</v>
      </c>
    </row>
    <row r="1103" spans="1:13" x14ac:dyDescent="0.2">
      <c r="A1103" s="1" t="s">
        <v>10</v>
      </c>
      <c r="B1103" s="1" t="s">
        <v>360</v>
      </c>
      <c r="C1103" s="1" t="s">
        <v>438</v>
      </c>
      <c r="D1103" s="1" t="s">
        <v>443</v>
      </c>
      <c r="E1103" s="7">
        <v>45759.375</v>
      </c>
      <c r="F1103">
        <v>26.253384</v>
      </c>
      <c r="G1103">
        <v>72.976571000000007</v>
      </c>
      <c r="H1103" s="1" t="s">
        <v>18</v>
      </c>
      <c r="I1103">
        <v>9</v>
      </c>
      <c r="J1103">
        <v>132</v>
      </c>
      <c r="K1103">
        <v>65</v>
      </c>
      <c r="L1103" t="str">
        <f t="shared" si="34"/>
        <v>12-04-2025</v>
      </c>
      <c r="M1103">
        <f t="shared" si="35"/>
        <v>484</v>
      </c>
    </row>
    <row r="1104" spans="1:13" x14ac:dyDescent="0.2">
      <c r="A1104" s="1" t="s">
        <v>10</v>
      </c>
      <c r="B1104" s="1" t="s">
        <v>360</v>
      </c>
      <c r="C1104" s="1" t="s">
        <v>438</v>
      </c>
      <c r="D1104" s="1" t="s">
        <v>443</v>
      </c>
      <c r="E1104" s="7">
        <v>45759.375</v>
      </c>
      <c r="F1104">
        <v>26.253384</v>
      </c>
      <c r="G1104">
        <v>72.976571000000007</v>
      </c>
      <c r="H1104" s="1" t="s">
        <v>19</v>
      </c>
      <c r="I1104">
        <v>2</v>
      </c>
      <c r="J1104">
        <v>19</v>
      </c>
      <c r="K1104">
        <v>7</v>
      </c>
      <c r="L1104" t="str">
        <f t="shared" si="34"/>
        <v>12-04-2025</v>
      </c>
      <c r="M1104">
        <f t="shared" si="35"/>
        <v>484</v>
      </c>
    </row>
    <row r="1105" spans="1:13" x14ac:dyDescent="0.2">
      <c r="A1105" s="1" t="s">
        <v>10</v>
      </c>
      <c r="B1105" s="1" t="s">
        <v>360</v>
      </c>
      <c r="C1105" s="1" t="s">
        <v>438</v>
      </c>
      <c r="D1105" s="1" t="s">
        <v>443</v>
      </c>
      <c r="E1105" s="7">
        <v>45759.375</v>
      </c>
      <c r="F1105">
        <v>26.253384</v>
      </c>
      <c r="G1105">
        <v>72.976571000000007</v>
      </c>
      <c r="H1105" s="1" t="s">
        <v>29</v>
      </c>
      <c r="I1105">
        <v>1</v>
      </c>
      <c r="J1105">
        <v>12</v>
      </c>
      <c r="K1105">
        <v>5</v>
      </c>
      <c r="L1105" t="str">
        <f t="shared" si="34"/>
        <v>12-04-2025</v>
      </c>
      <c r="M1105">
        <f t="shared" si="35"/>
        <v>484</v>
      </c>
    </row>
    <row r="1106" spans="1:13" x14ac:dyDescent="0.2">
      <c r="A1106" s="1" t="s">
        <v>10</v>
      </c>
      <c r="B1106" s="1" t="s">
        <v>360</v>
      </c>
      <c r="C1106" s="1" t="s">
        <v>438</v>
      </c>
      <c r="D1106" s="1" t="s">
        <v>443</v>
      </c>
      <c r="E1106" s="7">
        <v>45759.375</v>
      </c>
      <c r="F1106">
        <v>26.253384</v>
      </c>
      <c r="G1106">
        <v>72.976571000000007</v>
      </c>
      <c r="H1106" s="1" t="s">
        <v>26</v>
      </c>
      <c r="I1106">
        <v>32</v>
      </c>
      <c r="J1106">
        <v>86</v>
      </c>
      <c r="K1106">
        <v>46</v>
      </c>
      <c r="L1106" t="str">
        <f t="shared" si="34"/>
        <v>12-04-2025</v>
      </c>
      <c r="M1106">
        <f t="shared" si="35"/>
        <v>484</v>
      </c>
    </row>
    <row r="1107" spans="1:13" x14ac:dyDescent="0.2">
      <c r="A1107" s="1" t="s">
        <v>10</v>
      </c>
      <c r="B1107" s="1" t="s">
        <v>360</v>
      </c>
      <c r="C1107" s="1" t="s">
        <v>435</v>
      </c>
      <c r="D1107" s="1" t="s">
        <v>459</v>
      </c>
      <c r="E1107" s="7">
        <v>45759.375</v>
      </c>
      <c r="F1107">
        <v>26.786681999999999</v>
      </c>
      <c r="G1107">
        <v>75.827928</v>
      </c>
      <c r="H1107" s="1" t="s">
        <v>14</v>
      </c>
      <c r="I1107">
        <v>4</v>
      </c>
      <c r="J1107">
        <v>9</v>
      </c>
      <c r="K1107">
        <v>5</v>
      </c>
      <c r="L1107" t="str">
        <f t="shared" si="34"/>
        <v>12-04-2025</v>
      </c>
      <c r="M1107">
        <f t="shared" si="35"/>
        <v>484</v>
      </c>
    </row>
    <row r="1108" spans="1:13" x14ac:dyDescent="0.2">
      <c r="A1108" s="1" t="s">
        <v>10</v>
      </c>
      <c r="B1108" s="1" t="s">
        <v>360</v>
      </c>
      <c r="C1108" s="1" t="s">
        <v>435</v>
      </c>
      <c r="D1108" s="1" t="s">
        <v>459</v>
      </c>
      <c r="E1108" s="7">
        <v>45759.375</v>
      </c>
      <c r="F1108">
        <v>26.786681999999999</v>
      </c>
      <c r="G1108">
        <v>75.827928</v>
      </c>
      <c r="H1108" s="1" t="s">
        <v>26</v>
      </c>
      <c r="I1108">
        <v>39</v>
      </c>
      <c r="J1108">
        <v>110</v>
      </c>
      <c r="K1108">
        <v>62</v>
      </c>
      <c r="L1108" t="str">
        <f t="shared" si="34"/>
        <v>12-04-2025</v>
      </c>
      <c r="M1108">
        <f t="shared" si="35"/>
        <v>484</v>
      </c>
    </row>
    <row r="1109" spans="1:13" x14ac:dyDescent="0.2">
      <c r="A1109" s="1" t="s">
        <v>10</v>
      </c>
      <c r="B1109" s="1" t="s">
        <v>360</v>
      </c>
      <c r="C1109" s="1" t="s">
        <v>435</v>
      </c>
      <c r="D1109" s="1" t="s">
        <v>460</v>
      </c>
      <c r="E1109" s="7">
        <v>45759.375</v>
      </c>
      <c r="F1109">
        <v>26.960668999999999</v>
      </c>
      <c r="G1109">
        <v>75.771816999999999</v>
      </c>
      <c r="H1109" s="1" t="s">
        <v>29</v>
      </c>
      <c r="I1109">
        <v>1</v>
      </c>
      <c r="J1109">
        <v>19</v>
      </c>
      <c r="K1109">
        <v>7</v>
      </c>
      <c r="L1109" t="str">
        <f t="shared" si="34"/>
        <v>12-04-2025</v>
      </c>
      <c r="M1109">
        <f t="shared" si="35"/>
        <v>484</v>
      </c>
    </row>
    <row r="1110" spans="1:13" x14ac:dyDescent="0.2">
      <c r="A1110" s="1" t="s">
        <v>10</v>
      </c>
      <c r="B1110" s="1" t="s">
        <v>360</v>
      </c>
      <c r="C1110" s="1" t="s">
        <v>435</v>
      </c>
      <c r="D1110" s="1" t="s">
        <v>461</v>
      </c>
      <c r="E1110" s="7">
        <v>45759.375</v>
      </c>
      <c r="F1110">
        <v>26.950292900000001</v>
      </c>
      <c r="G1110">
        <v>75.730942999999996</v>
      </c>
      <c r="H1110" s="1" t="s">
        <v>20</v>
      </c>
      <c r="I1110">
        <v>8</v>
      </c>
      <c r="J1110">
        <v>72</v>
      </c>
      <c r="K1110">
        <v>37</v>
      </c>
      <c r="L1110" t="str">
        <f t="shared" si="34"/>
        <v>12-04-2025</v>
      </c>
      <c r="M1110">
        <f t="shared" si="35"/>
        <v>484</v>
      </c>
    </row>
    <row r="1111" spans="1:13" x14ac:dyDescent="0.2">
      <c r="A1111" s="1" t="s">
        <v>10</v>
      </c>
      <c r="B1111" s="1" t="s">
        <v>360</v>
      </c>
      <c r="C1111" s="1" t="s">
        <v>452</v>
      </c>
      <c r="D1111" s="1" t="s">
        <v>453</v>
      </c>
      <c r="E1111" s="7">
        <v>45759.375</v>
      </c>
      <c r="F1111">
        <v>26.912329</v>
      </c>
      <c r="G1111">
        <v>70.909167999999994</v>
      </c>
      <c r="H1111" s="1" t="s">
        <v>17</v>
      </c>
      <c r="I1111">
        <v>32</v>
      </c>
      <c r="J1111">
        <v>60</v>
      </c>
      <c r="K1111">
        <v>42</v>
      </c>
      <c r="L1111" t="str">
        <f t="shared" si="34"/>
        <v>12-04-2025</v>
      </c>
      <c r="M1111">
        <f t="shared" si="35"/>
        <v>484</v>
      </c>
    </row>
    <row r="1112" spans="1:13" x14ac:dyDescent="0.2">
      <c r="A1112" s="1" t="s">
        <v>10</v>
      </c>
      <c r="B1112" s="1" t="s">
        <v>360</v>
      </c>
      <c r="C1112" s="1" t="s">
        <v>452</v>
      </c>
      <c r="D1112" s="1" t="s">
        <v>453</v>
      </c>
      <c r="E1112" s="7">
        <v>45759.375</v>
      </c>
      <c r="F1112">
        <v>26.912329</v>
      </c>
      <c r="G1112">
        <v>70.909167999999994</v>
      </c>
      <c r="H1112" s="1" t="s">
        <v>14</v>
      </c>
      <c r="I1112">
        <v>3</v>
      </c>
      <c r="J1112">
        <v>50</v>
      </c>
      <c r="K1112">
        <v>12</v>
      </c>
      <c r="L1112" t="str">
        <f t="shared" si="34"/>
        <v>12-04-2025</v>
      </c>
      <c r="M1112">
        <f t="shared" si="35"/>
        <v>484</v>
      </c>
    </row>
    <row r="1113" spans="1:13" x14ac:dyDescent="0.2">
      <c r="A1113" s="1" t="s">
        <v>10</v>
      </c>
      <c r="B1113" s="1" t="s">
        <v>360</v>
      </c>
      <c r="C1113" s="1" t="s">
        <v>456</v>
      </c>
      <c r="D1113" s="1" t="s">
        <v>457</v>
      </c>
      <c r="E1113" s="7">
        <v>45759.375</v>
      </c>
      <c r="F1113">
        <v>28.108988</v>
      </c>
      <c r="G1113">
        <v>75.386577000000003</v>
      </c>
      <c r="H1113" s="1" t="s">
        <v>19</v>
      </c>
      <c r="I1113">
        <v>8</v>
      </c>
      <c r="J1113">
        <v>49</v>
      </c>
      <c r="K1113">
        <v>21</v>
      </c>
      <c r="L1113" t="str">
        <f t="shared" si="34"/>
        <v>12-04-2025</v>
      </c>
      <c r="M1113">
        <f t="shared" si="35"/>
        <v>484</v>
      </c>
    </row>
    <row r="1114" spans="1:13" x14ac:dyDescent="0.2">
      <c r="A1114" s="1" t="s">
        <v>10</v>
      </c>
      <c r="B1114" s="1" t="s">
        <v>360</v>
      </c>
      <c r="C1114" s="1" t="s">
        <v>456</v>
      </c>
      <c r="D1114" s="1" t="s">
        <v>457</v>
      </c>
      <c r="E1114" s="7">
        <v>45759.375</v>
      </c>
      <c r="F1114">
        <v>28.108988</v>
      </c>
      <c r="G1114">
        <v>75.386577000000003</v>
      </c>
      <c r="H1114" s="1" t="s">
        <v>29</v>
      </c>
      <c r="I1114">
        <v>4</v>
      </c>
      <c r="J1114">
        <v>8</v>
      </c>
      <c r="K1114">
        <v>6</v>
      </c>
      <c r="L1114" t="str">
        <f t="shared" si="34"/>
        <v>12-04-2025</v>
      </c>
      <c r="M1114">
        <f t="shared" si="35"/>
        <v>484</v>
      </c>
    </row>
    <row r="1115" spans="1:13" x14ac:dyDescent="0.2">
      <c r="A1115" s="1" t="s">
        <v>10</v>
      </c>
      <c r="B1115" s="1" t="s">
        <v>360</v>
      </c>
      <c r="C1115" s="1" t="s">
        <v>438</v>
      </c>
      <c r="D1115" s="1" t="s">
        <v>439</v>
      </c>
      <c r="E1115" s="7">
        <v>45759.375</v>
      </c>
      <c r="F1115">
        <v>26.268249000000001</v>
      </c>
      <c r="G1115">
        <v>73.019385299999996</v>
      </c>
      <c r="H1115" s="1" t="s">
        <v>18</v>
      </c>
      <c r="I1115">
        <v>19</v>
      </c>
      <c r="J1115">
        <v>131</v>
      </c>
      <c r="K1115">
        <v>59</v>
      </c>
      <c r="L1115" t="str">
        <f t="shared" si="34"/>
        <v>12-04-2025</v>
      </c>
      <c r="M1115">
        <f t="shared" si="35"/>
        <v>484</v>
      </c>
    </row>
    <row r="1116" spans="1:13" x14ac:dyDescent="0.2">
      <c r="A1116" s="1" t="s">
        <v>10</v>
      </c>
      <c r="B1116" s="1" t="s">
        <v>360</v>
      </c>
      <c r="C1116" s="1" t="s">
        <v>438</v>
      </c>
      <c r="D1116" s="1" t="s">
        <v>439</v>
      </c>
      <c r="E1116" s="7">
        <v>45759.375</v>
      </c>
      <c r="F1116">
        <v>26.268249000000001</v>
      </c>
      <c r="G1116">
        <v>73.019385299999996</v>
      </c>
      <c r="H1116" s="1" t="s">
        <v>19</v>
      </c>
      <c r="I1116">
        <v>6</v>
      </c>
      <c r="J1116">
        <v>25</v>
      </c>
      <c r="K1116">
        <v>11</v>
      </c>
      <c r="L1116" t="str">
        <f t="shared" si="34"/>
        <v>12-04-2025</v>
      </c>
      <c r="M1116">
        <f t="shared" si="35"/>
        <v>484</v>
      </c>
    </row>
    <row r="1117" spans="1:13" x14ac:dyDescent="0.2">
      <c r="A1117" s="1" t="s">
        <v>10</v>
      </c>
      <c r="B1117" s="1" t="s">
        <v>410</v>
      </c>
      <c r="C1117" s="1" t="s">
        <v>411</v>
      </c>
      <c r="D1117" s="1" t="s">
        <v>412</v>
      </c>
      <c r="E1117" s="7">
        <v>45759.375</v>
      </c>
      <c r="F1117">
        <v>27.338529999999999</v>
      </c>
      <c r="G1117">
        <v>88.614098999999996</v>
      </c>
      <c r="H1117" s="1" t="s">
        <v>26</v>
      </c>
      <c r="I1117">
        <v>0</v>
      </c>
      <c r="J1117">
        <v>0</v>
      </c>
      <c r="K1117">
        <v>0</v>
      </c>
      <c r="L1117" t="str">
        <f t="shared" si="34"/>
        <v>12-04-2025</v>
      </c>
      <c r="M1117">
        <f t="shared" si="35"/>
        <v>484</v>
      </c>
    </row>
    <row r="1118" spans="1:13" x14ac:dyDescent="0.2">
      <c r="A1118" s="1" t="s">
        <v>10</v>
      </c>
      <c r="B1118" s="1" t="s">
        <v>413</v>
      </c>
      <c r="C1118" s="1" t="s">
        <v>416</v>
      </c>
      <c r="D1118" s="1" t="s">
        <v>417</v>
      </c>
      <c r="E1118" s="7">
        <v>45759.375</v>
      </c>
      <c r="F1118">
        <v>12.877731600000001</v>
      </c>
      <c r="G1118">
        <v>80.083480699999996</v>
      </c>
      <c r="H1118" s="1" t="s">
        <v>20</v>
      </c>
      <c r="I1118">
        <v>20</v>
      </c>
      <c r="J1118">
        <v>22</v>
      </c>
      <c r="K1118">
        <v>20</v>
      </c>
      <c r="L1118" t="str">
        <f t="shared" si="34"/>
        <v>12-04-2025</v>
      </c>
      <c r="M1118">
        <f t="shared" si="35"/>
        <v>484</v>
      </c>
    </row>
    <row r="1119" spans="1:13" x14ac:dyDescent="0.2">
      <c r="A1119" s="1" t="s">
        <v>10</v>
      </c>
      <c r="B1119" s="1" t="s">
        <v>413</v>
      </c>
      <c r="C1119" s="1" t="s">
        <v>418</v>
      </c>
      <c r="D1119" s="1" t="s">
        <v>419</v>
      </c>
      <c r="E1119" s="7">
        <v>45759.375</v>
      </c>
      <c r="F1119">
        <v>12.9099161</v>
      </c>
      <c r="G1119">
        <v>80.107653799999994</v>
      </c>
      <c r="H1119" s="1" t="s">
        <v>17</v>
      </c>
      <c r="I1119">
        <v>13</v>
      </c>
      <c r="J1119">
        <v>22</v>
      </c>
      <c r="K1119">
        <v>17</v>
      </c>
      <c r="L1119" t="str">
        <f t="shared" si="34"/>
        <v>12-04-2025</v>
      </c>
      <c r="M1119">
        <f t="shared" si="35"/>
        <v>484</v>
      </c>
    </row>
    <row r="1120" spans="1:13" x14ac:dyDescent="0.2">
      <c r="A1120" s="1" t="s">
        <v>10</v>
      </c>
      <c r="B1120" s="1" t="s">
        <v>413</v>
      </c>
      <c r="C1120" s="1" t="s">
        <v>418</v>
      </c>
      <c r="D1120" s="1" t="s">
        <v>419</v>
      </c>
      <c r="E1120" s="7">
        <v>45759.375</v>
      </c>
      <c r="F1120">
        <v>12.9099161</v>
      </c>
      <c r="G1120">
        <v>80.107653799999994</v>
      </c>
      <c r="H1120" s="1" t="s">
        <v>29</v>
      </c>
      <c r="I1120">
        <v>15</v>
      </c>
      <c r="J1120">
        <v>16</v>
      </c>
      <c r="K1120">
        <v>15</v>
      </c>
      <c r="L1120" t="str">
        <f t="shared" si="34"/>
        <v>12-04-2025</v>
      </c>
      <c r="M1120">
        <f t="shared" si="35"/>
        <v>484</v>
      </c>
    </row>
    <row r="1121" spans="1:13" x14ac:dyDescent="0.2">
      <c r="A1121" s="1" t="s">
        <v>10</v>
      </c>
      <c r="B1121" s="1" t="s">
        <v>360</v>
      </c>
      <c r="C1121" s="1" t="s">
        <v>462</v>
      </c>
      <c r="D1121" s="1" t="s">
        <v>463</v>
      </c>
      <c r="E1121" s="7">
        <v>45759.375</v>
      </c>
      <c r="F1121">
        <v>25.771061</v>
      </c>
      <c r="G1121">
        <v>73.340226999999999</v>
      </c>
      <c r="H1121" s="1" t="s">
        <v>18</v>
      </c>
      <c r="I1121">
        <v>43</v>
      </c>
      <c r="J1121">
        <v>500</v>
      </c>
      <c r="K1121">
        <v>138</v>
      </c>
      <c r="L1121" t="str">
        <f t="shared" si="34"/>
        <v>12-04-2025</v>
      </c>
      <c r="M1121">
        <f t="shared" si="35"/>
        <v>484</v>
      </c>
    </row>
    <row r="1122" spans="1:13" x14ac:dyDescent="0.2">
      <c r="A1122" s="1" t="s">
        <v>10</v>
      </c>
      <c r="B1122" s="1" t="s">
        <v>360</v>
      </c>
      <c r="C1122" s="1" t="s">
        <v>444</v>
      </c>
      <c r="D1122" s="1" t="s">
        <v>445</v>
      </c>
      <c r="E1122" s="7">
        <v>45759.375</v>
      </c>
      <c r="F1122">
        <v>27.608912</v>
      </c>
      <c r="G1122">
        <v>75.153301999999996</v>
      </c>
      <c r="H1122" s="1" t="s">
        <v>18</v>
      </c>
      <c r="I1122">
        <v>45</v>
      </c>
      <c r="J1122">
        <v>259</v>
      </c>
      <c r="K1122">
        <v>115</v>
      </c>
      <c r="L1122" t="str">
        <f t="shared" si="34"/>
        <v>12-04-2025</v>
      </c>
      <c r="M1122">
        <f t="shared" si="35"/>
        <v>484</v>
      </c>
    </row>
    <row r="1123" spans="1:13" x14ac:dyDescent="0.2">
      <c r="A1123" s="1" t="s">
        <v>10</v>
      </c>
      <c r="B1123" s="1" t="s">
        <v>360</v>
      </c>
      <c r="C1123" s="1" t="s">
        <v>444</v>
      </c>
      <c r="D1123" s="1" t="s">
        <v>445</v>
      </c>
      <c r="E1123" s="7">
        <v>45759.375</v>
      </c>
      <c r="F1123">
        <v>27.608912</v>
      </c>
      <c r="G1123">
        <v>75.153301999999996</v>
      </c>
      <c r="H1123" s="1" t="s">
        <v>19</v>
      </c>
      <c r="I1123">
        <v>12</v>
      </c>
      <c r="J1123">
        <v>40</v>
      </c>
      <c r="K1123">
        <v>20</v>
      </c>
      <c r="L1123" t="str">
        <f t="shared" si="34"/>
        <v>12-04-2025</v>
      </c>
      <c r="M1123">
        <f t="shared" si="35"/>
        <v>484</v>
      </c>
    </row>
    <row r="1124" spans="1:13" x14ac:dyDescent="0.2">
      <c r="A1124" s="1" t="s">
        <v>10</v>
      </c>
      <c r="B1124" s="1" t="s">
        <v>360</v>
      </c>
      <c r="C1124" s="1" t="s">
        <v>433</v>
      </c>
      <c r="D1124" s="1" t="s">
        <v>434</v>
      </c>
      <c r="E1124" s="7">
        <v>45759.375</v>
      </c>
      <c r="F1124">
        <v>29.610749999999999</v>
      </c>
      <c r="G1124">
        <v>74.283608000000001</v>
      </c>
      <c r="H1124" s="1" t="s">
        <v>14</v>
      </c>
      <c r="I1124">
        <v>11</v>
      </c>
      <c r="J1124">
        <v>23</v>
      </c>
      <c r="K1124">
        <v>17</v>
      </c>
      <c r="L1124" t="str">
        <f t="shared" si="34"/>
        <v>12-04-2025</v>
      </c>
      <c r="M1124">
        <f t="shared" si="35"/>
        <v>484</v>
      </c>
    </row>
    <row r="1125" spans="1:13" x14ac:dyDescent="0.2">
      <c r="A1125" s="1" t="s">
        <v>10</v>
      </c>
      <c r="B1125" s="1" t="s">
        <v>360</v>
      </c>
      <c r="C1125" s="1" t="s">
        <v>435</v>
      </c>
      <c r="D1125" s="1" t="s">
        <v>436</v>
      </c>
      <c r="E1125" s="7">
        <v>45759.375</v>
      </c>
      <c r="F1125">
        <v>26.902909000000001</v>
      </c>
      <c r="G1125">
        <v>75.836858000000007</v>
      </c>
      <c r="H1125" s="1" t="s">
        <v>19</v>
      </c>
      <c r="I1125">
        <v>15</v>
      </c>
      <c r="J1125">
        <v>48</v>
      </c>
      <c r="K1125">
        <v>30</v>
      </c>
      <c r="L1125" t="str">
        <f t="shared" si="34"/>
        <v>12-04-2025</v>
      </c>
      <c r="M1125">
        <f t="shared" si="35"/>
        <v>484</v>
      </c>
    </row>
    <row r="1126" spans="1:13" x14ac:dyDescent="0.2">
      <c r="A1126" s="1" t="s">
        <v>10</v>
      </c>
      <c r="B1126" s="1" t="s">
        <v>360</v>
      </c>
      <c r="C1126" s="1" t="s">
        <v>435</v>
      </c>
      <c r="D1126" s="1" t="s">
        <v>436</v>
      </c>
      <c r="E1126" s="7">
        <v>45759.375</v>
      </c>
      <c r="F1126">
        <v>26.902909000000001</v>
      </c>
      <c r="G1126">
        <v>75.836858000000007</v>
      </c>
      <c r="H1126" s="1" t="s">
        <v>29</v>
      </c>
      <c r="I1126">
        <v>8</v>
      </c>
      <c r="J1126">
        <v>35</v>
      </c>
      <c r="K1126">
        <v>18</v>
      </c>
      <c r="L1126" t="str">
        <f t="shared" si="34"/>
        <v>12-04-2025</v>
      </c>
      <c r="M1126">
        <f t="shared" si="35"/>
        <v>484</v>
      </c>
    </row>
    <row r="1127" spans="1:13" x14ac:dyDescent="0.2">
      <c r="A1127" s="1" t="s">
        <v>10</v>
      </c>
      <c r="B1127" s="1" t="s">
        <v>413</v>
      </c>
      <c r="C1127" s="1" t="s">
        <v>418</v>
      </c>
      <c r="D1127" s="1" t="s">
        <v>511</v>
      </c>
      <c r="E1127" s="7">
        <v>45759.375</v>
      </c>
      <c r="F1127">
        <v>12.9533</v>
      </c>
      <c r="G1127">
        <v>80.235699999999994</v>
      </c>
      <c r="H1127" s="1" t="s">
        <v>19</v>
      </c>
      <c r="I1127">
        <v>5</v>
      </c>
      <c r="J1127">
        <v>12</v>
      </c>
      <c r="K1127">
        <v>8</v>
      </c>
      <c r="L1127" t="str">
        <f t="shared" si="34"/>
        <v>12-04-2025</v>
      </c>
      <c r="M1127">
        <f t="shared" si="35"/>
        <v>484</v>
      </c>
    </row>
    <row r="1128" spans="1:13" x14ac:dyDescent="0.2">
      <c r="A1128" s="1" t="s">
        <v>10</v>
      </c>
      <c r="B1128" s="1" t="s">
        <v>503</v>
      </c>
      <c r="C1128" s="1" t="s">
        <v>504</v>
      </c>
      <c r="D1128" s="1" t="s">
        <v>530</v>
      </c>
      <c r="E1128" s="7">
        <v>45759.375</v>
      </c>
      <c r="F1128">
        <v>17.372060000000001</v>
      </c>
      <c r="G1128">
        <v>78.50864</v>
      </c>
      <c r="H1128" s="1" t="s">
        <v>26</v>
      </c>
      <c r="I1128">
        <v>2</v>
      </c>
      <c r="J1128">
        <v>31</v>
      </c>
      <c r="K1128">
        <v>17</v>
      </c>
      <c r="L1128" t="str">
        <f t="shared" si="34"/>
        <v>12-04-2025</v>
      </c>
      <c r="M1128">
        <f t="shared" si="35"/>
        <v>484</v>
      </c>
    </row>
    <row r="1129" spans="1:13" x14ac:dyDescent="0.2">
      <c r="A1129" s="1" t="s">
        <v>10</v>
      </c>
      <c r="B1129" s="1" t="s">
        <v>503</v>
      </c>
      <c r="C1129" s="1" t="s">
        <v>504</v>
      </c>
      <c r="D1129" s="1" t="s">
        <v>549</v>
      </c>
      <c r="E1129" s="7">
        <v>45759.375</v>
      </c>
      <c r="F1129">
        <v>17.455945799999999</v>
      </c>
      <c r="G1129">
        <v>78.433215200000006</v>
      </c>
      <c r="H1129" s="1" t="s">
        <v>29</v>
      </c>
      <c r="I1129">
        <v>4</v>
      </c>
      <c r="J1129">
        <v>11</v>
      </c>
      <c r="K1129">
        <v>6</v>
      </c>
      <c r="L1129" t="str">
        <f t="shared" si="34"/>
        <v>12-04-2025</v>
      </c>
      <c r="M1129">
        <f t="shared" si="35"/>
        <v>484</v>
      </c>
    </row>
    <row r="1130" spans="1:13" x14ac:dyDescent="0.2">
      <c r="A1130" s="1" t="s">
        <v>10</v>
      </c>
      <c r="B1130" s="1" t="s">
        <v>503</v>
      </c>
      <c r="C1130" s="1" t="s">
        <v>504</v>
      </c>
      <c r="D1130" s="1" t="s">
        <v>550</v>
      </c>
      <c r="E1130" s="7">
        <v>45759.375</v>
      </c>
      <c r="F1130">
        <v>17.417093999999999</v>
      </c>
      <c r="G1130">
        <v>78.457436999999999</v>
      </c>
      <c r="H1130" s="1" t="s">
        <v>19</v>
      </c>
      <c r="I1130">
        <v>7</v>
      </c>
      <c r="J1130">
        <v>93</v>
      </c>
      <c r="K1130">
        <v>30</v>
      </c>
      <c r="L1130" t="str">
        <f t="shared" si="34"/>
        <v>12-04-2025</v>
      </c>
      <c r="M1130">
        <f t="shared" si="35"/>
        <v>484</v>
      </c>
    </row>
    <row r="1131" spans="1:13" x14ac:dyDescent="0.2">
      <c r="A1131" s="1" t="s">
        <v>10</v>
      </c>
      <c r="B1131" s="1" t="s">
        <v>503</v>
      </c>
      <c r="C1131" s="1" t="s">
        <v>504</v>
      </c>
      <c r="D1131" s="1" t="s">
        <v>550</v>
      </c>
      <c r="E1131" s="7">
        <v>45759.375</v>
      </c>
      <c r="F1131">
        <v>17.417093999999999</v>
      </c>
      <c r="G1131">
        <v>78.457436999999999</v>
      </c>
      <c r="H1131" s="1" t="s">
        <v>20</v>
      </c>
      <c r="I1131">
        <v>32</v>
      </c>
      <c r="J1131">
        <v>129</v>
      </c>
      <c r="K1131">
        <v>34</v>
      </c>
      <c r="L1131" t="str">
        <f t="shared" si="34"/>
        <v>12-04-2025</v>
      </c>
      <c r="M1131">
        <f t="shared" si="35"/>
        <v>484</v>
      </c>
    </row>
    <row r="1132" spans="1:13" x14ac:dyDescent="0.2">
      <c r="A1132" s="1" t="s">
        <v>10</v>
      </c>
      <c r="B1132" s="1" t="s">
        <v>551</v>
      </c>
      <c r="C1132" s="1" t="s">
        <v>552</v>
      </c>
      <c r="D1132" s="1" t="s">
        <v>553</v>
      </c>
      <c r="E1132" s="7">
        <v>45759.375</v>
      </c>
      <c r="F1132">
        <v>23.817549700000001</v>
      </c>
      <c r="G1132">
        <v>91.272697399999998</v>
      </c>
      <c r="H1132" s="1" t="s">
        <v>18</v>
      </c>
      <c r="I1132">
        <v>15</v>
      </c>
      <c r="J1132">
        <v>32</v>
      </c>
      <c r="K1132">
        <v>24</v>
      </c>
      <c r="L1132" t="str">
        <f t="shared" si="34"/>
        <v>12-04-2025</v>
      </c>
      <c r="M1132">
        <f t="shared" si="35"/>
        <v>484</v>
      </c>
    </row>
    <row r="1133" spans="1:13" x14ac:dyDescent="0.2">
      <c r="A1133" s="1" t="s">
        <v>10</v>
      </c>
      <c r="B1133" s="1" t="s">
        <v>551</v>
      </c>
      <c r="C1133" s="1" t="s">
        <v>552</v>
      </c>
      <c r="D1133" s="1" t="s">
        <v>553</v>
      </c>
      <c r="E1133" s="7">
        <v>45759.375</v>
      </c>
      <c r="F1133">
        <v>23.817549700000001</v>
      </c>
      <c r="G1133">
        <v>91.272697399999998</v>
      </c>
      <c r="H1133" s="1" t="s">
        <v>20</v>
      </c>
      <c r="I1133">
        <v>5</v>
      </c>
      <c r="J1133">
        <v>20</v>
      </c>
      <c r="K1133">
        <v>6</v>
      </c>
      <c r="L1133" t="str">
        <f t="shared" si="34"/>
        <v>12-04-2025</v>
      </c>
      <c r="M1133">
        <f t="shared" si="35"/>
        <v>484</v>
      </c>
    </row>
    <row r="1134" spans="1:13" x14ac:dyDescent="0.2">
      <c r="A1134" s="1" t="s">
        <v>10</v>
      </c>
      <c r="B1134" s="1" t="s">
        <v>531</v>
      </c>
      <c r="C1134" s="1" t="s">
        <v>543</v>
      </c>
      <c r="D1134" s="1" t="s">
        <v>544</v>
      </c>
      <c r="E1134" s="7">
        <v>45759.375</v>
      </c>
      <c r="F1134">
        <v>27.237110000000001</v>
      </c>
      <c r="G1134">
        <v>78.019360000000006</v>
      </c>
      <c r="H1134" s="1" t="s">
        <v>19</v>
      </c>
      <c r="I1134">
        <v>11</v>
      </c>
      <c r="J1134">
        <v>15</v>
      </c>
      <c r="K1134">
        <v>11</v>
      </c>
      <c r="L1134" t="str">
        <f t="shared" si="34"/>
        <v>12-04-2025</v>
      </c>
      <c r="M1134">
        <f t="shared" si="35"/>
        <v>484</v>
      </c>
    </row>
    <row r="1135" spans="1:13" x14ac:dyDescent="0.2">
      <c r="A1135" s="1" t="s">
        <v>10</v>
      </c>
      <c r="B1135" s="1" t="s">
        <v>413</v>
      </c>
      <c r="C1135" s="1" t="s">
        <v>475</v>
      </c>
      <c r="D1135" s="1" t="s">
        <v>476</v>
      </c>
      <c r="E1135" s="7">
        <v>45759.375</v>
      </c>
      <c r="F1135">
        <v>11.4068288</v>
      </c>
      <c r="G1135">
        <v>76.713897299999999</v>
      </c>
      <c r="H1135" s="1" t="s">
        <v>18</v>
      </c>
      <c r="I1135">
        <v>53</v>
      </c>
      <c r="J1135">
        <v>132</v>
      </c>
      <c r="K1135">
        <v>87</v>
      </c>
      <c r="L1135" t="str">
        <f t="shared" si="34"/>
        <v>12-04-2025</v>
      </c>
      <c r="M1135">
        <f t="shared" si="35"/>
        <v>484</v>
      </c>
    </row>
    <row r="1136" spans="1:13" x14ac:dyDescent="0.2">
      <c r="A1136" s="1" t="s">
        <v>10</v>
      </c>
      <c r="B1136" s="1" t="s">
        <v>413</v>
      </c>
      <c r="C1136" s="1" t="s">
        <v>479</v>
      </c>
      <c r="D1136" s="1" t="s">
        <v>480</v>
      </c>
      <c r="E1136" s="7">
        <v>45759.375</v>
      </c>
      <c r="F1136">
        <v>11.258241999999999</v>
      </c>
      <c r="G1136">
        <v>77.552761000000004</v>
      </c>
      <c r="H1136" s="1" t="s">
        <v>18</v>
      </c>
      <c r="I1136">
        <v>29</v>
      </c>
      <c r="J1136">
        <v>50</v>
      </c>
      <c r="K1136">
        <v>38</v>
      </c>
      <c r="L1136" t="str">
        <f t="shared" si="34"/>
        <v>12-04-2025</v>
      </c>
      <c r="M1136">
        <f t="shared" si="35"/>
        <v>484</v>
      </c>
    </row>
    <row r="1137" spans="1:13" x14ac:dyDescent="0.2">
      <c r="A1137" s="1" t="s">
        <v>10</v>
      </c>
      <c r="B1137" s="1" t="s">
        <v>413</v>
      </c>
      <c r="C1137" s="1" t="s">
        <v>479</v>
      </c>
      <c r="D1137" s="1" t="s">
        <v>480</v>
      </c>
      <c r="E1137" s="7">
        <v>45759.375</v>
      </c>
      <c r="F1137">
        <v>11.258241999999999</v>
      </c>
      <c r="G1137">
        <v>77.552761000000004</v>
      </c>
      <c r="H1137" s="1" t="s">
        <v>19</v>
      </c>
      <c r="I1137">
        <v>2</v>
      </c>
      <c r="J1137">
        <v>4</v>
      </c>
      <c r="K1137">
        <v>2</v>
      </c>
      <c r="L1137" t="str">
        <f t="shared" si="34"/>
        <v>12-04-2025</v>
      </c>
      <c r="M1137">
        <f t="shared" si="35"/>
        <v>484</v>
      </c>
    </row>
    <row r="1138" spans="1:13" x14ac:dyDescent="0.2">
      <c r="A1138" s="1" t="s">
        <v>10</v>
      </c>
      <c r="B1138" s="1" t="s">
        <v>413</v>
      </c>
      <c r="C1138" s="1" t="s">
        <v>479</v>
      </c>
      <c r="D1138" s="1" t="s">
        <v>480</v>
      </c>
      <c r="E1138" s="7">
        <v>45759.375</v>
      </c>
      <c r="F1138">
        <v>11.258241999999999</v>
      </c>
      <c r="G1138">
        <v>77.552761000000004</v>
      </c>
      <c r="H1138" s="1" t="s">
        <v>29</v>
      </c>
      <c r="I1138">
        <v>20</v>
      </c>
      <c r="J1138">
        <v>21</v>
      </c>
      <c r="K1138">
        <v>20</v>
      </c>
      <c r="L1138" t="str">
        <f t="shared" si="34"/>
        <v>12-04-2025</v>
      </c>
      <c r="M1138">
        <f t="shared" si="35"/>
        <v>484</v>
      </c>
    </row>
    <row r="1139" spans="1:13" x14ac:dyDescent="0.2">
      <c r="A1139" s="1" t="s">
        <v>10</v>
      </c>
      <c r="B1139" s="1" t="s">
        <v>413</v>
      </c>
      <c r="C1139" s="1" t="s">
        <v>481</v>
      </c>
      <c r="D1139" s="1" t="s">
        <v>482</v>
      </c>
      <c r="E1139" s="7">
        <v>45759.375</v>
      </c>
      <c r="F1139">
        <v>10.423417000000001</v>
      </c>
      <c r="G1139">
        <v>78.784889000000007</v>
      </c>
      <c r="H1139" s="1" t="s">
        <v>18</v>
      </c>
      <c r="I1139">
        <v>16</v>
      </c>
      <c r="J1139">
        <v>51</v>
      </c>
      <c r="K1139">
        <v>32</v>
      </c>
      <c r="L1139" t="str">
        <f t="shared" si="34"/>
        <v>12-04-2025</v>
      </c>
      <c r="M1139">
        <f t="shared" si="35"/>
        <v>484</v>
      </c>
    </row>
    <row r="1140" spans="1:13" x14ac:dyDescent="0.2">
      <c r="A1140" s="1" t="s">
        <v>10</v>
      </c>
      <c r="B1140" s="1" t="s">
        <v>413</v>
      </c>
      <c r="C1140" s="1" t="s">
        <v>481</v>
      </c>
      <c r="D1140" s="1" t="s">
        <v>482</v>
      </c>
      <c r="E1140" s="7">
        <v>45759.375</v>
      </c>
      <c r="F1140">
        <v>10.423417000000001</v>
      </c>
      <c r="G1140">
        <v>78.784889000000007</v>
      </c>
      <c r="H1140" s="1" t="s">
        <v>29</v>
      </c>
      <c r="I1140">
        <v>7</v>
      </c>
      <c r="J1140">
        <v>30</v>
      </c>
      <c r="K1140">
        <v>13</v>
      </c>
      <c r="L1140" t="str">
        <f t="shared" si="34"/>
        <v>12-04-2025</v>
      </c>
      <c r="M1140">
        <f t="shared" si="35"/>
        <v>484</v>
      </c>
    </row>
    <row r="1141" spans="1:13" x14ac:dyDescent="0.2">
      <c r="A1141" s="1" t="s">
        <v>10</v>
      </c>
      <c r="B1141" s="1" t="s">
        <v>413</v>
      </c>
      <c r="C1141" s="1" t="s">
        <v>483</v>
      </c>
      <c r="D1141" s="1" t="s">
        <v>484</v>
      </c>
      <c r="E1141" s="7">
        <v>45759.375</v>
      </c>
      <c r="F1141">
        <v>9.3639899999999994</v>
      </c>
      <c r="G1141">
        <v>78.831976999999995</v>
      </c>
      <c r="H1141" s="1" t="s">
        <v>18</v>
      </c>
      <c r="I1141">
        <v>18</v>
      </c>
      <c r="J1141">
        <v>56</v>
      </c>
      <c r="K1141">
        <v>39</v>
      </c>
      <c r="L1141" t="str">
        <f t="shared" si="34"/>
        <v>12-04-2025</v>
      </c>
      <c r="M1141">
        <f t="shared" si="35"/>
        <v>484</v>
      </c>
    </row>
    <row r="1142" spans="1:13" x14ac:dyDescent="0.2">
      <c r="A1142" s="1" t="s">
        <v>10</v>
      </c>
      <c r="B1142" s="1" t="s">
        <v>413</v>
      </c>
      <c r="C1142" s="1" t="s">
        <v>513</v>
      </c>
      <c r="D1142" s="1" t="s">
        <v>514</v>
      </c>
      <c r="E1142" s="7">
        <v>45759.375</v>
      </c>
      <c r="F1142">
        <v>10.830158000000001</v>
      </c>
      <c r="G1142">
        <v>78.691849000000005</v>
      </c>
      <c r="H1142" s="1" t="s">
        <v>19</v>
      </c>
      <c r="I1142">
        <v>10</v>
      </c>
      <c r="J1142">
        <v>16</v>
      </c>
      <c r="K1142">
        <v>11</v>
      </c>
      <c r="L1142" t="str">
        <f t="shared" si="34"/>
        <v>12-04-2025</v>
      </c>
      <c r="M1142">
        <f t="shared" si="35"/>
        <v>484</v>
      </c>
    </row>
    <row r="1143" spans="1:13" x14ac:dyDescent="0.2">
      <c r="A1143" s="1" t="s">
        <v>10</v>
      </c>
      <c r="B1143" s="1" t="s">
        <v>413</v>
      </c>
      <c r="C1143" s="1" t="s">
        <v>515</v>
      </c>
      <c r="D1143" s="1" t="s">
        <v>516</v>
      </c>
      <c r="E1143" s="7">
        <v>45759.375</v>
      </c>
      <c r="F1143">
        <v>8.7284419999999994</v>
      </c>
      <c r="G1143">
        <v>77.696200000000005</v>
      </c>
      <c r="H1143" s="1" t="s">
        <v>19</v>
      </c>
      <c r="I1143">
        <v>3</v>
      </c>
      <c r="J1143">
        <v>11</v>
      </c>
      <c r="K1143">
        <v>5</v>
      </c>
      <c r="L1143" t="str">
        <f t="shared" si="34"/>
        <v>12-04-2025</v>
      </c>
      <c r="M1143">
        <f t="shared" si="35"/>
        <v>484</v>
      </c>
    </row>
    <row r="1144" spans="1:13" x14ac:dyDescent="0.2">
      <c r="A1144" s="1" t="s">
        <v>10</v>
      </c>
      <c r="B1144" s="1" t="s">
        <v>413</v>
      </c>
      <c r="C1144" s="1" t="s">
        <v>735</v>
      </c>
      <c r="D1144" s="1" t="s">
        <v>736</v>
      </c>
      <c r="E1144" s="7">
        <v>45759.375</v>
      </c>
      <c r="F1144">
        <v>11.0973603</v>
      </c>
      <c r="G1144">
        <v>77.322867299999999</v>
      </c>
      <c r="H1144" s="1" t="s">
        <v>18</v>
      </c>
      <c r="I1144">
        <v>30</v>
      </c>
      <c r="J1144">
        <v>500</v>
      </c>
      <c r="K1144">
        <v>82</v>
      </c>
      <c r="L1144" t="str">
        <f t="shared" si="34"/>
        <v>12-04-2025</v>
      </c>
      <c r="M1144">
        <f t="shared" si="35"/>
        <v>484</v>
      </c>
    </row>
    <row r="1145" spans="1:13" x14ac:dyDescent="0.2">
      <c r="A1145" s="1" t="s">
        <v>10</v>
      </c>
      <c r="B1145" s="1" t="s">
        <v>413</v>
      </c>
      <c r="C1145" s="1" t="s">
        <v>735</v>
      </c>
      <c r="D1145" s="1" t="s">
        <v>736</v>
      </c>
      <c r="E1145" s="7">
        <v>45759.375</v>
      </c>
      <c r="F1145">
        <v>11.0973603</v>
      </c>
      <c r="G1145">
        <v>77.322867299999999</v>
      </c>
      <c r="H1145" s="1" t="s">
        <v>19</v>
      </c>
      <c r="I1145">
        <v>4</v>
      </c>
      <c r="J1145">
        <v>13</v>
      </c>
      <c r="K1145">
        <v>9</v>
      </c>
      <c r="L1145" t="str">
        <f t="shared" si="34"/>
        <v>12-04-2025</v>
      </c>
      <c r="M1145">
        <f t="shared" si="35"/>
        <v>484</v>
      </c>
    </row>
    <row r="1146" spans="1:13" x14ac:dyDescent="0.2">
      <c r="A1146" s="1" t="s">
        <v>10</v>
      </c>
      <c r="B1146" s="1" t="s">
        <v>413</v>
      </c>
      <c r="C1146" s="1" t="s">
        <v>735</v>
      </c>
      <c r="D1146" s="1" t="s">
        <v>736</v>
      </c>
      <c r="E1146" s="7">
        <v>45759.375</v>
      </c>
      <c r="F1146">
        <v>11.0973603</v>
      </c>
      <c r="G1146">
        <v>77.322867299999999</v>
      </c>
      <c r="H1146" s="1" t="s">
        <v>29</v>
      </c>
      <c r="I1146">
        <v>1</v>
      </c>
      <c r="J1146">
        <v>11</v>
      </c>
      <c r="K1146">
        <v>5</v>
      </c>
      <c r="L1146" t="str">
        <f t="shared" si="34"/>
        <v>12-04-2025</v>
      </c>
      <c r="M1146">
        <f t="shared" si="35"/>
        <v>484</v>
      </c>
    </row>
    <row r="1147" spans="1:13" x14ac:dyDescent="0.2">
      <c r="A1147" s="1" t="s">
        <v>10</v>
      </c>
      <c r="B1147" s="1" t="s">
        <v>413</v>
      </c>
      <c r="C1147" s="1" t="s">
        <v>735</v>
      </c>
      <c r="D1147" s="1" t="s">
        <v>736</v>
      </c>
      <c r="E1147" s="7">
        <v>45759.375</v>
      </c>
      <c r="F1147">
        <v>11.0973603</v>
      </c>
      <c r="G1147">
        <v>77.322867299999999</v>
      </c>
      <c r="H1147" s="1" t="s">
        <v>20</v>
      </c>
      <c r="I1147">
        <v>50</v>
      </c>
      <c r="J1147">
        <v>64</v>
      </c>
      <c r="K1147">
        <v>56</v>
      </c>
      <c r="L1147" t="str">
        <f t="shared" si="34"/>
        <v>12-04-2025</v>
      </c>
      <c r="M1147">
        <f t="shared" si="35"/>
        <v>484</v>
      </c>
    </row>
    <row r="1148" spans="1:13" x14ac:dyDescent="0.2">
      <c r="A1148" s="1" t="s">
        <v>10</v>
      </c>
      <c r="B1148" s="1" t="s">
        <v>413</v>
      </c>
      <c r="C1148" s="1" t="s">
        <v>517</v>
      </c>
      <c r="D1148" s="1" t="s">
        <v>518</v>
      </c>
      <c r="E1148" s="7">
        <v>45759.375</v>
      </c>
      <c r="F1148">
        <v>12.909494</v>
      </c>
      <c r="G1148">
        <v>79.131861000000001</v>
      </c>
      <c r="H1148" s="1" t="s">
        <v>14</v>
      </c>
      <c r="I1148">
        <v>1</v>
      </c>
      <c r="J1148">
        <v>30</v>
      </c>
      <c r="K1148">
        <v>3</v>
      </c>
      <c r="L1148" t="str">
        <f t="shared" si="34"/>
        <v>12-04-2025</v>
      </c>
      <c r="M1148">
        <f t="shared" si="35"/>
        <v>484</v>
      </c>
    </row>
    <row r="1149" spans="1:13" x14ac:dyDescent="0.2">
      <c r="A1149" s="1" t="s">
        <v>10</v>
      </c>
      <c r="B1149" s="1" t="s">
        <v>503</v>
      </c>
      <c r="C1149" s="1" t="s">
        <v>504</v>
      </c>
      <c r="D1149" s="1" t="s">
        <v>508</v>
      </c>
      <c r="E1149" s="7">
        <v>45759.375</v>
      </c>
      <c r="F1149">
        <v>17.531689499999999</v>
      </c>
      <c r="G1149">
        <v>78.218939000000006</v>
      </c>
      <c r="H1149" s="1" t="s">
        <v>26</v>
      </c>
      <c r="I1149">
        <v>10</v>
      </c>
      <c r="J1149">
        <v>36</v>
      </c>
      <c r="K1149">
        <v>17</v>
      </c>
      <c r="L1149" t="str">
        <f t="shared" si="34"/>
        <v>12-04-2025</v>
      </c>
      <c r="M1149">
        <f t="shared" si="35"/>
        <v>484</v>
      </c>
    </row>
    <row r="1150" spans="1:13" x14ac:dyDescent="0.2">
      <c r="A1150" s="1" t="s">
        <v>10</v>
      </c>
      <c r="B1150" s="1" t="s">
        <v>503</v>
      </c>
      <c r="C1150" s="1" t="s">
        <v>504</v>
      </c>
      <c r="D1150" s="1" t="s">
        <v>529</v>
      </c>
      <c r="E1150" s="7">
        <v>45759.375</v>
      </c>
      <c r="F1150">
        <v>17.585705000000001</v>
      </c>
      <c r="G1150">
        <v>78.126199</v>
      </c>
      <c r="H1150" s="1" t="s">
        <v>19</v>
      </c>
      <c r="I1150">
        <v>14</v>
      </c>
      <c r="J1150">
        <v>18</v>
      </c>
      <c r="K1150">
        <v>17</v>
      </c>
      <c r="L1150" t="str">
        <f t="shared" si="34"/>
        <v>12-04-2025</v>
      </c>
      <c r="M1150">
        <f t="shared" si="35"/>
        <v>484</v>
      </c>
    </row>
    <row r="1151" spans="1:13" x14ac:dyDescent="0.2">
      <c r="A1151" s="1" t="s">
        <v>10</v>
      </c>
      <c r="B1151" s="1" t="s">
        <v>503</v>
      </c>
      <c r="C1151" s="1" t="s">
        <v>504</v>
      </c>
      <c r="D1151" s="1" t="s">
        <v>737</v>
      </c>
      <c r="E1151" s="7">
        <v>45759.375</v>
      </c>
      <c r="F1151">
        <v>17.393559</v>
      </c>
      <c r="G1151">
        <v>78.339194000000006</v>
      </c>
      <c r="H1151" s="1" t="s">
        <v>19</v>
      </c>
      <c r="I1151">
        <v>13</v>
      </c>
      <c r="J1151">
        <v>15</v>
      </c>
      <c r="K1151">
        <v>13</v>
      </c>
      <c r="L1151" t="str">
        <f t="shared" si="34"/>
        <v>12-04-2025</v>
      </c>
      <c r="M1151">
        <f t="shared" si="35"/>
        <v>484</v>
      </c>
    </row>
    <row r="1152" spans="1:13" x14ac:dyDescent="0.2">
      <c r="A1152" s="1" t="s">
        <v>10</v>
      </c>
      <c r="B1152" s="1" t="s">
        <v>503</v>
      </c>
      <c r="C1152" s="1" t="s">
        <v>504</v>
      </c>
      <c r="D1152" s="1" t="s">
        <v>737</v>
      </c>
      <c r="E1152" s="7">
        <v>45759.375</v>
      </c>
      <c r="F1152">
        <v>17.393559</v>
      </c>
      <c r="G1152">
        <v>78.339194000000006</v>
      </c>
      <c r="H1152" s="1" t="s">
        <v>20</v>
      </c>
      <c r="I1152">
        <v>28</v>
      </c>
      <c r="J1152">
        <v>44</v>
      </c>
      <c r="K1152">
        <v>37</v>
      </c>
      <c r="L1152" t="str">
        <f t="shared" si="34"/>
        <v>12-04-2025</v>
      </c>
      <c r="M1152">
        <f t="shared" si="35"/>
        <v>484</v>
      </c>
    </row>
    <row r="1153" spans="1:13" x14ac:dyDescent="0.2">
      <c r="A1153" s="1" t="s">
        <v>10</v>
      </c>
      <c r="B1153" s="1" t="s">
        <v>503</v>
      </c>
      <c r="C1153" s="1" t="s">
        <v>504</v>
      </c>
      <c r="D1153" s="1" t="s">
        <v>738</v>
      </c>
      <c r="E1153" s="7">
        <v>45759.375</v>
      </c>
      <c r="F1153">
        <v>17.544899000000001</v>
      </c>
      <c r="G1153">
        <v>78.486948999999996</v>
      </c>
      <c r="H1153" s="1" t="s">
        <v>20</v>
      </c>
      <c r="I1153">
        <v>13</v>
      </c>
      <c r="J1153">
        <v>23</v>
      </c>
      <c r="K1153">
        <v>15</v>
      </c>
      <c r="L1153" t="str">
        <f t="shared" si="34"/>
        <v>12-04-2025</v>
      </c>
      <c r="M1153">
        <f t="shared" si="35"/>
        <v>484</v>
      </c>
    </row>
    <row r="1154" spans="1:13" x14ac:dyDescent="0.2">
      <c r="A1154" s="1" t="s">
        <v>10</v>
      </c>
      <c r="B1154" s="1" t="s">
        <v>503</v>
      </c>
      <c r="C1154" s="1" t="s">
        <v>504</v>
      </c>
      <c r="D1154" s="1" t="s">
        <v>530</v>
      </c>
      <c r="E1154" s="7">
        <v>45759.375</v>
      </c>
      <c r="F1154">
        <v>17.372060000000001</v>
      </c>
      <c r="G1154">
        <v>78.50864</v>
      </c>
      <c r="H1154" s="1" t="s">
        <v>19</v>
      </c>
      <c r="I1154">
        <v>18</v>
      </c>
      <c r="J1154">
        <v>19</v>
      </c>
      <c r="K1154">
        <v>18</v>
      </c>
      <c r="L1154" t="str">
        <f t="shared" ref="L1154:L1217" si="36">TEXT($E1154, "dd-mm-yyyy")</f>
        <v>12-04-2025</v>
      </c>
      <c r="M1154">
        <f t="shared" ref="M1154:M1217" si="37">COUNTA(_xlfn.UNIQUE($D1153:$D4371))</f>
        <v>484</v>
      </c>
    </row>
    <row r="1155" spans="1:13" x14ac:dyDescent="0.2">
      <c r="A1155" s="1" t="s">
        <v>10</v>
      </c>
      <c r="B1155" s="1" t="s">
        <v>503</v>
      </c>
      <c r="C1155" s="1" t="s">
        <v>504</v>
      </c>
      <c r="D1155" s="1" t="s">
        <v>530</v>
      </c>
      <c r="E1155" s="7">
        <v>45759.375</v>
      </c>
      <c r="F1155">
        <v>17.372060000000001</v>
      </c>
      <c r="G1155">
        <v>78.50864</v>
      </c>
      <c r="H1155" s="1" t="s">
        <v>20</v>
      </c>
      <c r="I1155">
        <v>4</v>
      </c>
      <c r="J1155">
        <v>104</v>
      </c>
      <c r="K1155">
        <v>8</v>
      </c>
      <c r="L1155" t="str">
        <f t="shared" si="36"/>
        <v>12-04-2025</v>
      </c>
      <c r="M1155">
        <f t="shared" si="37"/>
        <v>484</v>
      </c>
    </row>
    <row r="1156" spans="1:13" x14ac:dyDescent="0.2">
      <c r="A1156" s="1" t="s">
        <v>10</v>
      </c>
      <c r="B1156" s="1" t="s">
        <v>413</v>
      </c>
      <c r="C1156" s="1" t="s">
        <v>418</v>
      </c>
      <c r="D1156" s="1" t="s">
        <v>519</v>
      </c>
      <c r="E1156" s="7">
        <v>45759.375</v>
      </c>
      <c r="F1156">
        <v>13.005218899999999</v>
      </c>
      <c r="G1156">
        <v>80.239812499999999</v>
      </c>
      <c r="H1156" s="1" t="s">
        <v>29</v>
      </c>
      <c r="I1156">
        <v>0</v>
      </c>
      <c r="J1156">
        <v>0</v>
      </c>
      <c r="K1156">
        <v>0</v>
      </c>
      <c r="L1156" t="str">
        <f t="shared" si="36"/>
        <v>12-04-2025</v>
      </c>
      <c r="M1156">
        <f t="shared" si="37"/>
        <v>484</v>
      </c>
    </row>
    <row r="1157" spans="1:13" x14ac:dyDescent="0.2">
      <c r="A1157" s="1" t="s">
        <v>10</v>
      </c>
      <c r="B1157" s="1" t="s">
        <v>413</v>
      </c>
      <c r="C1157" s="1" t="s">
        <v>418</v>
      </c>
      <c r="D1157" s="1" t="s">
        <v>519</v>
      </c>
      <c r="E1157" s="7">
        <v>45759.375</v>
      </c>
      <c r="F1157">
        <v>13.005218899999999</v>
      </c>
      <c r="G1157">
        <v>80.239812499999999</v>
      </c>
      <c r="H1157" s="1" t="s">
        <v>20</v>
      </c>
      <c r="I1157">
        <v>0</v>
      </c>
      <c r="J1157">
        <v>0</v>
      </c>
      <c r="K1157">
        <v>0</v>
      </c>
      <c r="L1157" t="str">
        <f t="shared" si="36"/>
        <v>12-04-2025</v>
      </c>
      <c r="M1157">
        <f t="shared" si="37"/>
        <v>484</v>
      </c>
    </row>
    <row r="1158" spans="1:13" x14ac:dyDescent="0.2">
      <c r="A1158" s="1" t="s">
        <v>10</v>
      </c>
      <c r="B1158" s="1" t="s">
        <v>413</v>
      </c>
      <c r="C1158" s="1" t="s">
        <v>520</v>
      </c>
      <c r="D1158" s="1" t="s">
        <v>739</v>
      </c>
      <c r="E1158" s="7">
        <v>45759.375</v>
      </c>
      <c r="F1158">
        <v>11.0328</v>
      </c>
      <c r="G1158">
        <v>77.034899999999993</v>
      </c>
      <c r="H1158" s="1" t="s">
        <v>19</v>
      </c>
      <c r="I1158">
        <v>9</v>
      </c>
      <c r="J1158">
        <v>11</v>
      </c>
      <c r="K1158">
        <v>10</v>
      </c>
      <c r="L1158" t="str">
        <f t="shared" si="36"/>
        <v>12-04-2025</v>
      </c>
      <c r="M1158">
        <f t="shared" si="37"/>
        <v>484</v>
      </c>
    </row>
    <row r="1159" spans="1:13" x14ac:dyDescent="0.2">
      <c r="A1159" s="1" t="s">
        <v>10</v>
      </c>
      <c r="B1159" s="1" t="s">
        <v>413</v>
      </c>
      <c r="C1159" s="1" t="s">
        <v>520</v>
      </c>
      <c r="D1159" s="1" t="s">
        <v>739</v>
      </c>
      <c r="E1159" s="7">
        <v>45759.375</v>
      </c>
      <c r="F1159">
        <v>11.0328</v>
      </c>
      <c r="G1159">
        <v>77.034899999999993</v>
      </c>
      <c r="H1159" s="1" t="s">
        <v>29</v>
      </c>
      <c r="I1159">
        <v>6</v>
      </c>
      <c r="J1159">
        <v>8</v>
      </c>
      <c r="K1159">
        <v>7</v>
      </c>
      <c r="L1159" t="str">
        <f t="shared" si="36"/>
        <v>12-04-2025</v>
      </c>
      <c r="M1159">
        <f t="shared" si="37"/>
        <v>484</v>
      </c>
    </row>
    <row r="1160" spans="1:13" x14ac:dyDescent="0.2">
      <c r="A1160" s="1" t="s">
        <v>10</v>
      </c>
      <c r="B1160" s="1" t="s">
        <v>413</v>
      </c>
      <c r="C1160" s="1" t="s">
        <v>493</v>
      </c>
      <c r="D1160" s="1" t="s">
        <v>522</v>
      </c>
      <c r="E1160" s="7">
        <v>45759.375</v>
      </c>
      <c r="F1160">
        <v>11.6829898</v>
      </c>
      <c r="G1160">
        <v>79.753209900000002</v>
      </c>
      <c r="H1160" s="1" t="s">
        <v>17</v>
      </c>
      <c r="I1160">
        <v>0</v>
      </c>
      <c r="J1160">
        <v>0</v>
      </c>
      <c r="K1160">
        <v>0</v>
      </c>
      <c r="L1160" t="str">
        <f t="shared" si="36"/>
        <v>12-04-2025</v>
      </c>
      <c r="M1160">
        <f t="shared" si="37"/>
        <v>484</v>
      </c>
    </row>
    <row r="1161" spans="1:13" x14ac:dyDescent="0.2">
      <c r="A1161" s="1" t="s">
        <v>10</v>
      </c>
      <c r="B1161" s="1" t="s">
        <v>413</v>
      </c>
      <c r="C1161" s="1" t="s">
        <v>493</v>
      </c>
      <c r="D1161" s="1" t="s">
        <v>494</v>
      </c>
      <c r="E1161" s="7">
        <v>45759.375</v>
      </c>
      <c r="F1161">
        <v>11.763768300000001</v>
      </c>
      <c r="G1161">
        <v>79.749983499999999</v>
      </c>
      <c r="H1161" s="1" t="s">
        <v>17</v>
      </c>
      <c r="I1161">
        <v>23</v>
      </c>
      <c r="J1161">
        <v>142</v>
      </c>
      <c r="K1161">
        <v>54</v>
      </c>
      <c r="L1161" t="str">
        <f t="shared" si="36"/>
        <v>12-04-2025</v>
      </c>
      <c r="M1161">
        <f t="shared" si="37"/>
        <v>484</v>
      </c>
    </row>
    <row r="1162" spans="1:13" x14ac:dyDescent="0.2">
      <c r="A1162" s="1" t="s">
        <v>10</v>
      </c>
      <c r="B1162" s="1" t="s">
        <v>413</v>
      </c>
      <c r="C1162" s="1" t="s">
        <v>495</v>
      </c>
      <c r="D1162" s="1" t="s">
        <v>496</v>
      </c>
      <c r="E1162" s="7">
        <v>45759.375</v>
      </c>
      <c r="F1162">
        <v>10.358535</v>
      </c>
      <c r="G1162">
        <v>77.984320999999994</v>
      </c>
      <c r="H1162" s="1" t="s">
        <v>17</v>
      </c>
      <c r="I1162">
        <v>28</v>
      </c>
      <c r="J1162">
        <v>157</v>
      </c>
      <c r="K1162">
        <v>61</v>
      </c>
      <c r="L1162" t="str">
        <f t="shared" si="36"/>
        <v>12-04-2025</v>
      </c>
      <c r="M1162">
        <f t="shared" si="37"/>
        <v>484</v>
      </c>
    </row>
    <row r="1163" spans="1:13" x14ac:dyDescent="0.2">
      <c r="A1163" s="1" t="s">
        <v>10</v>
      </c>
      <c r="B1163" s="1" t="s">
        <v>413</v>
      </c>
      <c r="C1163" s="1" t="s">
        <v>495</v>
      </c>
      <c r="D1163" s="1" t="s">
        <v>496</v>
      </c>
      <c r="E1163" s="7">
        <v>45759.375</v>
      </c>
      <c r="F1163">
        <v>10.358535</v>
      </c>
      <c r="G1163">
        <v>77.984320999999994</v>
      </c>
      <c r="H1163" s="1" t="s">
        <v>20</v>
      </c>
      <c r="I1163">
        <v>4</v>
      </c>
      <c r="J1163">
        <v>10</v>
      </c>
      <c r="K1163">
        <v>8</v>
      </c>
      <c r="L1163" t="str">
        <f t="shared" si="36"/>
        <v>12-04-2025</v>
      </c>
      <c r="M1163">
        <f t="shared" si="37"/>
        <v>484</v>
      </c>
    </row>
    <row r="1164" spans="1:13" x14ac:dyDescent="0.2">
      <c r="A1164" s="1" t="s">
        <v>10</v>
      </c>
      <c r="B1164" s="1" t="s">
        <v>413</v>
      </c>
      <c r="C1164" s="1" t="s">
        <v>497</v>
      </c>
      <c r="D1164" s="1" t="s">
        <v>498</v>
      </c>
      <c r="E1164" s="7">
        <v>45759.375</v>
      </c>
      <c r="F1164">
        <v>13.412699999999999</v>
      </c>
      <c r="G1164">
        <v>80.108099999999993</v>
      </c>
      <c r="H1164" s="1" t="s">
        <v>14</v>
      </c>
      <c r="I1164">
        <v>3</v>
      </c>
      <c r="J1164">
        <v>5</v>
      </c>
      <c r="K1164">
        <v>4</v>
      </c>
      <c r="L1164" t="str">
        <f t="shared" si="36"/>
        <v>12-04-2025</v>
      </c>
      <c r="M1164">
        <f t="shared" si="37"/>
        <v>484</v>
      </c>
    </row>
    <row r="1165" spans="1:13" x14ac:dyDescent="0.2">
      <c r="A1165" s="1" t="s">
        <v>10</v>
      </c>
      <c r="B1165" s="1" t="s">
        <v>413</v>
      </c>
      <c r="C1165" s="1" t="s">
        <v>497</v>
      </c>
      <c r="D1165" s="1" t="s">
        <v>498</v>
      </c>
      <c r="E1165" s="7">
        <v>45759.375</v>
      </c>
      <c r="F1165">
        <v>13.412699999999999</v>
      </c>
      <c r="G1165">
        <v>80.108099999999993</v>
      </c>
      <c r="H1165" s="1" t="s">
        <v>29</v>
      </c>
      <c r="I1165">
        <v>2</v>
      </c>
      <c r="J1165">
        <v>117</v>
      </c>
      <c r="K1165">
        <v>25</v>
      </c>
      <c r="L1165" t="str">
        <f t="shared" si="36"/>
        <v>12-04-2025</v>
      </c>
      <c r="M1165">
        <f t="shared" si="37"/>
        <v>484</v>
      </c>
    </row>
    <row r="1166" spans="1:13" x14ac:dyDescent="0.2">
      <c r="A1166" s="1" t="s">
        <v>10</v>
      </c>
      <c r="B1166" s="1" t="s">
        <v>413</v>
      </c>
      <c r="C1166" s="1" t="s">
        <v>499</v>
      </c>
      <c r="D1166" s="1" t="s">
        <v>500</v>
      </c>
      <c r="E1166" s="7">
        <v>45759.375</v>
      </c>
      <c r="F1166">
        <v>12.746998</v>
      </c>
      <c r="G1166">
        <v>77.813811000000001</v>
      </c>
      <c r="H1166" s="1" t="s">
        <v>19</v>
      </c>
      <c r="I1166">
        <v>1</v>
      </c>
      <c r="J1166">
        <v>2</v>
      </c>
      <c r="K1166">
        <v>2</v>
      </c>
      <c r="L1166" t="str">
        <f t="shared" si="36"/>
        <v>12-04-2025</v>
      </c>
      <c r="M1166">
        <f t="shared" si="37"/>
        <v>484</v>
      </c>
    </row>
    <row r="1167" spans="1:13" x14ac:dyDescent="0.2">
      <c r="A1167" s="1" t="s">
        <v>10</v>
      </c>
      <c r="B1167" s="1" t="s">
        <v>413</v>
      </c>
      <c r="C1167" s="1" t="s">
        <v>499</v>
      </c>
      <c r="D1167" s="1" t="s">
        <v>500</v>
      </c>
      <c r="E1167" s="7">
        <v>45759.375</v>
      </c>
      <c r="F1167">
        <v>12.746998</v>
      </c>
      <c r="G1167">
        <v>77.813811000000001</v>
      </c>
      <c r="H1167" s="1" t="s">
        <v>14</v>
      </c>
      <c r="I1167">
        <v>1</v>
      </c>
      <c r="J1167">
        <v>1</v>
      </c>
      <c r="K1167">
        <v>1</v>
      </c>
      <c r="L1167" t="str">
        <f t="shared" si="36"/>
        <v>12-04-2025</v>
      </c>
      <c r="M1167">
        <f t="shared" si="37"/>
        <v>484</v>
      </c>
    </row>
    <row r="1168" spans="1:13" x14ac:dyDescent="0.2">
      <c r="A1168" s="1" t="s">
        <v>10</v>
      </c>
      <c r="B1168" s="1" t="s">
        <v>413</v>
      </c>
      <c r="C1168" s="1" t="s">
        <v>525</v>
      </c>
      <c r="D1168" s="1" t="s">
        <v>526</v>
      </c>
      <c r="E1168" s="7">
        <v>45759.375</v>
      </c>
      <c r="F1168">
        <v>9.8659350000000003</v>
      </c>
      <c r="G1168">
        <v>78.022668999999993</v>
      </c>
      <c r="H1168" s="1" t="s">
        <v>26</v>
      </c>
      <c r="I1168">
        <v>6</v>
      </c>
      <c r="J1168">
        <v>6</v>
      </c>
      <c r="K1168">
        <v>6</v>
      </c>
      <c r="L1168" t="str">
        <f t="shared" si="36"/>
        <v>12-04-2025</v>
      </c>
      <c r="M1168">
        <f t="shared" si="37"/>
        <v>484</v>
      </c>
    </row>
    <row r="1169" spans="1:13" x14ac:dyDescent="0.2">
      <c r="A1169" s="1" t="s">
        <v>10</v>
      </c>
      <c r="B1169" s="1" t="s">
        <v>413</v>
      </c>
      <c r="C1169" s="1" t="s">
        <v>527</v>
      </c>
      <c r="D1169" s="1" t="s">
        <v>528</v>
      </c>
      <c r="E1169" s="7">
        <v>45759.375</v>
      </c>
      <c r="F1169">
        <v>10.798548</v>
      </c>
      <c r="G1169">
        <v>79.838211999999999</v>
      </c>
      <c r="H1169" s="1" t="s">
        <v>20</v>
      </c>
      <c r="I1169">
        <v>11</v>
      </c>
      <c r="J1169">
        <v>22</v>
      </c>
      <c r="K1169">
        <v>15</v>
      </c>
      <c r="L1169" t="str">
        <f t="shared" si="36"/>
        <v>12-04-2025</v>
      </c>
      <c r="M1169">
        <f t="shared" si="37"/>
        <v>484</v>
      </c>
    </row>
    <row r="1170" spans="1:13" x14ac:dyDescent="0.2">
      <c r="A1170" s="1" t="s">
        <v>10</v>
      </c>
      <c r="B1170" s="1" t="s">
        <v>413</v>
      </c>
      <c r="C1170" s="1" t="s">
        <v>473</v>
      </c>
      <c r="D1170" s="1" t="s">
        <v>474</v>
      </c>
      <c r="E1170" s="7">
        <v>45759.375</v>
      </c>
      <c r="F1170">
        <v>11.273992</v>
      </c>
      <c r="G1170">
        <v>78.163544999999999</v>
      </c>
      <c r="H1170" s="1" t="s">
        <v>14</v>
      </c>
      <c r="I1170">
        <v>2</v>
      </c>
      <c r="J1170">
        <v>2</v>
      </c>
      <c r="K1170">
        <v>2</v>
      </c>
      <c r="L1170" t="str">
        <f t="shared" si="36"/>
        <v>12-04-2025</v>
      </c>
      <c r="M1170">
        <f t="shared" si="37"/>
        <v>484</v>
      </c>
    </row>
    <row r="1171" spans="1:13" x14ac:dyDescent="0.2">
      <c r="A1171" s="1" t="s">
        <v>10</v>
      </c>
      <c r="B1171" s="1" t="s">
        <v>413</v>
      </c>
      <c r="C1171" s="1" t="s">
        <v>485</v>
      </c>
      <c r="D1171" s="1" t="s">
        <v>486</v>
      </c>
      <c r="E1171" s="7">
        <v>45759.375</v>
      </c>
      <c r="F1171">
        <v>12.952707</v>
      </c>
      <c r="G1171">
        <v>79.303939999999997</v>
      </c>
      <c r="H1171" s="1" t="s">
        <v>19</v>
      </c>
      <c r="I1171">
        <v>1</v>
      </c>
      <c r="J1171">
        <v>6</v>
      </c>
      <c r="K1171">
        <v>3</v>
      </c>
      <c r="L1171" t="str">
        <f t="shared" si="36"/>
        <v>12-04-2025</v>
      </c>
      <c r="M1171">
        <f t="shared" si="37"/>
        <v>484</v>
      </c>
    </row>
    <row r="1172" spans="1:13" x14ac:dyDescent="0.2">
      <c r="A1172" s="1" t="s">
        <v>10</v>
      </c>
      <c r="B1172" s="1" t="s">
        <v>413</v>
      </c>
      <c r="C1172" s="1" t="s">
        <v>485</v>
      </c>
      <c r="D1172" s="1" t="s">
        <v>486</v>
      </c>
      <c r="E1172" s="7">
        <v>45759.375</v>
      </c>
      <c r="F1172">
        <v>12.952707</v>
      </c>
      <c r="G1172">
        <v>79.303939999999997</v>
      </c>
      <c r="H1172" s="1" t="s">
        <v>29</v>
      </c>
      <c r="I1172">
        <v>15</v>
      </c>
      <c r="J1172">
        <v>16</v>
      </c>
      <c r="K1172">
        <v>16</v>
      </c>
      <c r="L1172" t="str">
        <f t="shared" si="36"/>
        <v>12-04-2025</v>
      </c>
      <c r="M1172">
        <f t="shared" si="37"/>
        <v>484</v>
      </c>
    </row>
    <row r="1173" spans="1:13" x14ac:dyDescent="0.2">
      <c r="A1173" s="1" t="s">
        <v>10</v>
      </c>
      <c r="B1173" s="1" t="s">
        <v>413</v>
      </c>
      <c r="C1173" s="1" t="s">
        <v>489</v>
      </c>
      <c r="D1173" s="1" t="s">
        <v>490</v>
      </c>
      <c r="E1173" s="7">
        <v>45759.375</v>
      </c>
      <c r="F1173">
        <v>10.7654824</v>
      </c>
      <c r="G1173">
        <v>79.138996800000001</v>
      </c>
      <c r="H1173" s="1" t="s">
        <v>18</v>
      </c>
      <c r="I1173">
        <v>18</v>
      </c>
      <c r="J1173">
        <v>75</v>
      </c>
      <c r="K1173">
        <v>43</v>
      </c>
      <c r="L1173" t="str">
        <f t="shared" si="36"/>
        <v>12-04-2025</v>
      </c>
      <c r="M1173">
        <f t="shared" si="37"/>
        <v>484</v>
      </c>
    </row>
    <row r="1174" spans="1:13" x14ac:dyDescent="0.2">
      <c r="A1174" s="1" t="s">
        <v>10</v>
      </c>
      <c r="B1174" s="1" t="s">
        <v>503</v>
      </c>
      <c r="C1174" s="1" t="s">
        <v>504</v>
      </c>
      <c r="D1174" s="1" t="s">
        <v>740</v>
      </c>
      <c r="E1174" s="7">
        <v>45759.375</v>
      </c>
      <c r="F1174">
        <v>17.460103</v>
      </c>
      <c r="G1174">
        <v>78.334361000000001</v>
      </c>
      <c r="H1174" s="1" t="s">
        <v>26</v>
      </c>
      <c r="I1174">
        <v>12</v>
      </c>
      <c r="J1174">
        <v>17</v>
      </c>
      <c r="K1174">
        <v>16</v>
      </c>
      <c r="L1174" t="str">
        <f t="shared" si="36"/>
        <v>12-04-2025</v>
      </c>
      <c r="M1174">
        <f t="shared" si="37"/>
        <v>484</v>
      </c>
    </row>
    <row r="1175" spans="1:13" x14ac:dyDescent="0.2">
      <c r="A1175" s="1" t="s">
        <v>10</v>
      </c>
      <c r="B1175" s="1" t="s">
        <v>503</v>
      </c>
      <c r="C1175" s="1" t="s">
        <v>504</v>
      </c>
      <c r="D1175" s="1" t="s">
        <v>506</v>
      </c>
      <c r="E1175" s="7">
        <v>45759.375</v>
      </c>
      <c r="F1175">
        <v>17.470431000000001</v>
      </c>
      <c r="G1175">
        <v>78.566958999999997</v>
      </c>
      <c r="H1175" s="1" t="s">
        <v>26</v>
      </c>
      <c r="I1175">
        <v>11</v>
      </c>
      <c r="J1175">
        <v>24</v>
      </c>
      <c r="K1175">
        <v>11</v>
      </c>
      <c r="L1175" t="str">
        <f t="shared" si="36"/>
        <v>12-04-2025</v>
      </c>
      <c r="M1175">
        <f t="shared" si="37"/>
        <v>484</v>
      </c>
    </row>
    <row r="1176" spans="1:13" x14ac:dyDescent="0.2">
      <c r="A1176" s="1" t="s">
        <v>10</v>
      </c>
      <c r="B1176" s="1" t="s">
        <v>531</v>
      </c>
      <c r="C1176" s="1" t="s">
        <v>557</v>
      </c>
      <c r="D1176" s="1" t="s">
        <v>741</v>
      </c>
      <c r="E1176" s="7">
        <v>45759.375</v>
      </c>
      <c r="F1176">
        <v>28.953588199999999</v>
      </c>
      <c r="G1176">
        <v>77.762294100000005</v>
      </c>
      <c r="H1176" s="1" t="s">
        <v>26</v>
      </c>
      <c r="I1176">
        <v>13</v>
      </c>
      <c r="J1176">
        <v>76</v>
      </c>
      <c r="K1176">
        <v>19</v>
      </c>
      <c r="L1176" t="str">
        <f t="shared" si="36"/>
        <v>12-04-2025</v>
      </c>
      <c r="M1176">
        <f t="shared" si="37"/>
        <v>484</v>
      </c>
    </row>
    <row r="1177" spans="1:13" x14ac:dyDescent="0.2">
      <c r="A1177" s="1" t="s">
        <v>10</v>
      </c>
      <c r="B1177" s="1" t="s">
        <v>531</v>
      </c>
      <c r="C1177" s="1" t="s">
        <v>557</v>
      </c>
      <c r="D1177" s="1" t="s">
        <v>619</v>
      </c>
      <c r="E1177" s="7">
        <v>45759.375</v>
      </c>
      <c r="F1177">
        <v>29.063510000000001</v>
      </c>
      <c r="G1177">
        <v>77.709722999999997</v>
      </c>
      <c r="H1177" s="1" t="s">
        <v>18</v>
      </c>
      <c r="I1177">
        <v>18</v>
      </c>
      <c r="J1177">
        <v>83</v>
      </c>
      <c r="K1177">
        <v>50</v>
      </c>
      <c r="L1177" t="str">
        <f t="shared" si="36"/>
        <v>12-04-2025</v>
      </c>
      <c r="M1177">
        <f t="shared" si="37"/>
        <v>484</v>
      </c>
    </row>
    <row r="1178" spans="1:13" x14ac:dyDescent="0.2">
      <c r="A1178" s="1" t="s">
        <v>10</v>
      </c>
      <c r="B1178" s="1" t="s">
        <v>531</v>
      </c>
      <c r="C1178" s="1" t="s">
        <v>557</v>
      </c>
      <c r="D1178" s="1" t="s">
        <v>619</v>
      </c>
      <c r="E1178" s="7">
        <v>45759.375</v>
      </c>
      <c r="F1178">
        <v>29.063510000000001</v>
      </c>
      <c r="G1178">
        <v>77.709722999999997</v>
      </c>
      <c r="H1178" s="1" t="s">
        <v>19</v>
      </c>
      <c r="I1178">
        <v>9</v>
      </c>
      <c r="J1178">
        <v>23</v>
      </c>
      <c r="K1178">
        <v>14</v>
      </c>
      <c r="L1178" t="str">
        <f t="shared" si="36"/>
        <v>12-04-2025</v>
      </c>
      <c r="M1178">
        <f t="shared" si="37"/>
        <v>484</v>
      </c>
    </row>
    <row r="1179" spans="1:13" x14ac:dyDescent="0.2">
      <c r="A1179" s="1" t="s">
        <v>10</v>
      </c>
      <c r="B1179" s="1" t="s">
        <v>531</v>
      </c>
      <c r="C1179" s="1" t="s">
        <v>557</v>
      </c>
      <c r="D1179" s="1" t="s">
        <v>619</v>
      </c>
      <c r="E1179" s="7">
        <v>45759.375</v>
      </c>
      <c r="F1179">
        <v>29.063510000000001</v>
      </c>
      <c r="G1179">
        <v>77.709722999999997</v>
      </c>
      <c r="H1179" s="1" t="s">
        <v>14</v>
      </c>
      <c r="I1179">
        <v>11</v>
      </c>
      <c r="J1179">
        <v>18</v>
      </c>
      <c r="K1179">
        <v>13</v>
      </c>
      <c r="L1179" t="str">
        <f t="shared" si="36"/>
        <v>12-04-2025</v>
      </c>
      <c r="M1179">
        <f t="shared" si="37"/>
        <v>484</v>
      </c>
    </row>
    <row r="1180" spans="1:13" x14ac:dyDescent="0.2">
      <c r="A1180" s="1" t="s">
        <v>10</v>
      </c>
      <c r="B1180" s="1" t="s">
        <v>531</v>
      </c>
      <c r="C1180" s="1" t="s">
        <v>557</v>
      </c>
      <c r="D1180" s="1" t="s">
        <v>619</v>
      </c>
      <c r="E1180" s="7">
        <v>45759.375</v>
      </c>
      <c r="F1180">
        <v>29.063510000000001</v>
      </c>
      <c r="G1180">
        <v>77.709722999999997</v>
      </c>
      <c r="H1180" s="1" t="s">
        <v>20</v>
      </c>
      <c r="I1180">
        <v>18</v>
      </c>
      <c r="J1180">
        <v>65</v>
      </c>
      <c r="K1180">
        <v>32</v>
      </c>
      <c r="L1180" t="str">
        <f t="shared" si="36"/>
        <v>12-04-2025</v>
      </c>
      <c r="M1180">
        <f t="shared" si="37"/>
        <v>484</v>
      </c>
    </row>
    <row r="1181" spans="1:13" x14ac:dyDescent="0.2">
      <c r="A1181" s="1" t="s">
        <v>10</v>
      </c>
      <c r="B1181" s="1" t="s">
        <v>531</v>
      </c>
      <c r="C1181" s="1" t="s">
        <v>603</v>
      </c>
      <c r="D1181" s="1" t="s">
        <v>742</v>
      </c>
      <c r="E1181" s="7">
        <v>45759.375</v>
      </c>
      <c r="F1181">
        <v>28.835260000000002</v>
      </c>
      <c r="G1181">
        <v>78.744600000000005</v>
      </c>
      <c r="H1181" s="1" t="s">
        <v>18</v>
      </c>
      <c r="I1181">
        <v>28</v>
      </c>
      <c r="J1181">
        <v>341</v>
      </c>
      <c r="K1181">
        <v>51</v>
      </c>
      <c r="L1181" t="str">
        <f t="shared" si="36"/>
        <v>12-04-2025</v>
      </c>
      <c r="M1181">
        <f t="shared" si="37"/>
        <v>484</v>
      </c>
    </row>
    <row r="1182" spans="1:13" x14ac:dyDescent="0.2">
      <c r="A1182" s="1" t="s">
        <v>10</v>
      </c>
      <c r="B1182" s="1" t="s">
        <v>531</v>
      </c>
      <c r="C1182" s="1" t="s">
        <v>603</v>
      </c>
      <c r="D1182" s="1" t="s">
        <v>742</v>
      </c>
      <c r="E1182" s="7">
        <v>45759.375</v>
      </c>
      <c r="F1182">
        <v>28.835260000000002</v>
      </c>
      <c r="G1182">
        <v>78.744600000000005</v>
      </c>
      <c r="H1182" s="1" t="s">
        <v>26</v>
      </c>
      <c r="I1182">
        <v>8</v>
      </c>
      <c r="J1182">
        <v>30</v>
      </c>
      <c r="K1182">
        <v>13</v>
      </c>
      <c r="L1182" t="str">
        <f t="shared" si="36"/>
        <v>12-04-2025</v>
      </c>
      <c r="M1182">
        <f t="shared" si="37"/>
        <v>484</v>
      </c>
    </row>
    <row r="1183" spans="1:13" x14ac:dyDescent="0.2">
      <c r="A1183" s="1" t="s">
        <v>10</v>
      </c>
      <c r="B1183" s="1" t="s">
        <v>531</v>
      </c>
      <c r="C1183" s="1" t="s">
        <v>603</v>
      </c>
      <c r="D1183" s="1" t="s">
        <v>620</v>
      </c>
      <c r="E1183" s="7">
        <v>45759.375</v>
      </c>
      <c r="F1183">
        <v>28.840738999999999</v>
      </c>
      <c r="G1183">
        <v>78.697530999999998</v>
      </c>
      <c r="H1183" s="1" t="s">
        <v>14</v>
      </c>
      <c r="I1183">
        <v>6</v>
      </c>
      <c r="J1183">
        <v>9</v>
      </c>
      <c r="K1183">
        <v>7</v>
      </c>
      <c r="L1183" t="str">
        <f t="shared" si="36"/>
        <v>12-04-2025</v>
      </c>
      <c r="M1183">
        <f t="shared" si="37"/>
        <v>484</v>
      </c>
    </row>
    <row r="1184" spans="1:13" x14ac:dyDescent="0.2">
      <c r="A1184" s="1" t="s">
        <v>10</v>
      </c>
      <c r="B1184" s="1" t="s">
        <v>531</v>
      </c>
      <c r="C1184" s="1" t="s">
        <v>603</v>
      </c>
      <c r="D1184" s="1" t="s">
        <v>620</v>
      </c>
      <c r="E1184" s="7">
        <v>45759.375</v>
      </c>
      <c r="F1184">
        <v>28.840738999999999</v>
      </c>
      <c r="G1184">
        <v>78.697530999999998</v>
      </c>
      <c r="H1184" s="1" t="s">
        <v>29</v>
      </c>
      <c r="I1184">
        <v>1</v>
      </c>
      <c r="J1184">
        <v>8</v>
      </c>
      <c r="K1184">
        <v>5</v>
      </c>
      <c r="L1184" t="str">
        <f t="shared" si="36"/>
        <v>12-04-2025</v>
      </c>
      <c r="M1184">
        <f t="shared" si="37"/>
        <v>484</v>
      </c>
    </row>
    <row r="1185" spans="1:13" x14ac:dyDescent="0.2">
      <c r="A1185" s="1" t="s">
        <v>10</v>
      </c>
      <c r="B1185" s="1" t="s">
        <v>531</v>
      </c>
      <c r="C1185" s="1" t="s">
        <v>603</v>
      </c>
      <c r="D1185" s="1" t="s">
        <v>621</v>
      </c>
      <c r="E1185" s="7">
        <v>45759.375</v>
      </c>
      <c r="F1185">
        <v>28.885280000000002</v>
      </c>
      <c r="G1185">
        <v>78.738799999999998</v>
      </c>
      <c r="H1185" s="1" t="s">
        <v>19</v>
      </c>
      <c r="I1185">
        <v>13</v>
      </c>
      <c r="J1185">
        <v>16</v>
      </c>
      <c r="K1185">
        <v>16</v>
      </c>
      <c r="L1185" t="str">
        <f t="shared" si="36"/>
        <v>12-04-2025</v>
      </c>
      <c r="M1185">
        <f t="shared" si="37"/>
        <v>484</v>
      </c>
    </row>
    <row r="1186" spans="1:13" x14ac:dyDescent="0.2">
      <c r="A1186" s="1" t="s">
        <v>10</v>
      </c>
      <c r="B1186" s="1" t="s">
        <v>531</v>
      </c>
      <c r="C1186" s="1" t="s">
        <v>563</v>
      </c>
      <c r="D1186" s="1" t="s">
        <v>564</v>
      </c>
      <c r="E1186" s="7">
        <v>45759.375</v>
      </c>
      <c r="F1186">
        <v>27.159400000000002</v>
      </c>
      <c r="G1186">
        <v>78.395300000000006</v>
      </c>
      <c r="H1186" s="1" t="s">
        <v>20</v>
      </c>
      <c r="I1186">
        <v>2</v>
      </c>
      <c r="J1186">
        <v>15</v>
      </c>
      <c r="K1186">
        <v>4</v>
      </c>
      <c r="L1186" t="str">
        <f t="shared" si="36"/>
        <v>12-04-2025</v>
      </c>
      <c r="M1186">
        <f t="shared" si="37"/>
        <v>484</v>
      </c>
    </row>
    <row r="1187" spans="1:13" x14ac:dyDescent="0.2">
      <c r="A1187" s="1" t="s">
        <v>10</v>
      </c>
      <c r="B1187" s="1" t="s">
        <v>531</v>
      </c>
      <c r="C1187" s="1" t="s">
        <v>565</v>
      </c>
      <c r="D1187" s="1" t="s">
        <v>566</v>
      </c>
      <c r="E1187" s="7">
        <v>45759.375</v>
      </c>
      <c r="F1187">
        <v>28.646232999999999</v>
      </c>
      <c r="G1187">
        <v>77.358074999999999</v>
      </c>
      <c r="H1187" s="1" t="s">
        <v>20</v>
      </c>
      <c r="I1187">
        <v>8</v>
      </c>
      <c r="J1187">
        <v>52</v>
      </c>
      <c r="K1187">
        <v>27</v>
      </c>
      <c r="L1187" t="str">
        <f t="shared" si="36"/>
        <v>12-04-2025</v>
      </c>
      <c r="M1187">
        <f t="shared" si="37"/>
        <v>484</v>
      </c>
    </row>
    <row r="1188" spans="1:13" x14ac:dyDescent="0.2">
      <c r="A1188" s="1" t="s">
        <v>10</v>
      </c>
      <c r="B1188" s="1" t="s">
        <v>531</v>
      </c>
      <c r="C1188" s="1" t="s">
        <v>565</v>
      </c>
      <c r="D1188" s="1" t="s">
        <v>743</v>
      </c>
      <c r="E1188" s="7">
        <v>45759.375</v>
      </c>
      <c r="F1188">
        <v>28.757294000000002</v>
      </c>
      <c r="G1188">
        <v>77.278791999999996</v>
      </c>
      <c r="H1188" s="1" t="s">
        <v>18</v>
      </c>
      <c r="I1188">
        <v>39</v>
      </c>
      <c r="J1188">
        <v>137</v>
      </c>
      <c r="K1188">
        <v>85</v>
      </c>
      <c r="L1188" t="str">
        <f t="shared" si="36"/>
        <v>12-04-2025</v>
      </c>
      <c r="M1188">
        <f t="shared" si="37"/>
        <v>484</v>
      </c>
    </row>
    <row r="1189" spans="1:13" x14ac:dyDescent="0.2">
      <c r="A1189" s="1" t="s">
        <v>10</v>
      </c>
      <c r="B1189" s="1" t="s">
        <v>531</v>
      </c>
      <c r="C1189" s="1" t="s">
        <v>565</v>
      </c>
      <c r="D1189" s="1" t="s">
        <v>743</v>
      </c>
      <c r="E1189" s="7">
        <v>45759.375</v>
      </c>
      <c r="F1189">
        <v>28.757294000000002</v>
      </c>
      <c r="G1189">
        <v>77.278791999999996</v>
      </c>
      <c r="H1189" s="1" t="s">
        <v>20</v>
      </c>
      <c r="I1189">
        <v>6</v>
      </c>
      <c r="J1189">
        <v>58</v>
      </c>
      <c r="K1189">
        <v>46</v>
      </c>
      <c r="L1189" t="str">
        <f t="shared" si="36"/>
        <v>12-04-2025</v>
      </c>
      <c r="M1189">
        <f t="shared" si="37"/>
        <v>484</v>
      </c>
    </row>
    <row r="1190" spans="1:13" x14ac:dyDescent="0.2">
      <c r="A1190" s="1" t="s">
        <v>10</v>
      </c>
      <c r="B1190" s="1" t="s">
        <v>531</v>
      </c>
      <c r="C1190" s="1" t="s">
        <v>565</v>
      </c>
      <c r="D1190" s="1" t="s">
        <v>567</v>
      </c>
      <c r="E1190" s="7">
        <v>45759.375</v>
      </c>
      <c r="F1190">
        <v>28.685382000000001</v>
      </c>
      <c r="G1190">
        <v>77.453839000000002</v>
      </c>
      <c r="H1190" s="1" t="s">
        <v>17</v>
      </c>
      <c r="I1190">
        <v>20</v>
      </c>
      <c r="J1190">
        <v>107</v>
      </c>
      <c r="K1190">
        <v>61</v>
      </c>
      <c r="L1190" t="str">
        <f t="shared" si="36"/>
        <v>12-04-2025</v>
      </c>
      <c r="M1190">
        <f t="shared" si="37"/>
        <v>484</v>
      </c>
    </row>
    <row r="1191" spans="1:13" x14ac:dyDescent="0.2">
      <c r="A1191" s="1" t="s">
        <v>10</v>
      </c>
      <c r="B1191" s="1" t="s">
        <v>531</v>
      </c>
      <c r="C1191" s="1" t="s">
        <v>565</v>
      </c>
      <c r="D1191" s="1" t="s">
        <v>567</v>
      </c>
      <c r="E1191" s="7">
        <v>45759.375</v>
      </c>
      <c r="F1191">
        <v>28.685382000000001</v>
      </c>
      <c r="G1191">
        <v>77.453839000000002</v>
      </c>
      <c r="H1191" s="1" t="s">
        <v>19</v>
      </c>
      <c r="I1191">
        <v>16</v>
      </c>
      <c r="J1191">
        <v>62</v>
      </c>
      <c r="K1191">
        <v>30</v>
      </c>
      <c r="L1191" t="str">
        <f t="shared" si="36"/>
        <v>12-04-2025</v>
      </c>
      <c r="M1191">
        <f t="shared" si="37"/>
        <v>484</v>
      </c>
    </row>
    <row r="1192" spans="1:13" x14ac:dyDescent="0.2">
      <c r="A1192" s="1" t="s">
        <v>10</v>
      </c>
      <c r="B1192" s="1" t="s">
        <v>531</v>
      </c>
      <c r="C1192" s="1" t="s">
        <v>565</v>
      </c>
      <c r="D1192" s="1" t="s">
        <v>744</v>
      </c>
      <c r="E1192" s="7">
        <v>45759.375</v>
      </c>
      <c r="F1192">
        <v>28.660334599999999</v>
      </c>
      <c r="G1192">
        <v>77.357256300000003</v>
      </c>
      <c r="H1192" s="1" t="s">
        <v>20</v>
      </c>
      <c r="I1192">
        <v>8</v>
      </c>
      <c r="J1192">
        <v>46</v>
      </c>
      <c r="K1192">
        <v>37</v>
      </c>
      <c r="L1192" t="str">
        <f t="shared" si="36"/>
        <v>12-04-2025</v>
      </c>
      <c r="M1192">
        <f t="shared" si="37"/>
        <v>484</v>
      </c>
    </row>
    <row r="1193" spans="1:13" x14ac:dyDescent="0.2">
      <c r="A1193" s="1" t="s">
        <v>10</v>
      </c>
      <c r="B1193" s="1" t="s">
        <v>531</v>
      </c>
      <c r="C1193" s="1" t="s">
        <v>565</v>
      </c>
      <c r="D1193" s="1" t="s">
        <v>744</v>
      </c>
      <c r="E1193" s="7">
        <v>45759.375</v>
      </c>
      <c r="F1193">
        <v>28.660334599999999</v>
      </c>
      <c r="G1193">
        <v>77.357256300000003</v>
      </c>
      <c r="H1193" s="1" t="s">
        <v>26</v>
      </c>
      <c r="I1193">
        <v>6</v>
      </c>
      <c r="J1193">
        <v>57</v>
      </c>
      <c r="K1193">
        <v>22</v>
      </c>
      <c r="L1193" t="str">
        <f t="shared" si="36"/>
        <v>12-04-2025</v>
      </c>
      <c r="M1193">
        <f t="shared" si="37"/>
        <v>484</v>
      </c>
    </row>
    <row r="1194" spans="1:13" x14ac:dyDescent="0.2">
      <c r="A1194" s="1" t="s">
        <v>10</v>
      </c>
      <c r="B1194" s="1" t="s">
        <v>531</v>
      </c>
      <c r="C1194" s="1" t="s">
        <v>559</v>
      </c>
      <c r="D1194" s="1" t="s">
        <v>560</v>
      </c>
      <c r="E1194" s="7">
        <v>45759.375</v>
      </c>
      <c r="F1194">
        <v>28.2348927</v>
      </c>
      <c r="G1194">
        <v>77.868300199999993</v>
      </c>
      <c r="H1194" s="1" t="s">
        <v>20</v>
      </c>
      <c r="I1194">
        <v>8</v>
      </c>
      <c r="J1194">
        <v>32</v>
      </c>
      <c r="K1194">
        <v>22</v>
      </c>
      <c r="L1194" t="str">
        <f t="shared" si="36"/>
        <v>12-04-2025</v>
      </c>
      <c r="M1194">
        <f t="shared" si="37"/>
        <v>484</v>
      </c>
    </row>
    <row r="1195" spans="1:13" x14ac:dyDescent="0.2">
      <c r="A1195" s="1" t="s">
        <v>10</v>
      </c>
      <c r="B1195" s="1" t="s">
        <v>531</v>
      </c>
      <c r="C1195" s="1" t="s">
        <v>559</v>
      </c>
      <c r="D1195" s="1" t="s">
        <v>560</v>
      </c>
      <c r="E1195" s="7">
        <v>45759.375</v>
      </c>
      <c r="F1195">
        <v>28.2348927</v>
      </c>
      <c r="G1195">
        <v>77.868300199999993</v>
      </c>
      <c r="H1195" s="1" t="s">
        <v>26</v>
      </c>
      <c r="I1195">
        <v>5</v>
      </c>
      <c r="J1195">
        <v>40</v>
      </c>
      <c r="K1195">
        <v>6</v>
      </c>
      <c r="L1195" t="str">
        <f t="shared" si="36"/>
        <v>12-04-2025</v>
      </c>
      <c r="M1195">
        <f t="shared" si="37"/>
        <v>484</v>
      </c>
    </row>
    <row r="1196" spans="1:13" x14ac:dyDescent="0.2">
      <c r="A1196" s="1" t="s">
        <v>10</v>
      </c>
      <c r="B1196" s="1" t="s">
        <v>531</v>
      </c>
      <c r="C1196" s="1" t="s">
        <v>554</v>
      </c>
      <c r="D1196" s="1" t="s">
        <v>562</v>
      </c>
      <c r="E1196" s="7">
        <v>45759.375</v>
      </c>
      <c r="F1196">
        <v>26.868120000000001</v>
      </c>
      <c r="G1196">
        <v>81.005118999999993</v>
      </c>
      <c r="H1196" s="1" t="s">
        <v>19</v>
      </c>
      <c r="I1196">
        <v>8</v>
      </c>
      <c r="J1196">
        <v>10</v>
      </c>
      <c r="K1196">
        <v>9</v>
      </c>
      <c r="L1196" t="str">
        <f t="shared" si="36"/>
        <v>12-04-2025</v>
      </c>
      <c r="M1196">
        <f t="shared" si="37"/>
        <v>484</v>
      </c>
    </row>
    <row r="1197" spans="1:13" x14ac:dyDescent="0.2">
      <c r="A1197" s="1" t="s">
        <v>10</v>
      </c>
      <c r="B1197" s="1" t="s">
        <v>531</v>
      </c>
      <c r="C1197" s="1" t="s">
        <v>554</v>
      </c>
      <c r="D1197" s="1" t="s">
        <v>562</v>
      </c>
      <c r="E1197" s="7">
        <v>45759.375</v>
      </c>
      <c r="F1197">
        <v>26.868120000000001</v>
      </c>
      <c r="G1197">
        <v>81.005118999999993</v>
      </c>
      <c r="H1197" s="1" t="s">
        <v>20</v>
      </c>
      <c r="I1197">
        <v>35</v>
      </c>
      <c r="J1197">
        <v>40</v>
      </c>
      <c r="K1197">
        <v>36</v>
      </c>
      <c r="L1197" t="str">
        <f t="shared" si="36"/>
        <v>12-04-2025</v>
      </c>
      <c r="M1197">
        <f t="shared" si="37"/>
        <v>484</v>
      </c>
    </row>
    <row r="1198" spans="1:13" x14ac:dyDescent="0.2">
      <c r="A1198" s="1" t="s">
        <v>10</v>
      </c>
      <c r="B1198" s="1" t="s">
        <v>531</v>
      </c>
      <c r="C1198" s="1" t="s">
        <v>554</v>
      </c>
      <c r="D1198" s="1" t="s">
        <v>745</v>
      </c>
      <c r="E1198" s="7">
        <v>45759.375</v>
      </c>
      <c r="F1198">
        <v>26.906110999999999</v>
      </c>
      <c r="G1198">
        <v>80.948222000000001</v>
      </c>
      <c r="H1198" s="1" t="s">
        <v>14</v>
      </c>
      <c r="I1198">
        <v>3</v>
      </c>
      <c r="J1198">
        <v>21</v>
      </c>
      <c r="K1198">
        <v>13</v>
      </c>
      <c r="L1198" t="str">
        <f t="shared" si="36"/>
        <v>12-04-2025</v>
      </c>
      <c r="M1198">
        <f t="shared" si="37"/>
        <v>484</v>
      </c>
    </row>
    <row r="1199" spans="1:13" x14ac:dyDescent="0.2">
      <c r="A1199" s="1" t="s">
        <v>10</v>
      </c>
      <c r="B1199" s="1" t="s">
        <v>531</v>
      </c>
      <c r="C1199" s="1" t="s">
        <v>554</v>
      </c>
      <c r="D1199" s="1" t="s">
        <v>555</v>
      </c>
      <c r="E1199" s="7">
        <v>45759.375</v>
      </c>
      <c r="F1199">
        <v>26.907229999999998</v>
      </c>
      <c r="G1199">
        <v>80.985789999999994</v>
      </c>
      <c r="H1199" s="1" t="s">
        <v>17</v>
      </c>
      <c r="I1199">
        <v>14</v>
      </c>
      <c r="J1199">
        <v>61</v>
      </c>
      <c r="K1199">
        <v>31</v>
      </c>
      <c r="L1199" t="str">
        <f t="shared" si="36"/>
        <v>12-04-2025</v>
      </c>
      <c r="M1199">
        <f t="shared" si="37"/>
        <v>484</v>
      </c>
    </row>
    <row r="1200" spans="1:13" x14ac:dyDescent="0.2">
      <c r="A1200" s="1" t="s">
        <v>10</v>
      </c>
      <c r="B1200" s="1" t="s">
        <v>531</v>
      </c>
      <c r="C1200" s="1" t="s">
        <v>554</v>
      </c>
      <c r="D1200" s="1" t="s">
        <v>555</v>
      </c>
      <c r="E1200" s="7">
        <v>45759.375</v>
      </c>
      <c r="F1200">
        <v>26.907229999999998</v>
      </c>
      <c r="G1200">
        <v>80.985789999999994</v>
      </c>
      <c r="H1200" s="1" t="s">
        <v>14</v>
      </c>
      <c r="I1200">
        <v>4</v>
      </c>
      <c r="J1200">
        <v>4</v>
      </c>
      <c r="K1200">
        <v>4</v>
      </c>
      <c r="L1200" t="str">
        <f t="shared" si="36"/>
        <v>12-04-2025</v>
      </c>
      <c r="M1200">
        <f t="shared" si="37"/>
        <v>484</v>
      </c>
    </row>
    <row r="1201" spans="1:13" x14ac:dyDescent="0.2">
      <c r="A1201" s="1" t="s">
        <v>10</v>
      </c>
      <c r="B1201" s="1" t="s">
        <v>531</v>
      </c>
      <c r="C1201" s="1" t="s">
        <v>554</v>
      </c>
      <c r="D1201" s="1" t="s">
        <v>555</v>
      </c>
      <c r="E1201" s="7">
        <v>45759.375</v>
      </c>
      <c r="F1201">
        <v>26.907229999999998</v>
      </c>
      <c r="G1201">
        <v>80.985789999999994</v>
      </c>
      <c r="H1201" s="1" t="s">
        <v>20</v>
      </c>
      <c r="I1201">
        <v>3</v>
      </c>
      <c r="J1201">
        <v>30</v>
      </c>
      <c r="K1201">
        <v>13</v>
      </c>
      <c r="L1201" t="str">
        <f t="shared" si="36"/>
        <v>12-04-2025</v>
      </c>
      <c r="M1201">
        <f t="shared" si="37"/>
        <v>484</v>
      </c>
    </row>
    <row r="1202" spans="1:13" x14ac:dyDescent="0.2">
      <c r="A1202" s="1" t="s">
        <v>10</v>
      </c>
      <c r="B1202" s="1" t="s">
        <v>531</v>
      </c>
      <c r="C1202" s="1" t="s">
        <v>554</v>
      </c>
      <c r="D1202" s="1" t="s">
        <v>746</v>
      </c>
      <c r="E1202" s="7">
        <v>45759.375</v>
      </c>
      <c r="F1202">
        <v>26.833997220000001</v>
      </c>
      <c r="G1202">
        <v>80.891736100000003</v>
      </c>
      <c r="H1202" s="1" t="s">
        <v>17</v>
      </c>
      <c r="I1202">
        <v>42</v>
      </c>
      <c r="J1202">
        <v>121</v>
      </c>
      <c r="K1202">
        <v>79</v>
      </c>
      <c r="L1202" t="str">
        <f t="shared" si="36"/>
        <v>12-04-2025</v>
      </c>
      <c r="M1202">
        <f t="shared" si="37"/>
        <v>484</v>
      </c>
    </row>
    <row r="1203" spans="1:13" x14ac:dyDescent="0.2">
      <c r="A1203" s="1" t="s">
        <v>10</v>
      </c>
      <c r="B1203" s="1" t="s">
        <v>531</v>
      </c>
      <c r="C1203" s="1" t="s">
        <v>554</v>
      </c>
      <c r="D1203" s="1" t="s">
        <v>746</v>
      </c>
      <c r="E1203" s="7">
        <v>45759.375</v>
      </c>
      <c r="F1203">
        <v>26.833997220000001</v>
      </c>
      <c r="G1203">
        <v>80.891736100000003</v>
      </c>
      <c r="H1203" s="1" t="s">
        <v>26</v>
      </c>
      <c r="I1203">
        <v>2</v>
      </c>
      <c r="J1203">
        <v>81</v>
      </c>
      <c r="K1203">
        <v>7</v>
      </c>
      <c r="L1203" t="str">
        <f t="shared" si="36"/>
        <v>12-04-2025</v>
      </c>
      <c r="M1203">
        <f t="shared" si="37"/>
        <v>484</v>
      </c>
    </row>
    <row r="1204" spans="1:13" x14ac:dyDescent="0.2">
      <c r="A1204" s="1" t="s">
        <v>10</v>
      </c>
      <c r="B1204" s="1" t="s">
        <v>531</v>
      </c>
      <c r="C1204" s="1" t="s">
        <v>557</v>
      </c>
      <c r="D1204" s="1" t="s">
        <v>558</v>
      </c>
      <c r="E1204" s="7">
        <v>45759.375</v>
      </c>
      <c r="F1204">
        <v>28.999264</v>
      </c>
      <c r="G1204">
        <v>77.759035400000002</v>
      </c>
      <c r="H1204" s="1" t="s">
        <v>14</v>
      </c>
      <c r="I1204">
        <v>7</v>
      </c>
      <c r="J1204">
        <v>9</v>
      </c>
      <c r="K1204">
        <v>8</v>
      </c>
      <c r="L1204" t="str">
        <f t="shared" si="36"/>
        <v>12-04-2025</v>
      </c>
      <c r="M1204">
        <f t="shared" si="37"/>
        <v>484</v>
      </c>
    </row>
    <row r="1205" spans="1:13" x14ac:dyDescent="0.2">
      <c r="A1205" s="1" t="s">
        <v>10</v>
      </c>
      <c r="B1205" s="1" t="s">
        <v>531</v>
      </c>
      <c r="C1205" s="1" t="s">
        <v>557</v>
      </c>
      <c r="D1205" s="1" t="s">
        <v>741</v>
      </c>
      <c r="E1205" s="7">
        <v>45759.375</v>
      </c>
      <c r="F1205">
        <v>28.953588199999999</v>
      </c>
      <c r="G1205">
        <v>77.762294100000005</v>
      </c>
      <c r="H1205" s="1" t="s">
        <v>17</v>
      </c>
      <c r="I1205">
        <v>3</v>
      </c>
      <c r="J1205">
        <v>26</v>
      </c>
      <c r="K1205">
        <v>13</v>
      </c>
      <c r="L1205" t="str">
        <f t="shared" si="36"/>
        <v>12-04-2025</v>
      </c>
      <c r="M1205">
        <f t="shared" si="37"/>
        <v>484</v>
      </c>
    </row>
    <row r="1206" spans="1:13" x14ac:dyDescent="0.2">
      <c r="A1206" s="1" t="s">
        <v>10</v>
      </c>
      <c r="B1206" s="1" t="s">
        <v>531</v>
      </c>
      <c r="C1206" s="1" t="s">
        <v>747</v>
      </c>
      <c r="D1206" s="1" t="s">
        <v>748</v>
      </c>
      <c r="E1206" s="7">
        <v>45759.375</v>
      </c>
      <c r="F1206">
        <v>26.730136000000002</v>
      </c>
      <c r="G1206">
        <v>83.433858999999998</v>
      </c>
      <c r="H1206" s="1" t="s">
        <v>18</v>
      </c>
      <c r="I1206">
        <v>46</v>
      </c>
      <c r="J1206">
        <v>135</v>
      </c>
      <c r="K1206">
        <v>91</v>
      </c>
      <c r="L1206" t="str">
        <f t="shared" si="36"/>
        <v>12-04-2025</v>
      </c>
      <c r="M1206">
        <f t="shared" si="37"/>
        <v>484</v>
      </c>
    </row>
    <row r="1207" spans="1:13" x14ac:dyDescent="0.2">
      <c r="A1207" s="1" t="s">
        <v>10</v>
      </c>
      <c r="B1207" s="1" t="s">
        <v>531</v>
      </c>
      <c r="C1207" s="1" t="s">
        <v>532</v>
      </c>
      <c r="D1207" s="1" t="s">
        <v>533</v>
      </c>
      <c r="E1207" s="7">
        <v>45759.375</v>
      </c>
      <c r="F1207">
        <v>28.472719999999999</v>
      </c>
      <c r="G1207">
        <v>77.481999999999999</v>
      </c>
      <c r="H1207" s="1" t="s">
        <v>20</v>
      </c>
      <c r="I1207">
        <v>19</v>
      </c>
      <c r="J1207">
        <v>42</v>
      </c>
      <c r="K1207">
        <v>37</v>
      </c>
      <c r="L1207" t="str">
        <f t="shared" si="36"/>
        <v>12-04-2025</v>
      </c>
      <c r="M1207">
        <f t="shared" si="37"/>
        <v>484</v>
      </c>
    </row>
    <row r="1208" spans="1:13" x14ac:dyDescent="0.2">
      <c r="A1208" s="1" t="s">
        <v>10</v>
      </c>
      <c r="B1208" s="1" t="s">
        <v>531</v>
      </c>
      <c r="C1208" s="1" t="s">
        <v>532</v>
      </c>
      <c r="D1208" s="1" t="s">
        <v>534</v>
      </c>
      <c r="E1208" s="7">
        <v>45759.375</v>
      </c>
      <c r="F1208">
        <v>28.557054000000001</v>
      </c>
      <c r="G1208">
        <v>77.453663000000006</v>
      </c>
      <c r="H1208" s="1" t="s">
        <v>18</v>
      </c>
      <c r="I1208">
        <v>64</v>
      </c>
      <c r="J1208">
        <v>250</v>
      </c>
      <c r="K1208">
        <v>130</v>
      </c>
      <c r="L1208" t="str">
        <f t="shared" si="36"/>
        <v>12-04-2025</v>
      </c>
      <c r="M1208">
        <f t="shared" si="37"/>
        <v>484</v>
      </c>
    </row>
    <row r="1209" spans="1:13" x14ac:dyDescent="0.2">
      <c r="A1209" s="1" t="s">
        <v>10</v>
      </c>
      <c r="B1209" s="1" t="s">
        <v>531</v>
      </c>
      <c r="C1209" s="1" t="s">
        <v>532</v>
      </c>
      <c r="D1209" s="1" t="s">
        <v>534</v>
      </c>
      <c r="E1209" s="7">
        <v>45759.375</v>
      </c>
      <c r="F1209">
        <v>28.557054000000001</v>
      </c>
      <c r="G1209">
        <v>77.453663000000006</v>
      </c>
      <c r="H1209" s="1" t="s">
        <v>29</v>
      </c>
      <c r="I1209">
        <v>18</v>
      </c>
      <c r="J1209">
        <v>25</v>
      </c>
      <c r="K1209">
        <v>22</v>
      </c>
      <c r="L1209" t="str">
        <f t="shared" si="36"/>
        <v>12-04-2025</v>
      </c>
      <c r="M1209">
        <f t="shared" si="37"/>
        <v>484</v>
      </c>
    </row>
    <row r="1210" spans="1:13" x14ac:dyDescent="0.2">
      <c r="A1210" s="1" t="s">
        <v>10</v>
      </c>
      <c r="B1210" s="1" t="s">
        <v>531</v>
      </c>
      <c r="C1210" s="1" t="s">
        <v>532</v>
      </c>
      <c r="D1210" s="1" t="s">
        <v>534</v>
      </c>
      <c r="E1210" s="7">
        <v>45759.375</v>
      </c>
      <c r="F1210">
        <v>28.557054000000001</v>
      </c>
      <c r="G1210">
        <v>77.453663000000006</v>
      </c>
      <c r="H1210" s="1" t="s">
        <v>20</v>
      </c>
      <c r="I1210">
        <v>16</v>
      </c>
      <c r="J1210">
        <v>53</v>
      </c>
      <c r="K1210">
        <v>40</v>
      </c>
      <c r="L1210" t="str">
        <f t="shared" si="36"/>
        <v>12-04-2025</v>
      </c>
      <c r="M1210">
        <f t="shared" si="37"/>
        <v>484</v>
      </c>
    </row>
    <row r="1211" spans="1:13" x14ac:dyDescent="0.2">
      <c r="A1211" s="1" t="s">
        <v>10</v>
      </c>
      <c r="B1211" s="1" t="s">
        <v>531</v>
      </c>
      <c r="C1211" s="1" t="s">
        <v>543</v>
      </c>
      <c r="D1211" s="1" t="s">
        <v>749</v>
      </c>
      <c r="E1211" s="7">
        <v>45759.375</v>
      </c>
      <c r="F1211">
        <v>27.169338</v>
      </c>
      <c r="G1211">
        <v>78.035820000000001</v>
      </c>
      <c r="H1211" s="1" t="s">
        <v>29</v>
      </c>
      <c r="I1211">
        <v>31</v>
      </c>
      <c r="J1211">
        <v>54</v>
      </c>
      <c r="K1211">
        <v>41</v>
      </c>
      <c r="L1211" t="str">
        <f t="shared" si="36"/>
        <v>12-04-2025</v>
      </c>
      <c r="M1211">
        <f t="shared" si="37"/>
        <v>484</v>
      </c>
    </row>
    <row r="1212" spans="1:13" x14ac:dyDescent="0.2">
      <c r="A1212" s="1" t="s">
        <v>10</v>
      </c>
      <c r="B1212" s="1" t="s">
        <v>531</v>
      </c>
      <c r="C1212" s="1" t="s">
        <v>543</v>
      </c>
      <c r="D1212" s="1" t="s">
        <v>749</v>
      </c>
      <c r="E1212" s="7">
        <v>45759.375</v>
      </c>
      <c r="F1212">
        <v>27.169338</v>
      </c>
      <c r="G1212">
        <v>78.035820000000001</v>
      </c>
      <c r="H1212" s="1" t="s">
        <v>20</v>
      </c>
      <c r="I1212">
        <v>8</v>
      </c>
      <c r="J1212">
        <v>14</v>
      </c>
      <c r="K1212">
        <v>8</v>
      </c>
      <c r="L1212" t="str">
        <f t="shared" si="36"/>
        <v>12-04-2025</v>
      </c>
      <c r="M1212">
        <f t="shared" si="37"/>
        <v>484</v>
      </c>
    </row>
    <row r="1213" spans="1:13" x14ac:dyDescent="0.2">
      <c r="A1213" s="1" t="s">
        <v>10</v>
      </c>
      <c r="B1213" s="1" t="s">
        <v>531</v>
      </c>
      <c r="C1213" s="1" t="s">
        <v>543</v>
      </c>
      <c r="D1213" s="1" t="s">
        <v>750</v>
      </c>
      <c r="E1213" s="7">
        <v>45759.375</v>
      </c>
      <c r="F1213">
        <v>27.198619999999998</v>
      </c>
      <c r="G1213">
        <v>77.920659999999998</v>
      </c>
      <c r="H1213" s="1" t="s">
        <v>14</v>
      </c>
      <c r="I1213">
        <v>2</v>
      </c>
      <c r="J1213">
        <v>3</v>
      </c>
      <c r="K1213">
        <v>2</v>
      </c>
      <c r="L1213" t="str">
        <f t="shared" si="36"/>
        <v>12-04-2025</v>
      </c>
      <c r="M1213">
        <f t="shared" si="37"/>
        <v>484</v>
      </c>
    </row>
    <row r="1214" spans="1:13" x14ac:dyDescent="0.2">
      <c r="A1214" s="1" t="s">
        <v>10</v>
      </c>
      <c r="B1214" s="1" t="s">
        <v>531</v>
      </c>
      <c r="C1214" s="1" t="s">
        <v>572</v>
      </c>
      <c r="D1214" s="1" t="s">
        <v>573</v>
      </c>
      <c r="E1214" s="7">
        <v>45759.375</v>
      </c>
      <c r="F1214">
        <v>28.359580999999999</v>
      </c>
      <c r="G1214">
        <v>79.414455000000004</v>
      </c>
      <c r="H1214" s="1" t="s">
        <v>17</v>
      </c>
      <c r="I1214">
        <v>0</v>
      </c>
      <c r="J1214">
        <v>0</v>
      </c>
      <c r="K1214">
        <v>0</v>
      </c>
      <c r="L1214" t="str">
        <f t="shared" si="36"/>
        <v>12-04-2025</v>
      </c>
      <c r="M1214">
        <f t="shared" si="37"/>
        <v>484</v>
      </c>
    </row>
    <row r="1215" spans="1:13" x14ac:dyDescent="0.2">
      <c r="A1215" s="1" t="s">
        <v>10</v>
      </c>
      <c r="B1215" s="1" t="s">
        <v>531</v>
      </c>
      <c r="C1215" s="1" t="s">
        <v>572</v>
      </c>
      <c r="D1215" s="1" t="s">
        <v>573</v>
      </c>
      <c r="E1215" s="7">
        <v>45759.375</v>
      </c>
      <c r="F1215">
        <v>28.359580999999999</v>
      </c>
      <c r="G1215">
        <v>79.414455000000004</v>
      </c>
      <c r="H1215" s="1" t="s">
        <v>14</v>
      </c>
      <c r="I1215">
        <v>0</v>
      </c>
      <c r="J1215">
        <v>0</v>
      </c>
      <c r="K1215">
        <v>0</v>
      </c>
      <c r="L1215" t="str">
        <f t="shared" si="36"/>
        <v>12-04-2025</v>
      </c>
      <c r="M1215">
        <f t="shared" si="37"/>
        <v>484</v>
      </c>
    </row>
    <row r="1216" spans="1:13" x14ac:dyDescent="0.2">
      <c r="A1216" s="1" t="s">
        <v>10</v>
      </c>
      <c r="B1216" s="1" t="s">
        <v>531</v>
      </c>
      <c r="C1216" s="1" t="s">
        <v>572</v>
      </c>
      <c r="D1216" s="1" t="s">
        <v>573</v>
      </c>
      <c r="E1216" s="7">
        <v>45759.375</v>
      </c>
      <c r="F1216">
        <v>28.359580999999999</v>
      </c>
      <c r="G1216">
        <v>79.414455000000004</v>
      </c>
      <c r="H1216" s="1" t="s">
        <v>29</v>
      </c>
      <c r="I1216">
        <v>0</v>
      </c>
      <c r="J1216">
        <v>0</v>
      </c>
      <c r="K1216">
        <v>0</v>
      </c>
      <c r="L1216" t="str">
        <f t="shared" si="36"/>
        <v>12-04-2025</v>
      </c>
      <c r="M1216">
        <f t="shared" si="37"/>
        <v>484</v>
      </c>
    </row>
    <row r="1217" spans="1:13" x14ac:dyDescent="0.2">
      <c r="A1217" s="1" t="s">
        <v>10</v>
      </c>
      <c r="B1217" s="1" t="s">
        <v>531</v>
      </c>
      <c r="C1217" s="1" t="s">
        <v>543</v>
      </c>
      <c r="D1217" s="1" t="s">
        <v>544</v>
      </c>
      <c r="E1217" s="7">
        <v>45759.375</v>
      </c>
      <c r="F1217">
        <v>27.237110000000001</v>
      </c>
      <c r="G1217">
        <v>78.019360000000006</v>
      </c>
      <c r="H1217" s="1" t="s">
        <v>26</v>
      </c>
      <c r="I1217">
        <v>1</v>
      </c>
      <c r="J1217">
        <v>45</v>
      </c>
      <c r="K1217">
        <v>1</v>
      </c>
      <c r="L1217" t="str">
        <f t="shared" si="36"/>
        <v>12-04-2025</v>
      </c>
      <c r="M1217">
        <f t="shared" si="37"/>
        <v>484</v>
      </c>
    </row>
    <row r="1218" spans="1:13" x14ac:dyDescent="0.2">
      <c r="A1218" s="1" t="s">
        <v>10</v>
      </c>
      <c r="B1218" s="1" t="s">
        <v>531</v>
      </c>
      <c r="C1218" s="1" t="s">
        <v>543</v>
      </c>
      <c r="D1218" s="1" t="s">
        <v>545</v>
      </c>
      <c r="E1218" s="7">
        <v>45759.375</v>
      </c>
      <c r="F1218">
        <v>27.106971999999999</v>
      </c>
      <c r="G1218">
        <v>78.000111000000004</v>
      </c>
      <c r="H1218" s="1" t="s">
        <v>17</v>
      </c>
      <c r="I1218">
        <v>0</v>
      </c>
      <c r="J1218">
        <v>0</v>
      </c>
      <c r="K1218">
        <v>0</v>
      </c>
      <c r="L1218" t="str">
        <f t="shared" ref="L1218:L1281" si="38">TEXT($E1218, "dd-mm-yyyy")</f>
        <v>12-04-2025</v>
      </c>
      <c r="M1218">
        <f t="shared" ref="M1218:M1281" si="39">COUNTA(_xlfn.UNIQUE($D1217:$D4435))</f>
        <v>484</v>
      </c>
    </row>
    <row r="1219" spans="1:13" x14ac:dyDescent="0.2">
      <c r="A1219" s="1" t="s">
        <v>10</v>
      </c>
      <c r="B1219" s="1" t="s">
        <v>531</v>
      </c>
      <c r="C1219" s="1" t="s">
        <v>543</v>
      </c>
      <c r="D1219" s="1" t="s">
        <v>547</v>
      </c>
      <c r="E1219" s="7">
        <v>45759.375</v>
      </c>
      <c r="F1219">
        <v>27.194120000000002</v>
      </c>
      <c r="G1219">
        <v>77.962370000000007</v>
      </c>
      <c r="H1219" s="1" t="s">
        <v>17</v>
      </c>
      <c r="I1219">
        <v>17</v>
      </c>
      <c r="J1219">
        <v>332</v>
      </c>
      <c r="K1219">
        <v>107</v>
      </c>
      <c r="L1219" t="str">
        <f t="shared" si="38"/>
        <v>12-04-2025</v>
      </c>
      <c r="M1219">
        <f t="shared" si="39"/>
        <v>484</v>
      </c>
    </row>
    <row r="1220" spans="1:13" x14ac:dyDescent="0.2">
      <c r="A1220" s="1" t="s">
        <v>10</v>
      </c>
      <c r="B1220" s="1" t="s">
        <v>531</v>
      </c>
      <c r="C1220" s="1" t="s">
        <v>543</v>
      </c>
      <c r="D1220" s="1" t="s">
        <v>547</v>
      </c>
      <c r="E1220" s="7">
        <v>45759.375</v>
      </c>
      <c r="F1220">
        <v>27.194120000000002</v>
      </c>
      <c r="G1220">
        <v>77.962370000000007</v>
      </c>
      <c r="H1220" s="1" t="s">
        <v>26</v>
      </c>
      <c r="I1220">
        <v>1</v>
      </c>
      <c r="J1220">
        <v>5</v>
      </c>
      <c r="K1220">
        <v>1</v>
      </c>
      <c r="L1220" t="str">
        <f t="shared" si="38"/>
        <v>12-04-2025</v>
      </c>
      <c r="M1220">
        <f t="shared" si="39"/>
        <v>484</v>
      </c>
    </row>
    <row r="1221" spans="1:13" x14ac:dyDescent="0.2">
      <c r="A1221" s="1" t="s">
        <v>10</v>
      </c>
      <c r="B1221" s="1" t="s">
        <v>531</v>
      </c>
      <c r="C1221" s="1" t="s">
        <v>543</v>
      </c>
      <c r="D1221" s="1" t="s">
        <v>749</v>
      </c>
      <c r="E1221" s="7">
        <v>45759.375</v>
      </c>
      <c r="F1221">
        <v>27.169338</v>
      </c>
      <c r="G1221">
        <v>78.035820000000001</v>
      </c>
      <c r="H1221" s="1" t="s">
        <v>18</v>
      </c>
      <c r="I1221">
        <v>56</v>
      </c>
      <c r="J1221">
        <v>142</v>
      </c>
      <c r="K1221">
        <v>80</v>
      </c>
      <c r="L1221" t="str">
        <f t="shared" si="38"/>
        <v>12-04-2025</v>
      </c>
      <c r="M1221">
        <f t="shared" si="39"/>
        <v>484</v>
      </c>
    </row>
    <row r="1222" spans="1:13" x14ac:dyDescent="0.2">
      <c r="A1222" s="1" t="s">
        <v>10</v>
      </c>
      <c r="B1222" s="1" t="s">
        <v>531</v>
      </c>
      <c r="C1222" s="1" t="s">
        <v>537</v>
      </c>
      <c r="D1222" s="1" t="s">
        <v>538</v>
      </c>
      <c r="E1222" s="7">
        <v>45759.375</v>
      </c>
      <c r="F1222">
        <v>25.454699999999999</v>
      </c>
      <c r="G1222">
        <v>78.603899999999996</v>
      </c>
      <c r="H1222" s="1" t="s">
        <v>18</v>
      </c>
      <c r="I1222">
        <v>70</v>
      </c>
      <c r="J1222">
        <v>270</v>
      </c>
      <c r="K1222">
        <v>122</v>
      </c>
      <c r="L1222" t="str">
        <f t="shared" si="38"/>
        <v>12-04-2025</v>
      </c>
      <c r="M1222">
        <f t="shared" si="39"/>
        <v>484</v>
      </c>
    </row>
    <row r="1223" spans="1:13" x14ac:dyDescent="0.2">
      <c r="A1223" s="1" t="s">
        <v>10</v>
      </c>
      <c r="B1223" s="1" t="s">
        <v>531</v>
      </c>
      <c r="C1223" s="1" t="s">
        <v>537</v>
      </c>
      <c r="D1223" s="1" t="s">
        <v>538</v>
      </c>
      <c r="E1223" s="7">
        <v>45759.375</v>
      </c>
      <c r="F1223">
        <v>25.454699999999999</v>
      </c>
      <c r="G1223">
        <v>78.603899999999996</v>
      </c>
      <c r="H1223" s="1" t="s">
        <v>19</v>
      </c>
      <c r="I1223">
        <v>6</v>
      </c>
      <c r="J1223">
        <v>6</v>
      </c>
      <c r="K1223">
        <v>6</v>
      </c>
      <c r="L1223" t="str">
        <f t="shared" si="38"/>
        <v>12-04-2025</v>
      </c>
      <c r="M1223">
        <f t="shared" si="39"/>
        <v>484</v>
      </c>
    </row>
    <row r="1224" spans="1:13" x14ac:dyDescent="0.2">
      <c r="A1224" s="1" t="s">
        <v>10</v>
      </c>
      <c r="B1224" s="1" t="s">
        <v>531</v>
      </c>
      <c r="C1224" s="1" t="s">
        <v>537</v>
      </c>
      <c r="D1224" s="1" t="s">
        <v>538</v>
      </c>
      <c r="E1224" s="7">
        <v>45759.375</v>
      </c>
      <c r="F1224">
        <v>25.454699999999999</v>
      </c>
      <c r="G1224">
        <v>78.603899999999996</v>
      </c>
      <c r="H1224" s="1" t="s">
        <v>14</v>
      </c>
      <c r="I1224">
        <v>4</v>
      </c>
      <c r="J1224">
        <v>4</v>
      </c>
      <c r="K1224">
        <v>4</v>
      </c>
      <c r="L1224" t="str">
        <f t="shared" si="38"/>
        <v>12-04-2025</v>
      </c>
      <c r="M1224">
        <f t="shared" si="39"/>
        <v>484</v>
      </c>
    </row>
    <row r="1225" spans="1:13" x14ac:dyDescent="0.2">
      <c r="A1225" s="1" t="s">
        <v>10</v>
      </c>
      <c r="B1225" s="1" t="s">
        <v>531</v>
      </c>
      <c r="C1225" s="1" t="s">
        <v>537</v>
      </c>
      <c r="D1225" s="1" t="s">
        <v>538</v>
      </c>
      <c r="E1225" s="7">
        <v>45759.375</v>
      </c>
      <c r="F1225">
        <v>25.454699999999999</v>
      </c>
      <c r="G1225">
        <v>78.603899999999996</v>
      </c>
      <c r="H1225" s="1" t="s">
        <v>29</v>
      </c>
      <c r="I1225">
        <v>44</v>
      </c>
      <c r="J1225">
        <v>77</v>
      </c>
      <c r="K1225">
        <v>55</v>
      </c>
      <c r="L1225" t="str">
        <f t="shared" si="38"/>
        <v>12-04-2025</v>
      </c>
      <c r="M1225">
        <f t="shared" si="39"/>
        <v>484</v>
      </c>
    </row>
    <row r="1226" spans="1:13" x14ac:dyDescent="0.2">
      <c r="A1226" s="1" t="s">
        <v>10</v>
      </c>
      <c r="B1226" s="1" t="s">
        <v>531</v>
      </c>
      <c r="C1226" s="1" t="s">
        <v>539</v>
      </c>
      <c r="D1226" s="1" t="s">
        <v>540</v>
      </c>
      <c r="E1226" s="7">
        <v>45759.375</v>
      </c>
      <c r="F1226">
        <v>26.428281999999999</v>
      </c>
      <c r="G1226">
        <v>80.327067</v>
      </c>
      <c r="H1226" s="1" t="s">
        <v>19</v>
      </c>
      <c r="I1226">
        <v>16</v>
      </c>
      <c r="J1226">
        <v>17</v>
      </c>
      <c r="K1226">
        <v>17</v>
      </c>
      <c r="L1226" t="str">
        <f t="shared" si="38"/>
        <v>12-04-2025</v>
      </c>
      <c r="M1226">
        <f t="shared" si="39"/>
        <v>484</v>
      </c>
    </row>
    <row r="1227" spans="1:13" x14ac:dyDescent="0.2">
      <c r="A1227" s="1" t="s">
        <v>10</v>
      </c>
      <c r="B1227" s="1" t="s">
        <v>531</v>
      </c>
      <c r="C1227" s="1" t="s">
        <v>539</v>
      </c>
      <c r="D1227" s="1" t="s">
        <v>540</v>
      </c>
      <c r="E1227" s="7">
        <v>45759.375</v>
      </c>
      <c r="F1227">
        <v>26.428281999999999</v>
      </c>
      <c r="G1227">
        <v>80.327067</v>
      </c>
      <c r="H1227" s="1" t="s">
        <v>26</v>
      </c>
      <c r="I1227">
        <v>15</v>
      </c>
      <c r="J1227">
        <v>38</v>
      </c>
      <c r="K1227">
        <v>22</v>
      </c>
      <c r="L1227" t="str">
        <f t="shared" si="38"/>
        <v>12-04-2025</v>
      </c>
      <c r="M1227">
        <f t="shared" si="39"/>
        <v>484</v>
      </c>
    </row>
    <row r="1228" spans="1:13" x14ac:dyDescent="0.2">
      <c r="A1228" s="1" t="s">
        <v>10</v>
      </c>
      <c r="B1228" s="1" t="s">
        <v>531</v>
      </c>
      <c r="C1228" s="1" t="s">
        <v>572</v>
      </c>
      <c r="D1228" s="1" t="s">
        <v>751</v>
      </c>
      <c r="E1228" s="7">
        <v>45759.375</v>
      </c>
      <c r="F1228">
        <v>28.389109359999999</v>
      </c>
      <c r="G1228">
        <v>79.429637080000006</v>
      </c>
      <c r="H1228" s="1" t="s">
        <v>18</v>
      </c>
      <c r="I1228">
        <v>0</v>
      </c>
      <c r="J1228">
        <v>0</v>
      </c>
      <c r="K1228">
        <v>0</v>
      </c>
      <c r="L1228" t="str">
        <f t="shared" si="38"/>
        <v>12-04-2025</v>
      </c>
      <c r="M1228">
        <f t="shared" si="39"/>
        <v>484</v>
      </c>
    </row>
    <row r="1229" spans="1:13" x14ac:dyDescent="0.2">
      <c r="A1229" s="1" t="s">
        <v>10</v>
      </c>
      <c r="B1229" s="1" t="s">
        <v>531</v>
      </c>
      <c r="C1229" s="1" t="s">
        <v>572</v>
      </c>
      <c r="D1229" s="1" t="s">
        <v>751</v>
      </c>
      <c r="E1229" s="7">
        <v>45759.375</v>
      </c>
      <c r="F1229">
        <v>28.389109359999999</v>
      </c>
      <c r="G1229">
        <v>79.429637080000006</v>
      </c>
      <c r="H1229" s="1" t="s">
        <v>19</v>
      </c>
      <c r="I1229">
        <v>0</v>
      </c>
      <c r="J1229">
        <v>0</v>
      </c>
      <c r="K1229">
        <v>0</v>
      </c>
      <c r="L1229" t="str">
        <f t="shared" si="38"/>
        <v>12-04-2025</v>
      </c>
      <c r="M1229">
        <f t="shared" si="39"/>
        <v>484</v>
      </c>
    </row>
    <row r="1230" spans="1:13" x14ac:dyDescent="0.2">
      <c r="A1230" s="1" t="s">
        <v>10</v>
      </c>
      <c r="B1230" s="1" t="s">
        <v>531</v>
      </c>
      <c r="C1230" s="1" t="s">
        <v>572</v>
      </c>
      <c r="D1230" s="1" t="s">
        <v>751</v>
      </c>
      <c r="E1230" s="7">
        <v>45759.375</v>
      </c>
      <c r="F1230">
        <v>28.389109359999999</v>
      </c>
      <c r="G1230">
        <v>79.429637080000006</v>
      </c>
      <c r="H1230" s="1" t="s">
        <v>14</v>
      </c>
      <c r="I1230">
        <v>0</v>
      </c>
      <c r="J1230">
        <v>0</v>
      </c>
      <c r="K1230">
        <v>0</v>
      </c>
      <c r="L1230" t="str">
        <f t="shared" si="38"/>
        <v>12-04-2025</v>
      </c>
      <c r="M1230">
        <f t="shared" si="39"/>
        <v>484</v>
      </c>
    </row>
    <row r="1231" spans="1:13" x14ac:dyDescent="0.2">
      <c r="A1231" s="1" t="s">
        <v>10</v>
      </c>
      <c r="B1231" s="1" t="s">
        <v>531</v>
      </c>
      <c r="C1231" s="1" t="s">
        <v>572</v>
      </c>
      <c r="D1231" s="1" t="s">
        <v>751</v>
      </c>
      <c r="E1231" s="7">
        <v>45759.375</v>
      </c>
      <c r="F1231">
        <v>28.389109359999999</v>
      </c>
      <c r="G1231">
        <v>79.429637080000006</v>
      </c>
      <c r="H1231" s="1" t="s">
        <v>20</v>
      </c>
      <c r="I1231">
        <v>0</v>
      </c>
      <c r="J1231">
        <v>0</v>
      </c>
      <c r="K1231">
        <v>0</v>
      </c>
      <c r="L1231" t="str">
        <f t="shared" si="38"/>
        <v>12-04-2025</v>
      </c>
      <c r="M1231">
        <f t="shared" si="39"/>
        <v>484</v>
      </c>
    </row>
    <row r="1232" spans="1:13" x14ac:dyDescent="0.2">
      <c r="A1232" s="1" t="s">
        <v>10</v>
      </c>
      <c r="B1232" s="1" t="s">
        <v>531</v>
      </c>
      <c r="C1232" s="1" t="s">
        <v>563</v>
      </c>
      <c r="D1232" s="1" t="s">
        <v>564</v>
      </c>
      <c r="E1232" s="7">
        <v>45759.375</v>
      </c>
      <c r="F1232">
        <v>27.159400000000002</v>
      </c>
      <c r="G1232">
        <v>78.395300000000006</v>
      </c>
      <c r="H1232" s="1" t="s">
        <v>18</v>
      </c>
      <c r="I1232">
        <v>34</v>
      </c>
      <c r="J1232">
        <v>457</v>
      </c>
      <c r="K1232">
        <v>82</v>
      </c>
      <c r="L1232" t="str">
        <f t="shared" si="38"/>
        <v>12-04-2025</v>
      </c>
      <c r="M1232">
        <f t="shared" si="39"/>
        <v>484</v>
      </c>
    </row>
    <row r="1233" spans="1:13" x14ac:dyDescent="0.2">
      <c r="A1233" s="1" t="s">
        <v>10</v>
      </c>
      <c r="B1233" s="1" t="s">
        <v>585</v>
      </c>
      <c r="C1233" s="1" t="s">
        <v>613</v>
      </c>
      <c r="D1233" s="1" t="s">
        <v>622</v>
      </c>
      <c r="E1233" s="7">
        <v>45759.375</v>
      </c>
      <c r="F1233">
        <v>22.58157048</v>
      </c>
      <c r="G1233">
        <v>88.410024570000004</v>
      </c>
      <c r="H1233" s="1" t="s">
        <v>14</v>
      </c>
      <c r="I1233">
        <v>7</v>
      </c>
      <c r="J1233">
        <v>9</v>
      </c>
      <c r="K1233">
        <v>8</v>
      </c>
      <c r="L1233" t="str">
        <f t="shared" si="38"/>
        <v>12-04-2025</v>
      </c>
      <c r="M1233">
        <f t="shared" si="39"/>
        <v>484</v>
      </c>
    </row>
    <row r="1234" spans="1:13" x14ac:dyDescent="0.2">
      <c r="A1234" s="1" t="s">
        <v>10</v>
      </c>
      <c r="B1234" s="1" t="s">
        <v>585</v>
      </c>
      <c r="C1234" s="1" t="s">
        <v>613</v>
      </c>
      <c r="D1234" s="1" t="s">
        <v>622</v>
      </c>
      <c r="E1234" s="7">
        <v>45759.375</v>
      </c>
      <c r="F1234">
        <v>22.58157048</v>
      </c>
      <c r="G1234">
        <v>88.410024570000004</v>
      </c>
      <c r="H1234" s="1" t="s">
        <v>29</v>
      </c>
      <c r="I1234">
        <v>7</v>
      </c>
      <c r="J1234">
        <v>10</v>
      </c>
      <c r="K1234">
        <v>9</v>
      </c>
      <c r="L1234" t="str">
        <f t="shared" si="38"/>
        <v>12-04-2025</v>
      </c>
      <c r="M1234">
        <f t="shared" si="39"/>
        <v>484</v>
      </c>
    </row>
    <row r="1235" spans="1:13" x14ac:dyDescent="0.2">
      <c r="A1235" s="1" t="s">
        <v>10</v>
      </c>
      <c r="B1235" s="1" t="s">
        <v>585</v>
      </c>
      <c r="C1235" s="1" t="s">
        <v>613</v>
      </c>
      <c r="D1235" s="1" t="s">
        <v>622</v>
      </c>
      <c r="E1235" s="7">
        <v>45759.375</v>
      </c>
      <c r="F1235">
        <v>22.58157048</v>
      </c>
      <c r="G1235">
        <v>88.410024570000004</v>
      </c>
      <c r="H1235" s="1" t="s">
        <v>20</v>
      </c>
      <c r="I1235">
        <v>18</v>
      </c>
      <c r="J1235">
        <v>22</v>
      </c>
      <c r="K1235">
        <v>20</v>
      </c>
      <c r="L1235" t="str">
        <f t="shared" si="38"/>
        <v>12-04-2025</v>
      </c>
      <c r="M1235">
        <f t="shared" si="39"/>
        <v>484</v>
      </c>
    </row>
    <row r="1236" spans="1:13" x14ac:dyDescent="0.2">
      <c r="A1236" s="1" t="s">
        <v>10</v>
      </c>
      <c r="B1236" s="1" t="s">
        <v>585</v>
      </c>
      <c r="C1236" s="1" t="s">
        <v>613</v>
      </c>
      <c r="D1236" s="1" t="s">
        <v>623</v>
      </c>
      <c r="E1236" s="7">
        <v>45759.375</v>
      </c>
      <c r="F1236">
        <v>22.499289999999998</v>
      </c>
      <c r="G1236">
        <v>88.369169999999997</v>
      </c>
      <c r="H1236" s="1" t="s">
        <v>14</v>
      </c>
      <c r="I1236">
        <v>7</v>
      </c>
      <c r="J1236">
        <v>13</v>
      </c>
      <c r="K1236">
        <v>9</v>
      </c>
      <c r="L1236" t="str">
        <f t="shared" si="38"/>
        <v>12-04-2025</v>
      </c>
      <c r="M1236">
        <f t="shared" si="39"/>
        <v>484</v>
      </c>
    </row>
    <row r="1237" spans="1:13" x14ac:dyDescent="0.2">
      <c r="A1237" s="1" t="s">
        <v>10</v>
      </c>
      <c r="B1237" s="1" t="s">
        <v>585</v>
      </c>
      <c r="C1237" s="1" t="s">
        <v>613</v>
      </c>
      <c r="D1237" s="1" t="s">
        <v>623</v>
      </c>
      <c r="E1237" s="7">
        <v>45759.375</v>
      </c>
      <c r="F1237">
        <v>22.499289999999998</v>
      </c>
      <c r="G1237">
        <v>88.369169999999997</v>
      </c>
      <c r="H1237" s="1" t="s">
        <v>29</v>
      </c>
      <c r="I1237">
        <v>4</v>
      </c>
      <c r="J1237">
        <v>7</v>
      </c>
      <c r="K1237">
        <v>6</v>
      </c>
      <c r="L1237" t="str">
        <f t="shared" si="38"/>
        <v>12-04-2025</v>
      </c>
      <c r="M1237">
        <f t="shared" si="39"/>
        <v>484</v>
      </c>
    </row>
    <row r="1238" spans="1:13" x14ac:dyDescent="0.2">
      <c r="A1238" s="1" t="s">
        <v>10</v>
      </c>
      <c r="B1238" s="1" t="s">
        <v>585</v>
      </c>
      <c r="C1238" s="1" t="s">
        <v>613</v>
      </c>
      <c r="D1238" s="1" t="s">
        <v>623</v>
      </c>
      <c r="E1238" s="7">
        <v>45759.375</v>
      </c>
      <c r="F1238">
        <v>22.499289999999998</v>
      </c>
      <c r="G1238">
        <v>88.369169999999997</v>
      </c>
      <c r="H1238" s="1" t="s">
        <v>20</v>
      </c>
      <c r="I1238">
        <v>14</v>
      </c>
      <c r="J1238">
        <v>26</v>
      </c>
      <c r="K1238">
        <v>18</v>
      </c>
      <c r="L1238" t="str">
        <f t="shared" si="38"/>
        <v>12-04-2025</v>
      </c>
      <c r="M1238">
        <f t="shared" si="39"/>
        <v>484</v>
      </c>
    </row>
    <row r="1239" spans="1:13" x14ac:dyDescent="0.2">
      <c r="A1239" s="1" t="s">
        <v>10</v>
      </c>
      <c r="B1239" s="1" t="s">
        <v>585</v>
      </c>
      <c r="C1239" s="1" t="s">
        <v>613</v>
      </c>
      <c r="D1239" s="1" t="s">
        <v>752</v>
      </c>
      <c r="E1239" s="7">
        <v>45759.375</v>
      </c>
      <c r="F1239">
        <v>22.627846999999999</v>
      </c>
      <c r="G1239">
        <v>88.380668999999997</v>
      </c>
      <c r="H1239" s="1" t="s">
        <v>18</v>
      </c>
      <c r="I1239">
        <v>16</v>
      </c>
      <c r="J1239">
        <v>46</v>
      </c>
      <c r="K1239">
        <v>29</v>
      </c>
      <c r="L1239" t="str">
        <f t="shared" si="38"/>
        <v>12-04-2025</v>
      </c>
      <c r="M1239">
        <f t="shared" si="39"/>
        <v>484</v>
      </c>
    </row>
    <row r="1240" spans="1:13" x14ac:dyDescent="0.2">
      <c r="A1240" s="1" t="s">
        <v>10</v>
      </c>
      <c r="B1240" s="1" t="s">
        <v>585</v>
      </c>
      <c r="C1240" s="1" t="s">
        <v>613</v>
      </c>
      <c r="D1240" s="1" t="s">
        <v>752</v>
      </c>
      <c r="E1240" s="7">
        <v>45759.375</v>
      </c>
      <c r="F1240">
        <v>22.627846999999999</v>
      </c>
      <c r="G1240">
        <v>88.380668999999997</v>
      </c>
      <c r="H1240" s="1" t="s">
        <v>26</v>
      </c>
      <c r="I1240">
        <v>7</v>
      </c>
      <c r="J1240">
        <v>76</v>
      </c>
      <c r="K1240">
        <v>11</v>
      </c>
      <c r="L1240" t="str">
        <f t="shared" si="38"/>
        <v>12-04-2025</v>
      </c>
      <c r="M1240">
        <f t="shared" si="39"/>
        <v>484</v>
      </c>
    </row>
    <row r="1241" spans="1:13" x14ac:dyDescent="0.2">
      <c r="A1241" s="1" t="s">
        <v>10</v>
      </c>
      <c r="B1241" s="1" t="s">
        <v>585</v>
      </c>
      <c r="C1241" s="1" t="s">
        <v>613</v>
      </c>
      <c r="D1241" s="1" t="s">
        <v>624</v>
      </c>
      <c r="E1241" s="7">
        <v>45759.375</v>
      </c>
      <c r="F1241">
        <v>22.511060000000001</v>
      </c>
      <c r="G1241">
        <v>88.351420000000005</v>
      </c>
      <c r="H1241" s="1" t="s">
        <v>17</v>
      </c>
      <c r="I1241">
        <v>15</v>
      </c>
      <c r="J1241">
        <v>36</v>
      </c>
      <c r="K1241">
        <v>23</v>
      </c>
      <c r="L1241" t="str">
        <f t="shared" si="38"/>
        <v>12-04-2025</v>
      </c>
      <c r="M1241">
        <f t="shared" si="39"/>
        <v>484</v>
      </c>
    </row>
    <row r="1242" spans="1:13" x14ac:dyDescent="0.2">
      <c r="A1242" s="1" t="s">
        <v>10</v>
      </c>
      <c r="B1242" s="1" t="s">
        <v>585</v>
      </c>
      <c r="C1242" s="1" t="s">
        <v>613</v>
      </c>
      <c r="D1242" s="1" t="s">
        <v>624</v>
      </c>
      <c r="E1242" s="7">
        <v>45759.375</v>
      </c>
      <c r="F1242">
        <v>22.511060000000001</v>
      </c>
      <c r="G1242">
        <v>88.351420000000005</v>
      </c>
      <c r="H1242" s="1" t="s">
        <v>18</v>
      </c>
      <c r="I1242">
        <v>22</v>
      </c>
      <c r="J1242">
        <v>51</v>
      </c>
      <c r="K1242">
        <v>34</v>
      </c>
      <c r="L1242" t="str">
        <f t="shared" si="38"/>
        <v>12-04-2025</v>
      </c>
      <c r="M1242">
        <f t="shared" si="39"/>
        <v>484</v>
      </c>
    </row>
    <row r="1243" spans="1:13" x14ac:dyDescent="0.2">
      <c r="A1243" s="1" t="s">
        <v>10</v>
      </c>
      <c r="B1243" s="1" t="s">
        <v>585</v>
      </c>
      <c r="C1243" s="1" t="s">
        <v>613</v>
      </c>
      <c r="D1243" s="1" t="s">
        <v>624</v>
      </c>
      <c r="E1243" s="7">
        <v>45759.375</v>
      </c>
      <c r="F1243">
        <v>22.511060000000001</v>
      </c>
      <c r="G1243">
        <v>88.351420000000005</v>
      </c>
      <c r="H1243" s="1" t="s">
        <v>14</v>
      </c>
      <c r="I1243">
        <v>4</v>
      </c>
      <c r="J1243">
        <v>8</v>
      </c>
      <c r="K1243">
        <v>5</v>
      </c>
      <c r="L1243" t="str">
        <f t="shared" si="38"/>
        <v>12-04-2025</v>
      </c>
      <c r="M1243">
        <f t="shared" si="39"/>
        <v>484</v>
      </c>
    </row>
    <row r="1244" spans="1:13" x14ac:dyDescent="0.2">
      <c r="A1244" s="1" t="s">
        <v>10</v>
      </c>
      <c r="B1244" s="1" t="s">
        <v>585</v>
      </c>
      <c r="C1244" s="1" t="s">
        <v>601</v>
      </c>
      <c r="D1244" s="1" t="s">
        <v>602</v>
      </c>
      <c r="E1244" s="7">
        <v>45759.375</v>
      </c>
      <c r="F1244">
        <v>22.760558100000001</v>
      </c>
      <c r="G1244">
        <v>88.361758899999998</v>
      </c>
      <c r="H1244" s="1" t="s">
        <v>20</v>
      </c>
      <c r="I1244">
        <v>58</v>
      </c>
      <c r="J1244">
        <v>69</v>
      </c>
      <c r="K1244">
        <v>61</v>
      </c>
      <c r="L1244" t="str">
        <f t="shared" si="38"/>
        <v>12-04-2025</v>
      </c>
      <c r="M1244">
        <f t="shared" si="39"/>
        <v>484</v>
      </c>
    </row>
    <row r="1245" spans="1:13" x14ac:dyDescent="0.2">
      <c r="A1245" s="1" t="s">
        <v>10</v>
      </c>
      <c r="B1245" s="1" t="s">
        <v>585</v>
      </c>
      <c r="C1245" s="1" t="s">
        <v>615</v>
      </c>
      <c r="D1245" s="1" t="s">
        <v>616</v>
      </c>
      <c r="E1245" s="7">
        <v>45759.375</v>
      </c>
      <c r="F1245">
        <v>23.567923</v>
      </c>
      <c r="G1245">
        <v>87.306843000000001</v>
      </c>
      <c r="H1245" s="1" t="s">
        <v>18</v>
      </c>
      <c r="I1245">
        <v>47</v>
      </c>
      <c r="J1245">
        <v>101</v>
      </c>
      <c r="K1245">
        <v>69</v>
      </c>
      <c r="L1245" t="str">
        <f t="shared" si="38"/>
        <v>12-04-2025</v>
      </c>
      <c r="M1245">
        <f t="shared" si="39"/>
        <v>484</v>
      </c>
    </row>
    <row r="1246" spans="1:13" x14ac:dyDescent="0.2">
      <c r="A1246" s="1" t="s">
        <v>10</v>
      </c>
      <c r="B1246" s="1" t="s">
        <v>585</v>
      </c>
      <c r="C1246" s="1" t="s">
        <v>615</v>
      </c>
      <c r="D1246" s="1" t="s">
        <v>616</v>
      </c>
      <c r="E1246" s="7">
        <v>45759.375</v>
      </c>
      <c r="F1246">
        <v>23.567923</v>
      </c>
      <c r="G1246">
        <v>87.306843000000001</v>
      </c>
      <c r="H1246" s="1" t="s">
        <v>26</v>
      </c>
      <c r="I1246">
        <v>8</v>
      </c>
      <c r="J1246">
        <v>62</v>
      </c>
      <c r="K1246">
        <v>17</v>
      </c>
      <c r="L1246" t="str">
        <f t="shared" si="38"/>
        <v>12-04-2025</v>
      </c>
      <c r="M1246">
        <f t="shared" si="39"/>
        <v>484</v>
      </c>
    </row>
    <row r="1247" spans="1:13" x14ac:dyDescent="0.2">
      <c r="A1247" s="1" t="s">
        <v>10</v>
      </c>
      <c r="B1247" s="1" t="s">
        <v>585</v>
      </c>
      <c r="C1247" s="1" t="s">
        <v>615</v>
      </c>
      <c r="D1247" s="1" t="s">
        <v>617</v>
      </c>
      <c r="E1247" s="7">
        <v>45759.375</v>
      </c>
      <c r="F1247">
        <v>23.508763999999999</v>
      </c>
      <c r="G1247">
        <v>87.354439999999997</v>
      </c>
      <c r="H1247" s="1" t="s">
        <v>19</v>
      </c>
      <c r="I1247">
        <v>12</v>
      </c>
      <c r="J1247">
        <v>83</v>
      </c>
      <c r="K1247">
        <v>39</v>
      </c>
      <c r="L1247" t="str">
        <f t="shared" si="38"/>
        <v>12-04-2025</v>
      </c>
      <c r="M1247">
        <f t="shared" si="39"/>
        <v>484</v>
      </c>
    </row>
    <row r="1248" spans="1:13" x14ac:dyDescent="0.2">
      <c r="A1248" s="1" t="s">
        <v>10</v>
      </c>
      <c r="B1248" s="1" t="s">
        <v>585</v>
      </c>
      <c r="C1248" s="1" t="s">
        <v>753</v>
      </c>
      <c r="D1248" s="1" t="s">
        <v>754</v>
      </c>
      <c r="E1248" s="7">
        <v>45759.375</v>
      </c>
      <c r="F1248">
        <v>22.060469999999999</v>
      </c>
      <c r="G1248">
        <v>88.109736999999996</v>
      </c>
      <c r="H1248" s="1" t="s">
        <v>18</v>
      </c>
      <c r="I1248">
        <v>17</v>
      </c>
      <c r="J1248">
        <v>47</v>
      </c>
      <c r="K1248">
        <v>29</v>
      </c>
      <c r="L1248" t="str">
        <f t="shared" si="38"/>
        <v>12-04-2025</v>
      </c>
      <c r="M1248">
        <f t="shared" si="39"/>
        <v>484</v>
      </c>
    </row>
    <row r="1249" spans="1:13" x14ac:dyDescent="0.2">
      <c r="A1249" s="1" t="s">
        <v>10</v>
      </c>
      <c r="B1249" s="1" t="s">
        <v>585</v>
      </c>
      <c r="C1249" s="1" t="s">
        <v>753</v>
      </c>
      <c r="D1249" s="1" t="s">
        <v>754</v>
      </c>
      <c r="E1249" s="7">
        <v>45759.375</v>
      </c>
      <c r="F1249">
        <v>22.060469999999999</v>
      </c>
      <c r="G1249">
        <v>88.109736999999996</v>
      </c>
      <c r="H1249" s="1" t="s">
        <v>29</v>
      </c>
      <c r="I1249">
        <v>10</v>
      </c>
      <c r="J1249">
        <v>27</v>
      </c>
      <c r="K1249">
        <v>15</v>
      </c>
      <c r="L1249" t="str">
        <f t="shared" si="38"/>
        <v>12-04-2025</v>
      </c>
      <c r="M1249">
        <f t="shared" si="39"/>
        <v>484</v>
      </c>
    </row>
    <row r="1250" spans="1:13" x14ac:dyDescent="0.2">
      <c r="A1250" s="1" t="s">
        <v>10</v>
      </c>
      <c r="B1250" s="1" t="s">
        <v>585</v>
      </c>
      <c r="C1250" s="1" t="s">
        <v>753</v>
      </c>
      <c r="D1250" s="1" t="s">
        <v>754</v>
      </c>
      <c r="E1250" s="7">
        <v>45759.375</v>
      </c>
      <c r="F1250">
        <v>22.060469999999999</v>
      </c>
      <c r="G1250">
        <v>88.109736999999996</v>
      </c>
      <c r="H1250" s="1" t="s">
        <v>26</v>
      </c>
      <c r="I1250">
        <v>17</v>
      </c>
      <c r="J1250">
        <v>51</v>
      </c>
      <c r="K1250">
        <v>20</v>
      </c>
      <c r="L1250" t="str">
        <f t="shared" si="38"/>
        <v>12-04-2025</v>
      </c>
      <c r="M1250">
        <f t="shared" si="39"/>
        <v>484</v>
      </c>
    </row>
    <row r="1251" spans="1:13" x14ac:dyDescent="0.2">
      <c r="A1251" s="1" t="s">
        <v>10</v>
      </c>
      <c r="B1251" s="1" t="s">
        <v>585</v>
      </c>
      <c r="C1251" s="1" t="s">
        <v>609</v>
      </c>
      <c r="D1251" s="1" t="s">
        <v>618</v>
      </c>
      <c r="E1251" s="7">
        <v>45759.375</v>
      </c>
      <c r="F1251">
        <v>22.629801</v>
      </c>
      <c r="G1251">
        <v>88.352017000000004</v>
      </c>
      <c r="H1251" s="1" t="s">
        <v>26</v>
      </c>
      <c r="I1251">
        <v>12</v>
      </c>
      <c r="J1251">
        <v>54</v>
      </c>
      <c r="K1251">
        <v>15</v>
      </c>
      <c r="L1251" t="str">
        <f t="shared" si="38"/>
        <v>12-04-2025</v>
      </c>
      <c r="M1251">
        <f t="shared" si="39"/>
        <v>484</v>
      </c>
    </row>
    <row r="1252" spans="1:13" x14ac:dyDescent="0.2">
      <c r="A1252" s="1" t="s">
        <v>10</v>
      </c>
      <c r="B1252" s="1" t="s">
        <v>531</v>
      </c>
      <c r="C1252" s="1" t="s">
        <v>588</v>
      </c>
      <c r="D1252" s="1" t="s">
        <v>589</v>
      </c>
      <c r="E1252" s="7">
        <v>45759.375</v>
      </c>
      <c r="F1252">
        <v>28.544760799999999</v>
      </c>
      <c r="G1252">
        <v>77.323125700000006</v>
      </c>
      <c r="H1252" s="1" t="s">
        <v>18</v>
      </c>
      <c r="I1252">
        <v>29</v>
      </c>
      <c r="J1252">
        <v>426</v>
      </c>
      <c r="K1252">
        <v>97</v>
      </c>
      <c r="L1252" t="str">
        <f t="shared" si="38"/>
        <v>12-04-2025</v>
      </c>
      <c r="M1252">
        <f t="shared" si="39"/>
        <v>484</v>
      </c>
    </row>
    <row r="1253" spans="1:13" x14ac:dyDescent="0.2">
      <c r="A1253" s="1" t="s">
        <v>10</v>
      </c>
      <c r="B1253" s="1" t="s">
        <v>531</v>
      </c>
      <c r="C1253" s="1" t="s">
        <v>588</v>
      </c>
      <c r="D1253" s="1" t="s">
        <v>589</v>
      </c>
      <c r="E1253" s="7">
        <v>45759.375</v>
      </c>
      <c r="F1253">
        <v>28.544760799999999</v>
      </c>
      <c r="G1253">
        <v>77.323125700000006</v>
      </c>
      <c r="H1253" s="1" t="s">
        <v>14</v>
      </c>
      <c r="I1253">
        <v>12</v>
      </c>
      <c r="J1253">
        <v>21</v>
      </c>
      <c r="K1253">
        <v>16</v>
      </c>
      <c r="L1253" t="str">
        <f t="shared" si="38"/>
        <v>12-04-2025</v>
      </c>
      <c r="M1253">
        <f t="shared" si="39"/>
        <v>484</v>
      </c>
    </row>
    <row r="1254" spans="1:13" x14ac:dyDescent="0.2">
      <c r="A1254" s="1" t="s">
        <v>10</v>
      </c>
      <c r="B1254" s="1" t="s">
        <v>531</v>
      </c>
      <c r="C1254" s="1" t="s">
        <v>588</v>
      </c>
      <c r="D1254" s="1" t="s">
        <v>589</v>
      </c>
      <c r="E1254" s="7">
        <v>45759.375</v>
      </c>
      <c r="F1254">
        <v>28.544760799999999</v>
      </c>
      <c r="G1254">
        <v>77.323125700000006</v>
      </c>
      <c r="H1254" s="1" t="s">
        <v>29</v>
      </c>
      <c r="I1254">
        <v>16</v>
      </c>
      <c r="J1254">
        <v>33</v>
      </c>
      <c r="K1254">
        <v>23</v>
      </c>
      <c r="L1254" t="str">
        <f t="shared" si="38"/>
        <v>12-04-2025</v>
      </c>
      <c r="M1254">
        <f t="shared" si="39"/>
        <v>484</v>
      </c>
    </row>
    <row r="1255" spans="1:13" x14ac:dyDescent="0.2">
      <c r="A1255" s="1" t="s">
        <v>10</v>
      </c>
      <c r="B1255" s="1" t="s">
        <v>531</v>
      </c>
      <c r="C1255" s="1" t="s">
        <v>588</v>
      </c>
      <c r="D1255" s="1" t="s">
        <v>589</v>
      </c>
      <c r="E1255" s="7">
        <v>45759.375</v>
      </c>
      <c r="F1255">
        <v>28.544760799999999</v>
      </c>
      <c r="G1255">
        <v>77.323125700000006</v>
      </c>
      <c r="H1255" s="1" t="s">
        <v>20</v>
      </c>
      <c r="I1255">
        <v>25</v>
      </c>
      <c r="J1255">
        <v>66</v>
      </c>
      <c r="K1255">
        <v>51</v>
      </c>
      <c r="L1255" t="str">
        <f t="shared" si="38"/>
        <v>12-04-2025</v>
      </c>
      <c r="M1255">
        <f t="shared" si="39"/>
        <v>484</v>
      </c>
    </row>
    <row r="1256" spans="1:13" x14ac:dyDescent="0.2">
      <c r="A1256" s="1" t="s">
        <v>10</v>
      </c>
      <c r="B1256" s="1" t="s">
        <v>531</v>
      </c>
      <c r="C1256" s="1" t="s">
        <v>588</v>
      </c>
      <c r="D1256" s="1" t="s">
        <v>591</v>
      </c>
      <c r="E1256" s="7">
        <v>45759.375</v>
      </c>
      <c r="F1256">
        <v>28.569230000000001</v>
      </c>
      <c r="G1256">
        <v>77.393848000000006</v>
      </c>
      <c r="H1256" s="1" t="s">
        <v>19</v>
      </c>
      <c r="I1256">
        <v>26</v>
      </c>
      <c r="J1256">
        <v>125</v>
      </c>
      <c r="K1256">
        <v>54</v>
      </c>
      <c r="L1256" t="str">
        <f t="shared" si="38"/>
        <v>12-04-2025</v>
      </c>
      <c r="M1256">
        <f t="shared" si="39"/>
        <v>484</v>
      </c>
    </row>
    <row r="1257" spans="1:13" x14ac:dyDescent="0.2">
      <c r="A1257" s="1" t="s">
        <v>10</v>
      </c>
      <c r="B1257" s="1" t="s">
        <v>531</v>
      </c>
      <c r="C1257" s="1" t="s">
        <v>592</v>
      </c>
      <c r="D1257" s="1" t="s">
        <v>593</v>
      </c>
      <c r="E1257" s="7">
        <v>45759.375</v>
      </c>
      <c r="F1257">
        <v>25.425602000000001</v>
      </c>
      <c r="G1257">
        <v>81.917152000000002</v>
      </c>
      <c r="H1257" s="1" t="s">
        <v>26</v>
      </c>
      <c r="I1257">
        <v>33</v>
      </c>
      <c r="J1257">
        <v>98</v>
      </c>
      <c r="K1257">
        <v>46</v>
      </c>
      <c r="L1257" t="str">
        <f t="shared" si="38"/>
        <v>12-04-2025</v>
      </c>
      <c r="M1257">
        <f t="shared" si="39"/>
        <v>484</v>
      </c>
    </row>
    <row r="1258" spans="1:13" x14ac:dyDescent="0.2">
      <c r="A1258" s="1" t="s">
        <v>10</v>
      </c>
      <c r="B1258" s="1" t="s">
        <v>531</v>
      </c>
      <c r="C1258" s="1" t="s">
        <v>592</v>
      </c>
      <c r="D1258" s="1" t="s">
        <v>594</v>
      </c>
      <c r="E1258" s="7">
        <v>45759.375</v>
      </c>
      <c r="F1258">
        <v>25.494</v>
      </c>
      <c r="G1258">
        <v>81.863</v>
      </c>
      <c r="H1258" s="1" t="s">
        <v>20</v>
      </c>
      <c r="I1258">
        <v>10</v>
      </c>
      <c r="J1258">
        <v>16</v>
      </c>
      <c r="K1258">
        <v>14</v>
      </c>
      <c r="L1258" t="str">
        <f t="shared" si="38"/>
        <v>12-04-2025</v>
      </c>
      <c r="M1258">
        <f t="shared" si="39"/>
        <v>484</v>
      </c>
    </row>
    <row r="1259" spans="1:13" x14ac:dyDescent="0.2">
      <c r="A1259" s="1" t="s">
        <v>10</v>
      </c>
      <c r="B1259" s="1" t="s">
        <v>531</v>
      </c>
      <c r="C1259" s="1" t="s">
        <v>592</v>
      </c>
      <c r="D1259" s="1" t="s">
        <v>594</v>
      </c>
      <c r="E1259" s="7">
        <v>45759.375</v>
      </c>
      <c r="F1259">
        <v>25.494</v>
      </c>
      <c r="G1259">
        <v>81.863</v>
      </c>
      <c r="H1259" s="1" t="s">
        <v>26</v>
      </c>
      <c r="I1259">
        <v>17</v>
      </c>
      <c r="J1259">
        <v>68</v>
      </c>
      <c r="K1259">
        <v>23</v>
      </c>
      <c r="L1259" t="str">
        <f t="shared" si="38"/>
        <v>12-04-2025</v>
      </c>
      <c r="M1259">
        <f t="shared" si="39"/>
        <v>484</v>
      </c>
    </row>
    <row r="1260" spans="1:13" x14ac:dyDescent="0.2">
      <c r="A1260" s="1" t="s">
        <v>10</v>
      </c>
      <c r="B1260" s="1" t="s">
        <v>531</v>
      </c>
      <c r="C1260" s="1" t="s">
        <v>592</v>
      </c>
      <c r="D1260" s="1" t="s">
        <v>595</v>
      </c>
      <c r="E1260" s="7">
        <v>45759.375</v>
      </c>
      <c r="F1260">
        <v>25.449199159999999</v>
      </c>
      <c r="G1260">
        <v>81.827359860000001</v>
      </c>
      <c r="H1260" s="1" t="s">
        <v>14</v>
      </c>
      <c r="I1260">
        <v>11</v>
      </c>
      <c r="J1260">
        <v>17</v>
      </c>
      <c r="K1260">
        <v>15</v>
      </c>
      <c r="L1260" t="str">
        <f t="shared" si="38"/>
        <v>12-04-2025</v>
      </c>
      <c r="M1260">
        <f t="shared" si="39"/>
        <v>484</v>
      </c>
    </row>
    <row r="1261" spans="1:13" x14ac:dyDescent="0.2">
      <c r="A1261" s="1" t="s">
        <v>10</v>
      </c>
      <c r="B1261" s="1" t="s">
        <v>531</v>
      </c>
      <c r="C1261" s="1" t="s">
        <v>574</v>
      </c>
      <c r="D1261" s="1" t="s">
        <v>596</v>
      </c>
      <c r="E1261" s="7">
        <v>45759.375</v>
      </c>
      <c r="F1261">
        <v>25.350598600000001</v>
      </c>
      <c r="G1261">
        <v>82.908307399999998</v>
      </c>
      <c r="H1261" s="1" t="s">
        <v>29</v>
      </c>
      <c r="I1261">
        <v>15</v>
      </c>
      <c r="J1261">
        <v>23</v>
      </c>
      <c r="K1261">
        <v>19</v>
      </c>
      <c r="L1261" t="str">
        <f t="shared" si="38"/>
        <v>12-04-2025</v>
      </c>
      <c r="M1261">
        <f t="shared" si="39"/>
        <v>484</v>
      </c>
    </row>
    <row r="1262" spans="1:13" x14ac:dyDescent="0.2">
      <c r="A1262" s="1" t="s">
        <v>10</v>
      </c>
      <c r="B1262" s="1" t="s">
        <v>531</v>
      </c>
      <c r="C1262" s="1" t="s">
        <v>574</v>
      </c>
      <c r="D1262" s="1" t="s">
        <v>597</v>
      </c>
      <c r="E1262" s="7">
        <v>45759.375</v>
      </c>
      <c r="F1262">
        <v>25.301777999999999</v>
      </c>
      <c r="G1262">
        <v>82.996789000000007</v>
      </c>
      <c r="H1262" s="1" t="s">
        <v>19</v>
      </c>
      <c r="I1262">
        <v>8</v>
      </c>
      <c r="J1262">
        <v>8</v>
      </c>
      <c r="K1262">
        <v>8</v>
      </c>
      <c r="L1262" t="str">
        <f t="shared" si="38"/>
        <v>12-04-2025</v>
      </c>
      <c r="M1262">
        <f t="shared" si="39"/>
        <v>484</v>
      </c>
    </row>
    <row r="1263" spans="1:13" x14ac:dyDescent="0.2">
      <c r="A1263" s="1" t="s">
        <v>10</v>
      </c>
      <c r="B1263" s="1" t="s">
        <v>531</v>
      </c>
      <c r="C1263" s="1" t="s">
        <v>574</v>
      </c>
      <c r="D1263" s="1" t="s">
        <v>597</v>
      </c>
      <c r="E1263" s="7">
        <v>45759.375</v>
      </c>
      <c r="F1263">
        <v>25.301777999999999</v>
      </c>
      <c r="G1263">
        <v>82.996789000000007</v>
      </c>
      <c r="H1263" s="1" t="s">
        <v>14</v>
      </c>
      <c r="I1263">
        <v>1</v>
      </c>
      <c r="J1263">
        <v>1</v>
      </c>
      <c r="K1263">
        <v>1</v>
      </c>
      <c r="L1263" t="str">
        <f t="shared" si="38"/>
        <v>12-04-2025</v>
      </c>
      <c r="M1263">
        <f t="shared" si="39"/>
        <v>484</v>
      </c>
    </row>
    <row r="1264" spans="1:13" x14ac:dyDescent="0.2">
      <c r="A1264" s="1" t="s">
        <v>10</v>
      </c>
      <c r="B1264" s="1" t="s">
        <v>531</v>
      </c>
      <c r="C1264" s="1" t="s">
        <v>574</v>
      </c>
      <c r="D1264" s="1" t="s">
        <v>598</v>
      </c>
      <c r="E1264" s="7">
        <v>45759.375</v>
      </c>
      <c r="F1264">
        <v>25.262326000000002</v>
      </c>
      <c r="G1264">
        <v>82.995407999999998</v>
      </c>
      <c r="H1264" s="1" t="s">
        <v>19</v>
      </c>
      <c r="I1264">
        <v>2</v>
      </c>
      <c r="J1264">
        <v>2</v>
      </c>
      <c r="K1264">
        <v>2</v>
      </c>
      <c r="L1264" t="str">
        <f t="shared" si="38"/>
        <v>12-04-2025</v>
      </c>
      <c r="M1264">
        <f t="shared" si="39"/>
        <v>484</v>
      </c>
    </row>
    <row r="1265" spans="1:13" x14ac:dyDescent="0.2">
      <c r="A1265" s="1" t="s">
        <v>10</v>
      </c>
      <c r="B1265" s="1" t="s">
        <v>531</v>
      </c>
      <c r="C1265" s="1" t="s">
        <v>574</v>
      </c>
      <c r="D1265" s="1" t="s">
        <v>575</v>
      </c>
      <c r="E1265" s="7">
        <v>45759.375</v>
      </c>
      <c r="F1265">
        <v>25.323930000000001</v>
      </c>
      <c r="G1265">
        <v>82.996870000000001</v>
      </c>
      <c r="H1265" s="1" t="s">
        <v>17</v>
      </c>
      <c r="I1265">
        <v>15</v>
      </c>
      <c r="J1265">
        <v>55</v>
      </c>
      <c r="K1265">
        <v>30</v>
      </c>
      <c r="L1265" t="str">
        <f t="shared" si="38"/>
        <v>12-04-2025</v>
      </c>
      <c r="M1265">
        <f t="shared" si="39"/>
        <v>484</v>
      </c>
    </row>
    <row r="1266" spans="1:13" x14ac:dyDescent="0.2">
      <c r="A1266" s="1" t="s">
        <v>10</v>
      </c>
      <c r="B1266" s="1" t="s">
        <v>531</v>
      </c>
      <c r="C1266" s="1" t="s">
        <v>574</v>
      </c>
      <c r="D1266" s="1" t="s">
        <v>575</v>
      </c>
      <c r="E1266" s="7">
        <v>45759.375</v>
      </c>
      <c r="F1266">
        <v>25.323930000000001</v>
      </c>
      <c r="G1266">
        <v>82.996870000000001</v>
      </c>
      <c r="H1266" s="1" t="s">
        <v>29</v>
      </c>
      <c r="I1266">
        <v>28</v>
      </c>
      <c r="J1266">
        <v>28</v>
      </c>
      <c r="K1266">
        <v>28</v>
      </c>
      <c r="L1266" t="str">
        <f t="shared" si="38"/>
        <v>12-04-2025</v>
      </c>
      <c r="M1266">
        <f t="shared" si="39"/>
        <v>484</v>
      </c>
    </row>
    <row r="1267" spans="1:13" x14ac:dyDescent="0.2">
      <c r="A1267" s="1" t="s">
        <v>10</v>
      </c>
      <c r="B1267" s="1" t="s">
        <v>578</v>
      </c>
      <c r="C1267" s="1" t="s">
        <v>579</v>
      </c>
      <c r="D1267" s="1" t="s">
        <v>580</v>
      </c>
      <c r="E1267" s="7">
        <v>45759.375</v>
      </c>
      <c r="F1267">
        <v>30.269444</v>
      </c>
      <c r="G1267">
        <v>78.044167000000002</v>
      </c>
      <c r="H1267" s="1" t="s">
        <v>18</v>
      </c>
      <c r="I1267">
        <v>12</v>
      </c>
      <c r="J1267">
        <v>97</v>
      </c>
      <c r="K1267">
        <v>41</v>
      </c>
      <c r="L1267" t="str">
        <f t="shared" si="38"/>
        <v>12-04-2025</v>
      </c>
      <c r="M1267">
        <f t="shared" si="39"/>
        <v>484</v>
      </c>
    </row>
    <row r="1268" spans="1:13" x14ac:dyDescent="0.2">
      <c r="A1268" s="1" t="s">
        <v>10</v>
      </c>
      <c r="B1268" s="1" t="s">
        <v>578</v>
      </c>
      <c r="C1268" s="1" t="s">
        <v>579</v>
      </c>
      <c r="D1268" s="1" t="s">
        <v>580</v>
      </c>
      <c r="E1268" s="7">
        <v>45759.375</v>
      </c>
      <c r="F1268">
        <v>30.269444</v>
      </c>
      <c r="G1268">
        <v>78.044167000000002</v>
      </c>
      <c r="H1268" s="1" t="s">
        <v>19</v>
      </c>
      <c r="I1268">
        <v>1</v>
      </c>
      <c r="J1268">
        <v>4</v>
      </c>
      <c r="K1268">
        <v>2</v>
      </c>
      <c r="L1268" t="str">
        <f t="shared" si="38"/>
        <v>12-04-2025</v>
      </c>
      <c r="M1268">
        <f t="shared" si="39"/>
        <v>484</v>
      </c>
    </row>
    <row r="1269" spans="1:13" x14ac:dyDescent="0.2">
      <c r="A1269" s="1" t="s">
        <v>10</v>
      </c>
      <c r="B1269" s="1" t="s">
        <v>578</v>
      </c>
      <c r="C1269" s="1" t="s">
        <v>579</v>
      </c>
      <c r="D1269" s="1" t="s">
        <v>580</v>
      </c>
      <c r="E1269" s="7">
        <v>45759.375</v>
      </c>
      <c r="F1269">
        <v>30.269444</v>
      </c>
      <c r="G1269">
        <v>78.044167000000002</v>
      </c>
      <c r="H1269" s="1" t="s">
        <v>20</v>
      </c>
      <c r="I1269">
        <v>9</v>
      </c>
      <c r="J1269">
        <v>21</v>
      </c>
      <c r="K1269">
        <v>13</v>
      </c>
      <c r="L1269" t="str">
        <f t="shared" si="38"/>
        <v>12-04-2025</v>
      </c>
      <c r="M1269">
        <f t="shared" si="39"/>
        <v>484</v>
      </c>
    </row>
    <row r="1270" spans="1:13" x14ac:dyDescent="0.2">
      <c r="A1270" s="1" t="s">
        <v>10</v>
      </c>
      <c r="B1270" s="1" t="s">
        <v>578</v>
      </c>
      <c r="C1270" s="1" t="s">
        <v>581</v>
      </c>
      <c r="D1270" s="1" t="s">
        <v>582</v>
      </c>
      <c r="E1270" s="7">
        <v>45759.375</v>
      </c>
      <c r="F1270">
        <v>29.212411400000001</v>
      </c>
      <c r="G1270">
        <v>78.961175299999994</v>
      </c>
      <c r="H1270" s="1" t="s">
        <v>18</v>
      </c>
      <c r="I1270">
        <v>20</v>
      </c>
      <c r="J1270">
        <v>173</v>
      </c>
      <c r="K1270">
        <v>56</v>
      </c>
      <c r="L1270" t="str">
        <f t="shared" si="38"/>
        <v>12-04-2025</v>
      </c>
      <c r="M1270">
        <f t="shared" si="39"/>
        <v>484</v>
      </c>
    </row>
    <row r="1271" spans="1:13" x14ac:dyDescent="0.2">
      <c r="A1271" s="1" t="s">
        <v>10</v>
      </c>
      <c r="B1271" s="1" t="s">
        <v>578</v>
      </c>
      <c r="C1271" s="1" t="s">
        <v>581</v>
      </c>
      <c r="D1271" s="1" t="s">
        <v>582</v>
      </c>
      <c r="E1271" s="7">
        <v>45759.375</v>
      </c>
      <c r="F1271">
        <v>29.212411400000001</v>
      </c>
      <c r="G1271">
        <v>78.961175299999994</v>
      </c>
      <c r="H1271" s="1" t="s">
        <v>29</v>
      </c>
      <c r="I1271">
        <v>0</v>
      </c>
      <c r="J1271">
        <v>0</v>
      </c>
      <c r="K1271">
        <v>0</v>
      </c>
      <c r="L1271" t="str">
        <f t="shared" si="38"/>
        <v>12-04-2025</v>
      </c>
      <c r="M1271">
        <f t="shared" si="39"/>
        <v>484</v>
      </c>
    </row>
    <row r="1272" spans="1:13" x14ac:dyDescent="0.2">
      <c r="A1272" s="1" t="s">
        <v>10</v>
      </c>
      <c r="B1272" s="1" t="s">
        <v>578</v>
      </c>
      <c r="C1272" s="1" t="s">
        <v>583</v>
      </c>
      <c r="D1272" s="1" t="s">
        <v>584</v>
      </c>
      <c r="E1272" s="7">
        <v>45759.375</v>
      </c>
      <c r="F1272">
        <v>30.075911000000001</v>
      </c>
      <c r="G1272">
        <v>78.285954700000005</v>
      </c>
      <c r="H1272" s="1" t="s">
        <v>29</v>
      </c>
      <c r="I1272">
        <v>3</v>
      </c>
      <c r="J1272">
        <v>5</v>
      </c>
      <c r="K1272">
        <v>4</v>
      </c>
      <c r="L1272" t="str">
        <f t="shared" si="38"/>
        <v>12-04-2025</v>
      </c>
      <c r="M1272">
        <f t="shared" si="39"/>
        <v>484</v>
      </c>
    </row>
    <row r="1273" spans="1:13" x14ac:dyDescent="0.2">
      <c r="A1273" s="1" t="s">
        <v>10</v>
      </c>
      <c r="B1273" s="1" t="s">
        <v>578</v>
      </c>
      <c r="C1273" s="1" t="s">
        <v>583</v>
      </c>
      <c r="D1273" s="1" t="s">
        <v>584</v>
      </c>
      <c r="E1273" s="7">
        <v>45759.375</v>
      </c>
      <c r="F1273">
        <v>30.075911000000001</v>
      </c>
      <c r="G1273">
        <v>78.285954700000005</v>
      </c>
      <c r="H1273" s="1" t="s">
        <v>26</v>
      </c>
      <c r="I1273">
        <v>10</v>
      </c>
      <c r="J1273">
        <v>60</v>
      </c>
      <c r="K1273">
        <v>26</v>
      </c>
      <c r="L1273" t="str">
        <f t="shared" si="38"/>
        <v>12-04-2025</v>
      </c>
      <c r="M1273">
        <f t="shared" si="39"/>
        <v>484</v>
      </c>
    </row>
    <row r="1274" spans="1:13" x14ac:dyDescent="0.2">
      <c r="A1274" s="1" t="s">
        <v>10</v>
      </c>
      <c r="B1274" s="1" t="s">
        <v>585</v>
      </c>
      <c r="C1274" s="1" t="s">
        <v>609</v>
      </c>
      <c r="D1274" s="1" t="s">
        <v>611</v>
      </c>
      <c r="E1274" s="7">
        <v>45759.375</v>
      </c>
      <c r="F1274">
        <v>22.602557099999999</v>
      </c>
      <c r="G1274">
        <v>88.310566399999999</v>
      </c>
      <c r="H1274" s="1" t="s">
        <v>26</v>
      </c>
      <c r="I1274">
        <v>42</v>
      </c>
      <c r="J1274">
        <v>140</v>
      </c>
      <c r="K1274">
        <v>49</v>
      </c>
      <c r="L1274" t="str">
        <f t="shared" si="38"/>
        <v>12-04-2025</v>
      </c>
      <c r="M1274">
        <f t="shared" si="39"/>
        <v>484</v>
      </c>
    </row>
    <row r="1275" spans="1:13" x14ac:dyDescent="0.2">
      <c r="A1275" s="1" t="s">
        <v>10</v>
      </c>
      <c r="B1275" s="1" t="s">
        <v>585</v>
      </c>
      <c r="C1275" s="1" t="s">
        <v>609</v>
      </c>
      <c r="D1275" s="1" t="s">
        <v>755</v>
      </c>
      <c r="E1275" s="7">
        <v>45759.375</v>
      </c>
      <c r="F1275">
        <v>22.611968000000001</v>
      </c>
      <c r="G1275">
        <v>88.347421999999995</v>
      </c>
      <c r="H1275" s="1" t="s">
        <v>19</v>
      </c>
      <c r="I1275">
        <v>21</v>
      </c>
      <c r="J1275">
        <v>27</v>
      </c>
      <c r="K1275">
        <v>24</v>
      </c>
      <c r="L1275" t="str">
        <f t="shared" si="38"/>
        <v>12-04-2025</v>
      </c>
      <c r="M1275">
        <f t="shared" si="39"/>
        <v>484</v>
      </c>
    </row>
    <row r="1276" spans="1:13" x14ac:dyDescent="0.2">
      <c r="A1276" s="1" t="s">
        <v>10</v>
      </c>
      <c r="B1276" s="1" t="s">
        <v>585</v>
      </c>
      <c r="C1276" s="1" t="s">
        <v>609</v>
      </c>
      <c r="D1276" s="1" t="s">
        <v>612</v>
      </c>
      <c r="E1276" s="7">
        <v>45759.375</v>
      </c>
      <c r="F1276">
        <v>22.5687319</v>
      </c>
      <c r="G1276">
        <v>88.279727600000001</v>
      </c>
      <c r="H1276" s="1" t="s">
        <v>17</v>
      </c>
      <c r="I1276">
        <v>32</v>
      </c>
      <c r="J1276">
        <v>114</v>
      </c>
      <c r="K1276">
        <v>51</v>
      </c>
      <c r="L1276" t="str">
        <f t="shared" si="38"/>
        <v>12-04-2025</v>
      </c>
      <c r="M1276">
        <f t="shared" si="39"/>
        <v>484</v>
      </c>
    </row>
    <row r="1277" spans="1:13" x14ac:dyDescent="0.2">
      <c r="A1277" s="1" t="s">
        <v>10</v>
      </c>
      <c r="B1277" s="1" t="s">
        <v>585</v>
      </c>
      <c r="C1277" s="1" t="s">
        <v>609</v>
      </c>
      <c r="D1277" s="1" t="s">
        <v>612</v>
      </c>
      <c r="E1277" s="7">
        <v>45759.375</v>
      </c>
      <c r="F1277">
        <v>22.5687319</v>
      </c>
      <c r="G1277">
        <v>88.279727600000001</v>
      </c>
      <c r="H1277" s="1" t="s">
        <v>26</v>
      </c>
      <c r="I1277">
        <v>12</v>
      </c>
      <c r="J1277">
        <v>53</v>
      </c>
      <c r="K1277">
        <v>16</v>
      </c>
      <c r="L1277" t="str">
        <f t="shared" si="38"/>
        <v>12-04-2025</v>
      </c>
      <c r="M1277">
        <f t="shared" si="39"/>
        <v>484</v>
      </c>
    </row>
    <row r="1278" spans="1:13" x14ac:dyDescent="0.2">
      <c r="A1278" s="1" t="s">
        <v>10</v>
      </c>
      <c r="B1278" s="1" t="s">
        <v>531</v>
      </c>
      <c r="C1278" s="1" t="s">
        <v>603</v>
      </c>
      <c r="D1278" s="1" t="s">
        <v>604</v>
      </c>
      <c r="E1278" s="7">
        <v>45759.375</v>
      </c>
      <c r="F1278">
        <v>28.856663999999999</v>
      </c>
      <c r="G1278">
        <v>78.772638000000001</v>
      </c>
      <c r="H1278" s="1" t="s">
        <v>14</v>
      </c>
      <c r="I1278">
        <v>5</v>
      </c>
      <c r="J1278">
        <v>13</v>
      </c>
      <c r="K1278">
        <v>6</v>
      </c>
      <c r="L1278" t="str">
        <f t="shared" si="38"/>
        <v>12-04-2025</v>
      </c>
      <c r="M1278">
        <f t="shared" si="39"/>
        <v>484</v>
      </c>
    </row>
    <row r="1279" spans="1:13" x14ac:dyDescent="0.2">
      <c r="A1279" s="1" t="s">
        <v>10</v>
      </c>
      <c r="B1279" s="1" t="s">
        <v>531</v>
      </c>
      <c r="C1279" s="1" t="s">
        <v>603</v>
      </c>
      <c r="D1279" s="1" t="s">
        <v>605</v>
      </c>
      <c r="E1279" s="7">
        <v>45759.375</v>
      </c>
      <c r="F1279">
        <v>28.849398999999998</v>
      </c>
      <c r="G1279">
        <v>78.742362</v>
      </c>
      <c r="H1279" s="1" t="s">
        <v>14</v>
      </c>
      <c r="I1279">
        <v>0</v>
      </c>
      <c r="J1279">
        <v>0</v>
      </c>
      <c r="K1279">
        <v>0</v>
      </c>
      <c r="L1279" t="str">
        <f t="shared" si="38"/>
        <v>12-04-2025</v>
      </c>
      <c r="M1279">
        <f t="shared" si="39"/>
        <v>484</v>
      </c>
    </row>
    <row r="1280" spans="1:13" x14ac:dyDescent="0.2">
      <c r="A1280" s="1" t="s">
        <v>10</v>
      </c>
      <c r="B1280" s="1" t="s">
        <v>531</v>
      </c>
      <c r="C1280" s="1" t="s">
        <v>603</v>
      </c>
      <c r="D1280" s="1" t="s">
        <v>605</v>
      </c>
      <c r="E1280" s="7">
        <v>45759.375</v>
      </c>
      <c r="F1280">
        <v>28.849398999999998</v>
      </c>
      <c r="G1280">
        <v>78.742362</v>
      </c>
      <c r="H1280" s="1" t="s">
        <v>29</v>
      </c>
      <c r="I1280">
        <v>0</v>
      </c>
      <c r="J1280">
        <v>0</v>
      </c>
      <c r="K1280">
        <v>0</v>
      </c>
      <c r="L1280" t="str">
        <f t="shared" si="38"/>
        <v>12-04-2025</v>
      </c>
      <c r="M1280">
        <f t="shared" si="39"/>
        <v>484</v>
      </c>
    </row>
    <row r="1281" spans="1:13" x14ac:dyDescent="0.2">
      <c r="A1281" s="1" t="s">
        <v>10</v>
      </c>
      <c r="B1281" s="1" t="s">
        <v>531</v>
      </c>
      <c r="C1281" s="1" t="s">
        <v>603</v>
      </c>
      <c r="D1281" s="1" t="s">
        <v>606</v>
      </c>
      <c r="E1281" s="7">
        <v>45759.375</v>
      </c>
      <c r="F1281">
        <v>28.802624999999999</v>
      </c>
      <c r="G1281">
        <v>78.753727999999995</v>
      </c>
      <c r="H1281" s="1" t="s">
        <v>17</v>
      </c>
      <c r="I1281">
        <v>12</v>
      </c>
      <c r="J1281">
        <v>46</v>
      </c>
      <c r="K1281">
        <v>22</v>
      </c>
      <c r="L1281" t="str">
        <f t="shared" si="38"/>
        <v>12-04-2025</v>
      </c>
      <c r="M1281">
        <f t="shared" si="39"/>
        <v>484</v>
      </c>
    </row>
    <row r="1282" spans="1:13" x14ac:dyDescent="0.2">
      <c r="A1282" s="1" t="s">
        <v>10</v>
      </c>
      <c r="B1282" s="1" t="s">
        <v>585</v>
      </c>
      <c r="C1282" s="1" t="s">
        <v>613</v>
      </c>
      <c r="D1282" s="1" t="s">
        <v>625</v>
      </c>
      <c r="E1282" s="7">
        <v>45759.375</v>
      </c>
      <c r="F1282">
        <v>22.544808199999999</v>
      </c>
      <c r="G1282">
        <v>88.340369100000004</v>
      </c>
      <c r="H1282" s="1" t="s">
        <v>14</v>
      </c>
      <c r="I1282">
        <v>4</v>
      </c>
      <c r="J1282">
        <v>5</v>
      </c>
      <c r="K1282">
        <v>5</v>
      </c>
      <c r="L1282" t="str">
        <f t="shared" ref="L1282:L1345" si="40">TEXT($E1282, "dd-mm-yyyy")</f>
        <v>12-04-2025</v>
      </c>
      <c r="M1282">
        <f t="shared" ref="M1282:M1345" si="41">COUNTA(_xlfn.UNIQUE($D1281:$D4499))</f>
        <v>484</v>
      </c>
    </row>
    <row r="1283" spans="1:13" x14ac:dyDescent="0.2">
      <c r="A1283" s="1" t="s">
        <v>10</v>
      </c>
      <c r="B1283" s="1" t="s">
        <v>585</v>
      </c>
      <c r="C1283" s="1" t="s">
        <v>756</v>
      </c>
      <c r="D1283" s="1" t="s">
        <v>757</v>
      </c>
      <c r="E1283" s="7">
        <v>45759.375</v>
      </c>
      <c r="F1283">
        <v>26.6879226</v>
      </c>
      <c r="G1283">
        <v>88.415249500000002</v>
      </c>
      <c r="H1283" s="1" t="s">
        <v>17</v>
      </c>
      <c r="I1283">
        <v>30</v>
      </c>
      <c r="J1283">
        <v>53</v>
      </c>
      <c r="K1283">
        <v>40</v>
      </c>
      <c r="L1283" t="str">
        <f t="shared" si="40"/>
        <v>12-04-2025</v>
      </c>
      <c r="M1283">
        <f t="shared" si="41"/>
        <v>484</v>
      </c>
    </row>
    <row r="1284" spans="1:13" x14ac:dyDescent="0.2">
      <c r="A1284" s="1" t="s">
        <v>10</v>
      </c>
      <c r="B1284" s="1" t="s">
        <v>585</v>
      </c>
      <c r="C1284" s="1" t="s">
        <v>756</v>
      </c>
      <c r="D1284" s="1" t="s">
        <v>757</v>
      </c>
      <c r="E1284" s="7">
        <v>45759.375</v>
      </c>
      <c r="F1284">
        <v>26.6879226</v>
      </c>
      <c r="G1284">
        <v>88.415249500000002</v>
      </c>
      <c r="H1284" s="1" t="s">
        <v>18</v>
      </c>
      <c r="I1284">
        <v>30</v>
      </c>
      <c r="J1284">
        <v>58</v>
      </c>
      <c r="K1284">
        <v>41</v>
      </c>
      <c r="L1284" t="str">
        <f t="shared" si="40"/>
        <v>12-04-2025</v>
      </c>
      <c r="M1284">
        <f t="shared" si="41"/>
        <v>484</v>
      </c>
    </row>
    <row r="1285" spans="1:13" x14ac:dyDescent="0.2">
      <c r="A1285" s="1" t="s">
        <v>10</v>
      </c>
      <c r="B1285" s="1" t="s">
        <v>585</v>
      </c>
      <c r="C1285" s="1" t="s">
        <v>756</v>
      </c>
      <c r="D1285" s="1" t="s">
        <v>757</v>
      </c>
      <c r="E1285" s="7">
        <v>45759.375</v>
      </c>
      <c r="F1285">
        <v>26.6879226</v>
      </c>
      <c r="G1285">
        <v>88.415249500000002</v>
      </c>
      <c r="H1285" s="1" t="s">
        <v>29</v>
      </c>
      <c r="I1285">
        <v>11</v>
      </c>
      <c r="J1285">
        <v>13</v>
      </c>
      <c r="K1285">
        <v>12</v>
      </c>
      <c r="L1285" t="str">
        <f t="shared" si="40"/>
        <v>12-04-2025</v>
      </c>
      <c r="M1285">
        <f t="shared" si="41"/>
        <v>484</v>
      </c>
    </row>
    <row r="1286" spans="1:13" x14ac:dyDescent="0.2">
      <c r="A1286" s="1" t="s">
        <v>10</v>
      </c>
      <c r="B1286" s="1" t="s">
        <v>585</v>
      </c>
      <c r="C1286" s="1" t="s">
        <v>586</v>
      </c>
      <c r="D1286" s="1" t="s">
        <v>600</v>
      </c>
      <c r="E1286" s="7">
        <v>45759.375</v>
      </c>
      <c r="F1286">
        <v>23.618182999999998</v>
      </c>
      <c r="G1286">
        <v>87.105717999999996</v>
      </c>
      <c r="H1286" s="1" t="s">
        <v>29</v>
      </c>
      <c r="I1286">
        <v>6</v>
      </c>
      <c r="J1286">
        <v>65</v>
      </c>
      <c r="K1286">
        <v>19</v>
      </c>
      <c r="L1286" t="str">
        <f t="shared" si="40"/>
        <v>12-04-2025</v>
      </c>
      <c r="M1286">
        <f t="shared" si="41"/>
        <v>484</v>
      </c>
    </row>
    <row r="1287" spans="1:13" x14ac:dyDescent="0.2">
      <c r="A1287" s="1" t="s">
        <v>10</v>
      </c>
      <c r="B1287" s="1" t="s">
        <v>585</v>
      </c>
      <c r="C1287" s="1" t="s">
        <v>586</v>
      </c>
      <c r="D1287" s="1" t="s">
        <v>758</v>
      </c>
      <c r="E1287" s="7">
        <v>45759.375</v>
      </c>
      <c r="F1287">
        <v>23.616515</v>
      </c>
      <c r="G1287">
        <v>87.119133000000005</v>
      </c>
      <c r="H1287" s="1" t="s">
        <v>29</v>
      </c>
      <c r="I1287">
        <v>10</v>
      </c>
      <c r="J1287">
        <v>110</v>
      </c>
      <c r="K1287">
        <v>29</v>
      </c>
      <c r="L1287" t="str">
        <f t="shared" si="40"/>
        <v>12-04-2025</v>
      </c>
      <c r="M1287">
        <f t="shared" si="41"/>
        <v>484</v>
      </c>
    </row>
    <row r="1288" spans="1:13" x14ac:dyDescent="0.2">
      <c r="A1288" s="1" t="s">
        <v>10</v>
      </c>
      <c r="B1288" s="1" t="s">
        <v>23</v>
      </c>
      <c r="C1288" s="1" t="s">
        <v>59</v>
      </c>
      <c r="D1288" s="1" t="s">
        <v>60</v>
      </c>
      <c r="E1288" s="7">
        <v>45759.375</v>
      </c>
      <c r="F1288">
        <v>25.697189000000002</v>
      </c>
      <c r="G1288">
        <v>85.245900000000006</v>
      </c>
      <c r="H1288" s="1" t="s">
        <v>14</v>
      </c>
      <c r="I1288">
        <v>5</v>
      </c>
      <c r="J1288">
        <v>8</v>
      </c>
      <c r="K1288">
        <v>7</v>
      </c>
      <c r="L1288" t="str">
        <f t="shared" si="40"/>
        <v>12-04-2025</v>
      </c>
      <c r="M1288">
        <f t="shared" si="41"/>
        <v>484</v>
      </c>
    </row>
    <row r="1289" spans="1:13" x14ac:dyDescent="0.2">
      <c r="A1289" s="1" t="s">
        <v>10</v>
      </c>
      <c r="B1289" s="1" t="s">
        <v>23</v>
      </c>
      <c r="C1289" s="1" t="s">
        <v>61</v>
      </c>
      <c r="D1289" s="1" t="s">
        <v>62</v>
      </c>
      <c r="E1289" s="7">
        <v>45759.375</v>
      </c>
      <c r="F1289">
        <v>25.560082999999999</v>
      </c>
      <c r="G1289">
        <v>87.553264999999996</v>
      </c>
      <c r="H1289" s="1" t="s">
        <v>17</v>
      </c>
      <c r="I1289">
        <v>0</v>
      </c>
      <c r="J1289">
        <v>0</v>
      </c>
      <c r="K1289">
        <v>0</v>
      </c>
      <c r="L1289" t="str">
        <f t="shared" si="40"/>
        <v>12-04-2025</v>
      </c>
      <c r="M1289">
        <f t="shared" si="41"/>
        <v>484</v>
      </c>
    </row>
    <row r="1290" spans="1:13" x14ac:dyDescent="0.2">
      <c r="A1290" s="1" t="s">
        <v>10</v>
      </c>
      <c r="B1290" s="1" t="s">
        <v>23</v>
      </c>
      <c r="C1290" s="1" t="s">
        <v>63</v>
      </c>
      <c r="D1290" s="1" t="s">
        <v>64</v>
      </c>
      <c r="E1290" s="7">
        <v>45759.375</v>
      </c>
      <c r="F1290">
        <v>26.088130499999998</v>
      </c>
      <c r="G1290">
        <v>87.938403359999995</v>
      </c>
      <c r="H1290" s="1" t="s">
        <v>18</v>
      </c>
      <c r="I1290">
        <v>30</v>
      </c>
      <c r="J1290">
        <v>139</v>
      </c>
      <c r="K1290">
        <v>67</v>
      </c>
      <c r="L1290" t="str">
        <f t="shared" si="40"/>
        <v>12-04-2025</v>
      </c>
      <c r="M1290">
        <f t="shared" si="41"/>
        <v>484</v>
      </c>
    </row>
    <row r="1291" spans="1:13" x14ac:dyDescent="0.2">
      <c r="A1291" s="1" t="s">
        <v>10</v>
      </c>
      <c r="B1291" s="1" t="s">
        <v>23</v>
      </c>
      <c r="C1291" s="1" t="s">
        <v>63</v>
      </c>
      <c r="D1291" s="1" t="s">
        <v>64</v>
      </c>
      <c r="E1291" s="7">
        <v>45759.375</v>
      </c>
      <c r="F1291">
        <v>26.088130499999998</v>
      </c>
      <c r="G1291">
        <v>87.938403359999995</v>
      </c>
      <c r="H1291" s="1" t="s">
        <v>19</v>
      </c>
      <c r="I1291">
        <v>1</v>
      </c>
      <c r="J1291">
        <v>4</v>
      </c>
      <c r="K1291">
        <v>2</v>
      </c>
      <c r="L1291" t="str">
        <f t="shared" si="40"/>
        <v>12-04-2025</v>
      </c>
      <c r="M1291">
        <f t="shared" si="41"/>
        <v>484</v>
      </c>
    </row>
    <row r="1292" spans="1:13" x14ac:dyDescent="0.2">
      <c r="A1292" s="1" t="s">
        <v>10</v>
      </c>
      <c r="B1292" s="1" t="s">
        <v>23</v>
      </c>
      <c r="C1292" s="1" t="s">
        <v>63</v>
      </c>
      <c r="D1292" s="1" t="s">
        <v>64</v>
      </c>
      <c r="E1292" s="7">
        <v>45759.375</v>
      </c>
      <c r="F1292">
        <v>26.088130499999998</v>
      </c>
      <c r="G1292">
        <v>87.938403359999995</v>
      </c>
      <c r="H1292" s="1" t="s">
        <v>14</v>
      </c>
      <c r="I1292">
        <v>8</v>
      </c>
      <c r="J1292">
        <v>10</v>
      </c>
      <c r="K1292">
        <v>9</v>
      </c>
      <c r="L1292" t="str">
        <f t="shared" si="40"/>
        <v>12-04-2025</v>
      </c>
      <c r="M1292">
        <f t="shared" si="41"/>
        <v>484</v>
      </c>
    </row>
    <row r="1293" spans="1:13" x14ac:dyDescent="0.2">
      <c r="A1293" s="1" t="s">
        <v>10</v>
      </c>
      <c r="B1293" s="1" t="s">
        <v>23</v>
      </c>
      <c r="C1293" s="1" t="s">
        <v>627</v>
      </c>
      <c r="D1293" s="1" t="s">
        <v>628</v>
      </c>
      <c r="E1293" s="7">
        <v>45759.375</v>
      </c>
      <c r="F1293">
        <v>27.308327999999999</v>
      </c>
      <c r="G1293">
        <v>84.531741999999994</v>
      </c>
      <c r="H1293" s="1" t="s">
        <v>18</v>
      </c>
      <c r="I1293">
        <v>27</v>
      </c>
      <c r="J1293">
        <v>116</v>
      </c>
      <c r="K1293">
        <v>43</v>
      </c>
      <c r="L1293" t="str">
        <f t="shared" si="40"/>
        <v>12-04-2025</v>
      </c>
      <c r="M1293">
        <f t="shared" si="41"/>
        <v>484</v>
      </c>
    </row>
    <row r="1294" spans="1:13" x14ac:dyDescent="0.2">
      <c r="A1294" s="1" t="s">
        <v>10</v>
      </c>
      <c r="B1294" s="1" t="s">
        <v>23</v>
      </c>
      <c r="C1294" s="1" t="s">
        <v>627</v>
      </c>
      <c r="D1294" s="1" t="s">
        <v>628</v>
      </c>
      <c r="E1294" s="7">
        <v>45759.375</v>
      </c>
      <c r="F1294">
        <v>27.308327999999999</v>
      </c>
      <c r="G1294">
        <v>84.531741999999994</v>
      </c>
      <c r="H1294" s="1" t="s">
        <v>14</v>
      </c>
      <c r="I1294">
        <v>1</v>
      </c>
      <c r="J1294">
        <v>1</v>
      </c>
      <c r="K1294">
        <v>1</v>
      </c>
      <c r="L1294" t="str">
        <f t="shared" si="40"/>
        <v>12-04-2025</v>
      </c>
      <c r="M1294">
        <f t="shared" si="41"/>
        <v>484</v>
      </c>
    </row>
    <row r="1295" spans="1:13" x14ac:dyDescent="0.2">
      <c r="A1295" s="1" t="s">
        <v>10</v>
      </c>
      <c r="B1295" s="1" t="s">
        <v>23</v>
      </c>
      <c r="C1295" s="1" t="s">
        <v>77</v>
      </c>
      <c r="D1295" s="1" t="s">
        <v>78</v>
      </c>
      <c r="E1295" s="7">
        <v>45759.375</v>
      </c>
      <c r="F1295">
        <v>26.630859999999998</v>
      </c>
      <c r="G1295">
        <v>84.900509999999997</v>
      </c>
      <c r="H1295" s="1" t="s">
        <v>19</v>
      </c>
      <c r="I1295">
        <v>16</v>
      </c>
      <c r="J1295">
        <v>28</v>
      </c>
      <c r="K1295">
        <v>21</v>
      </c>
      <c r="L1295" t="str">
        <f t="shared" si="40"/>
        <v>12-04-2025</v>
      </c>
      <c r="M1295">
        <f t="shared" si="41"/>
        <v>484</v>
      </c>
    </row>
    <row r="1296" spans="1:13" x14ac:dyDescent="0.2">
      <c r="A1296" s="1" t="s">
        <v>10</v>
      </c>
      <c r="B1296" s="1" t="s">
        <v>759</v>
      </c>
      <c r="C1296" s="1" t="s">
        <v>760</v>
      </c>
      <c r="D1296" s="1" t="s">
        <v>761</v>
      </c>
      <c r="E1296" s="7">
        <v>45759.375</v>
      </c>
      <c r="F1296">
        <v>11.654054</v>
      </c>
      <c r="G1296">
        <v>92.734054999999998</v>
      </c>
      <c r="H1296" s="1" t="s">
        <v>29</v>
      </c>
      <c r="I1296">
        <v>3</v>
      </c>
      <c r="J1296">
        <v>30</v>
      </c>
      <c r="K1296">
        <v>16</v>
      </c>
      <c r="L1296" t="str">
        <f t="shared" si="40"/>
        <v>12-04-2025</v>
      </c>
      <c r="M1296">
        <f t="shared" si="41"/>
        <v>484</v>
      </c>
    </row>
    <row r="1297" spans="1:13" x14ac:dyDescent="0.2">
      <c r="A1297" s="1" t="s">
        <v>10</v>
      </c>
      <c r="B1297" s="1" t="s">
        <v>759</v>
      </c>
      <c r="C1297" s="1" t="s">
        <v>760</v>
      </c>
      <c r="D1297" s="1" t="s">
        <v>761</v>
      </c>
      <c r="E1297" s="7">
        <v>45759.375</v>
      </c>
      <c r="F1297">
        <v>11.654054</v>
      </c>
      <c r="G1297">
        <v>92.734054999999998</v>
      </c>
      <c r="H1297" s="1" t="s">
        <v>20</v>
      </c>
      <c r="I1297">
        <v>24</v>
      </c>
      <c r="J1297">
        <v>38</v>
      </c>
      <c r="K1297">
        <v>32</v>
      </c>
      <c r="L1297" t="str">
        <f t="shared" si="40"/>
        <v>12-04-2025</v>
      </c>
      <c r="M1297">
        <f t="shared" si="41"/>
        <v>484</v>
      </c>
    </row>
    <row r="1298" spans="1:13" x14ac:dyDescent="0.2">
      <c r="A1298" s="1" t="s">
        <v>10</v>
      </c>
      <c r="B1298" s="1" t="s">
        <v>759</v>
      </c>
      <c r="C1298" s="1" t="s">
        <v>760</v>
      </c>
      <c r="D1298" s="1" t="s">
        <v>761</v>
      </c>
      <c r="E1298" s="7">
        <v>45759.375</v>
      </c>
      <c r="F1298">
        <v>11.654054</v>
      </c>
      <c r="G1298">
        <v>92.734054999999998</v>
      </c>
      <c r="H1298" s="1" t="s">
        <v>26</v>
      </c>
      <c r="I1298">
        <v>5</v>
      </c>
      <c r="J1298">
        <v>21</v>
      </c>
      <c r="K1298">
        <v>6</v>
      </c>
      <c r="L1298" t="str">
        <f t="shared" si="40"/>
        <v>12-04-2025</v>
      </c>
      <c r="M1298">
        <f t="shared" si="41"/>
        <v>484</v>
      </c>
    </row>
    <row r="1299" spans="1:13" x14ac:dyDescent="0.2">
      <c r="A1299" s="1" t="s">
        <v>10</v>
      </c>
      <c r="B1299" s="1" t="s">
        <v>51</v>
      </c>
      <c r="C1299" s="1" t="s">
        <v>71</v>
      </c>
      <c r="D1299" s="1" t="s">
        <v>72</v>
      </c>
      <c r="E1299" s="7">
        <v>45759.375</v>
      </c>
      <c r="F1299">
        <v>16.515083300000001</v>
      </c>
      <c r="G1299">
        <v>80.518166699999995</v>
      </c>
      <c r="H1299" s="1" t="s">
        <v>17</v>
      </c>
      <c r="I1299">
        <v>33</v>
      </c>
      <c r="J1299">
        <v>76</v>
      </c>
      <c r="K1299">
        <v>49</v>
      </c>
      <c r="L1299" t="str">
        <f t="shared" si="40"/>
        <v>12-04-2025</v>
      </c>
      <c r="M1299">
        <f t="shared" si="41"/>
        <v>484</v>
      </c>
    </row>
    <row r="1300" spans="1:13" x14ac:dyDescent="0.2">
      <c r="A1300" s="1" t="s">
        <v>10</v>
      </c>
      <c r="B1300" s="1" t="s">
        <v>51</v>
      </c>
      <c r="C1300" s="1" t="s">
        <v>71</v>
      </c>
      <c r="D1300" s="1" t="s">
        <v>72</v>
      </c>
      <c r="E1300" s="7">
        <v>45759.375</v>
      </c>
      <c r="F1300">
        <v>16.515083300000001</v>
      </c>
      <c r="G1300">
        <v>80.518166699999995</v>
      </c>
      <c r="H1300" s="1" t="s">
        <v>29</v>
      </c>
      <c r="I1300">
        <v>12</v>
      </c>
      <c r="J1300">
        <v>21</v>
      </c>
      <c r="K1300">
        <v>14</v>
      </c>
      <c r="L1300" t="str">
        <f t="shared" si="40"/>
        <v>12-04-2025</v>
      </c>
      <c r="M1300">
        <f t="shared" si="41"/>
        <v>484</v>
      </c>
    </row>
    <row r="1301" spans="1:13" x14ac:dyDescent="0.2">
      <c r="A1301" s="1" t="s">
        <v>10</v>
      </c>
      <c r="B1301" s="1" t="s">
        <v>51</v>
      </c>
      <c r="C1301" s="1" t="s">
        <v>71</v>
      </c>
      <c r="D1301" s="1" t="s">
        <v>72</v>
      </c>
      <c r="E1301" s="7">
        <v>45759.375</v>
      </c>
      <c r="F1301">
        <v>16.515083300000001</v>
      </c>
      <c r="G1301">
        <v>80.518166699999995</v>
      </c>
      <c r="H1301" s="1" t="s">
        <v>26</v>
      </c>
      <c r="I1301">
        <v>35</v>
      </c>
      <c r="J1301">
        <v>90</v>
      </c>
      <c r="K1301">
        <v>41</v>
      </c>
      <c r="L1301" t="str">
        <f t="shared" si="40"/>
        <v>12-04-2025</v>
      </c>
      <c r="M1301">
        <f t="shared" si="41"/>
        <v>484</v>
      </c>
    </row>
    <row r="1302" spans="1:13" x14ac:dyDescent="0.2">
      <c r="A1302" s="1" t="s">
        <v>10</v>
      </c>
      <c r="B1302" s="1" t="s">
        <v>51</v>
      </c>
      <c r="C1302" s="1" t="s">
        <v>65</v>
      </c>
      <c r="D1302" s="1" t="s">
        <v>66</v>
      </c>
      <c r="E1302" s="7">
        <v>45759.375</v>
      </c>
      <c r="F1302">
        <v>14.675886</v>
      </c>
      <c r="G1302">
        <v>77.593027000000006</v>
      </c>
      <c r="H1302" s="1" t="s">
        <v>20</v>
      </c>
      <c r="I1302">
        <v>22</v>
      </c>
      <c r="J1302">
        <v>22</v>
      </c>
      <c r="K1302">
        <v>22</v>
      </c>
      <c r="L1302" t="str">
        <f t="shared" si="40"/>
        <v>12-04-2025</v>
      </c>
      <c r="M1302">
        <f t="shared" si="41"/>
        <v>484</v>
      </c>
    </row>
    <row r="1303" spans="1:13" x14ac:dyDescent="0.2">
      <c r="A1303" s="1" t="s">
        <v>10</v>
      </c>
      <c r="B1303" s="1" t="s">
        <v>51</v>
      </c>
      <c r="C1303" s="1" t="s">
        <v>67</v>
      </c>
      <c r="D1303" s="1" t="s">
        <v>68</v>
      </c>
      <c r="E1303" s="7">
        <v>45759.375</v>
      </c>
      <c r="F1303">
        <v>14.465052</v>
      </c>
      <c r="G1303">
        <v>78.824186999999995</v>
      </c>
      <c r="H1303" s="1" t="s">
        <v>19</v>
      </c>
      <c r="I1303">
        <v>0</v>
      </c>
      <c r="J1303">
        <v>0</v>
      </c>
      <c r="K1303">
        <v>0</v>
      </c>
      <c r="L1303" t="str">
        <f t="shared" si="40"/>
        <v>12-04-2025</v>
      </c>
      <c r="M1303">
        <f t="shared" si="41"/>
        <v>484</v>
      </c>
    </row>
    <row r="1304" spans="1:13" x14ac:dyDescent="0.2">
      <c r="A1304" s="1" t="s">
        <v>10</v>
      </c>
      <c r="B1304" s="1" t="s">
        <v>51</v>
      </c>
      <c r="C1304" s="1" t="s">
        <v>69</v>
      </c>
      <c r="D1304" s="1" t="s">
        <v>70</v>
      </c>
      <c r="E1304" s="7">
        <v>45759.375</v>
      </c>
      <c r="F1304">
        <v>16.987286699999999</v>
      </c>
      <c r="G1304">
        <v>81.736317600000007</v>
      </c>
      <c r="H1304" s="1" t="s">
        <v>17</v>
      </c>
      <c r="I1304">
        <v>35</v>
      </c>
      <c r="J1304">
        <v>64</v>
      </c>
      <c r="K1304">
        <v>45</v>
      </c>
      <c r="L1304" t="str">
        <f t="shared" si="40"/>
        <v>12-04-2025</v>
      </c>
      <c r="M1304">
        <f t="shared" si="41"/>
        <v>484</v>
      </c>
    </row>
    <row r="1305" spans="1:13" x14ac:dyDescent="0.2">
      <c r="A1305" s="1" t="s">
        <v>10</v>
      </c>
      <c r="B1305" s="1" t="s">
        <v>51</v>
      </c>
      <c r="C1305" s="1" t="s">
        <v>69</v>
      </c>
      <c r="D1305" s="1" t="s">
        <v>70</v>
      </c>
      <c r="E1305" s="7">
        <v>45759.375</v>
      </c>
      <c r="F1305">
        <v>16.987286699999999</v>
      </c>
      <c r="G1305">
        <v>81.736317600000007</v>
      </c>
      <c r="H1305" s="1" t="s">
        <v>20</v>
      </c>
      <c r="I1305">
        <v>2</v>
      </c>
      <c r="J1305">
        <v>90</v>
      </c>
      <c r="K1305">
        <v>48</v>
      </c>
      <c r="L1305" t="str">
        <f t="shared" si="40"/>
        <v>12-04-2025</v>
      </c>
      <c r="M1305">
        <f t="shared" si="41"/>
        <v>484</v>
      </c>
    </row>
    <row r="1306" spans="1:13" x14ac:dyDescent="0.2">
      <c r="A1306" s="1" t="s">
        <v>10</v>
      </c>
      <c r="B1306" s="1" t="s">
        <v>51</v>
      </c>
      <c r="C1306" s="1" t="s">
        <v>632</v>
      </c>
      <c r="D1306" s="1" t="s">
        <v>633</v>
      </c>
      <c r="E1306" s="7">
        <v>45759.375</v>
      </c>
      <c r="F1306">
        <v>13.67</v>
      </c>
      <c r="G1306">
        <v>79.349999999999994</v>
      </c>
      <c r="H1306" s="1" t="s">
        <v>14</v>
      </c>
      <c r="I1306">
        <v>1</v>
      </c>
      <c r="J1306">
        <v>2</v>
      </c>
      <c r="K1306">
        <v>1</v>
      </c>
      <c r="L1306" t="str">
        <f t="shared" si="40"/>
        <v>12-04-2025</v>
      </c>
      <c r="M1306">
        <f t="shared" si="41"/>
        <v>484</v>
      </c>
    </row>
    <row r="1307" spans="1:13" x14ac:dyDescent="0.2">
      <c r="A1307" s="1" t="s">
        <v>10</v>
      </c>
      <c r="B1307" s="1" t="s">
        <v>51</v>
      </c>
      <c r="C1307" s="1" t="s">
        <v>635</v>
      </c>
      <c r="D1307" s="1" t="s">
        <v>636</v>
      </c>
      <c r="E1307" s="7">
        <v>45759.375</v>
      </c>
      <c r="F1307">
        <v>13.615387</v>
      </c>
      <c r="G1307">
        <v>79.409229999999994</v>
      </c>
      <c r="H1307" s="1" t="s">
        <v>19</v>
      </c>
      <c r="I1307">
        <v>0</v>
      </c>
      <c r="J1307">
        <v>0</v>
      </c>
      <c r="K1307">
        <v>0</v>
      </c>
      <c r="L1307" t="str">
        <f t="shared" si="40"/>
        <v>12-04-2025</v>
      </c>
      <c r="M1307">
        <f t="shared" si="41"/>
        <v>484</v>
      </c>
    </row>
    <row r="1308" spans="1:13" x14ac:dyDescent="0.2">
      <c r="A1308" s="1" t="s">
        <v>10</v>
      </c>
      <c r="B1308" s="1" t="s">
        <v>51</v>
      </c>
      <c r="C1308" s="1" t="s">
        <v>635</v>
      </c>
      <c r="D1308" s="1" t="s">
        <v>636</v>
      </c>
      <c r="E1308" s="7">
        <v>45759.375</v>
      </c>
      <c r="F1308">
        <v>13.615387</v>
      </c>
      <c r="G1308">
        <v>79.409229999999994</v>
      </c>
      <c r="H1308" s="1" t="s">
        <v>20</v>
      </c>
      <c r="I1308">
        <v>0</v>
      </c>
      <c r="J1308">
        <v>0</v>
      </c>
      <c r="K1308">
        <v>0</v>
      </c>
      <c r="L1308" t="str">
        <f t="shared" si="40"/>
        <v>12-04-2025</v>
      </c>
      <c r="M1308">
        <f t="shared" si="41"/>
        <v>484</v>
      </c>
    </row>
    <row r="1309" spans="1:13" x14ac:dyDescent="0.2">
      <c r="A1309" s="1" t="s">
        <v>10</v>
      </c>
      <c r="B1309" s="1" t="s">
        <v>51</v>
      </c>
      <c r="C1309" s="1" t="s">
        <v>73</v>
      </c>
      <c r="D1309" s="1" t="s">
        <v>74</v>
      </c>
      <c r="E1309" s="7">
        <v>45759.375</v>
      </c>
      <c r="F1309">
        <v>16.536107000000001</v>
      </c>
      <c r="G1309">
        <v>80.594233000000003</v>
      </c>
      <c r="H1309" s="1" t="s">
        <v>17</v>
      </c>
      <c r="I1309">
        <v>0</v>
      </c>
      <c r="J1309">
        <v>0</v>
      </c>
      <c r="K1309">
        <v>0</v>
      </c>
      <c r="L1309" t="str">
        <f t="shared" si="40"/>
        <v>12-04-2025</v>
      </c>
      <c r="M1309">
        <f t="shared" si="41"/>
        <v>484</v>
      </c>
    </row>
    <row r="1310" spans="1:13" x14ac:dyDescent="0.2">
      <c r="A1310" s="1" t="s">
        <v>10</v>
      </c>
      <c r="B1310" s="1" t="s">
        <v>51</v>
      </c>
      <c r="C1310" s="1" t="s">
        <v>73</v>
      </c>
      <c r="D1310" s="1" t="s">
        <v>74</v>
      </c>
      <c r="E1310" s="7">
        <v>45759.375</v>
      </c>
      <c r="F1310">
        <v>16.536107000000001</v>
      </c>
      <c r="G1310">
        <v>80.594233000000003</v>
      </c>
      <c r="H1310" s="1" t="s">
        <v>14</v>
      </c>
      <c r="I1310">
        <v>0</v>
      </c>
      <c r="J1310">
        <v>0</v>
      </c>
      <c r="K1310">
        <v>0</v>
      </c>
      <c r="L1310" t="str">
        <f t="shared" si="40"/>
        <v>12-04-2025</v>
      </c>
      <c r="M1310">
        <f t="shared" si="41"/>
        <v>484</v>
      </c>
    </row>
    <row r="1311" spans="1:13" x14ac:dyDescent="0.2">
      <c r="A1311" s="1" t="s">
        <v>10</v>
      </c>
      <c r="B1311" s="1" t="s">
        <v>51</v>
      </c>
      <c r="C1311" s="1" t="s">
        <v>73</v>
      </c>
      <c r="D1311" s="1" t="s">
        <v>74</v>
      </c>
      <c r="E1311" s="7">
        <v>45759.375</v>
      </c>
      <c r="F1311">
        <v>16.536107000000001</v>
      </c>
      <c r="G1311">
        <v>80.594233000000003</v>
      </c>
      <c r="H1311" s="1" t="s">
        <v>29</v>
      </c>
      <c r="I1311">
        <v>0</v>
      </c>
      <c r="J1311">
        <v>0</v>
      </c>
      <c r="K1311">
        <v>0</v>
      </c>
      <c r="L1311" t="str">
        <f t="shared" si="40"/>
        <v>12-04-2025</v>
      </c>
      <c r="M1311">
        <f t="shared" si="41"/>
        <v>484</v>
      </c>
    </row>
    <row r="1312" spans="1:13" x14ac:dyDescent="0.2">
      <c r="A1312" s="1" t="s">
        <v>10</v>
      </c>
      <c r="B1312" s="1" t="s">
        <v>23</v>
      </c>
      <c r="C1312" s="1" t="s">
        <v>39</v>
      </c>
      <c r="D1312" s="1" t="s">
        <v>40</v>
      </c>
      <c r="E1312" s="7">
        <v>45759.375</v>
      </c>
      <c r="F1312">
        <v>25.567519999999998</v>
      </c>
      <c r="G1312">
        <v>83.966379000000003</v>
      </c>
      <c r="H1312" s="1" t="s">
        <v>20</v>
      </c>
      <c r="I1312">
        <v>0</v>
      </c>
      <c r="J1312">
        <v>0</v>
      </c>
      <c r="K1312">
        <v>0</v>
      </c>
      <c r="L1312" t="str">
        <f t="shared" si="40"/>
        <v>12-04-2025</v>
      </c>
      <c r="M1312">
        <f t="shared" si="41"/>
        <v>484</v>
      </c>
    </row>
    <row r="1313" spans="1:13" x14ac:dyDescent="0.2">
      <c r="A1313" s="1" t="s">
        <v>10</v>
      </c>
      <c r="B1313" s="1" t="s">
        <v>23</v>
      </c>
      <c r="C1313" s="1" t="s">
        <v>41</v>
      </c>
      <c r="D1313" s="1" t="s">
        <v>42</v>
      </c>
      <c r="E1313" s="7">
        <v>45759.375</v>
      </c>
      <c r="F1313">
        <v>25.780825700000001</v>
      </c>
      <c r="G1313">
        <v>84.744676799999993</v>
      </c>
      <c r="H1313" s="1" t="s">
        <v>26</v>
      </c>
      <c r="I1313">
        <v>1</v>
      </c>
      <c r="J1313">
        <v>66</v>
      </c>
      <c r="K1313">
        <v>4</v>
      </c>
      <c r="L1313" t="str">
        <f t="shared" si="40"/>
        <v>12-04-2025</v>
      </c>
      <c r="M1313">
        <f t="shared" si="41"/>
        <v>484</v>
      </c>
    </row>
    <row r="1314" spans="1:13" x14ac:dyDescent="0.2">
      <c r="A1314" s="1" t="s">
        <v>10</v>
      </c>
      <c r="B1314" s="1" t="s">
        <v>23</v>
      </c>
      <c r="C1314" s="1" t="s">
        <v>43</v>
      </c>
      <c r="D1314" s="1" t="s">
        <v>626</v>
      </c>
      <c r="E1314" s="7">
        <v>45759.375</v>
      </c>
      <c r="F1314">
        <v>24.795500000000001</v>
      </c>
      <c r="G1314">
        <v>84.999399999999994</v>
      </c>
      <c r="H1314" s="1" t="s">
        <v>17</v>
      </c>
      <c r="I1314">
        <v>53</v>
      </c>
      <c r="J1314">
        <v>252</v>
      </c>
      <c r="K1314">
        <v>105</v>
      </c>
      <c r="L1314" t="str">
        <f t="shared" si="40"/>
        <v>12-04-2025</v>
      </c>
      <c r="M1314">
        <f t="shared" si="41"/>
        <v>484</v>
      </c>
    </row>
    <row r="1315" spans="1:13" x14ac:dyDescent="0.2">
      <c r="A1315" s="1" t="s">
        <v>10</v>
      </c>
      <c r="B1315" s="1" t="s">
        <v>23</v>
      </c>
      <c r="C1315" s="1" t="s">
        <v>43</v>
      </c>
      <c r="D1315" s="1" t="s">
        <v>44</v>
      </c>
      <c r="E1315" s="7">
        <v>45759.375</v>
      </c>
      <c r="F1315">
        <v>24.792403</v>
      </c>
      <c r="G1315">
        <v>84.992416000000006</v>
      </c>
      <c r="H1315" s="1" t="s">
        <v>14</v>
      </c>
      <c r="I1315">
        <v>4</v>
      </c>
      <c r="J1315">
        <v>6</v>
      </c>
      <c r="K1315">
        <v>5</v>
      </c>
      <c r="L1315" t="str">
        <f t="shared" si="40"/>
        <v>12-04-2025</v>
      </c>
      <c r="M1315">
        <f t="shared" si="41"/>
        <v>484</v>
      </c>
    </row>
    <row r="1316" spans="1:13" x14ac:dyDescent="0.2">
      <c r="A1316" s="1" t="s">
        <v>10</v>
      </c>
      <c r="B1316" s="1" t="s">
        <v>23</v>
      </c>
      <c r="C1316" s="1" t="s">
        <v>43</v>
      </c>
      <c r="D1316" s="1" t="s">
        <v>44</v>
      </c>
      <c r="E1316" s="7">
        <v>45759.375</v>
      </c>
      <c r="F1316">
        <v>24.792403</v>
      </c>
      <c r="G1316">
        <v>84.992416000000006</v>
      </c>
      <c r="H1316" s="1" t="s">
        <v>29</v>
      </c>
      <c r="I1316">
        <v>13</v>
      </c>
      <c r="J1316">
        <v>16</v>
      </c>
      <c r="K1316">
        <v>14</v>
      </c>
      <c r="L1316" t="str">
        <f t="shared" si="40"/>
        <v>12-04-2025</v>
      </c>
      <c r="M1316">
        <f t="shared" si="41"/>
        <v>484</v>
      </c>
    </row>
    <row r="1317" spans="1:13" x14ac:dyDescent="0.2">
      <c r="A1317" s="1" t="s">
        <v>10</v>
      </c>
      <c r="B1317" s="1" t="s">
        <v>23</v>
      </c>
      <c r="C1317" s="1" t="s">
        <v>43</v>
      </c>
      <c r="D1317" s="1" t="s">
        <v>634</v>
      </c>
      <c r="E1317" s="7">
        <v>45759.375</v>
      </c>
      <c r="F1317">
        <v>24.762518</v>
      </c>
      <c r="G1317">
        <v>84.982348000000002</v>
      </c>
      <c r="H1317" s="1" t="s">
        <v>14</v>
      </c>
      <c r="I1317">
        <v>3</v>
      </c>
      <c r="J1317">
        <v>4</v>
      </c>
      <c r="K1317">
        <v>3</v>
      </c>
      <c r="L1317" t="str">
        <f t="shared" si="40"/>
        <v>12-04-2025</v>
      </c>
      <c r="M1317">
        <f t="shared" si="41"/>
        <v>484</v>
      </c>
    </row>
    <row r="1318" spans="1:13" x14ac:dyDescent="0.2">
      <c r="A1318" s="1" t="s">
        <v>10</v>
      </c>
      <c r="B1318" s="1" t="s">
        <v>51</v>
      </c>
      <c r="C1318" s="1" t="s">
        <v>73</v>
      </c>
      <c r="D1318" s="1" t="s">
        <v>75</v>
      </c>
      <c r="E1318" s="7">
        <v>45759.375</v>
      </c>
      <c r="F1318">
        <v>16.509716999999998</v>
      </c>
      <c r="G1318">
        <v>80.612222000000003</v>
      </c>
      <c r="H1318" s="1" t="s">
        <v>19</v>
      </c>
      <c r="I1318">
        <v>0</v>
      </c>
      <c r="J1318">
        <v>0</v>
      </c>
      <c r="K1318">
        <v>0</v>
      </c>
      <c r="L1318" t="str">
        <f t="shared" si="40"/>
        <v>12-04-2025</v>
      </c>
      <c r="M1318">
        <f t="shared" si="41"/>
        <v>484</v>
      </c>
    </row>
    <row r="1319" spans="1:13" x14ac:dyDescent="0.2">
      <c r="A1319" s="1" t="s">
        <v>10</v>
      </c>
      <c r="B1319" s="1" t="s">
        <v>51</v>
      </c>
      <c r="C1319" s="1" t="s">
        <v>73</v>
      </c>
      <c r="D1319" s="1" t="s">
        <v>76</v>
      </c>
      <c r="E1319" s="7">
        <v>45759.375</v>
      </c>
      <c r="F1319">
        <v>16.554731</v>
      </c>
      <c r="G1319">
        <v>80.649109999999993</v>
      </c>
      <c r="H1319" s="1" t="s">
        <v>18</v>
      </c>
      <c r="I1319">
        <v>0</v>
      </c>
      <c r="J1319">
        <v>0</v>
      </c>
      <c r="K1319">
        <v>0</v>
      </c>
      <c r="L1319" t="str">
        <f t="shared" si="40"/>
        <v>12-04-2025</v>
      </c>
      <c r="M1319">
        <f t="shared" si="41"/>
        <v>484</v>
      </c>
    </row>
    <row r="1320" spans="1:13" x14ac:dyDescent="0.2">
      <c r="A1320" s="1" t="s">
        <v>10</v>
      </c>
      <c r="B1320" s="1" t="s">
        <v>51</v>
      </c>
      <c r="C1320" s="1" t="s">
        <v>73</v>
      </c>
      <c r="D1320" s="1" t="s">
        <v>76</v>
      </c>
      <c r="E1320" s="7">
        <v>45759.375</v>
      </c>
      <c r="F1320">
        <v>16.554731</v>
      </c>
      <c r="G1320">
        <v>80.649109999999993</v>
      </c>
      <c r="H1320" s="1" t="s">
        <v>19</v>
      </c>
      <c r="I1320">
        <v>0</v>
      </c>
      <c r="J1320">
        <v>0</v>
      </c>
      <c r="K1320">
        <v>0</v>
      </c>
      <c r="L1320" t="str">
        <f t="shared" si="40"/>
        <v>12-04-2025</v>
      </c>
      <c r="M1320">
        <f t="shared" si="41"/>
        <v>484</v>
      </c>
    </row>
    <row r="1321" spans="1:13" x14ac:dyDescent="0.2">
      <c r="A1321" s="1" t="s">
        <v>10</v>
      </c>
      <c r="B1321" s="1" t="s">
        <v>51</v>
      </c>
      <c r="C1321" s="1" t="s">
        <v>52</v>
      </c>
      <c r="D1321" s="1" t="s">
        <v>53</v>
      </c>
      <c r="E1321" s="7">
        <v>45759.375</v>
      </c>
      <c r="F1321">
        <v>17.72</v>
      </c>
      <c r="G1321">
        <v>83.3</v>
      </c>
      <c r="H1321" s="1" t="s">
        <v>29</v>
      </c>
      <c r="I1321">
        <v>5</v>
      </c>
      <c r="J1321">
        <v>12</v>
      </c>
      <c r="K1321">
        <v>9</v>
      </c>
      <c r="L1321" t="str">
        <f t="shared" si="40"/>
        <v>12-04-2025</v>
      </c>
      <c r="M1321">
        <f t="shared" si="41"/>
        <v>484</v>
      </c>
    </row>
    <row r="1322" spans="1:13" x14ac:dyDescent="0.2">
      <c r="A1322" s="1" t="s">
        <v>10</v>
      </c>
      <c r="B1322" s="1" t="s">
        <v>51</v>
      </c>
      <c r="C1322" s="1" t="s">
        <v>52</v>
      </c>
      <c r="D1322" s="1" t="s">
        <v>53</v>
      </c>
      <c r="E1322" s="7">
        <v>45759.375</v>
      </c>
      <c r="F1322">
        <v>17.72</v>
      </c>
      <c r="G1322">
        <v>83.3</v>
      </c>
      <c r="H1322" s="1" t="s">
        <v>20</v>
      </c>
      <c r="I1322">
        <v>15</v>
      </c>
      <c r="J1322">
        <v>36</v>
      </c>
      <c r="K1322">
        <v>23</v>
      </c>
      <c r="L1322" t="str">
        <f t="shared" si="40"/>
        <v>12-04-2025</v>
      </c>
      <c r="M1322">
        <f t="shared" si="41"/>
        <v>484</v>
      </c>
    </row>
    <row r="1323" spans="1:13" x14ac:dyDescent="0.2">
      <c r="A1323" s="1" t="s">
        <v>10</v>
      </c>
      <c r="B1323" s="1" t="s">
        <v>54</v>
      </c>
      <c r="C1323" s="1" t="s">
        <v>55</v>
      </c>
      <c r="D1323" s="1" t="s">
        <v>56</v>
      </c>
      <c r="E1323" s="7">
        <v>45759.375</v>
      </c>
      <c r="F1323">
        <v>27.103358</v>
      </c>
      <c r="G1323">
        <v>93.679644999999994</v>
      </c>
      <c r="H1323" s="1" t="s">
        <v>29</v>
      </c>
      <c r="I1323">
        <v>6</v>
      </c>
      <c r="J1323">
        <v>7</v>
      </c>
      <c r="K1323">
        <v>6</v>
      </c>
      <c r="L1323" t="str">
        <f t="shared" si="40"/>
        <v>12-04-2025</v>
      </c>
      <c r="M1323">
        <f t="shared" si="41"/>
        <v>484</v>
      </c>
    </row>
    <row r="1324" spans="1:13" x14ac:dyDescent="0.2">
      <c r="A1324" s="1" t="s">
        <v>10</v>
      </c>
      <c r="B1324" s="1" t="s">
        <v>11</v>
      </c>
      <c r="C1324" s="1" t="s">
        <v>57</v>
      </c>
      <c r="D1324" s="1" t="s">
        <v>58</v>
      </c>
      <c r="E1324" s="7">
        <v>45759.375</v>
      </c>
      <c r="F1324">
        <v>26.071318000000002</v>
      </c>
      <c r="G1324">
        <v>91.874880000000005</v>
      </c>
      <c r="H1324" s="1" t="s">
        <v>29</v>
      </c>
      <c r="I1324">
        <v>24</v>
      </c>
      <c r="J1324">
        <v>34</v>
      </c>
      <c r="K1324">
        <v>31</v>
      </c>
      <c r="L1324" t="str">
        <f t="shared" si="40"/>
        <v>12-04-2025</v>
      </c>
      <c r="M1324">
        <f t="shared" si="41"/>
        <v>484</v>
      </c>
    </row>
    <row r="1325" spans="1:13" x14ac:dyDescent="0.2">
      <c r="A1325" s="1" t="s">
        <v>10</v>
      </c>
      <c r="B1325" s="1" t="s">
        <v>11</v>
      </c>
      <c r="C1325" s="1" t="s">
        <v>45</v>
      </c>
      <c r="D1325" s="1" t="s">
        <v>46</v>
      </c>
      <c r="E1325" s="7">
        <v>45759.375</v>
      </c>
      <c r="F1325">
        <v>26.202863600000001</v>
      </c>
      <c r="G1325">
        <v>91.700464359999998</v>
      </c>
      <c r="H1325" s="1" t="s">
        <v>26</v>
      </c>
      <c r="I1325">
        <v>1</v>
      </c>
      <c r="J1325">
        <v>55</v>
      </c>
      <c r="K1325">
        <v>6</v>
      </c>
      <c r="L1325" t="str">
        <f t="shared" si="40"/>
        <v>12-04-2025</v>
      </c>
      <c r="M1325">
        <f t="shared" si="41"/>
        <v>484</v>
      </c>
    </row>
    <row r="1326" spans="1:13" x14ac:dyDescent="0.2">
      <c r="A1326" s="1" t="s">
        <v>10</v>
      </c>
      <c r="B1326" s="1" t="s">
        <v>11</v>
      </c>
      <c r="C1326" s="1" t="s">
        <v>45</v>
      </c>
      <c r="D1326" s="1" t="s">
        <v>47</v>
      </c>
      <c r="E1326" s="7">
        <v>45759.375</v>
      </c>
      <c r="F1326">
        <v>26.10887</v>
      </c>
      <c r="G1326">
        <v>91.589544000000004</v>
      </c>
      <c r="H1326" s="1" t="s">
        <v>29</v>
      </c>
      <c r="I1326">
        <v>9</v>
      </c>
      <c r="J1326">
        <v>17</v>
      </c>
      <c r="K1326">
        <v>12</v>
      </c>
      <c r="L1326" t="str">
        <f t="shared" si="40"/>
        <v>12-04-2025</v>
      </c>
      <c r="M1326">
        <f t="shared" si="41"/>
        <v>484</v>
      </c>
    </row>
    <row r="1327" spans="1:13" x14ac:dyDescent="0.2">
      <c r="A1327" s="1" t="s">
        <v>10</v>
      </c>
      <c r="B1327" s="1" t="s">
        <v>11</v>
      </c>
      <c r="C1327" s="1" t="s">
        <v>45</v>
      </c>
      <c r="D1327" s="1" t="s">
        <v>762</v>
      </c>
      <c r="E1327" s="7">
        <v>45759.375</v>
      </c>
      <c r="F1327">
        <v>26.1875</v>
      </c>
      <c r="G1327">
        <v>91.744193999999993</v>
      </c>
      <c r="H1327" s="1" t="s">
        <v>18</v>
      </c>
      <c r="I1327">
        <v>54</v>
      </c>
      <c r="J1327">
        <v>145</v>
      </c>
      <c r="K1327">
        <v>96</v>
      </c>
      <c r="L1327" t="str">
        <f t="shared" si="40"/>
        <v>12-04-2025</v>
      </c>
      <c r="M1327">
        <f t="shared" si="41"/>
        <v>484</v>
      </c>
    </row>
    <row r="1328" spans="1:13" x14ac:dyDescent="0.2">
      <c r="A1328" s="1" t="s">
        <v>10</v>
      </c>
      <c r="B1328" s="1" t="s">
        <v>23</v>
      </c>
      <c r="C1328" s="1" t="s">
        <v>34</v>
      </c>
      <c r="D1328" s="1" t="s">
        <v>35</v>
      </c>
      <c r="E1328" s="7">
        <v>45759.375</v>
      </c>
      <c r="F1328">
        <v>25.251013</v>
      </c>
      <c r="G1328">
        <v>86.989001000000002</v>
      </c>
      <c r="H1328" s="1" t="s">
        <v>19</v>
      </c>
      <c r="I1328">
        <v>16</v>
      </c>
      <c r="J1328">
        <v>33</v>
      </c>
      <c r="K1328">
        <v>24</v>
      </c>
      <c r="L1328" t="str">
        <f t="shared" si="40"/>
        <v>12-04-2025</v>
      </c>
      <c r="M1328">
        <f t="shared" si="41"/>
        <v>484</v>
      </c>
    </row>
    <row r="1329" spans="1:13" x14ac:dyDescent="0.2">
      <c r="A1329" s="1" t="s">
        <v>10</v>
      </c>
      <c r="B1329" s="1" t="s">
        <v>23</v>
      </c>
      <c r="C1329" s="1" t="s">
        <v>34</v>
      </c>
      <c r="D1329" s="1" t="s">
        <v>36</v>
      </c>
      <c r="E1329" s="7">
        <v>45759.375</v>
      </c>
      <c r="F1329">
        <v>25.265194000000001</v>
      </c>
      <c r="G1329">
        <v>87.012946999999997</v>
      </c>
      <c r="H1329" s="1" t="s">
        <v>19</v>
      </c>
      <c r="I1329">
        <v>9</v>
      </c>
      <c r="J1329">
        <v>10</v>
      </c>
      <c r="K1329">
        <v>10</v>
      </c>
      <c r="L1329" t="str">
        <f t="shared" si="40"/>
        <v>12-04-2025</v>
      </c>
      <c r="M1329">
        <f t="shared" si="41"/>
        <v>484</v>
      </c>
    </row>
    <row r="1330" spans="1:13" x14ac:dyDescent="0.2">
      <c r="A1330" s="1" t="s">
        <v>10</v>
      </c>
      <c r="B1330" s="1" t="s">
        <v>23</v>
      </c>
      <c r="C1330" s="1" t="s">
        <v>37</v>
      </c>
      <c r="D1330" s="1" t="s">
        <v>38</v>
      </c>
      <c r="E1330" s="7">
        <v>45759.375</v>
      </c>
      <c r="F1330">
        <v>25.204761999999999</v>
      </c>
      <c r="G1330">
        <v>85.514960000000002</v>
      </c>
      <c r="H1330" s="1" t="s">
        <v>17</v>
      </c>
      <c r="I1330">
        <v>0</v>
      </c>
      <c r="J1330">
        <v>0</v>
      </c>
      <c r="K1330">
        <v>0</v>
      </c>
      <c r="L1330" t="str">
        <f t="shared" si="40"/>
        <v>12-04-2025</v>
      </c>
      <c r="M1330">
        <f t="shared" si="41"/>
        <v>484</v>
      </c>
    </row>
    <row r="1331" spans="1:13" x14ac:dyDescent="0.2">
      <c r="A1331" s="1" t="s">
        <v>10</v>
      </c>
      <c r="B1331" s="1" t="s">
        <v>23</v>
      </c>
      <c r="C1331" s="1" t="s">
        <v>37</v>
      </c>
      <c r="D1331" s="1" t="s">
        <v>38</v>
      </c>
      <c r="E1331" s="7">
        <v>45759.375</v>
      </c>
      <c r="F1331">
        <v>25.204761999999999</v>
      </c>
      <c r="G1331">
        <v>85.514960000000002</v>
      </c>
      <c r="H1331" s="1" t="s">
        <v>18</v>
      </c>
      <c r="I1331">
        <v>0</v>
      </c>
      <c r="J1331">
        <v>0</v>
      </c>
      <c r="K1331">
        <v>0</v>
      </c>
      <c r="L1331" t="str">
        <f t="shared" si="40"/>
        <v>12-04-2025</v>
      </c>
      <c r="M1331">
        <f t="shared" si="41"/>
        <v>484</v>
      </c>
    </row>
    <row r="1332" spans="1:13" x14ac:dyDescent="0.2">
      <c r="A1332" s="1" t="s">
        <v>10</v>
      </c>
      <c r="B1332" s="1" t="s">
        <v>23</v>
      </c>
      <c r="C1332" s="1" t="s">
        <v>37</v>
      </c>
      <c r="D1332" s="1" t="s">
        <v>38</v>
      </c>
      <c r="E1332" s="7">
        <v>45759.375</v>
      </c>
      <c r="F1332">
        <v>25.204761999999999</v>
      </c>
      <c r="G1332">
        <v>85.514960000000002</v>
      </c>
      <c r="H1332" s="1" t="s">
        <v>26</v>
      </c>
      <c r="I1332">
        <v>17</v>
      </c>
      <c r="J1332">
        <v>40</v>
      </c>
      <c r="K1332">
        <v>28</v>
      </c>
      <c r="L1332" t="str">
        <f t="shared" si="40"/>
        <v>12-04-2025</v>
      </c>
      <c r="M1332">
        <f t="shared" si="41"/>
        <v>484</v>
      </c>
    </row>
    <row r="1333" spans="1:13" x14ac:dyDescent="0.2">
      <c r="A1333" s="1" t="s">
        <v>10</v>
      </c>
      <c r="B1333" s="1" t="s">
        <v>11</v>
      </c>
      <c r="C1333" s="1" t="s">
        <v>21</v>
      </c>
      <c r="D1333" s="1" t="s">
        <v>22</v>
      </c>
      <c r="E1333" s="7">
        <v>45759.375</v>
      </c>
      <c r="F1333">
        <v>26.987634</v>
      </c>
      <c r="G1333">
        <v>94.636573999999996</v>
      </c>
      <c r="H1333" s="1" t="s">
        <v>29</v>
      </c>
      <c r="I1333">
        <v>6</v>
      </c>
      <c r="J1333">
        <v>11</v>
      </c>
      <c r="K1333">
        <v>9</v>
      </c>
      <c r="L1333" t="str">
        <f t="shared" si="40"/>
        <v>12-04-2025</v>
      </c>
      <c r="M1333">
        <f t="shared" si="41"/>
        <v>484</v>
      </c>
    </row>
    <row r="1334" spans="1:13" x14ac:dyDescent="0.2">
      <c r="A1334" s="1" t="s">
        <v>10</v>
      </c>
      <c r="B1334" s="1" t="s">
        <v>23</v>
      </c>
      <c r="C1334" s="1" t="s">
        <v>24</v>
      </c>
      <c r="D1334" s="1" t="s">
        <v>25</v>
      </c>
      <c r="E1334" s="7">
        <v>45759.375</v>
      </c>
      <c r="F1334">
        <v>26.146529000000001</v>
      </c>
      <c r="G1334">
        <v>87.454183999999998</v>
      </c>
      <c r="H1334" s="1" t="s">
        <v>14</v>
      </c>
      <c r="I1334">
        <v>4</v>
      </c>
      <c r="J1334">
        <v>7</v>
      </c>
      <c r="K1334">
        <v>6</v>
      </c>
      <c r="L1334" t="str">
        <f t="shared" si="40"/>
        <v>12-04-2025</v>
      </c>
      <c r="M1334">
        <f t="shared" si="41"/>
        <v>484</v>
      </c>
    </row>
    <row r="1335" spans="1:13" x14ac:dyDescent="0.2">
      <c r="A1335" s="1" t="s">
        <v>10</v>
      </c>
      <c r="B1335" s="1" t="s">
        <v>23</v>
      </c>
      <c r="C1335" s="1" t="s">
        <v>30</v>
      </c>
      <c r="D1335" s="1" t="s">
        <v>31</v>
      </c>
      <c r="E1335" s="7">
        <v>45759.375</v>
      </c>
      <c r="F1335">
        <v>24.757459999999998</v>
      </c>
      <c r="G1335">
        <v>84.366208</v>
      </c>
      <c r="H1335" s="1" t="s">
        <v>14</v>
      </c>
      <c r="I1335">
        <v>1</v>
      </c>
      <c r="J1335">
        <v>1</v>
      </c>
      <c r="K1335">
        <v>1</v>
      </c>
      <c r="L1335" t="str">
        <f t="shared" si="40"/>
        <v>12-04-2025</v>
      </c>
      <c r="M1335">
        <f t="shared" si="41"/>
        <v>484</v>
      </c>
    </row>
    <row r="1336" spans="1:13" x14ac:dyDescent="0.2">
      <c r="A1336" s="1" t="s">
        <v>10</v>
      </c>
      <c r="B1336" s="1" t="s">
        <v>11</v>
      </c>
      <c r="C1336" s="1" t="s">
        <v>45</v>
      </c>
      <c r="D1336" s="1" t="s">
        <v>48</v>
      </c>
      <c r="E1336" s="7">
        <v>45759.375</v>
      </c>
      <c r="F1336">
        <v>26.181742</v>
      </c>
      <c r="G1336">
        <v>91.780630000000002</v>
      </c>
      <c r="H1336" s="1" t="s">
        <v>17</v>
      </c>
      <c r="I1336">
        <v>72</v>
      </c>
      <c r="J1336">
        <v>216</v>
      </c>
      <c r="K1336">
        <v>138</v>
      </c>
      <c r="L1336" t="str">
        <f t="shared" si="40"/>
        <v>12-04-2025</v>
      </c>
      <c r="M1336">
        <f t="shared" si="41"/>
        <v>484</v>
      </c>
    </row>
    <row r="1337" spans="1:13" x14ac:dyDescent="0.2">
      <c r="A1337" s="1" t="s">
        <v>10</v>
      </c>
      <c r="B1337" s="1" t="s">
        <v>11</v>
      </c>
      <c r="C1337" s="1" t="s">
        <v>12</v>
      </c>
      <c r="D1337" s="1" t="s">
        <v>13</v>
      </c>
      <c r="E1337" s="7">
        <v>45759.375</v>
      </c>
      <c r="F1337">
        <v>26.446912000000001</v>
      </c>
      <c r="G1337">
        <v>91.439057000000005</v>
      </c>
      <c r="H1337" s="1" t="s">
        <v>26</v>
      </c>
      <c r="I1337">
        <v>11</v>
      </c>
      <c r="J1337">
        <v>16</v>
      </c>
      <c r="K1337">
        <v>15</v>
      </c>
      <c r="L1337" t="str">
        <f t="shared" si="40"/>
        <v>12-04-2025</v>
      </c>
      <c r="M1337">
        <f t="shared" si="41"/>
        <v>484</v>
      </c>
    </row>
    <row r="1338" spans="1:13" x14ac:dyDescent="0.2">
      <c r="A1338" s="1" t="s">
        <v>10</v>
      </c>
      <c r="B1338" s="1" t="s">
        <v>11</v>
      </c>
      <c r="C1338" s="1" t="s">
        <v>15</v>
      </c>
      <c r="D1338" s="1" t="s">
        <v>16</v>
      </c>
      <c r="E1338" s="7">
        <v>45759.375</v>
      </c>
      <c r="F1338">
        <v>24.82827</v>
      </c>
      <c r="G1338">
        <v>92.795249999999996</v>
      </c>
      <c r="H1338" s="1" t="s">
        <v>26</v>
      </c>
      <c r="I1338">
        <v>0</v>
      </c>
      <c r="J1338">
        <v>0</v>
      </c>
      <c r="K1338">
        <v>0</v>
      </c>
      <c r="L1338" t="str">
        <f t="shared" si="40"/>
        <v>12-04-2025</v>
      </c>
      <c r="M1338">
        <f t="shared" si="41"/>
        <v>484</v>
      </c>
    </row>
    <row r="1339" spans="1:13" x14ac:dyDescent="0.2">
      <c r="A1339" s="1" t="s">
        <v>10</v>
      </c>
      <c r="B1339" s="1" t="s">
        <v>759</v>
      </c>
      <c r="C1339" s="1" t="s">
        <v>760</v>
      </c>
      <c r="D1339" s="1" t="s">
        <v>761</v>
      </c>
      <c r="E1339" s="7">
        <v>45759.375</v>
      </c>
      <c r="F1339">
        <v>11.654054</v>
      </c>
      <c r="G1339">
        <v>92.734054999999998</v>
      </c>
      <c r="H1339" s="1" t="s">
        <v>14</v>
      </c>
      <c r="I1339">
        <v>0</v>
      </c>
      <c r="J1339">
        <v>0</v>
      </c>
      <c r="K1339">
        <v>0</v>
      </c>
      <c r="L1339" t="str">
        <f t="shared" si="40"/>
        <v>12-04-2025</v>
      </c>
      <c r="M1339">
        <f t="shared" si="41"/>
        <v>484</v>
      </c>
    </row>
    <row r="1340" spans="1:13" x14ac:dyDescent="0.2">
      <c r="A1340" s="1" t="s">
        <v>10</v>
      </c>
      <c r="B1340" s="1" t="s">
        <v>81</v>
      </c>
      <c r="C1340" s="1" t="s">
        <v>82</v>
      </c>
      <c r="D1340" s="1" t="s">
        <v>647</v>
      </c>
      <c r="E1340" s="7">
        <v>45759.375</v>
      </c>
      <c r="F1340">
        <v>21.194814999999998</v>
      </c>
      <c r="G1340">
        <v>81.314769999999996</v>
      </c>
      <c r="H1340" s="1" t="s">
        <v>19</v>
      </c>
      <c r="I1340">
        <v>8</v>
      </c>
      <c r="J1340">
        <v>51</v>
      </c>
      <c r="K1340">
        <v>22</v>
      </c>
      <c r="L1340" t="str">
        <f t="shared" si="40"/>
        <v>12-04-2025</v>
      </c>
      <c r="M1340">
        <f t="shared" si="41"/>
        <v>484</v>
      </c>
    </row>
    <row r="1341" spans="1:13" x14ac:dyDescent="0.2">
      <c r="A1341" s="1" t="s">
        <v>10</v>
      </c>
      <c r="B1341" s="1" t="s">
        <v>81</v>
      </c>
      <c r="C1341" s="1" t="s">
        <v>82</v>
      </c>
      <c r="D1341" s="1" t="s">
        <v>112</v>
      </c>
      <c r="E1341" s="7">
        <v>45759.375</v>
      </c>
      <c r="F1341">
        <v>21.185570999999999</v>
      </c>
      <c r="G1341">
        <v>81.343175000000002</v>
      </c>
      <c r="H1341" s="1" t="s">
        <v>19</v>
      </c>
      <c r="I1341">
        <v>7</v>
      </c>
      <c r="J1341">
        <v>10</v>
      </c>
      <c r="K1341">
        <v>8</v>
      </c>
      <c r="L1341" t="str">
        <f t="shared" si="40"/>
        <v>12-04-2025</v>
      </c>
      <c r="M1341">
        <f t="shared" si="41"/>
        <v>484</v>
      </c>
    </row>
    <row r="1342" spans="1:13" x14ac:dyDescent="0.2">
      <c r="A1342" s="1" t="s">
        <v>10</v>
      </c>
      <c r="B1342" s="1" t="s">
        <v>81</v>
      </c>
      <c r="C1342" s="1" t="s">
        <v>82</v>
      </c>
      <c r="D1342" s="1" t="s">
        <v>112</v>
      </c>
      <c r="E1342" s="7">
        <v>45759.375</v>
      </c>
      <c r="F1342">
        <v>21.185570999999999</v>
      </c>
      <c r="G1342">
        <v>81.343175000000002</v>
      </c>
      <c r="H1342" s="1" t="s">
        <v>14</v>
      </c>
      <c r="I1342">
        <v>2</v>
      </c>
      <c r="J1342">
        <v>2</v>
      </c>
      <c r="K1342">
        <v>2</v>
      </c>
      <c r="L1342" t="str">
        <f t="shared" si="40"/>
        <v>12-04-2025</v>
      </c>
      <c r="M1342">
        <f t="shared" si="41"/>
        <v>484</v>
      </c>
    </row>
    <row r="1343" spans="1:13" x14ac:dyDescent="0.2">
      <c r="A1343" s="1" t="s">
        <v>10</v>
      </c>
      <c r="B1343" s="1" t="s">
        <v>81</v>
      </c>
      <c r="C1343" s="1" t="s">
        <v>82</v>
      </c>
      <c r="D1343" s="1" t="s">
        <v>112</v>
      </c>
      <c r="E1343" s="7">
        <v>45759.375</v>
      </c>
      <c r="F1343">
        <v>21.185570999999999</v>
      </c>
      <c r="G1343">
        <v>81.343175000000002</v>
      </c>
      <c r="H1343" s="1" t="s">
        <v>29</v>
      </c>
      <c r="I1343">
        <v>8</v>
      </c>
      <c r="J1343">
        <v>12</v>
      </c>
      <c r="K1343">
        <v>10</v>
      </c>
      <c r="L1343" t="str">
        <f t="shared" si="40"/>
        <v>12-04-2025</v>
      </c>
      <c r="M1343">
        <f t="shared" si="41"/>
        <v>484</v>
      </c>
    </row>
    <row r="1344" spans="1:13" x14ac:dyDescent="0.2">
      <c r="A1344" s="1" t="s">
        <v>10</v>
      </c>
      <c r="B1344" s="1" t="s">
        <v>81</v>
      </c>
      <c r="C1344" s="1" t="s">
        <v>82</v>
      </c>
      <c r="D1344" s="1" t="s">
        <v>83</v>
      </c>
      <c r="E1344" s="7">
        <v>45759.375</v>
      </c>
      <c r="F1344">
        <v>21.224231</v>
      </c>
      <c r="G1344">
        <v>81.408349999999999</v>
      </c>
      <c r="H1344" s="1" t="s">
        <v>18</v>
      </c>
      <c r="I1344">
        <v>63</v>
      </c>
      <c r="J1344">
        <v>123</v>
      </c>
      <c r="K1344">
        <v>95</v>
      </c>
      <c r="L1344" t="str">
        <f t="shared" si="40"/>
        <v>12-04-2025</v>
      </c>
      <c r="M1344">
        <f t="shared" si="41"/>
        <v>484</v>
      </c>
    </row>
    <row r="1345" spans="1:13" x14ac:dyDescent="0.2">
      <c r="A1345" s="1" t="s">
        <v>10</v>
      </c>
      <c r="B1345" s="1" t="s">
        <v>81</v>
      </c>
      <c r="C1345" s="1" t="s">
        <v>84</v>
      </c>
      <c r="D1345" s="1" t="s">
        <v>85</v>
      </c>
      <c r="E1345" s="7">
        <v>45759.375</v>
      </c>
      <c r="F1345">
        <v>22.088149999999999</v>
      </c>
      <c r="G1345">
        <v>82.137370000000004</v>
      </c>
      <c r="H1345" s="1" t="s">
        <v>18</v>
      </c>
      <c r="I1345">
        <v>46</v>
      </c>
      <c r="J1345">
        <v>80</v>
      </c>
      <c r="K1345">
        <v>57</v>
      </c>
      <c r="L1345" t="str">
        <f t="shared" si="40"/>
        <v>12-04-2025</v>
      </c>
      <c r="M1345">
        <f t="shared" si="41"/>
        <v>484</v>
      </c>
    </row>
    <row r="1346" spans="1:13" x14ac:dyDescent="0.2">
      <c r="A1346" s="1" t="s">
        <v>10</v>
      </c>
      <c r="B1346" s="1" t="s">
        <v>81</v>
      </c>
      <c r="C1346" s="1" t="s">
        <v>86</v>
      </c>
      <c r="D1346" s="1" t="s">
        <v>87</v>
      </c>
      <c r="E1346" s="7">
        <v>45759.375</v>
      </c>
      <c r="F1346">
        <v>22.118124999999999</v>
      </c>
      <c r="G1346">
        <v>83.140608</v>
      </c>
      <c r="H1346" s="1" t="s">
        <v>19</v>
      </c>
      <c r="I1346">
        <v>9</v>
      </c>
      <c r="J1346">
        <v>19</v>
      </c>
      <c r="K1346">
        <v>13</v>
      </c>
      <c r="L1346" t="str">
        <f t="shared" ref="L1346:L1409" si="42">TEXT($E1346, "dd-mm-yyyy")</f>
        <v>12-04-2025</v>
      </c>
      <c r="M1346">
        <f t="shared" ref="M1346:M1409" si="43">COUNTA(_xlfn.UNIQUE($D1345:$D4563))</f>
        <v>484</v>
      </c>
    </row>
    <row r="1347" spans="1:13" x14ac:dyDescent="0.2">
      <c r="A1347" s="1" t="s">
        <v>10</v>
      </c>
      <c r="B1347" s="1" t="s">
        <v>81</v>
      </c>
      <c r="C1347" s="1" t="s">
        <v>86</v>
      </c>
      <c r="D1347" s="1" t="s">
        <v>87</v>
      </c>
      <c r="E1347" s="7">
        <v>45759.375</v>
      </c>
      <c r="F1347">
        <v>22.118124999999999</v>
      </c>
      <c r="G1347">
        <v>83.140608</v>
      </c>
      <c r="H1347" s="1" t="s">
        <v>14</v>
      </c>
      <c r="I1347">
        <v>7</v>
      </c>
      <c r="J1347">
        <v>7</v>
      </c>
      <c r="K1347">
        <v>7</v>
      </c>
      <c r="L1347" t="str">
        <f t="shared" si="42"/>
        <v>12-04-2025</v>
      </c>
      <c r="M1347">
        <f t="shared" si="43"/>
        <v>484</v>
      </c>
    </row>
    <row r="1348" spans="1:13" x14ac:dyDescent="0.2">
      <c r="A1348" s="1" t="s">
        <v>10</v>
      </c>
      <c r="B1348" s="1" t="s">
        <v>81</v>
      </c>
      <c r="C1348" s="1" t="s">
        <v>86</v>
      </c>
      <c r="D1348" s="1" t="s">
        <v>87</v>
      </c>
      <c r="E1348" s="7">
        <v>45759.375</v>
      </c>
      <c r="F1348">
        <v>22.118124999999999</v>
      </c>
      <c r="G1348">
        <v>83.140608</v>
      </c>
      <c r="H1348" s="1" t="s">
        <v>29</v>
      </c>
      <c r="I1348">
        <v>14</v>
      </c>
      <c r="J1348">
        <v>47</v>
      </c>
      <c r="K1348">
        <v>21</v>
      </c>
      <c r="L1348" t="str">
        <f t="shared" si="42"/>
        <v>12-04-2025</v>
      </c>
      <c r="M1348">
        <f t="shared" si="43"/>
        <v>484</v>
      </c>
    </row>
    <row r="1349" spans="1:13" x14ac:dyDescent="0.2">
      <c r="A1349" s="1" t="s">
        <v>10</v>
      </c>
      <c r="B1349" s="1" t="s">
        <v>81</v>
      </c>
      <c r="C1349" s="1" t="s">
        <v>94</v>
      </c>
      <c r="D1349" s="1" t="s">
        <v>95</v>
      </c>
      <c r="E1349" s="7">
        <v>45759.375</v>
      </c>
      <c r="F1349">
        <v>21.258814999999998</v>
      </c>
      <c r="G1349">
        <v>81.578979000000004</v>
      </c>
      <c r="H1349" s="1" t="s">
        <v>18</v>
      </c>
      <c r="I1349">
        <v>18</v>
      </c>
      <c r="J1349">
        <v>187</v>
      </c>
      <c r="K1349">
        <v>72</v>
      </c>
      <c r="L1349" t="str">
        <f t="shared" si="42"/>
        <v>12-04-2025</v>
      </c>
      <c r="M1349">
        <f t="shared" si="43"/>
        <v>484</v>
      </c>
    </row>
    <row r="1350" spans="1:13" x14ac:dyDescent="0.2">
      <c r="A1350" s="1" t="s">
        <v>10</v>
      </c>
      <c r="B1350" s="1" t="s">
        <v>81</v>
      </c>
      <c r="C1350" s="1" t="s">
        <v>94</v>
      </c>
      <c r="D1350" s="1" t="s">
        <v>95</v>
      </c>
      <c r="E1350" s="7">
        <v>45759.375</v>
      </c>
      <c r="F1350">
        <v>21.258814999999998</v>
      </c>
      <c r="G1350">
        <v>81.578979000000004</v>
      </c>
      <c r="H1350" s="1" t="s">
        <v>19</v>
      </c>
      <c r="I1350">
        <v>27</v>
      </c>
      <c r="J1350">
        <v>63</v>
      </c>
      <c r="K1350">
        <v>49</v>
      </c>
      <c r="L1350" t="str">
        <f t="shared" si="42"/>
        <v>12-04-2025</v>
      </c>
      <c r="M1350">
        <f t="shared" si="43"/>
        <v>484</v>
      </c>
    </row>
    <row r="1351" spans="1:13" x14ac:dyDescent="0.2">
      <c r="A1351" s="1" t="s">
        <v>10</v>
      </c>
      <c r="B1351" s="1" t="s">
        <v>81</v>
      </c>
      <c r="C1351" s="1" t="s">
        <v>94</v>
      </c>
      <c r="D1351" s="1" t="s">
        <v>96</v>
      </c>
      <c r="E1351" s="7">
        <v>45759.375</v>
      </c>
      <c r="F1351">
        <v>21.219664999999999</v>
      </c>
      <c r="G1351">
        <v>81.630094</v>
      </c>
      <c r="H1351" s="1" t="s">
        <v>18</v>
      </c>
      <c r="I1351">
        <v>42</v>
      </c>
      <c r="J1351">
        <v>101</v>
      </c>
      <c r="K1351">
        <v>66</v>
      </c>
      <c r="L1351" t="str">
        <f t="shared" si="42"/>
        <v>12-04-2025</v>
      </c>
      <c r="M1351">
        <f t="shared" si="43"/>
        <v>484</v>
      </c>
    </row>
    <row r="1352" spans="1:13" x14ac:dyDescent="0.2">
      <c r="A1352" s="1" t="s">
        <v>10</v>
      </c>
      <c r="B1352" s="1" t="s">
        <v>81</v>
      </c>
      <c r="C1352" s="1" t="s">
        <v>94</v>
      </c>
      <c r="D1352" s="1" t="s">
        <v>96</v>
      </c>
      <c r="E1352" s="7">
        <v>45759.375</v>
      </c>
      <c r="F1352">
        <v>21.219664999999999</v>
      </c>
      <c r="G1352">
        <v>81.630094</v>
      </c>
      <c r="H1352" s="1" t="s">
        <v>20</v>
      </c>
      <c r="I1352">
        <v>20</v>
      </c>
      <c r="J1352">
        <v>106</v>
      </c>
      <c r="K1352">
        <v>33</v>
      </c>
      <c r="L1352" t="str">
        <f t="shared" si="42"/>
        <v>12-04-2025</v>
      </c>
      <c r="M1352">
        <f t="shared" si="43"/>
        <v>484</v>
      </c>
    </row>
    <row r="1353" spans="1:13" x14ac:dyDescent="0.2">
      <c r="A1353" s="1" t="s">
        <v>10</v>
      </c>
      <c r="B1353" s="1" t="s">
        <v>81</v>
      </c>
      <c r="C1353" s="1" t="s">
        <v>94</v>
      </c>
      <c r="D1353" s="1" t="s">
        <v>117</v>
      </c>
      <c r="E1353" s="7">
        <v>45759.375</v>
      </c>
      <c r="F1353">
        <v>21.237755</v>
      </c>
      <c r="G1353">
        <v>81.705301000000006</v>
      </c>
      <c r="H1353" s="1" t="s">
        <v>18</v>
      </c>
      <c r="I1353">
        <v>48</v>
      </c>
      <c r="J1353">
        <v>98</v>
      </c>
      <c r="K1353">
        <v>72</v>
      </c>
      <c r="L1353" t="str">
        <f t="shared" si="42"/>
        <v>12-04-2025</v>
      </c>
      <c r="M1353">
        <f t="shared" si="43"/>
        <v>484</v>
      </c>
    </row>
    <row r="1354" spans="1:13" x14ac:dyDescent="0.2">
      <c r="A1354" s="1" t="s">
        <v>10</v>
      </c>
      <c r="B1354" s="1" t="s">
        <v>81</v>
      </c>
      <c r="C1354" s="1" t="s">
        <v>94</v>
      </c>
      <c r="D1354" s="1" t="s">
        <v>117</v>
      </c>
      <c r="E1354" s="7">
        <v>45759.375</v>
      </c>
      <c r="F1354">
        <v>21.237755</v>
      </c>
      <c r="G1354">
        <v>81.705301000000006</v>
      </c>
      <c r="H1354" s="1" t="s">
        <v>29</v>
      </c>
      <c r="I1354">
        <v>10</v>
      </c>
      <c r="J1354">
        <v>28</v>
      </c>
      <c r="K1354">
        <v>14</v>
      </c>
      <c r="L1354" t="str">
        <f t="shared" si="42"/>
        <v>12-04-2025</v>
      </c>
      <c r="M1354">
        <f t="shared" si="43"/>
        <v>484</v>
      </c>
    </row>
    <row r="1355" spans="1:13" x14ac:dyDescent="0.2">
      <c r="A1355" s="1" t="s">
        <v>10</v>
      </c>
      <c r="B1355" s="1" t="s">
        <v>81</v>
      </c>
      <c r="C1355" s="1" t="s">
        <v>94</v>
      </c>
      <c r="D1355" s="1" t="s">
        <v>117</v>
      </c>
      <c r="E1355" s="7">
        <v>45759.375</v>
      </c>
      <c r="F1355">
        <v>21.237755</v>
      </c>
      <c r="G1355">
        <v>81.705301000000006</v>
      </c>
      <c r="H1355" s="1" t="s">
        <v>20</v>
      </c>
      <c r="I1355">
        <v>25</v>
      </c>
      <c r="J1355">
        <v>42</v>
      </c>
      <c r="K1355">
        <v>38</v>
      </c>
      <c r="L1355" t="str">
        <f t="shared" si="42"/>
        <v>12-04-2025</v>
      </c>
      <c r="M1355">
        <f t="shared" si="43"/>
        <v>484</v>
      </c>
    </row>
    <row r="1356" spans="1:13" x14ac:dyDescent="0.2">
      <c r="A1356" s="1" t="s">
        <v>10</v>
      </c>
      <c r="B1356" s="1" t="s">
        <v>81</v>
      </c>
      <c r="C1356" s="1" t="s">
        <v>94</v>
      </c>
      <c r="D1356" s="1" t="s">
        <v>118</v>
      </c>
      <c r="E1356" s="7">
        <v>45759.375</v>
      </c>
      <c r="F1356">
        <v>21.371751</v>
      </c>
      <c r="G1356">
        <v>81.664929000000001</v>
      </c>
      <c r="H1356" s="1" t="s">
        <v>14</v>
      </c>
      <c r="I1356">
        <v>3</v>
      </c>
      <c r="J1356">
        <v>3</v>
      </c>
      <c r="K1356">
        <v>3</v>
      </c>
      <c r="L1356" t="str">
        <f t="shared" si="42"/>
        <v>12-04-2025</v>
      </c>
      <c r="M1356">
        <f t="shared" si="43"/>
        <v>484</v>
      </c>
    </row>
    <row r="1357" spans="1:13" x14ac:dyDescent="0.2">
      <c r="A1357" s="1" t="s">
        <v>10</v>
      </c>
      <c r="B1357" s="1" t="s">
        <v>23</v>
      </c>
      <c r="C1357" s="1" t="s">
        <v>107</v>
      </c>
      <c r="D1357" s="1" t="s">
        <v>108</v>
      </c>
      <c r="E1357" s="7">
        <v>45759.375</v>
      </c>
      <c r="F1357">
        <v>26.227166499999999</v>
      </c>
      <c r="G1357">
        <v>84.357042699999994</v>
      </c>
      <c r="H1357" s="1" t="s">
        <v>14</v>
      </c>
      <c r="I1357">
        <v>1</v>
      </c>
      <c r="J1357">
        <v>2</v>
      </c>
      <c r="K1357">
        <v>2</v>
      </c>
      <c r="L1357" t="str">
        <f t="shared" si="42"/>
        <v>12-04-2025</v>
      </c>
      <c r="M1357">
        <f t="shared" si="43"/>
        <v>484</v>
      </c>
    </row>
    <row r="1358" spans="1:13" x14ac:dyDescent="0.2">
      <c r="A1358" s="1" t="s">
        <v>10</v>
      </c>
      <c r="B1358" s="1" t="s">
        <v>23</v>
      </c>
      <c r="C1358" s="1" t="s">
        <v>107</v>
      </c>
      <c r="D1358" s="1" t="s">
        <v>108</v>
      </c>
      <c r="E1358" s="7">
        <v>45759.375</v>
      </c>
      <c r="F1358">
        <v>26.227166499999999</v>
      </c>
      <c r="G1358">
        <v>84.357042699999994</v>
      </c>
      <c r="H1358" s="1" t="s">
        <v>29</v>
      </c>
      <c r="I1358">
        <v>2</v>
      </c>
      <c r="J1358">
        <v>8</v>
      </c>
      <c r="K1358">
        <v>5</v>
      </c>
      <c r="L1358" t="str">
        <f t="shared" si="42"/>
        <v>12-04-2025</v>
      </c>
      <c r="M1358">
        <f t="shared" si="43"/>
        <v>484</v>
      </c>
    </row>
    <row r="1359" spans="1:13" x14ac:dyDescent="0.2">
      <c r="A1359" s="1" t="s">
        <v>10</v>
      </c>
      <c r="B1359" s="1" t="s">
        <v>109</v>
      </c>
      <c r="C1359" s="1" t="s">
        <v>109</v>
      </c>
      <c r="D1359" s="1" t="s">
        <v>645</v>
      </c>
      <c r="E1359" s="7">
        <v>45759.375</v>
      </c>
      <c r="F1359">
        <v>30.735567</v>
      </c>
      <c r="G1359">
        <v>76.775713999999994</v>
      </c>
      <c r="H1359" s="1" t="s">
        <v>18</v>
      </c>
      <c r="I1359">
        <v>33</v>
      </c>
      <c r="J1359">
        <v>100</v>
      </c>
      <c r="K1359">
        <v>50</v>
      </c>
      <c r="L1359" t="str">
        <f t="shared" si="42"/>
        <v>12-04-2025</v>
      </c>
      <c r="M1359">
        <f t="shared" si="43"/>
        <v>484</v>
      </c>
    </row>
    <row r="1360" spans="1:13" x14ac:dyDescent="0.2">
      <c r="A1360" s="1" t="s">
        <v>10</v>
      </c>
      <c r="B1360" s="1" t="s">
        <v>109</v>
      </c>
      <c r="C1360" s="1" t="s">
        <v>109</v>
      </c>
      <c r="D1360" s="1" t="s">
        <v>645</v>
      </c>
      <c r="E1360" s="7">
        <v>45759.375</v>
      </c>
      <c r="F1360">
        <v>30.735567</v>
      </c>
      <c r="G1360">
        <v>76.775713999999994</v>
      </c>
      <c r="H1360" s="1" t="s">
        <v>26</v>
      </c>
      <c r="I1360">
        <v>49</v>
      </c>
      <c r="J1360">
        <v>178</v>
      </c>
      <c r="K1360">
        <v>75</v>
      </c>
      <c r="L1360" t="str">
        <f t="shared" si="42"/>
        <v>12-04-2025</v>
      </c>
      <c r="M1360">
        <f t="shared" si="43"/>
        <v>484</v>
      </c>
    </row>
    <row r="1361" spans="1:13" x14ac:dyDescent="0.2">
      <c r="A1361" s="1" t="s">
        <v>10</v>
      </c>
      <c r="B1361" s="1" t="s">
        <v>109</v>
      </c>
      <c r="C1361" s="1" t="s">
        <v>109</v>
      </c>
      <c r="D1361" s="1" t="s">
        <v>111</v>
      </c>
      <c r="E1361" s="7">
        <v>45759.375</v>
      </c>
      <c r="F1361">
        <v>30.719859</v>
      </c>
      <c r="G1361">
        <v>76.738636999999997</v>
      </c>
      <c r="H1361" s="1" t="s">
        <v>17</v>
      </c>
      <c r="I1361">
        <v>25</v>
      </c>
      <c r="J1361">
        <v>70</v>
      </c>
      <c r="K1361">
        <v>43</v>
      </c>
      <c r="L1361" t="str">
        <f t="shared" si="42"/>
        <v>12-04-2025</v>
      </c>
      <c r="M1361">
        <f t="shared" si="43"/>
        <v>484</v>
      </c>
    </row>
    <row r="1362" spans="1:13" x14ac:dyDescent="0.2">
      <c r="A1362" s="1" t="s">
        <v>10</v>
      </c>
      <c r="B1362" s="1" t="s">
        <v>109</v>
      </c>
      <c r="C1362" s="1" t="s">
        <v>109</v>
      </c>
      <c r="D1362" s="1" t="s">
        <v>111</v>
      </c>
      <c r="E1362" s="7">
        <v>45759.375</v>
      </c>
      <c r="F1362">
        <v>30.719859</v>
      </c>
      <c r="G1362">
        <v>76.738636999999997</v>
      </c>
      <c r="H1362" s="1" t="s">
        <v>19</v>
      </c>
      <c r="I1362">
        <v>14</v>
      </c>
      <c r="J1362">
        <v>66</v>
      </c>
      <c r="K1362">
        <v>31</v>
      </c>
      <c r="L1362" t="str">
        <f t="shared" si="42"/>
        <v>12-04-2025</v>
      </c>
      <c r="M1362">
        <f t="shared" si="43"/>
        <v>484</v>
      </c>
    </row>
    <row r="1363" spans="1:13" x14ac:dyDescent="0.2">
      <c r="A1363" s="1" t="s">
        <v>10</v>
      </c>
      <c r="B1363" s="1" t="s">
        <v>109</v>
      </c>
      <c r="C1363" s="1" t="s">
        <v>109</v>
      </c>
      <c r="D1363" s="1" t="s">
        <v>111</v>
      </c>
      <c r="E1363" s="7">
        <v>45759.375</v>
      </c>
      <c r="F1363">
        <v>30.719859</v>
      </c>
      <c r="G1363">
        <v>76.738636999999997</v>
      </c>
      <c r="H1363" s="1" t="s">
        <v>20</v>
      </c>
      <c r="I1363">
        <v>17</v>
      </c>
      <c r="J1363">
        <v>90</v>
      </c>
      <c r="K1363">
        <v>42</v>
      </c>
      <c r="L1363" t="str">
        <f t="shared" si="42"/>
        <v>12-04-2025</v>
      </c>
      <c r="M1363">
        <f t="shared" si="43"/>
        <v>484</v>
      </c>
    </row>
    <row r="1364" spans="1:13" x14ac:dyDescent="0.2">
      <c r="A1364" s="1" t="s">
        <v>10</v>
      </c>
      <c r="B1364" s="1" t="s">
        <v>23</v>
      </c>
      <c r="C1364" s="1" t="s">
        <v>100</v>
      </c>
      <c r="D1364" s="1" t="s">
        <v>102</v>
      </c>
      <c r="E1364" s="7">
        <v>45759.375</v>
      </c>
      <c r="F1364">
        <v>25.592538999999999</v>
      </c>
      <c r="G1364">
        <v>85.227158000000003</v>
      </c>
      <c r="H1364" s="1" t="s">
        <v>17</v>
      </c>
      <c r="I1364">
        <v>28</v>
      </c>
      <c r="J1364">
        <v>85</v>
      </c>
      <c r="K1364">
        <v>61</v>
      </c>
      <c r="L1364" t="str">
        <f t="shared" si="42"/>
        <v>12-04-2025</v>
      </c>
      <c r="M1364">
        <f t="shared" si="43"/>
        <v>484</v>
      </c>
    </row>
    <row r="1365" spans="1:13" x14ac:dyDescent="0.2">
      <c r="A1365" s="1" t="s">
        <v>10</v>
      </c>
      <c r="B1365" s="1" t="s">
        <v>23</v>
      </c>
      <c r="C1365" s="1" t="s">
        <v>100</v>
      </c>
      <c r="D1365" s="1" t="s">
        <v>102</v>
      </c>
      <c r="E1365" s="7">
        <v>45759.375</v>
      </c>
      <c r="F1365">
        <v>25.592538999999999</v>
      </c>
      <c r="G1365">
        <v>85.227158000000003</v>
      </c>
      <c r="H1365" s="1" t="s">
        <v>29</v>
      </c>
      <c r="I1365">
        <v>3</v>
      </c>
      <c r="J1365">
        <v>12</v>
      </c>
      <c r="K1365">
        <v>7</v>
      </c>
      <c r="L1365" t="str">
        <f t="shared" si="42"/>
        <v>12-04-2025</v>
      </c>
      <c r="M1365">
        <f t="shared" si="43"/>
        <v>484</v>
      </c>
    </row>
    <row r="1366" spans="1:13" x14ac:dyDescent="0.2">
      <c r="A1366" s="1" t="s">
        <v>10</v>
      </c>
      <c r="B1366" s="1" t="s">
        <v>23</v>
      </c>
      <c r="C1366" s="1" t="s">
        <v>100</v>
      </c>
      <c r="D1366" s="1" t="s">
        <v>102</v>
      </c>
      <c r="E1366" s="7">
        <v>45759.375</v>
      </c>
      <c r="F1366">
        <v>25.592538999999999</v>
      </c>
      <c r="G1366">
        <v>85.227158000000003</v>
      </c>
      <c r="H1366" s="1" t="s">
        <v>20</v>
      </c>
      <c r="I1366">
        <v>14</v>
      </c>
      <c r="J1366">
        <v>103</v>
      </c>
      <c r="K1366">
        <v>39</v>
      </c>
      <c r="L1366" t="str">
        <f t="shared" si="42"/>
        <v>12-04-2025</v>
      </c>
      <c r="M1366">
        <f t="shared" si="43"/>
        <v>484</v>
      </c>
    </row>
    <row r="1367" spans="1:13" x14ac:dyDescent="0.2">
      <c r="A1367" s="1" t="s">
        <v>10</v>
      </c>
      <c r="B1367" s="1" t="s">
        <v>23</v>
      </c>
      <c r="C1367" s="1" t="s">
        <v>100</v>
      </c>
      <c r="D1367" s="1" t="s">
        <v>637</v>
      </c>
      <c r="E1367" s="7">
        <v>45759.375</v>
      </c>
      <c r="F1367">
        <v>25.610368999999999</v>
      </c>
      <c r="G1367">
        <v>85.132568000000006</v>
      </c>
      <c r="H1367" s="1" t="s">
        <v>19</v>
      </c>
      <c r="I1367">
        <v>0</v>
      </c>
      <c r="J1367">
        <v>0</v>
      </c>
      <c r="K1367">
        <v>0</v>
      </c>
      <c r="L1367" t="str">
        <f t="shared" si="42"/>
        <v>12-04-2025</v>
      </c>
      <c r="M1367">
        <f t="shared" si="43"/>
        <v>484</v>
      </c>
    </row>
    <row r="1368" spans="1:13" x14ac:dyDescent="0.2">
      <c r="A1368" s="1" t="s">
        <v>10</v>
      </c>
      <c r="B1368" s="1" t="s">
        <v>23</v>
      </c>
      <c r="C1368" s="1" t="s">
        <v>100</v>
      </c>
      <c r="D1368" s="1" t="s">
        <v>637</v>
      </c>
      <c r="E1368" s="7">
        <v>45759.375</v>
      </c>
      <c r="F1368">
        <v>25.610368999999999</v>
      </c>
      <c r="G1368">
        <v>85.132568000000006</v>
      </c>
      <c r="H1368" s="1" t="s">
        <v>26</v>
      </c>
      <c r="I1368">
        <v>27</v>
      </c>
      <c r="J1368">
        <v>42</v>
      </c>
      <c r="K1368">
        <v>41</v>
      </c>
      <c r="L1368" t="str">
        <f t="shared" si="42"/>
        <v>12-04-2025</v>
      </c>
      <c r="M1368">
        <f t="shared" si="43"/>
        <v>484</v>
      </c>
    </row>
    <row r="1369" spans="1:13" x14ac:dyDescent="0.2">
      <c r="A1369" s="1" t="s">
        <v>10</v>
      </c>
      <c r="B1369" s="1" t="s">
        <v>23</v>
      </c>
      <c r="C1369" s="1" t="s">
        <v>100</v>
      </c>
      <c r="D1369" s="1" t="s">
        <v>639</v>
      </c>
      <c r="E1369" s="7">
        <v>45759.375</v>
      </c>
      <c r="F1369">
        <v>25.596727000000001</v>
      </c>
      <c r="G1369">
        <v>85.085623999999996</v>
      </c>
      <c r="H1369" s="1" t="s">
        <v>17</v>
      </c>
      <c r="I1369">
        <v>16</v>
      </c>
      <c r="J1369">
        <v>163</v>
      </c>
      <c r="K1369">
        <v>118</v>
      </c>
      <c r="L1369" t="str">
        <f t="shared" si="42"/>
        <v>12-04-2025</v>
      </c>
      <c r="M1369">
        <f t="shared" si="43"/>
        <v>484</v>
      </c>
    </row>
    <row r="1370" spans="1:13" x14ac:dyDescent="0.2">
      <c r="A1370" s="1" t="s">
        <v>10</v>
      </c>
      <c r="B1370" s="1" t="s">
        <v>23</v>
      </c>
      <c r="C1370" s="1" t="s">
        <v>100</v>
      </c>
      <c r="D1370" s="1" t="s">
        <v>639</v>
      </c>
      <c r="E1370" s="7">
        <v>45759.375</v>
      </c>
      <c r="F1370">
        <v>25.596727000000001</v>
      </c>
      <c r="G1370">
        <v>85.085623999999996</v>
      </c>
      <c r="H1370" s="1" t="s">
        <v>14</v>
      </c>
      <c r="I1370">
        <v>6</v>
      </c>
      <c r="J1370">
        <v>7</v>
      </c>
      <c r="K1370">
        <v>6</v>
      </c>
      <c r="L1370" t="str">
        <f t="shared" si="42"/>
        <v>12-04-2025</v>
      </c>
      <c r="M1370">
        <f t="shared" si="43"/>
        <v>484</v>
      </c>
    </row>
    <row r="1371" spans="1:13" x14ac:dyDescent="0.2">
      <c r="A1371" s="1" t="s">
        <v>10</v>
      </c>
      <c r="B1371" s="1" t="s">
        <v>23</v>
      </c>
      <c r="C1371" s="1" t="s">
        <v>79</v>
      </c>
      <c r="D1371" s="1" t="s">
        <v>80</v>
      </c>
      <c r="E1371" s="7">
        <v>45759.375</v>
      </c>
      <c r="F1371">
        <v>25.376776</v>
      </c>
      <c r="G1371">
        <v>86.471523000000005</v>
      </c>
      <c r="H1371" s="1" t="s">
        <v>20</v>
      </c>
      <c r="I1371">
        <v>0</v>
      </c>
      <c r="J1371">
        <v>0</v>
      </c>
      <c r="K1371">
        <v>0</v>
      </c>
      <c r="L1371" t="str">
        <f t="shared" si="42"/>
        <v>12-04-2025</v>
      </c>
      <c r="M1371">
        <f t="shared" si="43"/>
        <v>484</v>
      </c>
    </row>
    <row r="1372" spans="1:13" x14ac:dyDescent="0.2">
      <c r="A1372" s="1" t="s">
        <v>10</v>
      </c>
      <c r="B1372" s="1" t="s">
        <v>23</v>
      </c>
      <c r="C1372" s="1" t="s">
        <v>97</v>
      </c>
      <c r="D1372" s="1" t="s">
        <v>98</v>
      </c>
      <c r="E1372" s="7">
        <v>45759.375</v>
      </c>
      <c r="F1372">
        <v>26.140334500000002</v>
      </c>
      <c r="G1372">
        <v>85.365019200000006</v>
      </c>
      <c r="H1372" s="1" t="s">
        <v>17</v>
      </c>
      <c r="I1372">
        <v>22</v>
      </c>
      <c r="J1372">
        <v>327</v>
      </c>
      <c r="K1372">
        <v>77</v>
      </c>
      <c r="L1372" t="str">
        <f t="shared" si="42"/>
        <v>12-04-2025</v>
      </c>
      <c r="M1372">
        <f t="shared" si="43"/>
        <v>484</v>
      </c>
    </row>
    <row r="1373" spans="1:13" x14ac:dyDescent="0.2">
      <c r="A1373" s="1" t="s">
        <v>10</v>
      </c>
      <c r="B1373" s="1" t="s">
        <v>23</v>
      </c>
      <c r="C1373" s="1" t="s">
        <v>97</v>
      </c>
      <c r="D1373" s="1" t="s">
        <v>98</v>
      </c>
      <c r="E1373" s="7">
        <v>45759.375</v>
      </c>
      <c r="F1373">
        <v>26.140334500000002</v>
      </c>
      <c r="G1373">
        <v>85.365019200000006</v>
      </c>
      <c r="H1373" s="1" t="s">
        <v>14</v>
      </c>
      <c r="I1373">
        <v>2</v>
      </c>
      <c r="J1373">
        <v>3</v>
      </c>
      <c r="K1373">
        <v>2</v>
      </c>
      <c r="L1373" t="str">
        <f t="shared" si="42"/>
        <v>12-04-2025</v>
      </c>
      <c r="M1373">
        <f t="shared" si="43"/>
        <v>484</v>
      </c>
    </row>
    <row r="1374" spans="1:13" x14ac:dyDescent="0.2">
      <c r="A1374" s="1" t="s">
        <v>10</v>
      </c>
      <c r="B1374" s="1" t="s">
        <v>23</v>
      </c>
      <c r="C1374" s="1" t="s">
        <v>97</v>
      </c>
      <c r="D1374" s="1" t="s">
        <v>98</v>
      </c>
      <c r="E1374" s="7">
        <v>45759.375</v>
      </c>
      <c r="F1374">
        <v>26.140334500000002</v>
      </c>
      <c r="G1374">
        <v>85.365019200000006</v>
      </c>
      <c r="H1374" s="1" t="s">
        <v>29</v>
      </c>
      <c r="I1374">
        <v>6</v>
      </c>
      <c r="J1374">
        <v>8</v>
      </c>
      <c r="K1374">
        <v>7</v>
      </c>
      <c r="L1374" t="str">
        <f t="shared" si="42"/>
        <v>12-04-2025</v>
      </c>
      <c r="M1374">
        <f t="shared" si="43"/>
        <v>484</v>
      </c>
    </row>
    <row r="1375" spans="1:13" x14ac:dyDescent="0.2">
      <c r="A1375" s="1" t="s">
        <v>10</v>
      </c>
      <c r="B1375" s="1" t="s">
        <v>23</v>
      </c>
      <c r="C1375" s="1" t="s">
        <v>97</v>
      </c>
      <c r="D1375" s="1" t="s">
        <v>98</v>
      </c>
      <c r="E1375" s="7">
        <v>45759.375</v>
      </c>
      <c r="F1375">
        <v>26.140334500000002</v>
      </c>
      <c r="G1375">
        <v>85.365019200000006</v>
      </c>
      <c r="H1375" s="1" t="s">
        <v>26</v>
      </c>
      <c r="I1375">
        <v>1</v>
      </c>
      <c r="J1375">
        <v>2</v>
      </c>
      <c r="K1375">
        <v>2</v>
      </c>
      <c r="L1375" t="str">
        <f t="shared" si="42"/>
        <v>12-04-2025</v>
      </c>
      <c r="M1375">
        <f t="shared" si="43"/>
        <v>484</v>
      </c>
    </row>
    <row r="1376" spans="1:13" x14ac:dyDescent="0.2">
      <c r="A1376" s="1" t="s">
        <v>10</v>
      </c>
      <c r="B1376" s="1" t="s">
        <v>23</v>
      </c>
      <c r="C1376" s="1" t="s">
        <v>97</v>
      </c>
      <c r="D1376" s="1" t="s">
        <v>99</v>
      </c>
      <c r="E1376" s="7">
        <v>45759.375</v>
      </c>
      <c r="F1376">
        <v>26.120899999999999</v>
      </c>
      <c r="G1376">
        <v>85.364699999999999</v>
      </c>
      <c r="H1376" s="1" t="s">
        <v>26</v>
      </c>
      <c r="I1376">
        <v>9</v>
      </c>
      <c r="J1376">
        <v>126</v>
      </c>
      <c r="K1376">
        <v>15</v>
      </c>
      <c r="L1376" t="str">
        <f t="shared" si="42"/>
        <v>12-04-2025</v>
      </c>
      <c r="M1376">
        <f t="shared" si="43"/>
        <v>484</v>
      </c>
    </row>
    <row r="1377" spans="1:13" x14ac:dyDescent="0.2">
      <c r="A1377" s="1" t="s">
        <v>10</v>
      </c>
      <c r="B1377" s="1" t="s">
        <v>81</v>
      </c>
      <c r="C1377" s="1" t="s">
        <v>119</v>
      </c>
      <c r="D1377" s="1" t="s">
        <v>120</v>
      </c>
      <c r="E1377" s="7">
        <v>45759.375</v>
      </c>
      <c r="F1377">
        <v>22.06631475</v>
      </c>
      <c r="G1377">
        <v>83.33820077</v>
      </c>
      <c r="H1377" s="1" t="s">
        <v>14</v>
      </c>
      <c r="I1377">
        <v>1</v>
      </c>
      <c r="J1377">
        <v>2</v>
      </c>
      <c r="K1377">
        <v>2</v>
      </c>
      <c r="L1377" t="str">
        <f t="shared" si="42"/>
        <v>12-04-2025</v>
      </c>
      <c r="M1377">
        <f t="shared" si="43"/>
        <v>484</v>
      </c>
    </row>
    <row r="1378" spans="1:13" x14ac:dyDescent="0.2">
      <c r="A1378" s="1" t="s">
        <v>10</v>
      </c>
      <c r="B1378" s="1" t="s">
        <v>81</v>
      </c>
      <c r="C1378" s="1" t="s">
        <v>119</v>
      </c>
      <c r="D1378" s="1" t="s">
        <v>120</v>
      </c>
      <c r="E1378" s="7">
        <v>45759.375</v>
      </c>
      <c r="F1378">
        <v>22.06631475</v>
      </c>
      <c r="G1378">
        <v>83.33820077</v>
      </c>
      <c r="H1378" s="1" t="s">
        <v>29</v>
      </c>
      <c r="I1378">
        <v>5</v>
      </c>
      <c r="J1378">
        <v>14</v>
      </c>
      <c r="K1378">
        <v>8</v>
      </c>
      <c r="L1378" t="str">
        <f t="shared" si="42"/>
        <v>12-04-2025</v>
      </c>
      <c r="M1378">
        <f t="shared" si="43"/>
        <v>484</v>
      </c>
    </row>
    <row r="1379" spans="1:13" x14ac:dyDescent="0.2">
      <c r="A1379" s="1" t="s">
        <v>10</v>
      </c>
      <c r="B1379" s="1" t="s">
        <v>81</v>
      </c>
      <c r="C1379" s="1" t="s">
        <v>119</v>
      </c>
      <c r="D1379" s="1" t="s">
        <v>120</v>
      </c>
      <c r="E1379" s="7">
        <v>45759.375</v>
      </c>
      <c r="F1379">
        <v>22.06631475</v>
      </c>
      <c r="G1379">
        <v>83.33820077</v>
      </c>
      <c r="H1379" s="1" t="s">
        <v>20</v>
      </c>
      <c r="I1379">
        <v>12</v>
      </c>
      <c r="J1379">
        <v>38</v>
      </c>
      <c r="K1379">
        <v>26</v>
      </c>
      <c r="L1379" t="str">
        <f t="shared" si="42"/>
        <v>12-04-2025</v>
      </c>
      <c r="M1379">
        <f t="shared" si="43"/>
        <v>484</v>
      </c>
    </row>
    <row r="1380" spans="1:13" x14ac:dyDescent="0.2">
      <c r="A1380" s="1" t="s">
        <v>10</v>
      </c>
      <c r="B1380" s="1" t="s">
        <v>113</v>
      </c>
      <c r="C1380" s="1" t="s">
        <v>113</v>
      </c>
      <c r="D1380" s="1" t="s">
        <v>646</v>
      </c>
      <c r="E1380" s="7">
        <v>45759.375</v>
      </c>
      <c r="F1380">
        <v>28.815328999999998</v>
      </c>
      <c r="G1380">
        <v>77.153009999999995</v>
      </c>
      <c r="H1380" s="1" t="s">
        <v>29</v>
      </c>
      <c r="I1380">
        <v>3</v>
      </c>
      <c r="J1380">
        <v>19</v>
      </c>
      <c r="K1380">
        <v>11</v>
      </c>
      <c r="L1380" t="str">
        <f t="shared" si="42"/>
        <v>12-04-2025</v>
      </c>
      <c r="M1380">
        <f t="shared" si="43"/>
        <v>484</v>
      </c>
    </row>
    <row r="1381" spans="1:13" x14ac:dyDescent="0.2">
      <c r="A1381" s="1" t="s">
        <v>10</v>
      </c>
      <c r="B1381" s="1" t="s">
        <v>113</v>
      </c>
      <c r="C1381" s="1" t="s">
        <v>113</v>
      </c>
      <c r="D1381" s="1" t="s">
        <v>114</v>
      </c>
      <c r="E1381" s="7">
        <v>45759.375</v>
      </c>
      <c r="F1381">
        <v>28.647621999999998</v>
      </c>
      <c r="G1381">
        <v>77.315809000000002</v>
      </c>
      <c r="H1381" s="1" t="s">
        <v>26</v>
      </c>
      <c r="I1381">
        <v>1</v>
      </c>
      <c r="J1381">
        <v>40</v>
      </c>
      <c r="K1381">
        <v>3</v>
      </c>
      <c r="L1381" t="str">
        <f t="shared" si="42"/>
        <v>12-04-2025</v>
      </c>
      <c r="M1381">
        <f t="shared" si="43"/>
        <v>484</v>
      </c>
    </row>
    <row r="1382" spans="1:13" x14ac:dyDescent="0.2">
      <c r="A1382" s="1" t="s">
        <v>10</v>
      </c>
      <c r="B1382" s="1" t="s">
        <v>23</v>
      </c>
      <c r="C1382" s="1" t="s">
        <v>103</v>
      </c>
      <c r="D1382" s="1" t="s">
        <v>104</v>
      </c>
      <c r="E1382" s="7">
        <v>45759.375</v>
      </c>
      <c r="F1382">
        <v>25.859655</v>
      </c>
      <c r="G1382">
        <v>85.779439999999994</v>
      </c>
      <c r="H1382" s="1" t="s">
        <v>19</v>
      </c>
      <c r="I1382">
        <v>1</v>
      </c>
      <c r="J1382">
        <v>2</v>
      </c>
      <c r="K1382">
        <v>1</v>
      </c>
      <c r="L1382" t="str">
        <f t="shared" si="42"/>
        <v>12-04-2025</v>
      </c>
      <c r="M1382">
        <f t="shared" si="43"/>
        <v>484</v>
      </c>
    </row>
    <row r="1383" spans="1:13" x14ac:dyDescent="0.2">
      <c r="A1383" s="1" t="s">
        <v>10</v>
      </c>
      <c r="B1383" s="1" t="s">
        <v>23</v>
      </c>
      <c r="C1383" s="1" t="s">
        <v>105</v>
      </c>
      <c r="D1383" s="1" t="s">
        <v>106</v>
      </c>
      <c r="E1383" s="7">
        <v>45759.375</v>
      </c>
      <c r="F1383">
        <v>24.952822000000001</v>
      </c>
      <c r="G1383">
        <v>84.002396000000005</v>
      </c>
      <c r="H1383" s="1" t="s">
        <v>18</v>
      </c>
      <c r="I1383">
        <v>38</v>
      </c>
      <c r="J1383">
        <v>103</v>
      </c>
      <c r="K1383">
        <v>57</v>
      </c>
      <c r="L1383" t="str">
        <f t="shared" si="42"/>
        <v>12-04-2025</v>
      </c>
      <c r="M1383">
        <f t="shared" si="43"/>
        <v>484</v>
      </c>
    </row>
    <row r="1384" spans="1:13" x14ac:dyDescent="0.2">
      <c r="A1384" s="1" t="s">
        <v>10</v>
      </c>
      <c r="B1384" s="1" t="s">
        <v>23</v>
      </c>
      <c r="C1384" s="1" t="s">
        <v>105</v>
      </c>
      <c r="D1384" s="1" t="s">
        <v>106</v>
      </c>
      <c r="E1384" s="7">
        <v>45759.375</v>
      </c>
      <c r="F1384">
        <v>24.952822000000001</v>
      </c>
      <c r="G1384">
        <v>84.002396000000005</v>
      </c>
      <c r="H1384" s="1" t="s">
        <v>29</v>
      </c>
      <c r="I1384">
        <v>5</v>
      </c>
      <c r="J1384">
        <v>5</v>
      </c>
      <c r="K1384">
        <v>5</v>
      </c>
      <c r="L1384" t="str">
        <f t="shared" si="42"/>
        <v>12-04-2025</v>
      </c>
      <c r="M1384">
        <f t="shared" si="43"/>
        <v>484</v>
      </c>
    </row>
    <row r="1385" spans="1:13" x14ac:dyDescent="0.2">
      <c r="A1385" s="1" t="s">
        <v>10</v>
      </c>
      <c r="B1385" s="1" t="s">
        <v>23</v>
      </c>
      <c r="C1385" s="1" t="s">
        <v>105</v>
      </c>
      <c r="D1385" s="1" t="s">
        <v>106</v>
      </c>
      <c r="E1385" s="7">
        <v>45759.375</v>
      </c>
      <c r="F1385">
        <v>24.952822000000001</v>
      </c>
      <c r="G1385">
        <v>84.002396000000005</v>
      </c>
      <c r="H1385" s="1" t="s">
        <v>20</v>
      </c>
      <c r="I1385">
        <v>47</v>
      </c>
      <c r="J1385">
        <v>57</v>
      </c>
      <c r="K1385">
        <v>53</v>
      </c>
      <c r="L1385" t="str">
        <f t="shared" si="42"/>
        <v>12-04-2025</v>
      </c>
      <c r="M1385">
        <f t="shared" si="43"/>
        <v>484</v>
      </c>
    </row>
    <row r="1386" spans="1:13" x14ac:dyDescent="0.2">
      <c r="A1386" s="1" t="s">
        <v>10</v>
      </c>
      <c r="B1386" s="1" t="s">
        <v>81</v>
      </c>
      <c r="C1386" s="1" t="s">
        <v>88</v>
      </c>
      <c r="D1386" s="1" t="s">
        <v>649</v>
      </c>
      <c r="E1386" s="7">
        <v>45759.375</v>
      </c>
      <c r="F1386">
        <v>22.368195</v>
      </c>
      <c r="G1386">
        <v>82.746431000000001</v>
      </c>
      <c r="H1386" s="1" t="s">
        <v>19</v>
      </c>
      <c r="I1386">
        <v>0</v>
      </c>
      <c r="J1386">
        <v>0</v>
      </c>
      <c r="K1386">
        <v>0</v>
      </c>
      <c r="L1386" t="str">
        <f t="shared" si="42"/>
        <v>12-04-2025</v>
      </c>
      <c r="M1386">
        <f t="shared" si="43"/>
        <v>484</v>
      </c>
    </row>
    <row r="1387" spans="1:13" x14ac:dyDescent="0.2">
      <c r="A1387" s="1" t="s">
        <v>10</v>
      </c>
      <c r="B1387" s="1" t="s">
        <v>81</v>
      </c>
      <c r="C1387" s="1" t="s">
        <v>88</v>
      </c>
      <c r="D1387" s="1" t="s">
        <v>649</v>
      </c>
      <c r="E1387" s="7">
        <v>45759.375</v>
      </c>
      <c r="F1387">
        <v>22.368195</v>
      </c>
      <c r="G1387">
        <v>82.746431000000001</v>
      </c>
      <c r="H1387" s="1" t="s">
        <v>20</v>
      </c>
      <c r="I1387">
        <v>0</v>
      </c>
      <c r="J1387">
        <v>0</v>
      </c>
      <c r="K1387">
        <v>0</v>
      </c>
      <c r="L1387" t="str">
        <f t="shared" si="42"/>
        <v>12-04-2025</v>
      </c>
      <c r="M1387">
        <f t="shared" si="43"/>
        <v>484</v>
      </c>
    </row>
    <row r="1388" spans="1:13" x14ac:dyDescent="0.2">
      <c r="A1388" s="1" t="s">
        <v>10</v>
      </c>
      <c r="B1388" s="1" t="s">
        <v>81</v>
      </c>
      <c r="C1388" s="1" t="s">
        <v>90</v>
      </c>
      <c r="D1388" s="1" t="s">
        <v>91</v>
      </c>
      <c r="E1388" s="7">
        <v>45759.375</v>
      </c>
      <c r="F1388">
        <v>22.126650000000001</v>
      </c>
      <c r="G1388">
        <v>83.483211999999995</v>
      </c>
      <c r="H1388" s="1" t="s">
        <v>18</v>
      </c>
      <c r="I1388">
        <v>34</v>
      </c>
      <c r="J1388">
        <v>243</v>
      </c>
      <c r="K1388">
        <v>108</v>
      </c>
      <c r="L1388" t="str">
        <f t="shared" si="42"/>
        <v>12-04-2025</v>
      </c>
      <c r="M1388">
        <f t="shared" si="43"/>
        <v>484</v>
      </c>
    </row>
    <row r="1389" spans="1:13" x14ac:dyDescent="0.2">
      <c r="A1389" s="1" t="s">
        <v>10</v>
      </c>
      <c r="B1389" s="1" t="s">
        <v>23</v>
      </c>
      <c r="C1389" s="1" t="s">
        <v>125</v>
      </c>
      <c r="D1389" s="1" t="s">
        <v>126</v>
      </c>
      <c r="E1389" s="7">
        <v>45759.375</v>
      </c>
      <c r="F1389">
        <v>25.366336</v>
      </c>
      <c r="G1389">
        <v>87.117468000000002</v>
      </c>
      <c r="H1389" s="1" t="s">
        <v>29</v>
      </c>
      <c r="I1389">
        <v>14</v>
      </c>
      <c r="J1389">
        <v>17</v>
      </c>
      <c r="K1389">
        <v>16</v>
      </c>
      <c r="L1389" t="str">
        <f t="shared" si="42"/>
        <v>12-04-2025</v>
      </c>
      <c r="M1389">
        <f t="shared" si="43"/>
        <v>484</v>
      </c>
    </row>
    <row r="1390" spans="1:13" x14ac:dyDescent="0.2">
      <c r="A1390" s="1" t="s">
        <v>10</v>
      </c>
      <c r="B1390" s="1" t="s">
        <v>23</v>
      </c>
      <c r="C1390" s="1" t="s">
        <v>640</v>
      </c>
      <c r="D1390" s="1" t="s">
        <v>641</v>
      </c>
      <c r="E1390" s="7">
        <v>45759.375</v>
      </c>
      <c r="F1390">
        <v>25.892357000000001</v>
      </c>
      <c r="G1390">
        <v>86.590325000000007</v>
      </c>
      <c r="H1390" s="1" t="s">
        <v>18</v>
      </c>
      <c r="I1390">
        <v>0</v>
      </c>
      <c r="J1390">
        <v>0</v>
      </c>
      <c r="K1390">
        <v>0</v>
      </c>
      <c r="L1390" t="str">
        <f t="shared" si="42"/>
        <v>12-04-2025</v>
      </c>
      <c r="M1390">
        <f t="shared" si="43"/>
        <v>484</v>
      </c>
    </row>
    <row r="1391" spans="1:13" x14ac:dyDescent="0.2">
      <c r="A1391" s="1" t="s">
        <v>10</v>
      </c>
      <c r="B1391" s="1" t="s">
        <v>23</v>
      </c>
      <c r="C1391" s="1" t="s">
        <v>640</v>
      </c>
      <c r="D1391" s="1" t="s">
        <v>641</v>
      </c>
      <c r="E1391" s="7">
        <v>45759.375</v>
      </c>
      <c r="F1391">
        <v>25.892357000000001</v>
      </c>
      <c r="G1391">
        <v>86.590325000000007</v>
      </c>
      <c r="H1391" s="1" t="s">
        <v>14</v>
      </c>
      <c r="I1391">
        <v>4</v>
      </c>
      <c r="J1391">
        <v>4</v>
      </c>
      <c r="K1391">
        <v>4</v>
      </c>
      <c r="L1391" t="str">
        <f t="shared" si="42"/>
        <v>12-04-2025</v>
      </c>
      <c r="M1391">
        <f t="shared" si="43"/>
        <v>484</v>
      </c>
    </row>
    <row r="1392" spans="1:13" x14ac:dyDescent="0.2">
      <c r="A1392" s="1" t="s">
        <v>10</v>
      </c>
      <c r="B1392" s="1" t="s">
        <v>113</v>
      </c>
      <c r="C1392" s="1" t="s">
        <v>113</v>
      </c>
      <c r="D1392" s="1" t="s">
        <v>763</v>
      </c>
      <c r="E1392" s="7">
        <v>45759.375</v>
      </c>
      <c r="F1392">
        <v>28.4706914</v>
      </c>
      <c r="G1392">
        <v>77.109936399999995</v>
      </c>
      <c r="H1392" s="1" t="s">
        <v>17</v>
      </c>
      <c r="I1392">
        <v>0</v>
      </c>
      <c r="J1392">
        <v>0</v>
      </c>
      <c r="K1392">
        <v>0</v>
      </c>
      <c r="L1392" t="str">
        <f t="shared" si="42"/>
        <v>12-04-2025</v>
      </c>
      <c r="M1392">
        <f t="shared" si="43"/>
        <v>484</v>
      </c>
    </row>
    <row r="1393" spans="1:13" x14ac:dyDescent="0.2">
      <c r="A1393" s="1" t="s">
        <v>10</v>
      </c>
      <c r="B1393" s="1" t="s">
        <v>113</v>
      </c>
      <c r="C1393" s="1" t="s">
        <v>113</v>
      </c>
      <c r="D1393" s="1" t="s">
        <v>763</v>
      </c>
      <c r="E1393" s="7">
        <v>45759.375</v>
      </c>
      <c r="F1393">
        <v>28.4706914</v>
      </c>
      <c r="G1393">
        <v>77.109936399999995</v>
      </c>
      <c r="H1393" s="1" t="s">
        <v>19</v>
      </c>
      <c r="I1393">
        <v>0</v>
      </c>
      <c r="J1393">
        <v>0</v>
      </c>
      <c r="K1393">
        <v>0</v>
      </c>
      <c r="L1393" t="str">
        <f t="shared" si="42"/>
        <v>12-04-2025</v>
      </c>
      <c r="M1393">
        <f t="shared" si="43"/>
        <v>484</v>
      </c>
    </row>
    <row r="1394" spans="1:13" x14ac:dyDescent="0.2">
      <c r="A1394" s="1" t="s">
        <v>10</v>
      </c>
      <c r="B1394" s="1" t="s">
        <v>113</v>
      </c>
      <c r="C1394" s="1" t="s">
        <v>113</v>
      </c>
      <c r="D1394" s="1" t="s">
        <v>763</v>
      </c>
      <c r="E1394" s="7">
        <v>45759.375</v>
      </c>
      <c r="F1394">
        <v>28.4706914</v>
      </c>
      <c r="G1394">
        <v>77.109936399999995</v>
      </c>
      <c r="H1394" s="1" t="s">
        <v>26</v>
      </c>
      <c r="I1394">
        <v>0</v>
      </c>
      <c r="J1394">
        <v>0</v>
      </c>
      <c r="K1394">
        <v>0</v>
      </c>
      <c r="L1394" t="str">
        <f t="shared" si="42"/>
        <v>12-04-2025</v>
      </c>
      <c r="M1394">
        <f t="shared" si="43"/>
        <v>484</v>
      </c>
    </row>
    <row r="1395" spans="1:13" x14ac:dyDescent="0.2">
      <c r="A1395" s="1" t="s">
        <v>10</v>
      </c>
      <c r="B1395" s="1" t="s">
        <v>113</v>
      </c>
      <c r="C1395" s="1" t="s">
        <v>113</v>
      </c>
      <c r="D1395" s="1" t="s">
        <v>648</v>
      </c>
      <c r="E1395" s="7">
        <v>45759.375</v>
      </c>
      <c r="F1395">
        <v>28.725650399999999</v>
      </c>
      <c r="G1395">
        <v>77.201157300000006</v>
      </c>
      <c r="H1395" s="1" t="s">
        <v>17</v>
      </c>
      <c r="I1395">
        <v>13</v>
      </c>
      <c r="J1395">
        <v>312</v>
      </c>
      <c r="K1395">
        <v>67</v>
      </c>
      <c r="L1395" t="str">
        <f t="shared" si="42"/>
        <v>12-04-2025</v>
      </c>
      <c r="M1395">
        <f t="shared" si="43"/>
        <v>484</v>
      </c>
    </row>
    <row r="1396" spans="1:13" x14ac:dyDescent="0.2">
      <c r="A1396" s="1" t="s">
        <v>10</v>
      </c>
      <c r="B1396" s="1" t="s">
        <v>113</v>
      </c>
      <c r="C1396" s="1" t="s">
        <v>113</v>
      </c>
      <c r="D1396" s="1" t="s">
        <v>648</v>
      </c>
      <c r="E1396" s="7">
        <v>45759.375</v>
      </c>
      <c r="F1396">
        <v>28.725650399999999</v>
      </c>
      <c r="G1396">
        <v>77.201157300000006</v>
      </c>
      <c r="H1396" s="1" t="s">
        <v>20</v>
      </c>
      <c r="I1396">
        <v>18</v>
      </c>
      <c r="J1396">
        <v>28</v>
      </c>
      <c r="K1396">
        <v>24</v>
      </c>
      <c r="L1396" t="str">
        <f t="shared" si="42"/>
        <v>12-04-2025</v>
      </c>
      <c r="M1396">
        <f t="shared" si="43"/>
        <v>484</v>
      </c>
    </row>
    <row r="1397" spans="1:13" x14ac:dyDescent="0.2">
      <c r="A1397" s="1" t="s">
        <v>10</v>
      </c>
      <c r="B1397" s="1" t="s">
        <v>113</v>
      </c>
      <c r="C1397" s="1" t="s">
        <v>113</v>
      </c>
      <c r="D1397" s="1" t="s">
        <v>642</v>
      </c>
      <c r="E1397" s="7">
        <v>45759.375</v>
      </c>
      <c r="F1397">
        <v>28.5512005</v>
      </c>
      <c r="G1397">
        <v>77.2735737</v>
      </c>
      <c r="H1397" s="1" t="s">
        <v>17</v>
      </c>
      <c r="I1397">
        <v>21</v>
      </c>
      <c r="J1397">
        <v>440</v>
      </c>
      <c r="K1397">
        <v>98</v>
      </c>
      <c r="L1397" t="str">
        <f t="shared" si="42"/>
        <v>12-04-2025</v>
      </c>
      <c r="M1397">
        <f t="shared" si="43"/>
        <v>484</v>
      </c>
    </row>
    <row r="1398" spans="1:13" x14ac:dyDescent="0.2">
      <c r="A1398" s="1" t="s">
        <v>10</v>
      </c>
      <c r="B1398" s="1" t="s">
        <v>113</v>
      </c>
      <c r="C1398" s="1" t="s">
        <v>113</v>
      </c>
      <c r="D1398" s="1" t="s">
        <v>642</v>
      </c>
      <c r="E1398" s="7">
        <v>45759.375</v>
      </c>
      <c r="F1398">
        <v>28.5512005</v>
      </c>
      <c r="G1398">
        <v>77.2735737</v>
      </c>
      <c r="H1398" s="1" t="s">
        <v>18</v>
      </c>
      <c r="I1398">
        <v>54</v>
      </c>
      <c r="J1398">
        <v>487</v>
      </c>
      <c r="K1398">
        <v>128</v>
      </c>
      <c r="L1398" t="str">
        <f t="shared" si="42"/>
        <v>12-04-2025</v>
      </c>
      <c r="M1398">
        <f t="shared" si="43"/>
        <v>484</v>
      </c>
    </row>
    <row r="1399" spans="1:13" x14ac:dyDescent="0.2">
      <c r="A1399" s="1" t="s">
        <v>10</v>
      </c>
      <c r="B1399" s="1" t="s">
        <v>113</v>
      </c>
      <c r="C1399" s="1" t="s">
        <v>113</v>
      </c>
      <c r="D1399" s="1" t="s">
        <v>642</v>
      </c>
      <c r="E1399" s="7">
        <v>45759.375</v>
      </c>
      <c r="F1399">
        <v>28.5512005</v>
      </c>
      <c r="G1399">
        <v>77.2735737</v>
      </c>
      <c r="H1399" s="1" t="s">
        <v>19</v>
      </c>
      <c r="I1399">
        <v>4</v>
      </c>
      <c r="J1399">
        <v>165</v>
      </c>
      <c r="K1399">
        <v>46</v>
      </c>
      <c r="L1399" t="str">
        <f t="shared" si="42"/>
        <v>12-04-2025</v>
      </c>
      <c r="M1399">
        <f t="shared" si="43"/>
        <v>484</v>
      </c>
    </row>
    <row r="1400" spans="1:13" x14ac:dyDescent="0.2">
      <c r="A1400" s="1" t="s">
        <v>10</v>
      </c>
      <c r="B1400" s="1" t="s">
        <v>113</v>
      </c>
      <c r="C1400" s="1" t="s">
        <v>113</v>
      </c>
      <c r="D1400" s="1" t="s">
        <v>643</v>
      </c>
      <c r="E1400" s="7">
        <v>45759.375</v>
      </c>
      <c r="F1400">
        <v>28.656756000000001</v>
      </c>
      <c r="G1400">
        <v>77.227233999999996</v>
      </c>
      <c r="H1400" s="1" t="s">
        <v>19</v>
      </c>
      <c r="I1400">
        <v>54</v>
      </c>
      <c r="J1400">
        <v>84</v>
      </c>
      <c r="K1400">
        <v>67</v>
      </c>
      <c r="L1400" t="str">
        <f t="shared" si="42"/>
        <v>12-04-2025</v>
      </c>
      <c r="M1400">
        <f t="shared" si="43"/>
        <v>484</v>
      </c>
    </row>
    <row r="1401" spans="1:13" x14ac:dyDescent="0.2">
      <c r="A1401" s="1" t="s">
        <v>10</v>
      </c>
      <c r="B1401" s="1" t="s">
        <v>113</v>
      </c>
      <c r="C1401" s="1" t="s">
        <v>113</v>
      </c>
      <c r="D1401" s="1" t="s">
        <v>643</v>
      </c>
      <c r="E1401" s="7">
        <v>45759.375</v>
      </c>
      <c r="F1401">
        <v>28.656756000000001</v>
      </c>
      <c r="G1401">
        <v>77.227233999999996</v>
      </c>
      <c r="H1401" s="1" t="s">
        <v>29</v>
      </c>
      <c r="I1401">
        <v>6</v>
      </c>
      <c r="J1401">
        <v>21</v>
      </c>
      <c r="K1401">
        <v>17</v>
      </c>
      <c r="L1401" t="str">
        <f t="shared" si="42"/>
        <v>12-04-2025</v>
      </c>
      <c r="M1401">
        <f t="shared" si="43"/>
        <v>484</v>
      </c>
    </row>
    <row r="1402" spans="1:13" x14ac:dyDescent="0.2">
      <c r="A1402" s="1" t="s">
        <v>10</v>
      </c>
      <c r="B1402" s="1" t="s">
        <v>113</v>
      </c>
      <c r="C1402" s="1" t="s">
        <v>113</v>
      </c>
      <c r="D1402" s="1" t="s">
        <v>121</v>
      </c>
      <c r="E1402" s="7">
        <v>45759.375</v>
      </c>
      <c r="F1402">
        <v>28.7500499</v>
      </c>
      <c r="G1402">
        <v>77.111261499999998</v>
      </c>
      <c r="H1402" s="1" t="s">
        <v>17</v>
      </c>
      <c r="I1402">
        <v>14</v>
      </c>
      <c r="J1402">
        <v>326</v>
      </c>
      <c r="K1402">
        <v>65</v>
      </c>
      <c r="L1402" t="str">
        <f t="shared" si="42"/>
        <v>12-04-2025</v>
      </c>
      <c r="M1402">
        <f t="shared" si="43"/>
        <v>484</v>
      </c>
    </row>
    <row r="1403" spans="1:13" x14ac:dyDescent="0.2">
      <c r="A1403" s="1" t="s">
        <v>10</v>
      </c>
      <c r="B1403" s="1" t="s">
        <v>113</v>
      </c>
      <c r="C1403" s="1" t="s">
        <v>113</v>
      </c>
      <c r="D1403" s="1" t="s">
        <v>152</v>
      </c>
      <c r="E1403" s="7">
        <v>45759.375</v>
      </c>
      <c r="F1403">
        <v>28.628623999999999</v>
      </c>
      <c r="G1403">
        <v>77.241060000000004</v>
      </c>
      <c r="H1403" s="1" t="s">
        <v>18</v>
      </c>
      <c r="I1403">
        <v>32</v>
      </c>
      <c r="J1403">
        <v>484</v>
      </c>
      <c r="K1403">
        <v>109</v>
      </c>
      <c r="L1403" t="str">
        <f t="shared" si="42"/>
        <v>12-04-2025</v>
      </c>
      <c r="M1403">
        <f t="shared" si="43"/>
        <v>484</v>
      </c>
    </row>
    <row r="1404" spans="1:13" x14ac:dyDescent="0.2">
      <c r="A1404" s="1" t="s">
        <v>10</v>
      </c>
      <c r="B1404" s="1" t="s">
        <v>113</v>
      </c>
      <c r="C1404" s="1" t="s">
        <v>113</v>
      </c>
      <c r="D1404" s="1" t="s">
        <v>152</v>
      </c>
      <c r="E1404" s="7">
        <v>45759.375</v>
      </c>
      <c r="F1404">
        <v>28.628623999999999</v>
      </c>
      <c r="G1404">
        <v>77.241060000000004</v>
      </c>
      <c r="H1404" s="1" t="s">
        <v>14</v>
      </c>
      <c r="I1404">
        <v>6</v>
      </c>
      <c r="J1404">
        <v>8</v>
      </c>
      <c r="K1404">
        <v>7</v>
      </c>
      <c r="L1404" t="str">
        <f t="shared" si="42"/>
        <v>12-04-2025</v>
      </c>
      <c r="M1404">
        <f t="shared" si="43"/>
        <v>484</v>
      </c>
    </row>
    <row r="1405" spans="1:13" x14ac:dyDescent="0.2">
      <c r="A1405" s="1" t="s">
        <v>10</v>
      </c>
      <c r="B1405" s="1" t="s">
        <v>113</v>
      </c>
      <c r="C1405" s="1" t="s">
        <v>113</v>
      </c>
      <c r="D1405" s="1" t="s">
        <v>153</v>
      </c>
      <c r="E1405" s="7">
        <v>45759.375</v>
      </c>
      <c r="F1405">
        <v>28.73282</v>
      </c>
      <c r="G1405">
        <v>77.170632999999995</v>
      </c>
      <c r="H1405" s="1" t="s">
        <v>26</v>
      </c>
      <c r="I1405">
        <v>10</v>
      </c>
      <c r="J1405">
        <v>138</v>
      </c>
      <c r="K1405">
        <v>23</v>
      </c>
      <c r="L1405" t="str">
        <f t="shared" si="42"/>
        <v>12-04-2025</v>
      </c>
      <c r="M1405">
        <f t="shared" si="43"/>
        <v>484</v>
      </c>
    </row>
    <row r="1406" spans="1:13" x14ac:dyDescent="0.2">
      <c r="A1406" s="1" t="s">
        <v>10</v>
      </c>
      <c r="B1406" s="1" t="s">
        <v>113</v>
      </c>
      <c r="C1406" s="1" t="s">
        <v>113</v>
      </c>
      <c r="D1406" s="1" t="s">
        <v>154</v>
      </c>
      <c r="E1406" s="7">
        <v>45759.375</v>
      </c>
      <c r="F1406">
        <v>28.580279999999998</v>
      </c>
      <c r="G1406">
        <v>77.233829</v>
      </c>
      <c r="H1406" s="1" t="s">
        <v>18</v>
      </c>
      <c r="I1406">
        <v>50</v>
      </c>
      <c r="J1406">
        <v>246</v>
      </c>
      <c r="K1406">
        <v>103</v>
      </c>
      <c r="L1406" t="str">
        <f t="shared" si="42"/>
        <v>12-04-2025</v>
      </c>
      <c r="M1406">
        <f t="shared" si="43"/>
        <v>484</v>
      </c>
    </row>
    <row r="1407" spans="1:13" x14ac:dyDescent="0.2">
      <c r="A1407" s="1" t="s">
        <v>10</v>
      </c>
      <c r="B1407" s="1" t="s">
        <v>113</v>
      </c>
      <c r="C1407" s="1" t="s">
        <v>113</v>
      </c>
      <c r="D1407" s="1" t="s">
        <v>154</v>
      </c>
      <c r="E1407" s="7">
        <v>45759.375</v>
      </c>
      <c r="F1407">
        <v>28.580279999999998</v>
      </c>
      <c r="G1407">
        <v>77.233829</v>
      </c>
      <c r="H1407" s="1" t="s">
        <v>14</v>
      </c>
      <c r="I1407">
        <v>7</v>
      </c>
      <c r="J1407">
        <v>16</v>
      </c>
      <c r="K1407">
        <v>10</v>
      </c>
      <c r="L1407" t="str">
        <f t="shared" si="42"/>
        <v>12-04-2025</v>
      </c>
      <c r="M1407">
        <f t="shared" si="43"/>
        <v>484</v>
      </c>
    </row>
    <row r="1408" spans="1:13" x14ac:dyDescent="0.2">
      <c r="A1408" s="1" t="s">
        <v>10</v>
      </c>
      <c r="B1408" s="1" t="s">
        <v>113</v>
      </c>
      <c r="C1408" s="1" t="s">
        <v>113</v>
      </c>
      <c r="D1408" s="1" t="s">
        <v>764</v>
      </c>
      <c r="E1408" s="7">
        <v>45759.375</v>
      </c>
      <c r="F1408">
        <v>28.588332999999999</v>
      </c>
      <c r="G1408">
        <v>77.221666999999997</v>
      </c>
      <c r="H1408" s="1" t="s">
        <v>17</v>
      </c>
      <c r="I1408">
        <v>63</v>
      </c>
      <c r="J1408">
        <v>274</v>
      </c>
      <c r="K1408">
        <v>105</v>
      </c>
      <c r="L1408" t="str">
        <f t="shared" si="42"/>
        <v>12-04-2025</v>
      </c>
      <c r="M1408">
        <f t="shared" si="43"/>
        <v>484</v>
      </c>
    </row>
    <row r="1409" spans="1:13" x14ac:dyDescent="0.2">
      <c r="A1409" s="1" t="s">
        <v>10</v>
      </c>
      <c r="B1409" s="1" t="s">
        <v>113</v>
      </c>
      <c r="C1409" s="1" t="s">
        <v>113</v>
      </c>
      <c r="D1409" s="1" t="s">
        <v>653</v>
      </c>
      <c r="E1409" s="7">
        <v>45759.375</v>
      </c>
      <c r="F1409">
        <v>28.591824500000001</v>
      </c>
      <c r="G1409">
        <v>77.227307400000001</v>
      </c>
      <c r="H1409" s="1" t="s">
        <v>18</v>
      </c>
      <c r="I1409">
        <v>40</v>
      </c>
      <c r="J1409">
        <v>500</v>
      </c>
      <c r="K1409">
        <v>126</v>
      </c>
      <c r="L1409" t="str">
        <f t="shared" si="42"/>
        <v>12-04-2025</v>
      </c>
      <c r="M1409">
        <f t="shared" si="43"/>
        <v>484</v>
      </c>
    </row>
    <row r="1410" spans="1:13" x14ac:dyDescent="0.2">
      <c r="A1410" s="1" t="s">
        <v>10</v>
      </c>
      <c r="B1410" s="1" t="s">
        <v>113</v>
      </c>
      <c r="C1410" s="1" t="s">
        <v>113</v>
      </c>
      <c r="D1410" s="1" t="s">
        <v>653</v>
      </c>
      <c r="E1410" s="7">
        <v>45759.375</v>
      </c>
      <c r="F1410">
        <v>28.591824500000001</v>
      </c>
      <c r="G1410">
        <v>77.227307400000001</v>
      </c>
      <c r="H1410" s="1" t="s">
        <v>26</v>
      </c>
      <c r="I1410">
        <v>28</v>
      </c>
      <c r="J1410">
        <v>246</v>
      </c>
      <c r="K1410">
        <v>46</v>
      </c>
      <c r="L1410" t="str">
        <f t="shared" ref="L1410:L1473" si="44">TEXT($E1410, "dd-mm-yyyy")</f>
        <v>12-04-2025</v>
      </c>
      <c r="M1410">
        <f t="shared" ref="M1410:M1473" si="45">COUNTA(_xlfn.UNIQUE($D1409:$D4627))</f>
        <v>484</v>
      </c>
    </row>
    <row r="1411" spans="1:13" x14ac:dyDescent="0.2">
      <c r="A1411" s="1" t="s">
        <v>10</v>
      </c>
      <c r="B1411" s="1" t="s">
        <v>113</v>
      </c>
      <c r="C1411" s="1" t="s">
        <v>113</v>
      </c>
      <c r="D1411" s="1" t="s">
        <v>142</v>
      </c>
      <c r="E1411" s="7">
        <v>45759.375</v>
      </c>
      <c r="F1411">
        <v>28.570173</v>
      </c>
      <c r="G1411">
        <v>76.933762000000002</v>
      </c>
      <c r="H1411" s="1" t="s">
        <v>14</v>
      </c>
      <c r="I1411">
        <v>5</v>
      </c>
      <c r="J1411">
        <v>21</v>
      </c>
      <c r="K1411">
        <v>12</v>
      </c>
      <c r="L1411" t="str">
        <f t="shared" si="44"/>
        <v>12-04-2025</v>
      </c>
      <c r="M1411">
        <f t="shared" si="45"/>
        <v>484</v>
      </c>
    </row>
    <row r="1412" spans="1:13" x14ac:dyDescent="0.2">
      <c r="A1412" s="1" t="s">
        <v>10</v>
      </c>
      <c r="B1412" s="1" t="s">
        <v>113</v>
      </c>
      <c r="C1412" s="1" t="s">
        <v>113</v>
      </c>
      <c r="D1412" s="1" t="s">
        <v>142</v>
      </c>
      <c r="E1412" s="7">
        <v>45759.375</v>
      </c>
      <c r="F1412">
        <v>28.570173</v>
      </c>
      <c r="G1412">
        <v>76.933762000000002</v>
      </c>
      <c r="H1412" s="1" t="s">
        <v>20</v>
      </c>
      <c r="I1412">
        <v>5</v>
      </c>
      <c r="J1412">
        <v>46</v>
      </c>
      <c r="K1412">
        <v>17</v>
      </c>
      <c r="L1412" t="str">
        <f t="shared" si="44"/>
        <v>12-04-2025</v>
      </c>
      <c r="M1412">
        <f t="shared" si="45"/>
        <v>484</v>
      </c>
    </row>
    <row r="1413" spans="1:13" x14ac:dyDescent="0.2">
      <c r="A1413" s="1" t="s">
        <v>10</v>
      </c>
      <c r="B1413" s="1" t="s">
        <v>113</v>
      </c>
      <c r="C1413" s="1" t="s">
        <v>113</v>
      </c>
      <c r="D1413" s="1" t="s">
        <v>654</v>
      </c>
      <c r="E1413" s="7">
        <v>45759.375</v>
      </c>
      <c r="F1413">
        <v>28.822835999999999</v>
      </c>
      <c r="G1413">
        <v>77.101980999999995</v>
      </c>
      <c r="H1413" s="1" t="s">
        <v>18</v>
      </c>
      <c r="I1413">
        <v>29</v>
      </c>
      <c r="J1413">
        <v>149</v>
      </c>
      <c r="K1413">
        <v>105</v>
      </c>
      <c r="L1413" t="str">
        <f t="shared" si="44"/>
        <v>12-04-2025</v>
      </c>
      <c r="M1413">
        <f t="shared" si="45"/>
        <v>484</v>
      </c>
    </row>
    <row r="1414" spans="1:13" x14ac:dyDescent="0.2">
      <c r="A1414" s="1" t="s">
        <v>10</v>
      </c>
      <c r="B1414" s="1" t="s">
        <v>113</v>
      </c>
      <c r="C1414" s="1" t="s">
        <v>113</v>
      </c>
      <c r="D1414" s="1" t="s">
        <v>654</v>
      </c>
      <c r="E1414" s="7">
        <v>45759.375</v>
      </c>
      <c r="F1414">
        <v>28.822835999999999</v>
      </c>
      <c r="G1414">
        <v>77.101980999999995</v>
      </c>
      <c r="H1414" s="1" t="s">
        <v>19</v>
      </c>
      <c r="I1414">
        <v>8</v>
      </c>
      <c r="J1414">
        <v>36</v>
      </c>
      <c r="K1414">
        <v>19</v>
      </c>
      <c r="L1414" t="str">
        <f t="shared" si="44"/>
        <v>12-04-2025</v>
      </c>
      <c r="M1414">
        <f t="shared" si="45"/>
        <v>484</v>
      </c>
    </row>
    <row r="1415" spans="1:13" x14ac:dyDescent="0.2">
      <c r="A1415" s="1" t="s">
        <v>10</v>
      </c>
      <c r="B1415" s="1" t="s">
        <v>113</v>
      </c>
      <c r="C1415" s="1" t="s">
        <v>113</v>
      </c>
      <c r="D1415" s="1" t="s">
        <v>135</v>
      </c>
      <c r="E1415" s="7">
        <v>45759.375</v>
      </c>
      <c r="F1415">
        <v>28.567889999999998</v>
      </c>
      <c r="G1415">
        <v>77.250514999999993</v>
      </c>
      <c r="H1415" s="1" t="s">
        <v>14</v>
      </c>
      <c r="I1415">
        <v>8</v>
      </c>
      <c r="J1415">
        <v>13</v>
      </c>
      <c r="K1415">
        <v>10</v>
      </c>
      <c r="L1415" t="str">
        <f t="shared" si="44"/>
        <v>12-04-2025</v>
      </c>
      <c r="M1415">
        <f t="shared" si="45"/>
        <v>484</v>
      </c>
    </row>
    <row r="1416" spans="1:13" x14ac:dyDescent="0.2">
      <c r="A1416" s="1" t="s">
        <v>10</v>
      </c>
      <c r="B1416" s="1" t="s">
        <v>113</v>
      </c>
      <c r="C1416" s="1" t="s">
        <v>113</v>
      </c>
      <c r="D1416" s="1" t="s">
        <v>135</v>
      </c>
      <c r="E1416" s="7">
        <v>45759.375</v>
      </c>
      <c r="F1416">
        <v>28.567889999999998</v>
      </c>
      <c r="G1416">
        <v>77.250514999999993</v>
      </c>
      <c r="H1416" s="1" t="s">
        <v>29</v>
      </c>
      <c r="I1416">
        <v>5</v>
      </c>
      <c r="J1416">
        <v>20</v>
      </c>
      <c r="K1416">
        <v>11</v>
      </c>
      <c r="L1416" t="str">
        <f t="shared" si="44"/>
        <v>12-04-2025</v>
      </c>
      <c r="M1416">
        <f t="shared" si="45"/>
        <v>484</v>
      </c>
    </row>
    <row r="1417" spans="1:13" x14ac:dyDescent="0.2">
      <c r="A1417" s="1" t="s">
        <v>10</v>
      </c>
      <c r="B1417" s="1" t="s">
        <v>113</v>
      </c>
      <c r="C1417" s="1" t="s">
        <v>113</v>
      </c>
      <c r="D1417" s="1" t="s">
        <v>137</v>
      </c>
      <c r="E1417" s="7">
        <v>45759.375</v>
      </c>
      <c r="F1417">
        <v>28.530785000000002</v>
      </c>
      <c r="G1417">
        <v>77.271254999999996</v>
      </c>
      <c r="H1417" s="1" t="s">
        <v>29</v>
      </c>
      <c r="I1417">
        <v>4</v>
      </c>
      <c r="J1417">
        <v>13</v>
      </c>
      <c r="K1417">
        <v>8</v>
      </c>
      <c r="L1417" t="str">
        <f t="shared" si="44"/>
        <v>12-04-2025</v>
      </c>
      <c r="M1417">
        <f t="shared" si="45"/>
        <v>484</v>
      </c>
    </row>
    <row r="1418" spans="1:13" x14ac:dyDescent="0.2">
      <c r="A1418" s="1" t="s">
        <v>10</v>
      </c>
      <c r="B1418" s="1" t="s">
        <v>113</v>
      </c>
      <c r="C1418" s="1" t="s">
        <v>113</v>
      </c>
      <c r="D1418" s="1" t="s">
        <v>137</v>
      </c>
      <c r="E1418" s="7">
        <v>45759.375</v>
      </c>
      <c r="F1418">
        <v>28.530785000000002</v>
      </c>
      <c r="G1418">
        <v>77.271254999999996</v>
      </c>
      <c r="H1418" s="1" t="s">
        <v>26</v>
      </c>
      <c r="I1418">
        <v>4</v>
      </c>
      <c r="J1418">
        <v>139</v>
      </c>
      <c r="K1418">
        <v>29</v>
      </c>
      <c r="L1418" t="str">
        <f t="shared" si="44"/>
        <v>12-04-2025</v>
      </c>
      <c r="M1418">
        <f t="shared" si="45"/>
        <v>483</v>
      </c>
    </row>
    <row r="1419" spans="1:13" x14ac:dyDescent="0.2">
      <c r="A1419" s="1" t="s">
        <v>10</v>
      </c>
      <c r="B1419" s="1" t="s">
        <v>127</v>
      </c>
      <c r="C1419" s="1" t="s">
        <v>128</v>
      </c>
      <c r="D1419" s="1" t="s">
        <v>148</v>
      </c>
      <c r="E1419" s="7">
        <v>45759.375</v>
      </c>
      <c r="F1419">
        <v>23.002656999999999</v>
      </c>
      <c r="G1419">
        <v>72.591911999999994</v>
      </c>
      <c r="H1419" s="1" t="s">
        <v>29</v>
      </c>
      <c r="I1419">
        <v>32</v>
      </c>
      <c r="J1419">
        <v>45</v>
      </c>
      <c r="K1419">
        <v>38</v>
      </c>
      <c r="L1419" t="str">
        <f t="shared" si="44"/>
        <v>12-04-2025</v>
      </c>
      <c r="M1419">
        <f t="shared" si="45"/>
        <v>483</v>
      </c>
    </row>
    <row r="1420" spans="1:13" x14ac:dyDescent="0.2">
      <c r="A1420" s="1" t="s">
        <v>10</v>
      </c>
      <c r="B1420" s="1" t="s">
        <v>127</v>
      </c>
      <c r="C1420" s="1" t="s">
        <v>128</v>
      </c>
      <c r="D1420" s="1" t="s">
        <v>149</v>
      </c>
      <c r="E1420" s="7">
        <v>45759.375</v>
      </c>
      <c r="F1420">
        <v>23.020509000000001</v>
      </c>
      <c r="G1420">
        <v>72.579261000000002</v>
      </c>
      <c r="H1420" s="1" t="s">
        <v>19</v>
      </c>
      <c r="I1420">
        <v>0</v>
      </c>
      <c r="J1420">
        <v>0</v>
      </c>
      <c r="K1420">
        <v>0</v>
      </c>
      <c r="L1420" t="str">
        <f t="shared" si="44"/>
        <v>12-04-2025</v>
      </c>
      <c r="M1420">
        <f t="shared" si="45"/>
        <v>483</v>
      </c>
    </row>
    <row r="1421" spans="1:13" x14ac:dyDescent="0.2">
      <c r="A1421" s="1" t="s">
        <v>10</v>
      </c>
      <c r="B1421" s="1" t="s">
        <v>127</v>
      </c>
      <c r="C1421" s="1" t="s">
        <v>128</v>
      </c>
      <c r="D1421" s="1" t="s">
        <v>150</v>
      </c>
      <c r="E1421" s="7">
        <v>45759.375</v>
      </c>
      <c r="F1421">
        <v>23.016833999999999</v>
      </c>
      <c r="G1421">
        <v>72.625775000000004</v>
      </c>
      <c r="H1421" s="1" t="s">
        <v>29</v>
      </c>
      <c r="I1421">
        <v>8</v>
      </c>
      <c r="J1421">
        <v>27</v>
      </c>
      <c r="K1421">
        <v>14</v>
      </c>
      <c r="L1421" t="str">
        <f t="shared" si="44"/>
        <v>12-04-2025</v>
      </c>
      <c r="M1421">
        <f t="shared" si="45"/>
        <v>483</v>
      </c>
    </row>
    <row r="1422" spans="1:13" x14ac:dyDescent="0.2">
      <c r="A1422" s="1" t="s">
        <v>10</v>
      </c>
      <c r="B1422" s="1" t="s">
        <v>127</v>
      </c>
      <c r="C1422" s="1" t="s">
        <v>128</v>
      </c>
      <c r="D1422" s="1" t="s">
        <v>150</v>
      </c>
      <c r="E1422" s="7">
        <v>45759.375</v>
      </c>
      <c r="F1422">
        <v>23.016833999999999</v>
      </c>
      <c r="G1422">
        <v>72.625775000000004</v>
      </c>
      <c r="H1422" s="1" t="s">
        <v>20</v>
      </c>
      <c r="I1422">
        <v>50</v>
      </c>
      <c r="J1422">
        <v>70</v>
      </c>
      <c r="K1422">
        <v>56</v>
      </c>
      <c r="L1422" t="str">
        <f t="shared" si="44"/>
        <v>12-04-2025</v>
      </c>
      <c r="M1422">
        <f t="shared" si="45"/>
        <v>483</v>
      </c>
    </row>
    <row r="1423" spans="1:13" x14ac:dyDescent="0.2">
      <c r="A1423" s="1" t="s">
        <v>10</v>
      </c>
      <c r="B1423" s="1" t="s">
        <v>127</v>
      </c>
      <c r="C1423" s="1" t="s">
        <v>128</v>
      </c>
      <c r="D1423" s="1" t="s">
        <v>651</v>
      </c>
      <c r="E1423" s="7">
        <v>45759.375</v>
      </c>
      <c r="F1423">
        <v>23.041136999999999</v>
      </c>
      <c r="G1423">
        <v>72.456691000000006</v>
      </c>
      <c r="H1423" s="1" t="s">
        <v>29</v>
      </c>
      <c r="I1423">
        <v>1</v>
      </c>
      <c r="J1423">
        <v>2</v>
      </c>
      <c r="K1423">
        <v>1</v>
      </c>
      <c r="L1423" t="str">
        <f t="shared" si="44"/>
        <v>12-04-2025</v>
      </c>
      <c r="M1423">
        <f t="shared" si="45"/>
        <v>483</v>
      </c>
    </row>
    <row r="1424" spans="1:13" x14ac:dyDescent="0.2">
      <c r="A1424" s="1" t="s">
        <v>10</v>
      </c>
      <c r="B1424" s="1" t="s">
        <v>127</v>
      </c>
      <c r="C1424" s="1" t="s">
        <v>128</v>
      </c>
      <c r="D1424" s="1" t="s">
        <v>129</v>
      </c>
      <c r="E1424" s="7">
        <v>45759.375</v>
      </c>
      <c r="F1424">
        <v>23.023389000000002</v>
      </c>
      <c r="G1424">
        <v>72.515201000000005</v>
      </c>
      <c r="H1424" s="1" t="s">
        <v>17</v>
      </c>
      <c r="I1424">
        <v>18</v>
      </c>
      <c r="J1424">
        <v>40</v>
      </c>
      <c r="K1424">
        <v>29</v>
      </c>
      <c r="L1424" t="str">
        <f t="shared" si="44"/>
        <v>12-04-2025</v>
      </c>
      <c r="M1424">
        <f t="shared" si="45"/>
        <v>483</v>
      </c>
    </row>
    <row r="1425" spans="1:13" x14ac:dyDescent="0.2">
      <c r="A1425" s="1" t="s">
        <v>10</v>
      </c>
      <c r="B1425" s="1" t="s">
        <v>113</v>
      </c>
      <c r="C1425" s="1" t="s">
        <v>113</v>
      </c>
      <c r="D1425" s="1" t="s">
        <v>121</v>
      </c>
      <c r="E1425" s="7">
        <v>45759.375</v>
      </c>
      <c r="F1425">
        <v>28.7500499</v>
      </c>
      <c r="G1425">
        <v>77.111261499999998</v>
      </c>
      <c r="H1425" s="1" t="s">
        <v>14</v>
      </c>
      <c r="I1425">
        <v>10</v>
      </c>
      <c r="J1425">
        <v>12</v>
      </c>
      <c r="K1425">
        <v>11</v>
      </c>
      <c r="L1425" t="str">
        <f t="shared" si="44"/>
        <v>12-04-2025</v>
      </c>
      <c r="M1425">
        <f t="shared" si="45"/>
        <v>483</v>
      </c>
    </row>
    <row r="1426" spans="1:13" x14ac:dyDescent="0.2">
      <c r="A1426" s="1" t="s">
        <v>10</v>
      </c>
      <c r="B1426" s="1" t="s">
        <v>113</v>
      </c>
      <c r="C1426" s="1" t="s">
        <v>113</v>
      </c>
      <c r="D1426" s="1" t="s">
        <v>121</v>
      </c>
      <c r="E1426" s="7">
        <v>45759.375</v>
      </c>
      <c r="F1426">
        <v>28.7500499</v>
      </c>
      <c r="G1426">
        <v>77.111261499999998</v>
      </c>
      <c r="H1426" s="1" t="s">
        <v>29</v>
      </c>
      <c r="I1426">
        <v>65</v>
      </c>
      <c r="J1426">
        <v>74</v>
      </c>
      <c r="K1426">
        <v>69</v>
      </c>
      <c r="L1426" t="str">
        <f t="shared" si="44"/>
        <v>12-04-2025</v>
      </c>
      <c r="M1426">
        <f t="shared" si="45"/>
        <v>483</v>
      </c>
    </row>
    <row r="1427" spans="1:13" x14ac:dyDescent="0.2">
      <c r="A1427" s="1" t="s">
        <v>10</v>
      </c>
      <c r="B1427" s="1" t="s">
        <v>113</v>
      </c>
      <c r="C1427" s="1" t="s">
        <v>113</v>
      </c>
      <c r="D1427" s="1" t="s">
        <v>123</v>
      </c>
      <c r="E1427" s="7">
        <v>45759.375</v>
      </c>
      <c r="F1427">
        <v>28.571027399999998</v>
      </c>
      <c r="G1427">
        <v>77.071900600000006</v>
      </c>
      <c r="H1427" s="1" t="s">
        <v>29</v>
      </c>
      <c r="I1427">
        <v>2</v>
      </c>
      <c r="J1427">
        <v>17</v>
      </c>
      <c r="K1427">
        <v>8</v>
      </c>
      <c r="L1427" t="str">
        <f t="shared" si="44"/>
        <v>12-04-2025</v>
      </c>
      <c r="M1427">
        <f t="shared" si="45"/>
        <v>483</v>
      </c>
    </row>
    <row r="1428" spans="1:13" x14ac:dyDescent="0.2">
      <c r="A1428" s="1" t="s">
        <v>10</v>
      </c>
      <c r="B1428" s="1" t="s">
        <v>113</v>
      </c>
      <c r="C1428" s="1" t="s">
        <v>113</v>
      </c>
      <c r="D1428" s="1" t="s">
        <v>123</v>
      </c>
      <c r="E1428" s="7">
        <v>45759.375</v>
      </c>
      <c r="F1428">
        <v>28.571027399999998</v>
      </c>
      <c r="G1428">
        <v>77.071900600000006</v>
      </c>
      <c r="H1428" s="1" t="s">
        <v>20</v>
      </c>
      <c r="I1428">
        <v>10</v>
      </c>
      <c r="J1428">
        <v>57</v>
      </c>
      <c r="K1428">
        <v>44</v>
      </c>
      <c r="L1428" t="str">
        <f t="shared" si="44"/>
        <v>12-04-2025</v>
      </c>
      <c r="M1428">
        <f t="shared" si="45"/>
        <v>483</v>
      </c>
    </row>
    <row r="1429" spans="1:13" x14ac:dyDescent="0.2">
      <c r="A1429" s="1" t="s">
        <v>10</v>
      </c>
      <c r="B1429" s="1" t="s">
        <v>113</v>
      </c>
      <c r="C1429" s="1" t="s">
        <v>113</v>
      </c>
      <c r="D1429" s="1" t="s">
        <v>644</v>
      </c>
      <c r="E1429" s="7">
        <v>45759.375</v>
      </c>
      <c r="F1429">
        <v>28.562776299999999</v>
      </c>
      <c r="G1429">
        <v>77.118005299999993</v>
      </c>
      <c r="H1429" s="1" t="s">
        <v>20</v>
      </c>
      <c r="I1429">
        <v>24</v>
      </c>
      <c r="J1429">
        <v>43</v>
      </c>
      <c r="K1429">
        <v>35</v>
      </c>
      <c r="L1429" t="str">
        <f t="shared" si="44"/>
        <v>12-04-2025</v>
      </c>
      <c r="M1429">
        <f t="shared" si="45"/>
        <v>483</v>
      </c>
    </row>
    <row r="1430" spans="1:13" x14ac:dyDescent="0.2">
      <c r="A1430" s="1" t="s">
        <v>10</v>
      </c>
      <c r="B1430" s="1" t="s">
        <v>113</v>
      </c>
      <c r="C1430" s="1" t="s">
        <v>113</v>
      </c>
      <c r="D1430" s="1" t="s">
        <v>151</v>
      </c>
      <c r="E1430" s="7">
        <v>45759.375</v>
      </c>
      <c r="F1430">
        <v>28.681173600000001</v>
      </c>
      <c r="G1430">
        <v>77.302523399999998</v>
      </c>
      <c r="H1430" s="1" t="s">
        <v>26</v>
      </c>
      <c r="I1430">
        <v>8</v>
      </c>
      <c r="J1430">
        <v>59</v>
      </c>
      <c r="K1430">
        <v>14</v>
      </c>
      <c r="L1430" t="str">
        <f t="shared" si="44"/>
        <v>12-04-2025</v>
      </c>
      <c r="M1430">
        <f t="shared" si="45"/>
        <v>483</v>
      </c>
    </row>
    <row r="1431" spans="1:13" x14ac:dyDescent="0.2">
      <c r="A1431" s="1" t="s">
        <v>10</v>
      </c>
      <c r="B1431" s="1" t="s">
        <v>113</v>
      </c>
      <c r="C1431" s="1" t="s">
        <v>113</v>
      </c>
      <c r="D1431" s="1" t="s">
        <v>655</v>
      </c>
      <c r="E1431" s="7">
        <v>45759.375</v>
      </c>
      <c r="F1431">
        <v>28.531345999999999</v>
      </c>
      <c r="G1431">
        <v>77.190156000000002</v>
      </c>
      <c r="H1431" s="1" t="s">
        <v>29</v>
      </c>
      <c r="I1431">
        <v>8</v>
      </c>
      <c r="J1431">
        <v>12</v>
      </c>
      <c r="K1431">
        <v>10</v>
      </c>
      <c r="L1431" t="str">
        <f t="shared" si="44"/>
        <v>12-04-2025</v>
      </c>
      <c r="M1431">
        <f t="shared" si="45"/>
        <v>483</v>
      </c>
    </row>
    <row r="1432" spans="1:13" x14ac:dyDescent="0.2">
      <c r="A1432" s="1" t="s">
        <v>10</v>
      </c>
      <c r="B1432" s="1" t="s">
        <v>113</v>
      </c>
      <c r="C1432" s="1" t="s">
        <v>113</v>
      </c>
      <c r="D1432" s="1" t="s">
        <v>655</v>
      </c>
      <c r="E1432" s="7">
        <v>45759.375</v>
      </c>
      <c r="F1432">
        <v>28.531345999999999</v>
      </c>
      <c r="G1432">
        <v>77.190156000000002</v>
      </c>
      <c r="H1432" s="1" t="s">
        <v>20</v>
      </c>
      <c r="I1432">
        <v>23</v>
      </c>
      <c r="J1432">
        <v>46</v>
      </c>
      <c r="K1432">
        <v>40</v>
      </c>
      <c r="L1432" t="str">
        <f t="shared" si="44"/>
        <v>12-04-2025</v>
      </c>
      <c r="M1432">
        <f t="shared" si="45"/>
        <v>483</v>
      </c>
    </row>
    <row r="1433" spans="1:13" x14ac:dyDescent="0.2">
      <c r="A1433" s="1" t="s">
        <v>10</v>
      </c>
      <c r="B1433" s="1" t="s">
        <v>113</v>
      </c>
      <c r="C1433" s="1" t="s">
        <v>113</v>
      </c>
      <c r="D1433" s="1" t="s">
        <v>656</v>
      </c>
      <c r="E1433" s="7">
        <v>45759.375</v>
      </c>
      <c r="F1433">
        <v>28.672342</v>
      </c>
      <c r="G1433">
        <v>77.315259999999995</v>
      </c>
      <c r="H1433" s="1" t="s">
        <v>17</v>
      </c>
      <c r="I1433">
        <v>23</v>
      </c>
      <c r="J1433">
        <v>140</v>
      </c>
      <c r="K1433">
        <v>71</v>
      </c>
      <c r="L1433" t="str">
        <f t="shared" si="44"/>
        <v>12-04-2025</v>
      </c>
      <c r="M1433">
        <f t="shared" si="45"/>
        <v>483</v>
      </c>
    </row>
    <row r="1434" spans="1:13" x14ac:dyDescent="0.2">
      <c r="A1434" s="1" t="s">
        <v>10</v>
      </c>
      <c r="B1434" s="1" t="s">
        <v>113</v>
      </c>
      <c r="C1434" s="1" t="s">
        <v>113</v>
      </c>
      <c r="D1434" s="1" t="s">
        <v>158</v>
      </c>
      <c r="E1434" s="7">
        <v>45759.375</v>
      </c>
      <c r="F1434">
        <v>28.699793</v>
      </c>
      <c r="G1434">
        <v>77.165452999999999</v>
      </c>
      <c r="H1434" s="1" t="s">
        <v>18</v>
      </c>
      <c r="I1434">
        <v>52</v>
      </c>
      <c r="J1434">
        <v>300</v>
      </c>
      <c r="K1434">
        <v>170</v>
      </c>
      <c r="L1434" t="str">
        <f t="shared" si="44"/>
        <v>12-04-2025</v>
      </c>
      <c r="M1434">
        <f t="shared" si="45"/>
        <v>483</v>
      </c>
    </row>
    <row r="1435" spans="1:13" x14ac:dyDescent="0.2">
      <c r="A1435" s="1" t="s">
        <v>10</v>
      </c>
      <c r="B1435" s="1" t="s">
        <v>127</v>
      </c>
      <c r="C1435" s="1" t="s">
        <v>128</v>
      </c>
      <c r="D1435" s="1" t="s">
        <v>652</v>
      </c>
      <c r="E1435" s="7">
        <v>45759.375</v>
      </c>
      <c r="F1435">
        <v>23.107969000000001</v>
      </c>
      <c r="G1435">
        <v>72.574647999999996</v>
      </c>
      <c r="H1435" s="1" t="s">
        <v>26</v>
      </c>
      <c r="I1435">
        <v>4</v>
      </c>
      <c r="J1435">
        <v>79</v>
      </c>
      <c r="K1435">
        <v>8</v>
      </c>
      <c r="L1435" t="str">
        <f t="shared" si="44"/>
        <v>12-04-2025</v>
      </c>
      <c r="M1435">
        <f t="shared" si="45"/>
        <v>483</v>
      </c>
    </row>
    <row r="1436" spans="1:13" x14ac:dyDescent="0.2">
      <c r="A1436" s="1" t="s">
        <v>10</v>
      </c>
      <c r="B1436" s="1" t="s">
        <v>113</v>
      </c>
      <c r="C1436" s="1" t="s">
        <v>113</v>
      </c>
      <c r="D1436" s="1" t="s">
        <v>138</v>
      </c>
      <c r="E1436" s="7">
        <v>45759.375</v>
      </c>
      <c r="F1436">
        <v>28.623763</v>
      </c>
      <c r="G1436">
        <v>77.287209000000004</v>
      </c>
      <c r="H1436" s="1" t="s">
        <v>14</v>
      </c>
      <c r="I1436">
        <v>7</v>
      </c>
      <c r="J1436">
        <v>9</v>
      </c>
      <c r="K1436">
        <v>8</v>
      </c>
      <c r="L1436" t="str">
        <f t="shared" si="44"/>
        <v>12-04-2025</v>
      </c>
      <c r="M1436">
        <f t="shared" si="45"/>
        <v>483</v>
      </c>
    </row>
    <row r="1437" spans="1:13" x14ac:dyDescent="0.2">
      <c r="A1437" s="1" t="s">
        <v>10</v>
      </c>
      <c r="B1437" s="1" t="s">
        <v>113</v>
      </c>
      <c r="C1437" s="1" t="s">
        <v>113</v>
      </c>
      <c r="D1437" s="1" t="s">
        <v>765</v>
      </c>
      <c r="E1437" s="7">
        <v>45759.375</v>
      </c>
      <c r="F1437">
        <v>28.674045</v>
      </c>
      <c r="G1437">
        <v>77.131022999999999</v>
      </c>
      <c r="H1437" s="1" t="s">
        <v>14</v>
      </c>
      <c r="I1437">
        <v>7</v>
      </c>
      <c r="J1437">
        <v>10</v>
      </c>
      <c r="K1437">
        <v>8</v>
      </c>
      <c r="L1437" t="str">
        <f t="shared" si="44"/>
        <v>12-04-2025</v>
      </c>
      <c r="M1437">
        <f t="shared" si="45"/>
        <v>483</v>
      </c>
    </row>
    <row r="1438" spans="1:13" x14ac:dyDescent="0.2">
      <c r="A1438" s="1" t="s">
        <v>10</v>
      </c>
      <c r="B1438" s="1" t="s">
        <v>113</v>
      </c>
      <c r="C1438" s="1" t="s">
        <v>113</v>
      </c>
      <c r="D1438" s="1" t="s">
        <v>765</v>
      </c>
      <c r="E1438" s="7">
        <v>45759.375</v>
      </c>
      <c r="F1438">
        <v>28.674045</v>
      </c>
      <c r="G1438">
        <v>77.131022999999999</v>
      </c>
      <c r="H1438" s="1" t="s">
        <v>26</v>
      </c>
      <c r="I1438">
        <v>1</v>
      </c>
      <c r="J1438">
        <v>17</v>
      </c>
      <c r="K1438">
        <v>4</v>
      </c>
      <c r="L1438" t="str">
        <f t="shared" si="44"/>
        <v>12-04-2025</v>
      </c>
      <c r="M1438">
        <f t="shared" si="45"/>
        <v>483</v>
      </c>
    </row>
    <row r="1439" spans="1:13" x14ac:dyDescent="0.2">
      <c r="A1439" s="1" t="s">
        <v>10</v>
      </c>
      <c r="B1439" s="1" t="s">
        <v>113</v>
      </c>
      <c r="C1439" s="1" t="s">
        <v>113</v>
      </c>
      <c r="D1439" s="1" t="s">
        <v>139</v>
      </c>
      <c r="E1439" s="7">
        <v>45759.375</v>
      </c>
      <c r="F1439">
        <v>28.639652000000002</v>
      </c>
      <c r="G1439">
        <v>77.146275000000003</v>
      </c>
      <c r="H1439" s="1" t="s">
        <v>19</v>
      </c>
      <c r="I1439">
        <v>26</v>
      </c>
      <c r="J1439">
        <v>95</v>
      </c>
      <c r="K1439">
        <v>46</v>
      </c>
      <c r="L1439" t="str">
        <f t="shared" si="44"/>
        <v>12-04-2025</v>
      </c>
      <c r="M1439">
        <f t="shared" si="45"/>
        <v>483</v>
      </c>
    </row>
    <row r="1440" spans="1:13" x14ac:dyDescent="0.2">
      <c r="A1440" s="1" t="s">
        <v>10</v>
      </c>
      <c r="B1440" s="1" t="s">
        <v>113</v>
      </c>
      <c r="C1440" s="1" t="s">
        <v>113</v>
      </c>
      <c r="D1440" s="1" t="s">
        <v>650</v>
      </c>
      <c r="E1440" s="7">
        <v>45759.375</v>
      </c>
      <c r="F1440">
        <v>28.636109999999999</v>
      </c>
      <c r="G1440">
        <v>77.173332000000002</v>
      </c>
      <c r="H1440" s="1" t="s">
        <v>26</v>
      </c>
      <c r="I1440">
        <v>1</v>
      </c>
      <c r="J1440">
        <v>117</v>
      </c>
      <c r="K1440">
        <v>16</v>
      </c>
      <c r="L1440" t="str">
        <f t="shared" si="44"/>
        <v>12-04-2025</v>
      </c>
      <c r="M1440">
        <f t="shared" si="45"/>
        <v>483</v>
      </c>
    </row>
    <row r="1441" spans="1:13" x14ac:dyDescent="0.2">
      <c r="A1441" s="1" t="s">
        <v>10</v>
      </c>
      <c r="B1441" s="1" t="s">
        <v>113</v>
      </c>
      <c r="C1441" s="1" t="s">
        <v>113</v>
      </c>
      <c r="D1441" s="1" t="s">
        <v>143</v>
      </c>
      <c r="E1441" s="7">
        <v>45759.375</v>
      </c>
      <c r="F1441">
        <v>28.563262000000002</v>
      </c>
      <c r="G1441">
        <v>77.186937</v>
      </c>
      <c r="H1441" s="1" t="s">
        <v>14</v>
      </c>
      <c r="I1441">
        <v>2</v>
      </c>
      <c r="J1441">
        <v>26</v>
      </c>
      <c r="K1441">
        <v>15</v>
      </c>
      <c r="L1441" t="str">
        <f t="shared" si="44"/>
        <v>12-04-2025</v>
      </c>
      <c r="M1441">
        <f t="shared" si="45"/>
        <v>483</v>
      </c>
    </row>
    <row r="1442" spans="1:13" x14ac:dyDescent="0.2">
      <c r="A1442" s="1" t="s">
        <v>10</v>
      </c>
      <c r="B1442" s="1" t="s">
        <v>113</v>
      </c>
      <c r="C1442" s="1" t="s">
        <v>113</v>
      </c>
      <c r="D1442" s="1" t="s">
        <v>155</v>
      </c>
      <c r="E1442" s="7">
        <v>45759.375</v>
      </c>
      <c r="F1442">
        <v>28.611281000000002</v>
      </c>
      <c r="G1442">
        <v>77.237737999999993</v>
      </c>
      <c r="H1442" s="1" t="s">
        <v>18</v>
      </c>
      <c r="I1442">
        <v>34</v>
      </c>
      <c r="J1442">
        <v>144</v>
      </c>
      <c r="K1442">
        <v>95</v>
      </c>
      <c r="L1442" t="str">
        <f t="shared" si="44"/>
        <v>12-04-2025</v>
      </c>
      <c r="M1442">
        <f t="shared" si="45"/>
        <v>483</v>
      </c>
    </row>
    <row r="1443" spans="1:13" x14ac:dyDescent="0.2">
      <c r="A1443" s="1" t="s">
        <v>10</v>
      </c>
      <c r="B1443" s="1" t="s">
        <v>113</v>
      </c>
      <c r="C1443" s="1" t="s">
        <v>113</v>
      </c>
      <c r="D1443" s="1" t="s">
        <v>140</v>
      </c>
      <c r="E1443" s="7">
        <v>45759.375</v>
      </c>
      <c r="F1443">
        <v>28.684678000000002</v>
      </c>
      <c r="G1443">
        <v>77.076573999999994</v>
      </c>
      <c r="H1443" s="1" t="s">
        <v>14</v>
      </c>
      <c r="I1443">
        <v>9</v>
      </c>
      <c r="J1443">
        <v>31</v>
      </c>
      <c r="K1443">
        <v>17</v>
      </c>
      <c r="L1443" t="str">
        <f t="shared" si="44"/>
        <v>12-04-2025</v>
      </c>
      <c r="M1443">
        <f t="shared" si="45"/>
        <v>483</v>
      </c>
    </row>
    <row r="1444" spans="1:13" x14ac:dyDescent="0.2">
      <c r="A1444" s="1" t="s">
        <v>10</v>
      </c>
      <c r="B1444" s="1" t="s">
        <v>113</v>
      </c>
      <c r="C1444" s="1" t="s">
        <v>113</v>
      </c>
      <c r="D1444" s="1" t="s">
        <v>140</v>
      </c>
      <c r="E1444" s="7">
        <v>45759.375</v>
      </c>
      <c r="F1444">
        <v>28.684678000000002</v>
      </c>
      <c r="G1444">
        <v>77.076573999999994</v>
      </c>
      <c r="H1444" s="1" t="s">
        <v>20</v>
      </c>
      <c r="I1444">
        <v>10</v>
      </c>
      <c r="J1444">
        <v>31</v>
      </c>
      <c r="K1444">
        <v>14</v>
      </c>
      <c r="L1444" t="str">
        <f t="shared" si="44"/>
        <v>12-04-2025</v>
      </c>
      <c r="M1444">
        <f t="shared" si="45"/>
        <v>483</v>
      </c>
    </row>
    <row r="1445" spans="1:13" x14ac:dyDescent="0.2">
      <c r="A1445" s="1" t="s">
        <v>10</v>
      </c>
      <c r="B1445" s="1" t="s">
        <v>113</v>
      </c>
      <c r="C1445" s="1" t="s">
        <v>113</v>
      </c>
      <c r="D1445" s="1" t="s">
        <v>141</v>
      </c>
      <c r="E1445" s="7">
        <v>45759.375</v>
      </c>
      <c r="F1445">
        <v>28.609089999999998</v>
      </c>
      <c r="G1445">
        <v>77.032541300000005</v>
      </c>
      <c r="H1445" s="1" t="s">
        <v>17</v>
      </c>
      <c r="I1445">
        <v>47</v>
      </c>
      <c r="J1445">
        <v>378</v>
      </c>
      <c r="K1445">
        <v>116</v>
      </c>
      <c r="L1445" t="str">
        <f t="shared" si="44"/>
        <v>12-04-2025</v>
      </c>
      <c r="M1445">
        <f t="shared" si="45"/>
        <v>483</v>
      </c>
    </row>
    <row r="1446" spans="1:13" x14ac:dyDescent="0.2">
      <c r="A1446" s="1" t="s">
        <v>10</v>
      </c>
      <c r="B1446" s="1" t="s">
        <v>113</v>
      </c>
      <c r="C1446" s="1" t="s">
        <v>113</v>
      </c>
      <c r="D1446" s="1" t="s">
        <v>141</v>
      </c>
      <c r="E1446" s="7">
        <v>45759.375</v>
      </c>
      <c r="F1446">
        <v>28.609089999999998</v>
      </c>
      <c r="G1446">
        <v>77.032541300000005</v>
      </c>
      <c r="H1446" s="1" t="s">
        <v>19</v>
      </c>
      <c r="I1446">
        <v>45</v>
      </c>
      <c r="J1446">
        <v>50</v>
      </c>
      <c r="K1446">
        <v>48</v>
      </c>
      <c r="L1446" t="str">
        <f t="shared" si="44"/>
        <v>12-04-2025</v>
      </c>
      <c r="M1446">
        <f t="shared" si="45"/>
        <v>483</v>
      </c>
    </row>
    <row r="1447" spans="1:13" x14ac:dyDescent="0.2">
      <c r="A1447" s="1" t="s">
        <v>10</v>
      </c>
      <c r="B1447" s="1" t="s">
        <v>113</v>
      </c>
      <c r="C1447" s="1" t="s">
        <v>113</v>
      </c>
      <c r="D1447" s="1" t="s">
        <v>144</v>
      </c>
      <c r="E1447" s="7">
        <v>45759.375</v>
      </c>
      <c r="F1447">
        <v>28.732527999999999</v>
      </c>
      <c r="G1447">
        <v>77.119919999999993</v>
      </c>
      <c r="H1447" s="1" t="s">
        <v>19</v>
      </c>
      <c r="I1447">
        <v>7</v>
      </c>
      <c r="J1447">
        <v>73</v>
      </c>
      <c r="K1447">
        <v>30</v>
      </c>
      <c r="L1447" t="str">
        <f t="shared" si="44"/>
        <v>12-04-2025</v>
      </c>
      <c r="M1447">
        <f t="shared" si="45"/>
        <v>483</v>
      </c>
    </row>
    <row r="1448" spans="1:13" x14ac:dyDescent="0.2">
      <c r="A1448" s="1" t="s">
        <v>10</v>
      </c>
      <c r="B1448" s="1" t="s">
        <v>113</v>
      </c>
      <c r="C1448" s="1" t="s">
        <v>113</v>
      </c>
      <c r="D1448" s="1" t="s">
        <v>145</v>
      </c>
      <c r="E1448" s="7">
        <v>45759.375</v>
      </c>
      <c r="F1448">
        <v>28.651478099999999</v>
      </c>
      <c r="G1448">
        <v>77.147310500000003</v>
      </c>
      <c r="H1448" s="1" t="s">
        <v>17</v>
      </c>
      <c r="I1448">
        <v>17</v>
      </c>
      <c r="J1448">
        <v>500</v>
      </c>
      <c r="K1448">
        <v>120</v>
      </c>
      <c r="L1448" t="str">
        <f t="shared" si="44"/>
        <v>12-04-2025</v>
      </c>
      <c r="M1448">
        <f t="shared" si="45"/>
        <v>483</v>
      </c>
    </row>
    <row r="1449" spans="1:13" x14ac:dyDescent="0.2">
      <c r="A1449" s="1" t="s">
        <v>10</v>
      </c>
      <c r="B1449" s="1" t="s">
        <v>113</v>
      </c>
      <c r="C1449" s="1" t="s">
        <v>113</v>
      </c>
      <c r="D1449" s="1" t="s">
        <v>146</v>
      </c>
      <c r="E1449" s="7">
        <v>45759.375</v>
      </c>
      <c r="F1449">
        <v>28.550424899999999</v>
      </c>
      <c r="G1449">
        <v>77.215937699999998</v>
      </c>
      <c r="H1449" s="1" t="s">
        <v>26</v>
      </c>
      <c r="I1449">
        <v>19</v>
      </c>
      <c r="J1449">
        <v>44</v>
      </c>
      <c r="K1449">
        <v>20</v>
      </c>
      <c r="L1449" t="str">
        <f t="shared" si="44"/>
        <v>12-04-2025</v>
      </c>
      <c r="M1449">
        <f t="shared" si="45"/>
        <v>483</v>
      </c>
    </row>
    <row r="1450" spans="1:13" x14ac:dyDescent="0.2">
      <c r="A1450" s="1" t="s">
        <v>10</v>
      </c>
      <c r="B1450" s="1" t="s">
        <v>113</v>
      </c>
      <c r="C1450" s="1" t="s">
        <v>113</v>
      </c>
      <c r="D1450" s="1" t="s">
        <v>655</v>
      </c>
      <c r="E1450" s="7">
        <v>45759.375</v>
      </c>
      <c r="F1450">
        <v>28.531345999999999</v>
      </c>
      <c r="G1450">
        <v>77.190156000000002</v>
      </c>
      <c r="H1450" s="1" t="s">
        <v>17</v>
      </c>
      <c r="I1450">
        <v>23</v>
      </c>
      <c r="J1450">
        <v>207</v>
      </c>
      <c r="K1450">
        <v>65</v>
      </c>
      <c r="L1450" t="str">
        <f t="shared" si="44"/>
        <v>12-04-2025</v>
      </c>
      <c r="M1450">
        <f t="shared" si="45"/>
        <v>483</v>
      </c>
    </row>
    <row r="1451" spans="1:13" x14ac:dyDescent="0.2">
      <c r="A1451" s="1" t="s">
        <v>10</v>
      </c>
      <c r="B1451" s="1" t="s">
        <v>162</v>
      </c>
      <c r="C1451" s="1" t="s">
        <v>165</v>
      </c>
      <c r="D1451" s="1" t="s">
        <v>166</v>
      </c>
      <c r="E1451" s="7">
        <v>45759.375</v>
      </c>
      <c r="F1451">
        <v>15.888653</v>
      </c>
      <c r="G1451">
        <v>74.541751000000005</v>
      </c>
      <c r="H1451" s="1" t="s">
        <v>17</v>
      </c>
      <c r="I1451">
        <v>0</v>
      </c>
      <c r="J1451">
        <v>0</v>
      </c>
      <c r="K1451">
        <v>0</v>
      </c>
      <c r="L1451" t="str">
        <f t="shared" si="44"/>
        <v>12-04-2025</v>
      </c>
      <c r="M1451">
        <f t="shared" si="45"/>
        <v>483</v>
      </c>
    </row>
    <row r="1452" spans="1:13" x14ac:dyDescent="0.2">
      <c r="A1452" s="1" t="s">
        <v>10</v>
      </c>
      <c r="B1452" s="1" t="s">
        <v>162</v>
      </c>
      <c r="C1452" s="1" t="s">
        <v>165</v>
      </c>
      <c r="D1452" s="1" t="s">
        <v>166</v>
      </c>
      <c r="E1452" s="7">
        <v>45759.375</v>
      </c>
      <c r="F1452">
        <v>15.888653</v>
      </c>
      <c r="G1452">
        <v>74.541751000000005</v>
      </c>
      <c r="H1452" s="1" t="s">
        <v>18</v>
      </c>
      <c r="I1452">
        <v>0</v>
      </c>
      <c r="J1452">
        <v>0</v>
      </c>
      <c r="K1452">
        <v>0</v>
      </c>
      <c r="L1452" t="str">
        <f t="shared" si="44"/>
        <v>12-04-2025</v>
      </c>
      <c r="M1452">
        <f t="shared" si="45"/>
        <v>483</v>
      </c>
    </row>
    <row r="1453" spans="1:13" x14ac:dyDescent="0.2">
      <c r="A1453" s="1" t="s">
        <v>10</v>
      </c>
      <c r="B1453" s="1" t="s">
        <v>162</v>
      </c>
      <c r="C1453" s="1" t="s">
        <v>167</v>
      </c>
      <c r="D1453" s="1" t="s">
        <v>168</v>
      </c>
      <c r="E1453" s="7">
        <v>45759.375</v>
      </c>
      <c r="F1453">
        <v>12.9135218</v>
      </c>
      <c r="G1453">
        <v>77.595080400000001</v>
      </c>
      <c r="H1453" s="1" t="s">
        <v>17</v>
      </c>
      <c r="I1453">
        <v>28</v>
      </c>
      <c r="J1453">
        <v>68</v>
      </c>
      <c r="K1453">
        <v>44</v>
      </c>
      <c r="L1453" t="str">
        <f t="shared" si="44"/>
        <v>12-04-2025</v>
      </c>
      <c r="M1453">
        <f t="shared" si="45"/>
        <v>483</v>
      </c>
    </row>
    <row r="1454" spans="1:13" x14ac:dyDescent="0.2">
      <c r="A1454" s="1" t="s">
        <v>10</v>
      </c>
      <c r="B1454" s="1" t="s">
        <v>162</v>
      </c>
      <c r="C1454" s="1" t="s">
        <v>167</v>
      </c>
      <c r="D1454" s="1" t="s">
        <v>168</v>
      </c>
      <c r="E1454" s="7">
        <v>45759.375</v>
      </c>
      <c r="F1454">
        <v>12.9135218</v>
      </c>
      <c r="G1454">
        <v>77.595080400000001</v>
      </c>
      <c r="H1454" s="1" t="s">
        <v>29</v>
      </c>
      <c r="I1454">
        <v>3</v>
      </c>
      <c r="J1454">
        <v>16</v>
      </c>
      <c r="K1454">
        <v>8</v>
      </c>
      <c r="L1454" t="str">
        <f t="shared" si="44"/>
        <v>12-04-2025</v>
      </c>
      <c r="M1454">
        <f t="shared" si="45"/>
        <v>483</v>
      </c>
    </row>
    <row r="1455" spans="1:13" x14ac:dyDescent="0.2">
      <c r="A1455" s="1" t="s">
        <v>10</v>
      </c>
      <c r="B1455" s="1" t="s">
        <v>162</v>
      </c>
      <c r="C1455" s="1" t="s">
        <v>167</v>
      </c>
      <c r="D1455" s="1" t="s">
        <v>168</v>
      </c>
      <c r="E1455" s="7">
        <v>45759.375</v>
      </c>
      <c r="F1455">
        <v>12.9135218</v>
      </c>
      <c r="G1455">
        <v>77.595080400000001</v>
      </c>
      <c r="H1455" s="1" t="s">
        <v>20</v>
      </c>
      <c r="I1455">
        <v>26</v>
      </c>
      <c r="J1455">
        <v>33</v>
      </c>
      <c r="K1455">
        <v>29</v>
      </c>
      <c r="L1455" t="str">
        <f t="shared" si="44"/>
        <v>12-04-2025</v>
      </c>
      <c r="M1455">
        <f t="shared" si="45"/>
        <v>483</v>
      </c>
    </row>
    <row r="1456" spans="1:13" x14ac:dyDescent="0.2">
      <c r="A1456" s="1" t="s">
        <v>10</v>
      </c>
      <c r="B1456" s="1" t="s">
        <v>162</v>
      </c>
      <c r="C1456" s="1" t="s">
        <v>167</v>
      </c>
      <c r="D1456" s="1" t="s">
        <v>169</v>
      </c>
      <c r="E1456" s="7">
        <v>45759.375</v>
      </c>
      <c r="F1456">
        <v>12.951912999999999</v>
      </c>
      <c r="G1456">
        <v>77.539783999999997</v>
      </c>
      <c r="H1456" s="1" t="s">
        <v>18</v>
      </c>
      <c r="I1456">
        <v>30</v>
      </c>
      <c r="J1456">
        <v>106</v>
      </c>
      <c r="K1456">
        <v>64</v>
      </c>
      <c r="L1456" t="str">
        <f t="shared" si="44"/>
        <v>12-04-2025</v>
      </c>
      <c r="M1456">
        <f t="shared" si="45"/>
        <v>483</v>
      </c>
    </row>
    <row r="1457" spans="1:13" x14ac:dyDescent="0.2">
      <c r="A1457" s="1" t="s">
        <v>10</v>
      </c>
      <c r="B1457" s="1" t="s">
        <v>162</v>
      </c>
      <c r="C1457" s="1" t="s">
        <v>167</v>
      </c>
      <c r="D1457" s="1" t="s">
        <v>169</v>
      </c>
      <c r="E1457" s="7">
        <v>45759.375</v>
      </c>
      <c r="F1457">
        <v>12.951912999999999</v>
      </c>
      <c r="G1457">
        <v>77.539783999999997</v>
      </c>
      <c r="H1457" s="1" t="s">
        <v>14</v>
      </c>
      <c r="I1457">
        <v>1</v>
      </c>
      <c r="J1457">
        <v>2</v>
      </c>
      <c r="K1457">
        <v>1</v>
      </c>
      <c r="L1457" t="str">
        <f t="shared" si="44"/>
        <v>12-04-2025</v>
      </c>
      <c r="M1457">
        <f t="shared" si="45"/>
        <v>483</v>
      </c>
    </row>
    <row r="1458" spans="1:13" x14ac:dyDescent="0.2">
      <c r="A1458" s="1" t="s">
        <v>10</v>
      </c>
      <c r="B1458" s="1" t="s">
        <v>162</v>
      </c>
      <c r="C1458" s="1" t="s">
        <v>167</v>
      </c>
      <c r="D1458" s="1" t="s">
        <v>207</v>
      </c>
      <c r="E1458" s="7">
        <v>45759.375</v>
      </c>
      <c r="F1458">
        <v>12.975684299999999</v>
      </c>
      <c r="G1458">
        <v>77.566074900000004</v>
      </c>
      <c r="H1458" s="1" t="s">
        <v>20</v>
      </c>
      <c r="I1458">
        <v>48</v>
      </c>
      <c r="J1458">
        <v>133</v>
      </c>
      <c r="K1458">
        <v>72</v>
      </c>
      <c r="L1458" t="str">
        <f t="shared" si="44"/>
        <v>12-04-2025</v>
      </c>
      <c r="M1458">
        <f t="shared" si="45"/>
        <v>483</v>
      </c>
    </row>
    <row r="1459" spans="1:13" x14ac:dyDescent="0.2">
      <c r="A1459" s="1" t="s">
        <v>10</v>
      </c>
      <c r="B1459" s="1" t="s">
        <v>162</v>
      </c>
      <c r="C1459" s="1" t="s">
        <v>167</v>
      </c>
      <c r="D1459" s="1" t="s">
        <v>672</v>
      </c>
      <c r="E1459" s="7">
        <v>45759.375</v>
      </c>
      <c r="F1459">
        <v>13.029152</v>
      </c>
      <c r="G1459">
        <v>77.585901000000007</v>
      </c>
      <c r="H1459" s="1" t="s">
        <v>18</v>
      </c>
      <c r="I1459">
        <v>24</v>
      </c>
      <c r="J1459">
        <v>96</v>
      </c>
      <c r="K1459">
        <v>54</v>
      </c>
      <c r="L1459" t="str">
        <f t="shared" si="44"/>
        <v>12-04-2025</v>
      </c>
      <c r="M1459">
        <f t="shared" si="45"/>
        <v>483</v>
      </c>
    </row>
    <row r="1460" spans="1:13" x14ac:dyDescent="0.2">
      <c r="A1460" s="1" t="s">
        <v>10</v>
      </c>
      <c r="B1460" s="1" t="s">
        <v>162</v>
      </c>
      <c r="C1460" s="1" t="s">
        <v>167</v>
      </c>
      <c r="D1460" s="1" t="s">
        <v>672</v>
      </c>
      <c r="E1460" s="7">
        <v>45759.375</v>
      </c>
      <c r="F1460">
        <v>13.029152</v>
      </c>
      <c r="G1460">
        <v>77.585901000000007</v>
      </c>
      <c r="H1460" s="1" t="s">
        <v>20</v>
      </c>
      <c r="I1460">
        <v>6</v>
      </c>
      <c r="J1460">
        <v>62</v>
      </c>
      <c r="K1460">
        <v>21</v>
      </c>
      <c r="L1460" t="str">
        <f t="shared" si="44"/>
        <v>12-04-2025</v>
      </c>
      <c r="M1460">
        <f t="shared" si="45"/>
        <v>483</v>
      </c>
    </row>
    <row r="1461" spans="1:13" x14ac:dyDescent="0.2">
      <c r="A1461" s="1" t="s">
        <v>10</v>
      </c>
      <c r="B1461" s="1" t="s">
        <v>162</v>
      </c>
      <c r="C1461" s="1" t="s">
        <v>215</v>
      </c>
      <c r="D1461" s="1" t="s">
        <v>216</v>
      </c>
      <c r="E1461" s="7">
        <v>45759.375</v>
      </c>
      <c r="F1461">
        <v>11.55358</v>
      </c>
      <c r="G1461">
        <v>76.555210000000002</v>
      </c>
      <c r="H1461" s="1" t="s">
        <v>19</v>
      </c>
      <c r="I1461">
        <v>24</v>
      </c>
      <c r="J1461">
        <v>36</v>
      </c>
      <c r="K1461">
        <v>30</v>
      </c>
      <c r="L1461" t="str">
        <f t="shared" si="44"/>
        <v>12-04-2025</v>
      </c>
      <c r="M1461">
        <f t="shared" si="45"/>
        <v>483</v>
      </c>
    </row>
    <row r="1462" spans="1:13" x14ac:dyDescent="0.2">
      <c r="A1462" s="1" t="s">
        <v>10</v>
      </c>
      <c r="B1462" s="1" t="s">
        <v>162</v>
      </c>
      <c r="C1462" s="1" t="s">
        <v>215</v>
      </c>
      <c r="D1462" s="1" t="s">
        <v>216</v>
      </c>
      <c r="E1462" s="7">
        <v>45759.375</v>
      </c>
      <c r="F1462">
        <v>11.55358</v>
      </c>
      <c r="G1462">
        <v>76.555210000000002</v>
      </c>
      <c r="H1462" s="1" t="s">
        <v>29</v>
      </c>
      <c r="I1462">
        <v>4</v>
      </c>
      <c r="J1462">
        <v>8</v>
      </c>
      <c r="K1462">
        <v>4</v>
      </c>
      <c r="L1462" t="str">
        <f t="shared" si="44"/>
        <v>12-04-2025</v>
      </c>
      <c r="M1462">
        <f t="shared" si="45"/>
        <v>483</v>
      </c>
    </row>
    <row r="1463" spans="1:13" x14ac:dyDescent="0.2">
      <c r="A1463" s="1" t="s">
        <v>10</v>
      </c>
      <c r="B1463" s="1" t="s">
        <v>162</v>
      </c>
      <c r="C1463" s="1" t="s">
        <v>215</v>
      </c>
      <c r="D1463" s="1" t="s">
        <v>216</v>
      </c>
      <c r="E1463" s="7">
        <v>45759.375</v>
      </c>
      <c r="F1463">
        <v>11.55358</v>
      </c>
      <c r="G1463">
        <v>76.555210000000002</v>
      </c>
      <c r="H1463" s="1" t="s">
        <v>26</v>
      </c>
      <c r="I1463">
        <v>21</v>
      </c>
      <c r="J1463">
        <v>39</v>
      </c>
      <c r="K1463">
        <v>25</v>
      </c>
      <c r="L1463" t="str">
        <f t="shared" si="44"/>
        <v>12-04-2025</v>
      </c>
      <c r="M1463">
        <f t="shared" si="45"/>
        <v>483</v>
      </c>
    </row>
    <row r="1464" spans="1:13" x14ac:dyDescent="0.2">
      <c r="A1464" s="1" t="s">
        <v>10</v>
      </c>
      <c r="B1464" s="1" t="s">
        <v>162</v>
      </c>
      <c r="C1464" s="1" t="s">
        <v>659</v>
      </c>
      <c r="D1464" s="1" t="s">
        <v>660</v>
      </c>
      <c r="E1464" s="7">
        <v>45759.375</v>
      </c>
      <c r="F1464">
        <v>13.428827999999999</v>
      </c>
      <c r="G1464">
        <v>77.731418000000005</v>
      </c>
      <c r="H1464" s="1" t="s">
        <v>18</v>
      </c>
      <c r="I1464">
        <v>27</v>
      </c>
      <c r="J1464">
        <v>161</v>
      </c>
      <c r="K1464">
        <v>68</v>
      </c>
      <c r="L1464" t="str">
        <f t="shared" si="44"/>
        <v>12-04-2025</v>
      </c>
      <c r="M1464">
        <f t="shared" si="45"/>
        <v>483</v>
      </c>
    </row>
    <row r="1465" spans="1:13" x14ac:dyDescent="0.2">
      <c r="A1465" s="1" t="s">
        <v>10</v>
      </c>
      <c r="B1465" s="1" t="s">
        <v>162</v>
      </c>
      <c r="C1465" s="1" t="s">
        <v>659</v>
      </c>
      <c r="D1465" s="1" t="s">
        <v>660</v>
      </c>
      <c r="E1465" s="7">
        <v>45759.375</v>
      </c>
      <c r="F1465">
        <v>13.428827999999999</v>
      </c>
      <c r="G1465">
        <v>77.731418000000005</v>
      </c>
      <c r="H1465" s="1" t="s">
        <v>26</v>
      </c>
      <c r="I1465">
        <v>25</v>
      </c>
      <c r="J1465">
        <v>26</v>
      </c>
      <c r="K1465">
        <v>25</v>
      </c>
      <c r="L1465" t="str">
        <f t="shared" si="44"/>
        <v>12-04-2025</v>
      </c>
      <c r="M1465">
        <f t="shared" si="45"/>
        <v>483</v>
      </c>
    </row>
    <row r="1466" spans="1:13" x14ac:dyDescent="0.2">
      <c r="A1466" s="1" t="s">
        <v>10</v>
      </c>
      <c r="B1466" s="1" t="s">
        <v>162</v>
      </c>
      <c r="C1466" s="1" t="s">
        <v>661</v>
      </c>
      <c r="D1466" s="1" t="s">
        <v>662</v>
      </c>
      <c r="E1466" s="7">
        <v>45759.375</v>
      </c>
      <c r="F1466">
        <v>13.328028</v>
      </c>
      <c r="G1466">
        <v>75.797055999999998</v>
      </c>
      <c r="H1466" s="1" t="s">
        <v>20</v>
      </c>
      <c r="I1466">
        <v>11</v>
      </c>
      <c r="J1466">
        <v>60</v>
      </c>
      <c r="K1466">
        <v>13</v>
      </c>
      <c r="L1466" t="str">
        <f t="shared" si="44"/>
        <v>12-04-2025</v>
      </c>
      <c r="M1466">
        <f t="shared" si="45"/>
        <v>483</v>
      </c>
    </row>
    <row r="1467" spans="1:13" x14ac:dyDescent="0.2">
      <c r="A1467" s="1" t="s">
        <v>10</v>
      </c>
      <c r="B1467" s="1" t="s">
        <v>162</v>
      </c>
      <c r="C1467" s="1" t="s">
        <v>211</v>
      </c>
      <c r="D1467" s="1" t="s">
        <v>212</v>
      </c>
      <c r="E1467" s="7">
        <v>45759.375</v>
      </c>
      <c r="F1467">
        <v>14.4758</v>
      </c>
      <c r="G1467">
        <v>75.905199999999994</v>
      </c>
      <c r="H1467" s="1" t="s">
        <v>18</v>
      </c>
      <c r="I1467">
        <v>3</v>
      </c>
      <c r="J1467">
        <v>30</v>
      </c>
      <c r="K1467">
        <v>20</v>
      </c>
      <c r="L1467" t="str">
        <f t="shared" si="44"/>
        <v>12-04-2025</v>
      </c>
      <c r="M1467">
        <f t="shared" si="45"/>
        <v>483</v>
      </c>
    </row>
    <row r="1468" spans="1:13" x14ac:dyDescent="0.2">
      <c r="A1468" s="1" t="s">
        <v>10</v>
      </c>
      <c r="B1468" s="1" t="s">
        <v>162</v>
      </c>
      <c r="C1468" s="1" t="s">
        <v>213</v>
      </c>
      <c r="D1468" s="1" t="s">
        <v>214</v>
      </c>
      <c r="E1468" s="7">
        <v>45759.375</v>
      </c>
      <c r="F1468">
        <v>15.459706000000001</v>
      </c>
      <c r="G1468">
        <v>75.008381</v>
      </c>
      <c r="H1468" s="1" t="s">
        <v>18</v>
      </c>
      <c r="I1468">
        <v>55</v>
      </c>
      <c r="J1468">
        <v>73</v>
      </c>
      <c r="K1468">
        <v>66</v>
      </c>
      <c r="L1468" t="str">
        <f t="shared" si="44"/>
        <v>12-04-2025</v>
      </c>
      <c r="M1468">
        <f t="shared" si="45"/>
        <v>483</v>
      </c>
    </row>
    <row r="1469" spans="1:13" x14ac:dyDescent="0.2">
      <c r="A1469" s="1" t="s">
        <v>10</v>
      </c>
      <c r="B1469" s="1" t="s">
        <v>174</v>
      </c>
      <c r="C1469" s="1" t="s">
        <v>177</v>
      </c>
      <c r="D1469" s="1" t="s">
        <v>178</v>
      </c>
      <c r="E1469" s="7">
        <v>45759.375</v>
      </c>
      <c r="F1469">
        <v>28.315300000000001</v>
      </c>
      <c r="G1469">
        <v>76.914299999999997</v>
      </c>
      <c r="H1469" s="1" t="s">
        <v>20</v>
      </c>
      <c r="I1469">
        <v>106</v>
      </c>
      <c r="J1469">
        <v>137</v>
      </c>
      <c r="K1469">
        <v>132</v>
      </c>
      <c r="L1469" t="str">
        <f t="shared" si="44"/>
        <v>12-04-2025</v>
      </c>
      <c r="M1469">
        <f t="shared" si="45"/>
        <v>483</v>
      </c>
    </row>
    <row r="1470" spans="1:13" x14ac:dyDescent="0.2">
      <c r="A1470" s="1" t="s">
        <v>10</v>
      </c>
      <c r="B1470" s="1" t="s">
        <v>665</v>
      </c>
      <c r="C1470" s="1" t="s">
        <v>666</v>
      </c>
      <c r="D1470" s="1" t="s">
        <v>667</v>
      </c>
      <c r="E1470" s="7">
        <v>45759.375</v>
      </c>
      <c r="F1470">
        <v>30.943887</v>
      </c>
      <c r="G1470">
        <v>76.801991000000001</v>
      </c>
      <c r="H1470" s="1" t="s">
        <v>19</v>
      </c>
      <c r="I1470">
        <v>4</v>
      </c>
      <c r="J1470">
        <v>35</v>
      </c>
      <c r="K1470">
        <v>16</v>
      </c>
      <c r="L1470" t="str">
        <f t="shared" si="44"/>
        <v>12-04-2025</v>
      </c>
      <c r="M1470">
        <f t="shared" si="45"/>
        <v>483</v>
      </c>
    </row>
    <row r="1471" spans="1:13" x14ac:dyDescent="0.2">
      <c r="A1471" s="1" t="s">
        <v>10</v>
      </c>
      <c r="B1471" s="1" t="s">
        <v>665</v>
      </c>
      <c r="C1471" s="1" t="s">
        <v>666</v>
      </c>
      <c r="D1471" s="1" t="s">
        <v>667</v>
      </c>
      <c r="E1471" s="7">
        <v>45759.375</v>
      </c>
      <c r="F1471">
        <v>30.943887</v>
      </c>
      <c r="G1471">
        <v>76.801991000000001</v>
      </c>
      <c r="H1471" s="1" t="s">
        <v>29</v>
      </c>
      <c r="I1471">
        <v>10</v>
      </c>
      <c r="J1471">
        <v>103</v>
      </c>
      <c r="K1471">
        <v>32</v>
      </c>
      <c r="L1471" t="str">
        <f t="shared" si="44"/>
        <v>12-04-2025</v>
      </c>
      <c r="M1471">
        <f t="shared" si="45"/>
        <v>483</v>
      </c>
    </row>
    <row r="1472" spans="1:13" x14ac:dyDescent="0.2">
      <c r="A1472" s="1" t="s">
        <v>10</v>
      </c>
      <c r="B1472" s="1" t="s">
        <v>159</v>
      </c>
      <c r="C1472" s="1" t="s">
        <v>160</v>
      </c>
      <c r="D1472" s="1" t="s">
        <v>161</v>
      </c>
      <c r="E1472" s="7">
        <v>45759.375</v>
      </c>
      <c r="F1472">
        <v>34.066206000000001</v>
      </c>
      <c r="G1472">
        <v>74.819820000000007</v>
      </c>
      <c r="H1472" s="1" t="s">
        <v>18</v>
      </c>
      <c r="I1472">
        <v>50</v>
      </c>
      <c r="J1472">
        <v>96</v>
      </c>
      <c r="K1472">
        <v>73</v>
      </c>
      <c r="L1472" t="str">
        <f t="shared" si="44"/>
        <v>12-04-2025</v>
      </c>
      <c r="M1472">
        <f t="shared" si="45"/>
        <v>483</v>
      </c>
    </row>
    <row r="1473" spans="1:13" x14ac:dyDescent="0.2">
      <c r="A1473" s="1" t="s">
        <v>10</v>
      </c>
      <c r="B1473" s="1" t="s">
        <v>159</v>
      </c>
      <c r="C1473" s="1" t="s">
        <v>160</v>
      </c>
      <c r="D1473" s="1" t="s">
        <v>161</v>
      </c>
      <c r="E1473" s="7">
        <v>45759.375</v>
      </c>
      <c r="F1473">
        <v>34.066206000000001</v>
      </c>
      <c r="G1473">
        <v>74.819820000000007</v>
      </c>
      <c r="H1473" s="1" t="s">
        <v>19</v>
      </c>
      <c r="I1473">
        <v>18</v>
      </c>
      <c r="J1473">
        <v>21</v>
      </c>
      <c r="K1473">
        <v>21</v>
      </c>
      <c r="L1473" t="str">
        <f t="shared" si="44"/>
        <v>12-04-2025</v>
      </c>
      <c r="M1473">
        <f t="shared" si="45"/>
        <v>483</v>
      </c>
    </row>
    <row r="1474" spans="1:13" x14ac:dyDescent="0.2">
      <c r="A1474" s="1" t="s">
        <v>10</v>
      </c>
      <c r="B1474" s="1" t="s">
        <v>162</v>
      </c>
      <c r="C1474" s="1" t="s">
        <v>163</v>
      </c>
      <c r="D1474" s="1" t="s">
        <v>164</v>
      </c>
      <c r="E1474" s="7">
        <v>45759.375</v>
      </c>
      <c r="F1474">
        <v>16.172806000000001</v>
      </c>
      <c r="G1474">
        <v>75.659694000000002</v>
      </c>
      <c r="H1474" s="1" t="s">
        <v>17</v>
      </c>
      <c r="I1474">
        <v>33</v>
      </c>
      <c r="J1474">
        <v>34</v>
      </c>
      <c r="K1474">
        <v>34</v>
      </c>
      <c r="L1474" t="str">
        <f t="shared" ref="L1474:L1537" si="46">TEXT($E1474, "dd-mm-yyyy")</f>
        <v>12-04-2025</v>
      </c>
      <c r="M1474">
        <f t="shared" ref="M1474:M1537" si="47">COUNTA(_xlfn.UNIQUE($D1473:$D4691))</f>
        <v>483</v>
      </c>
    </row>
    <row r="1475" spans="1:13" x14ac:dyDescent="0.2">
      <c r="A1475" s="1" t="s">
        <v>10</v>
      </c>
      <c r="B1475" s="1" t="s">
        <v>162</v>
      </c>
      <c r="C1475" s="1" t="s">
        <v>163</v>
      </c>
      <c r="D1475" s="1" t="s">
        <v>164</v>
      </c>
      <c r="E1475" s="7">
        <v>45759.375</v>
      </c>
      <c r="F1475">
        <v>16.172806000000001</v>
      </c>
      <c r="G1475">
        <v>75.659694000000002</v>
      </c>
      <c r="H1475" s="1" t="s">
        <v>14</v>
      </c>
      <c r="I1475">
        <v>1</v>
      </c>
      <c r="J1475">
        <v>2</v>
      </c>
      <c r="K1475">
        <v>1</v>
      </c>
      <c r="L1475" t="str">
        <f t="shared" si="46"/>
        <v>12-04-2025</v>
      </c>
      <c r="M1475">
        <f t="shared" si="47"/>
        <v>482</v>
      </c>
    </row>
    <row r="1476" spans="1:13" x14ac:dyDescent="0.2">
      <c r="A1476" s="1" t="s">
        <v>10</v>
      </c>
      <c r="B1476" s="1" t="s">
        <v>127</v>
      </c>
      <c r="C1476" s="1" t="s">
        <v>203</v>
      </c>
      <c r="D1476" s="1" t="s">
        <v>204</v>
      </c>
      <c r="E1476" s="7">
        <v>45759.375</v>
      </c>
      <c r="F1476">
        <v>22.410802</v>
      </c>
      <c r="G1476">
        <v>73.097922999999994</v>
      </c>
      <c r="H1476" s="1" t="s">
        <v>19</v>
      </c>
      <c r="I1476">
        <v>6</v>
      </c>
      <c r="J1476">
        <v>45</v>
      </c>
      <c r="K1476">
        <v>31</v>
      </c>
      <c r="L1476" t="str">
        <f t="shared" si="46"/>
        <v>12-04-2025</v>
      </c>
      <c r="M1476">
        <f t="shared" si="47"/>
        <v>482</v>
      </c>
    </row>
    <row r="1477" spans="1:13" x14ac:dyDescent="0.2">
      <c r="A1477" s="1" t="s">
        <v>10</v>
      </c>
      <c r="B1477" s="1" t="s">
        <v>127</v>
      </c>
      <c r="C1477" s="1" t="s">
        <v>205</v>
      </c>
      <c r="D1477" s="1" t="s">
        <v>206</v>
      </c>
      <c r="E1477" s="7">
        <v>45759.375</v>
      </c>
      <c r="F1477">
        <v>21.170045999999999</v>
      </c>
      <c r="G1477">
        <v>72.795405000000002</v>
      </c>
      <c r="H1477" s="1" t="s">
        <v>29</v>
      </c>
      <c r="I1477">
        <v>41</v>
      </c>
      <c r="J1477">
        <v>43</v>
      </c>
      <c r="K1477">
        <v>42</v>
      </c>
      <c r="L1477" t="str">
        <f t="shared" si="46"/>
        <v>12-04-2025</v>
      </c>
      <c r="M1477">
        <f t="shared" si="47"/>
        <v>482</v>
      </c>
    </row>
    <row r="1478" spans="1:13" x14ac:dyDescent="0.2">
      <c r="A1478" s="1" t="s">
        <v>10</v>
      </c>
      <c r="B1478" s="1" t="s">
        <v>127</v>
      </c>
      <c r="C1478" s="1" t="s">
        <v>170</v>
      </c>
      <c r="D1478" s="1" t="s">
        <v>171</v>
      </c>
      <c r="E1478" s="7">
        <v>45759.375</v>
      </c>
      <c r="F1478">
        <v>20.362421000000001</v>
      </c>
      <c r="G1478">
        <v>72.918013000000002</v>
      </c>
      <c r="H1478" s="1" t="s">
        <v>26</v>
      </c>
      <c r="I1478">
        <v>2</v>
      </c>
      <c r="J1478">
        <v>2</v>
      </c>
      <c r="K1478">
        <v>2</v>
      </c>
      <c r="L1478" t="str">
        <f t="shared" si="46"/>
        <v>12-04-2025</v>
      </c>
      <c r="M1478">
        <f t="shared" si="47"/>
        <v>482</v>
      </c>
    </row>
    <row r="1479" spans="1:13" x14ac:dyDescent="0.2">
      <c r="A1479" s="1" t="s">
        <v>10</v>
      </c>
      <c r="B1479" s="1" t="s">
        <v>127</v>
      </c>
      <c r="C1479" s="1" t="s">
        <v>172</v>
      </c>
      <c r="D1479" s="1" t="s">
        <v>173</v>
      </c>
      <c r="E1479" s="7">
        <v>45759.375</v>
      </c>
      <c r="F1479">
        <v>22.969611</v>
      </c>
      <c r="G1479">
        <v>72.643500000000003</v>
      </c>
      <c r="H1479" s="1" t="s">
        <v>14</v>
      </c>
      <c r="I1479">
        <v>2</v>
      </c>
      <c r="J1479">
        <v>3</v>
      </c>
      <c r="K1479">
        <v>2</v>
      </c>
      <c r="L1479" t="str">
        <f t="shared" si="46"/>
        <v>12-04-2025</v>
      </c>
      <c r="M1479">
        <f t="shared" si="47"/>
        <v>482</v>
      </c>
    </row>
    <row r="1480" spans="1:13" x14ac:dyDescent="0.2">
      <c r="A1480" s="1" t="s">
        <v>10</v>
      </c>
      <c r="B1480" s="1" t="s">
        <v>174</v>
      </c>
      <c r="C1480" s="1" t="s">
        <v>175</v>
      </c>
      <c r="D1480" s="1" t="s">
        <v>176</v>
      </c>
      <c r="E1480" s="7">
        <v>45759.375</v>
      </c>
      <c r="F1480">
        <v>28.422681000000001</v>
      </c>
      <c r="G1480">
        <v>77.148944</v>
      </c>
      <c r="H1480" s="1" t="s">
        <v>19</v>
      </c>
      <c r="I1480">
        <v>27</v>
      </c>
      <c r="J1480">
        <v>118</v>
      </c>
      <c r="K1480">
        <v>50</v>
      </c>
      <c r="L1480" t="str">
        <f t="shared" si="46"/>
        <v>12-04-2025</v>
      </c>
      <c r="M1480">
        <f t="shared" si="47"/>
        <v>482</v>
      </c>
    </row>
    <row r="1481" spans="1:13" x14ac:dyDescent="0.2">
      <c r="A1481" s="1" t="s">
        <v>10</v>
      </c>
      <c r="B1481" s="1" t="s">
        <v>162</v>
      </c>
      <c r="C1481" s="1" t="s">
        <v>663</v>
      </c>
      <c r="D1481" s="1" t="s">
        <v>664</v>
      </c>
      <c r="E1481" s="7">
        <v>45759.375</v>
      </c>
      <c r="F1481">
        <v>15.411455999999999</v>
      </c>
      <c r="G1481">
        <v>75.638132999999996</v>
      </c>
      <c r="H1481" s="1" t="s">
        <v>19</v>
      </c>
      <c r="I1481">
        <v>6</v>
      </c>
      <c r="J1481">
        <v>24</v>
      </c>
      <c r="K1481">
        <v>12</v>
      </c>
      <c r="L1481" t="str">
        <f t="shared" si="46"/>
        <v>12-04-2025</v>
      </c>
      <c r="M1481">
        <f t="shared" si="47"/>
        <v>482</v>
      </c>
    </row>
    <row r="1482" spans="1:13" x14ac:dyDescent="0.2">
      <c r="A1482" s="1" t="s">
        <v>10</v>
      </c>
      <c r="B1482" s="1" t="s">
        <v>162</v>
      </c>
      <c r="C1482" s="1" t="s">
        <v>663</v>
      </c>
      <c r="D1482" s="1" t="s">
        <v>664</v>
      </c>
      <c r="E1482" s="7">
        <v>45759.375</v>
      </c>
      <c r="F1482">
        <v>15.411455999999999</v>
      </c>
      <c r="G1482">
        <v>75.638132999999996</v>
      </c>
      <c r="H1482" s="1" t="s">
        <v>14</v>
      </c>
      <c r="I1482">
        <v>2</v>
      </c>
      <c r="J1482">
        <v>4</v>
      </c>
      <c r="K1482">
        <v>2</v>
      </c>
      <c r="L1482" t="str">
        <f t="shared" si="46"/>
        <v>12-04-2025</v>
      </c>
      <c r="M1482">
        <f t="shared" si="47"/>
        <v>482</v>
      </c>
    </row>
    <row r="1483" spans="1:13" x14ac:dyDescent="0.2">
      <c r="A1483" s="1" t="s">
        <v>10</v>
      </c>
      <c r="B1483" s="1" t="s">
        <v>162</v>
      </c>
      <c r="C1483" s="1" t="s">
        <v>179</v>
      </c>
      <c r="D1483" s="1" t="s">
        <v>180</v>
      </c>
      <c r="E1483" s="7">
        <v>45759.375</v>
      </c>
      <c r="F1483">
        <v>15.3714823</v>
      </c>
      <c r="G1483">
        <v>75.116016799999997</v>
      </c>
      <c r="H1483" s="1" t="s">
        <v>19</v>
      </c>
      <c r="I1483">
        <v>7</v>
      </c>
      <c r="J1483">
        <v>12</v>
      </c>
      <c r="K1483">
        <v>8</v>
      </c>
      <c r="L1483" t="str">
        <f t="shared" si="46"/>
        <v>12-04-2025</v>
      </c>
      <c r="M1483">
        <f t="shared" si="47"/>
        <v>482</v>
      </c>
    </row>
    <row r="1484" spans="1:13" x14ac:dyDescent="0.2">
      <c r="A1484" s="1" t="s">
        <v>10</v>
      </c>
      <c r="B1484" s="1" t="s">
        <v>162</v>
      </c>
      <c r="C1484" s="1" t="s">
        <v>181</v>
      </c>
      <c r="D1484" s="1" t="s">
        <v>182</v>
      </c>
      <c r="E1484" s="7">
        <v>45759.375</v>
      </c>
      <c r="F1484">
        <v>17.321992999999999</v>
      </c>
      <c r="G1484">
        <v>76.822627999999995</v>
      </c>
      <c r="H1484" s="1" t="s">
        <v>18</v>
      </c>
      <c r="I1484">
        <v>52</v>
      </c>
      <c r="J1484">
        <v>115</v>
      </c>
      <c r="K1484">
        <v>82</v>
      </c>
      <c r="L1484" t="str">
        <f t="shared" si="46"/>
        <v>12-04-2025</v>
      </c>
      <c r="M1484">
        <f t="shared" si="47"/>
        <v>482</v>
      </c>
    </row>
    <row r="1485" spans="1:13" x14ac:dyDescent="0.2">
      <c r="A1485" s="1" t="s">
        <v>10</v>
      </c>
      <c r="B1485" s="1" t="s">
        <v>162</v>
      </c>
      <c r="C1485" s="1" t="s">
        <v>181</v>
      </c>
      <c r="D1485" s="1" t="s">
        <v>182</v>
      </c>
      <c r="E1485" s="7">
        <v>45759.375</v>
      </c>
      <c r="F1485">
        <v>17.321992999999999</v>
      </c>
      <c r="G1485">
        <v>76.822627999999995</v>
      </c>
      <c r="H1485" s="1" t="s">
        <v>20</v>
      </c>
      <c r="I1485">
        <v>27</v>
      </c>
      <c r="J1485">
        <v>48</v>
      </c>
      <c r="K1485">
        <v>35</v>
      </c>
      <c r="L1485" t="str">
        <f t="shared" si="46"/>
        <v>12-04-2025</v>
      </c>
      <c r="M1485">
        <f t="shared" si="47"/>
        <v>482</v>
      </c>
    </row>
    <row r="1486" spans="1:13" x14ac:dyDescent="0.2">
      <c r="A1486" s="1" t="s">
        <v>10</v>
      </c>
      <c r="B1486" s="1" t="s">
        <v>162</v>
      </c>
      <c r="C1486" s="1" t="s">
        <v>167</v>
      </c>
      <c r="D1486" s="1" t="s">
        <v>198</v>
      </c>
      <c r="E1486" s="7">
        <v>45759.375</v>
      </c>
      <c r="F1486">
        <v>12.990328</v>
      </c>
      <c r="G1486">
        <v>77.543138499999998</v>
      </c>
      <c r="H1486" s="1" t="s">
        <v>20</v>
      </c>
      <c r="I1486">
        <v>22</v>
      </c>
      <c r="J1486">
        <v>44</v>
      </c>
      <c r="K1486">
        <v>28</v>
      </c>
      <c r="L1486" t="str">
        <f t="shared" si="46"/>
        <v>12-04-2025</v>
      </c>
      <c r="M1486">
        <f t="shared" si="47"/>
        <v>482</v>
      </c>
    </row>
    <row r="1487" spans="1:13" x14ac:dyDescent="0.2">
      <c r="A1487" s="1" t="s">
        <v>10</v>
      </c>
      <c r="B1487" s="1" t="s">
        <v>162</v>
      </c>
      <c r="C1487" s="1" t="s">
        <v>167</v>
      </c>
      <c r="D1487" s="1" t="s">
        <v>199</v>
      </c>
      <c r="E1487" s="7">
        <v>45759.375</v>
      </c>
      <c r="F1487">
        <v>13.024634199999999</v>
      </c>
      <c r="G1487">
        <v>77.508011499999995</v>
      </c>
      <c r="H1487" s="1" t="s">
        <v>19</v>
      </c>
      <c r="I1487">
        <v>8</v>
      </c>
      <c r="J1487">
        <v>10</v>
      </c>
      <c r="K1487">
        <v>8</v>
      </c>
      <c r="L1487" t="str">
        <f t="shared" si="46"/>
        <v>12-04-2025</v>
      </c>
      <c r="M1487">
        <f t="shared" si="47"/>
        <v>482</v>
      </c>
    </row>
    <row r="1488" spans="1:13" x14ac:dyDescent="0.2">
      <c r="A1488" s="1" t="s">
        <v>10</v>
      </c>
      <c r="B1488" s="1" t="s">
        <v>162</v>
      </c>
      <c r="C1488" s="1" t="s">
        <v>167</v>
      </c>
      <c r="D1488" s="1" t="s">
        <v>199</v>
      </c>
      <c r="E1488" s="7">
        <v>45759.375</v>
      </c>
      <c r="F1488">
        <v>13.024634199999999</v>
      </c>
      <c r="G1488">
        <v>77.508011499999995</v>
      </c>
      <c r="H1488" s="1" t="s">
        <v>14</v>
      </c>
      <c r="I1488">
        <v>2</v>
      </c>
      <c r="J1488">
        <v>2</v>
      </c>
      <c r="K1488">
        <v>2</v>
      </c>
      <c r="L1488" t="str">
        <f t="shared" si="46"/>
        <v>12-04-2025</v>
      </c>
      <c r="M1488">
        <f t="shared" si="47"/>
        <v>482</v>
      </c>
    </row>
    <row r="1489" spans="1:13" x14ac:dyDescent="0.2">
      <c r="A1489" s="1" t="s">
        <v>10</v>
      </c>
      <c r="B1489" s="1" t="s">
        <v>162</v>
      </c>
      <c r="C1489" s="1" t="s">
        <v>167</v>
      </c>
      <c r="D1489" s="1" t="s">
        <v>200</v>
      </c>
      <c r="E1489" s="7">
        <v>45759.375</v>
      </c>
      <c r="F1489">
        <v>12.917348</v>
      </c>
      <c r="G1489">
        <v>77.622812999999994</v>
      </c>
      <c r="H1489" s="1" t="s">
        <v>19</v>
      </c>
      <c r="I1489">
        <v>8</v>
      </c>
      <c r="J1489">
        <v>36</v>
      </c>
      <c r="K1489">
        <v>19</v>
      </c>
      <c r="L1489" t="str">
        <f t="shared" si="46"/>
        <v>12-04-2025</v>
      </c>
      <c r="M1489">
        <f t="shared" si="47"/>
        <v>482</v>
      </c>
    </row>
    <row r="1490" spans="1:13" x14ac:dyDescent="0.2">
      <c r="A1490" s="1" t="s">
        <v>10</v>
      </c>
      <c r="B1490" s="1" t="s">
        <v>162</v>
      </c>
      <c r="C1490" s="1" t="s">
        <v>657</v>
      </c>
      <c r="D1490" s="1" t="s">
        <v>658</v>
      </c>
      <c r="E1490" s="7">
        <v>45759.375</v>
      </c>
      <c r="F1490">
        <v>17.930306000000002</v>
      </c>
      <c r="G1490">
        <v>77.482194000000007</v>
      </c>
      <c r="H1490" s="1" t="s">
        <v>14</v>
      </c>
      <c r="I1490">
        <v>2</v>
      </c>
      <c r="J1490">
        <v>3</v>
      </c>
      <c r="K1490">
        <v>2</v>
      </c>
      <c r="L1490" t="str">
        <f t="shared" si="46"/>
        <v>12-04-2025</v>
      </c>
      <c r="M1490">
        <f t="shared" si="47"/>
        <v>482</v>
      </c>
    </row>
    <row r="1491" spans="1:13" x14ac:dyDescent="0.2">
      <c r="A1491" s="1" t="s">
        <v>10</v>
      </c>
      <c r="B1491" s="1" t="s">
        <v>162</v>
      </c>
      <c r="C1491" s="1" t="s">
        <v>167</v>
      </c>
      <c r="D1491" s="1" t="s">
        <v>208</v>
      </c>
      <c r="E1491" s="7">
        <v>45759.375</v>
      </c>
      <c r="F1491">
        <v>12.938539</v>
      </c>
      <c r="G1491">
        <v>77.590100000000007</v>
      </c>
      <c r="H1491" s="1" t="s">
        <v>17</v>
      </c>
      <c r="I1491">
        <v>14</v>
      </c>
      <c r="J1491">
        <v>40</v>
      </c>
      <c r="K1491">
        <v>27</v>
      </c>
      <c r="L1491" t="str">
        <f t="shared" si="46"/>
        <v>12-04-2025</v>
      </c>
      <c r="M1491">
        <f t="shared" si="47"/>
        <v>482</v>
      </c>
    </row>
    <row r="1492" spans="1:13" x14ac:dyDescent="0.2">
      <c r="A1492" s="1" t="s">
        <v>10</v>
      </c>
      <c r="B1492" s="1" t="s">
        <v>162</v>
      </c>
      <c r="C1492" s="1" t="s">
        <v>167</v>
      </c>
      <c r="D1492" s="1" t="s">
        <v>208</v>
      </c>
      <c r="E1492" s="7">
        <v>45759.375</v>
      </c>
      <c r="F1492">
        <v>12.938539</v>
      </c>
      <c r="G1492">
        <v>77.590100000000007</v>
      </c>
      <c r="H1492" s="1" t="s">
        <v>18</v>
      </c>
      <c r="I1492">
        <v>16</v>
      </c>
      <c r="J1492">
        <v>46</v>
      </c>
      <c r="K1492">
        <v>30</v>
      </c>
      <c r="L1492" t="str">
        <f t="shared" si="46"/>
        <v>12-04-2025</v>
      </c>
      <c r="M1492">
        <f t="shared" si="47"/>
        <v>482</v>
      </c>
    </row>
    <row r="1493" spans="1:13" x14ac:dyDescent="0.2">
      <c r="A1493" s="1" t="s">
        <v>10</v>
      </c>
      <c r="B1493" s="1" t="s">
        <v>162</v>
      </c>
      <c r="C1493" s="1" t="s">
        <v>167</v>
      </c>
      <c r="D1493" s="1" t="s">
        <v>208</v>
      </c>
      <c r="E1493" s="7">
        <v>45759.375</v>
      </c>
      <c r="F1493">
        <v>12.938539</v>
      </c>
      <c r="G1493">
        <v>77.590100000000007</v>
      </c>
      <c r="H1493" s="1" t="s">
        <v>26</v>
      </c>
      <c r="I1493">
        <v>70</v>
      </c>
      <c r="J1493">
        <v>152</v>
      </c>
      <c r="K1493">
        <v>84</v>
      </c>
      <c r="L1493" t="str">
        <f t="shared" si="46"/>
        <v>12-04-2025</v>
      </c>
      <c r="M1493">
        <f t="shared" si="47"/>
        <v>482</v>
      </c>
    </row>
    <row r="1494" spans="1:13" x14ac:dyDescent="0.2">
      <c r="A1494" s="1" t="s">
        <v>10</v>
      </c>
      <c r="B1494" s="1" t="s">
        <v>162</v>
      </c>
      <c r="C1494" s="1" t="s">
        <v>167</v>
      </c>
      <c r="D1494" s="1" t="s">
        <v>209</v>
      </c>
      <c r="E1494" s="7">
        <v>45759.375</v>
      </c>
      <c r="F1494">
        <v>12.920984000000001</v>
      </c>
      <c r="G1494">
        <v>77.584907999999999</v>
      </c>
      <c r="H1494" s="1" t="s">
        <v>18</v>
      </c>
      <c r="I1494">
        <v>18</v>
      </c>
      <c r="J1494">
        <v>101</v>
      </c>
      <c r="K1494">
        <v>55</v>
      </c>
      <c r="L1494" t="str">
        <f t="shared" si="46"/>
        <v>12-04-2025</v>
      </c>
      <c r="M1494">
        <f t="shared" si="47"/>
        <v>482</v>
      </c>
    </row>
    <row r="1495" spans="1:13" x14ac:dyDescent="0.2">
      <c r="A1495" s="1" t="s">
        <v>10</v>
      </c>
      <c r="B1495" s="1" t="s">
        <v>162</v>
      </c>
      <c r="C1495" s="1" t="s">
        <v>167</v>
      </c>
      <c r="D1495" s="1" t="s">
        <v>210</v>
      </c>
      <c r="E1495" s="7">
        <v>45759.375</v>
      </c>
      <c r="F1495">
        <v>13.003871999999999</v>
      </c>
      <c r="G1495">
        <v>77.664216999999994</v>
      </c>
      <c r="H1495" s="1" t="s">
        <v>26</v>
      </c>
      <c r="I1495">
        <v>28</v>
      </c>
      <c r="J1495">
        <v>29</v>
      </c>
      <c r="K1495">
        <v>29</v>
      </c>
      <c r="L1495" t="str">
        <f t="shared" si="46"/>
        <v>12-04-2025</v>
      </c>
      <c r="M1495">
        <f t="shared" si="47"/>
        <v>482</v>
      </c>
    </row>
    <row r="1496" spans="1:13" x14ac:dyDescent="0.2">
      <c r="A1496" s="1" t="s">
        <v>10</v>
      </c>
      <c r="B1496" s="1" t="s">
        <v>127</v>
      </c>
      <c r="C1496" s="1" t="s">
        <v>131</v>
      </c>
      <c r="D1496" s="1" t="s">
        <v>132</v>
      </c>
      <c r="E1496" s="7">
        <v>45759.375</v>
      </c>
      <c r="F1496">
        <v>21.613267</v>
      </c>
      <c r="G1496">
        <v>73.010554999999997</v>
      </c>
      <c r="H1496" s="1" t="s">
        <v>18</v>
      </c>
      <c r="I1496">
        <v>27</v>
      </c>
      <c r="J1496">
        <v>63</v>
      </c>
      <c r="K1496">
        <v>41</v>
      </c>
      <c r="L1496" t="str">
        <f t="shared" si="46"/>
        <v>12-04-2025</v>
      </c>
      <c r="M1496">
        <f t="shared" si="47"/>
        <v>482</v>
      </c>
    </row>
    <row r="1497" spans="1:13" x14ac:dyDescent="0.2">
      <c r="A1497" s="1" t="s">
        <v>10</v>
      </c>
      <c r="B1497" s="1" t="s">
        <v>127</v>
      </c>
      <c r="C1497" s="1" t="s">
        <v>133</v>
      </c>
      <c r="D1497" s="1" t="s">
        <v>134</v>
      </c>
      <c r="E1497" s="7">
        <v>45759.375</v>
      </c>
      <c r="F1497">
        <v>23.163798</v>
      </c>
      <c r="G1497">
        <v>72.677768</v>
      </c>
      <c r="H1497" s="1" t="s">
        <v>29</v>
      </c>
      <c r="I1497">
        <v>2</v>
      </c>
      <c r="J1497">
        <v>4</v>
      </c>
      <c r="K1497">
        <v>3</v>
      </c>
      <c r="L1497" t="str">
        <f t="shared" si="46"/>
        <v>12-04-2025</v>
      </c>
      <c r="M1497">
        <f t="shared" si="47"/>
        <v>482</v>
      </c>
    </row>
    <row r="1498" spans="1:13" x14ac:dyDescent="0.2">
      <c r="A1498" s="1" t="s">
        <v>10</v>
      </c>
      <c r="B1498" s="1" t="s">
        <v>127</v>
      </c>
      <c r="C1498" s="1" t="s">
        <v>133</v>
      </c>
      <c r="D1498" s="1" t="s">
        <v>134</v>
      </c>
      <c r="E1498" s="7">
        <v>45759.375</v>
      </c>
      <c r="F1498">
        <v>23.163798</v>
      </c>
      <c r="G1498">
        <v>72.677768</v>
      </c>
      <c r="H1498" s="1" t="s">
        <v>26</v>
      </c>
      <c r="I1498">
        <v>3</v>
      </c>
      <c r="J1498">
        <v>36</v>
      </c>
      <c r="K1498">
        <v>5</v>
      </c>
      <c r="L1498" t="str">
        <f t="shared" si="46"/>
        <v>12-04-2025</v>
      </c>
      <c r="M1498">
        <f t="shared" si="47"/>
        <v>482</v>
      </c>
    </row>
    <row r="1499" spans="1:13" x14ac:dyDescent="0.2">
      <c r="A1499" s="1" t="s">
        <v>10</v>
      </c>
      <c r="B1499" s="1" t="s">
        <v>127</v>
      </c>
      <c r="C1499" s="1" t="s">
        <v>133</v>
      </c>
      <c r="D1499" s="1" t="s">
        <v>201</v>
      </c>
      <c r="E1499" s="7">
        <v>45759.375</v>
      </c>
      <c r="F1499">
        <v>23.243639000000002</v>
      </c>
      <c r="G1499">
        <v>72.689940000000007</v>
      </c>
      <c r="H1499" s="1" t="s">
        <v>14</v>
      </c>
      <c r="I1499">
        <v>4</v>
      </c>
      <c r="J1499">
        <v>6</v>
      </c>
      <c r="K1499">
        <v>5</v>
      </c>
      <c r="L1499" t="str">
        <f t="shared" si="46"/>
        <v>12-04-2025</v>
      </c>
      <c r="M1499">
        <f t="shared" si="47"/>
        <v>482</v>
      </c>
    </row>
    <row r="1500" spans="1:13" x14ac:dyDescent="0.2">
      <c r="A1500" s="1" t="s">
        <v>10</v>
      </c>
      <c r="B1500" s="1" t="s">
        <v>162</v>
      </c>
      <c r="C1500" s="1" t="s">
        <v>184</v>
      </c>
      <c r="D1500" s="1" t="s">
        <v>185</v>
      </c>
      <c r="E1500" s="7">
        <v>45759.375</v>
      </c>
      <c r="F1500">
        <v>15.347630000000001</v>
      </c>
      <c r="G1500">
        <v>76.181766999999994</v>
      </c>
      <c r="H1500" s="1" t="s">
        <v>17</v>
      </c>
      <c r="I1500">
        <v>0</v>
      </c>
      <c r="J1500">
        <v>0</v>
      </c>
      <c r="K1500">
        <v>0</v>
      </c>
      <c r="L1500" t="str">
        <f t="shared" si="46"/>
        <v>12-04-2025</v>
      </c>
      <c r="M1500">
        <f t="shared" si="47"/>
        <v>482</v>
      </c>
    </row>
    <row r="1501" spans="1:13" x14ac:dyDescent="0.2">
      <c r="A1501" s="1" t="s">
        <v>10</v>
      </c>
      <c r="B1501" s="1" t="s">
        <v>162</v>
      </c>
      <c r="C1501" s="1" t="s">
        <v>184</v>
      </c>
      <c r="D1501" s="1" t="s">
        <v>185</v>
      </c>
      <c r="E1501" s="7">
        <v>45759.375</v>
      </c>
      <c r="F1501">
        <v>15.347630000000001</v>
      </c>
      <c r="G1501">
        <v>76.181766999999994</v>
      </c>
      <c r="H1501" s="1" t="s">
        <v>20</v>
      </c>
      <c r="I1501">
        <v>20</v>
      </c>
      <c r="J1501">
        <v>26</v>
      </c>
      <c r="K1501">
        <v>23</v>
      </c>
      <c r="L1501" t="str">
        <f t="shared" si="46"/>
        <v>12-04-2025</v>
      </c>
      <c r="M1501">
        <f t="shared" si="47"/>
        <v>482</v>
      </c>
    </row>
    <row r="1502" spans="1:13" x14ac:dyDescent="0.2">
      <c r="A1502" s="1" t="s">
        <v>10</v>
      </c>
      <c r="B1502" s="1" t="s">
        <v>162</v>
      </c>
      <c r="C1502" s="1" t="s">
        <v>186</v>
      </c>
      <c r="D1502" s="1" t="s">
        <v>187</v>
      </c>
      <c r="E1502" s="7">
        <v>45759.375</v>
      </c>
      <c r="F1502">
        <v>12.889250000000001</v>
      </c>
      <c r="G1502">
        <v>74.852999999999994</v>
      </c>
      <c r="H1502" s="1" t="s">
        <v>14</v>
      </c>
      <c r="I1502">
        <v>2</v>
      </c>
      <c r="J1502">
        <v>2</v>
      </c>
      <c r="K1502">
        <v>2</v>
      </c>
      <c r="L1502" t="str">
        <f t="shared" si="46"/>
        <v>12-04-2025</v>
      </c>
      <c r="M1502">
        <f t="shared" si="47"/>
        <v>482</v>
      </c>
    </row>
    <row r="1503" spans="1:13" x14ac:dyDescent="0.2">
      <c r="A1503" s="1" t="s">
        <v>10</v>
      </c>
      <c r="B1503" s="1" t="s">
        <v>162</v>
      </c>
      <c r="C1503" s="1" t="s">
        <v>190</v>
      </c>
      <c r="D1503" s="1" t="s">
        <v>191</v>
      </c>
      <c r="E1503" s="7">
        <v>45759.375</v>
      </c>
      <c r="F1503">
        <v>12.733409</v>
      </c>
      <c r="G1503">
        <v>77.298051000000001</v>
      </c>
      <c r="H1503" s="1" t="s">
        <v>18</v>
      </c>
      <c r="I1503">
        <v>21</v>
      </c>
      <c r="J1503">
        <v>73</v>
      </c>
      <c r="K1503">
        <v>43</v>
      </c>
      <c r="L1503" t="str">
        <f t="shared" si="46"/>
        <v>12-04-2025</v>
      </c>
      <c r="M1503">
        <f t="shared" si="47"/>
        <v>482</v>
      </c>
    </row>
    <row r="1504" spans="1:13" x14ac:dyDescent="0.2">
      <c r="A1504" s="1" t="s">
        <v>10</v>
      </c>
      <c r="B1504" s="1" t="s">
        <v>162</v>
      </c>
      <c r="C1504" s="1" t="s">
        <v>190</v>
      </c>
      <c r="D1504" s="1" t="s">
        <v>191</v>
      </c>
      <c r="E1504" s="7">
        <v>45759.375</v>
      </c>
      <c r="F1504">
        <v>12.733409</v>
      </c>
      <c r="G1504">
        <v>77.298051000000001</v>
      </c>
      <c r="H1504" s="1" t="s">
        <v>20</v>
      </c>
      <c r="I1504">
        <v>16</v>
      </c>
      <c r="J1504">
        <v>40</v>
      </c>
      <c r="K1504">
        <v>29</v>
      </c>
      <c r="L1504" t="str">
        <f t="shared" si="46"/>
        <v>12-04-2025</v>
      </c>
      <c r="M1504">
        <f t="shared" si="47"/>
        <v>482</v>
      </c>
    </row>
    <row r="1505" spans="1:13" x14ac:dyDescent="0.2">
      <c r="A1505" s="1" t="s">
        <v>10</v>
      </c>
      <c r="B1505" s="1" t="s">
        <v>162</v>
      </c>
      <c r="C1505" s="1" t="s">
        <v>192</v>
      </c>
      <c r="D1505" s="1" t="s">
        <v>193</v>
      </c>
      <c r="E1505" s="7">
        <v>45759.375</v>
      </c>
      <c r="F1505">
        <v>13.94</v>
      </c>
      <c r="G1505">
        <v>75.555916999999994</v>
      </c>
      <c r="H1505" s="1" t="s">
        <v>17</v>
      </c>
      <c r="I1505">
        <v>29</v>
      </c>
      <c r="J1505">
        <v>55</v>
      </c>
      <c r="K1505">
        <v>48</v>
      </c>
      <c r="L1505" t="str">
        <f t="shared" si="46"/>
        <v>12-04-2025</v>
      </c>
      <c r="M1505">
        <f t="shared" si="47"/>
        <v>482</v>
      </c>
    </row>
    <row r="1506" spans="1:13" x14ac:dyDescent="0.2">
      <c r="A1506" s="1" t="s">
        <v>10</v>
      </c>
      <c r="B1506" s="1" t="s">
        <v>162</v>
      </c>
      <c r="C1506" s="1" t="s">
        <v>194</v>
      </c>
      <c r="D1506" s="1" t="s">
        <v>195</v>
      </c>
      <c r="E1506" s="7">
        <v>45759.375</v>
      </c>
      <c r="F1506">
        <v>13.377516</v>
      </c>
      <c r="G1506">
        <v>77.099072000000007</v>
      </c>
      <c r="H1506" s="1" t="s">
        <v>18</v>
      </c>
      <c r="I1506">
        <v>120</v>
      </c>
      <c r="J1506">
        <v>155</v>
      </c>
      <c r="K1506">
        <v>136</v>
      </c>
      <c r="L1506" t="str">
        <f t="shared" si="46"/>
        <v>12-04-2025</v>
      </c>
      <c r="M1506">
        <f t="shared" si="47"/>
        <v>482</v>
      </c>
    </row>
    <row r="1507" spans="1:13" x14ac:dyDescent="0.2">
      <c r="A1507" s="1" t="s">
        <v>10</v>
      </c>
      <c r="B1507" s="1" t="s">
        <v>162</v>
      </c>
      <c r="C1507" s="1" t="s">
        <v>194</v>
      </c>
      <c r="D1507" s="1" t="s">
        <v>195</v>
      </c>
      <c r="E1507" s="7">
        <v>45759.375</v>
      </c>
      <c r="F1507">
        <v>13.377516</v>
      </c>
      <c r="G1507">
        <v>77.099072000000007</v>
      </c>
      <c r="H1507" s="1" t="s">
        <v>29</v>
      </c>
      <c r="I1507">
        <v>6</v>
      </c>
      <c r="J1507">
        <v>12</v>
      </c>
      <c r="K1507">
        <v>7</v>
      </c>
      <c r="L1507" t="str">
        <f t="shared" si="46"/>
        <v>12-04-2025</v>
      </c>
      <c r="M1507">
        <f t="shared" si="47"/>
        <v>482</v>
      </c>
    </row>
    <row r="1508" spans="1:13" x14ac:dyDescent="0.2">
      <c r="A1508" s="1" t="s">
        <v>10</v>
      </c>
      <c r="B1508" s="1" t="s">
        <v>162</v>
      </c>
      <c r="C1508" s="1" t="s">
        <v>194</v>
      </c>
      <c r="D1508" s="1" t="s">
        <v>195</v>
      </c>
      <c r="E1508" s="7">
        <v>45759.375</v>
      </c>
      <c r="F1508">
        <v>13.377516</v>
      </c>
      <c r="G1508">
        <v>77.099072000000007</v>
      </c>
      <c r="H1508" s="1" t="s">
        <v>20</v>
      </c>
      <c r="I1508">
        <v>56</v>
      </c>
      <c r="J1508">
        <v>60</v>
      </c>
      <c r="K1508">
        <v>57</v>
      </c>
      <c r="L1508" t="str">
        <f t="shared" si="46"/>
        <v>12-04-2025</v>
      </c>
      <c r="M1508">
        <f t="shared" si="47"/>
        <v>482</v>
      </c>
    </row>
    <row r="1509" spans="1:13" x14ac:dyDescent="0.2">
      <c r="A1509" s="1" t="s">
        <v>10</v>
      </c>
      <c r="B1509" s="1" t="s">
        <v>162</v>
      </c>
      <c r="C1509" s="1" t="s">
        <v>194</v>
      </c>
      <c r="D1509" s="1" t="s">
        <v>195</v>
      </c>
      <c r="E1509" s="7">
        <v>45759.375</v>
      </c>
      <c r="F1509">
        <v>13.377516</v>
      </c>
      <c r="G1509">
        <v>77.099072000000007</v>
      </c>
      <c r="H1509" s="1" t="s">
        <v>26</v>
      </c>
      <c r="I1509">
        <v>5</v>
      </c>
      <c r="J1509">
        <v>7</v>
      </c>
      <c r="K1509">
        <v>7</v>
      </c>
      <c r="L1509" t="str">
        <f t="shared" si="46"/>
        <v>12-04-2025</v>
      </c>
      <c r="M1509">
        <f t="shared" si="47"/>
        <v>482</v>
      </c>
    </row>
    <row r="1510" spans="1:13" x14ac:dyDescent="0.2">
      <c r="A1510" s="1" t="s">
        <v>10</v>
      </c>
      <c r="B1510" s="1" t="s">
        <v>162</v>
      </c>
      <c r="C1510" s="1" t="s">
        <v>668</v>
      </c>
      <c r="D1510" s="1" t="s">
        <v>669</v>
      </c>
      <c r="E1510" s="7">
        <v>45759.375</v>
      </c>
      <c r="F1510">
        <v>16.760200000000001</v>
      </c>
      <c r="G1510">
        <v>77.142799999999994</v>
      </c>
      <c r="H1510" s="1" t="s">
        <v>19</v>
      </c>
      <c r="I1510">
        <v>38</v>
      </c>
      <c r="J1510">
        <v>91</v>
      </c>
      <c r="K1510">
        <v>53</v>
      </c>
      <c r="L1510" t="str">
        <f t="shared" si="46"/>
        <v>12-04-2025</v>
      </c>
      <c r="M1510">
        <f t="shared" si="47"/>
        <v>482</v>
      </c>
    </row>
    <row r="1511" spans="1:13" x14ac:dyDescent="0.2">
      <c r="A1511" s="1" t="s">
        <v>10</v>
      </c>
      <c r="B1511" s="1" t="s">
        <v>217</v>
      </c>
      <c r="C1511" s="1" t="s">
        <v>670</v>
      </c>
      <c r="D1511" s="1" t="s">
        <v>671</v>
      </c>
      <c r="E1511" s="7">
        <v>45759.375</v>
      </c>
      <c r="F1511">
        <v>10.073232000000001</v>
      </c>
      <c r="G1511">
        <v>76.302764999999994</v>
      </c>
      <c r="H1511" s="1" t="s">
        <v>29</v>
      </c>
      <c r="I1511">
        <v>3</v>
      </c>
      <c r="J1511">
        <v>3</v>
      </c>
      <c r="K1511">
        <v>3</v>
      </c>
      <c r="L1511" t="str">
        <f t="shared" si="46"/>
        <v>12-04-2025</v>
      </c>
      <c r="M1511">
        <f t="shared" si="47"/>
        <v>482</v>
      </c>
    </row>
    <row r="1512" spans="1:13" x14ac:dyDescent="0.2">
      <c r="A1512" s="1" t="s">
        <v>10</v>
      </c>
      <c r="B1512" s="1" t="s">
        <v>217</v>
      </c>
      <c r="C1512" s="1" t="s">
        <v>265</v>
      </c>
      <c r="D1512" s="1" t="s">
        <v>266</v>
      </c>
      <c r="E1512" s="7">
        <v>45759.375</v>
      </c>
      <c r="F1512">
        <v>11.875</v>
      </c>
      <c r="G1512">
        <v>75.373199999999997</v>
      </c>
      <c r="H1512" s="1" t="s">
        <v>18</v>
      </c>
      <c r="I1512">
        <v>54</v>
      </c>
      <c r="J1512">
        <v>62</v>
      </c>
      <c r="K1512">
        <v>57</v>
      </c>
      <c r="L1512" t="str">
        <f t="shared" si="46"/>
        <v>12-04-2025</v>
      </c>
      <c r="M1512">
        <f t="shared" si="47"/>
        <v>482</v>
      </c>
    </row>
    <row r="1513" spans="1:13" x14ac:dyDescent="0.2">
      <c r="A1513" s="1" t="s">
        <v>10</v>
      </c>
      <c r="B1513" s="1" t="s">
        <v>223</v>
      </c>
      <c r="C1513" s="1" t="s">
        <v>263</v>
      </c>
      <c r="D1513" s="1" t="s">
        <v>689</v>
      </c>
      <c r="E1513" s="7">
        <v>45759.375</v>
      </c>
      <c r="F1513">
        <v>22.678000000000001</v>
      </c>
      <c r="G1513">
        <v>75.855900000000005</v>
      </c>
      <c r="H1513" s="1" t="s">
        <v>26</v>
      </c>
      <c r="I1513">
        <v>8</v>
      </c>
      <c r="J1513">
        <v>23</v>
      </c>
      <c r="K1513">
        <v>9</v>
      </c>
      <c r="L1513" t="str">
        <f t="shared" si="46"/>
        <v>12-04-2025</v>
      </c>
      <c r="M1513">
        <f t="shared" si="47"/>
        <v>482</v>
      </c>
    </row>
    <row r="1514" spans="1:13" x14ac:dyDescent="0.2">
      <c r="A1514" s="1" t="s">
        <v>10</v>
      </c>
      <c r="B1514" s="1" t="s">
        <v>223</v>
      </c>
      <c r="C1514" s="1" t="s">
        <v>263</v>
      </c>
      <c r="D1514" s="1" t="s">
        <v>690</v>
      </c>
      <c r="E1514" s="7">
        <v>45759.375</v>
      </c>
      <c r="F1514">
        <v>22.708400000000001</v>
      </c>
      <c r="G1514">
        <v>75.881500000000003</v>
      </c>
      <c r="H1514" s="1" t="s">
        <v>18</v>
      </c>
      <c r="I1514">
        <v>51</v>
      </c>
      <c r="J1514">
        <v>110</v>
      </c>
      <c r="K1514">
        <v>80</v>
      </c>
      <c r="L1514" t="str">
        <f t="shared" si="46"/>
        <v>12-04-2025</v>
      </c>
      <c r="M1514">
        <f t="shared" si="47"/>
        <v>482</v>
      </c>
    </row>
    <row r="1515" spans="1:13" x14ac:dyDescent="0.2">
      <c r="A1515" s="1" t="s">
        <v>10</v>
      </c>
      <c r="B1515" s="1" t="s">
        <v>223</v>
      </c>
      <c r="C1515" s="1" t="s">
        <v>263</v>
      </c>
      <c r="D1515" s="1" t="s">
        <v>766</v>
      </c>
      <c r="E1515" s="7">
        <v>45759.375</v>
      </c>
      <c r="F1515">
        <v>22.76726</v>
      </c>
      <c r="G1515">
        <v>75.887100000000004</v>
      </c>
      <c r="H1515" s="1" t="s">
        <v>18</v>
      </c>
      <c r="I1515">
        <v>38</v>
      </c>
      <c r="J1515">
        <v>43</v>
      </c>
      <c r="K1515">
        <v>40</v>
      </c>
      <c r="L1515" t="str">
        <f t="shared" si="46"/>
        <v>12-04-2025</v>
      </c>
      <c r="M1515">
        <f t="shared" si="47"/>
        <v>482</v>
      </c>
    </row>
    <row r="1516" spans="1:13" x14ac:dyDescent="0.2">
      <c r="A1516" s="1" t="s">
        <v>10</v>
      </c>
      <c r="B1516" s="1" t="s">
        <v>223</v>
      </c>
      <c r="C1516" s="1" t="s">
        <v>263</v>
      </c>
      <c r="D1516" s="1" t="s">
        <v>766</v>
      </c>
      <c r="E1516" s="7">
        <v>45759.375</v>
      </c>
      <c r="F1516">
        <v>22.76726</v>
      </c>
      <c r="G1516">
        <v>75.887100000000004</v>
      </c>
      <c r="H1516" s="1" t="s">
        <v>19</v>
      </c>
      <c r="I1516">
        <v>27</v>
      </c>
      <c r="J1516">
        <v>28</v>
      </c>
      <c r="K1516">
        <v>27</v>
      </c>
      <c r="L1516" t="str">
        <f t="shared" si="46"/>
        <v>12-04-2025</v>
      </c>
      <c r="M1516">
        <f t="shared" si="47"/>
        <v>482</v>
      </c>
    </row>
    <row r="1517" spans="1:13" x14ac:dyDescent="0.2">
      <c r="A1517" s="1" t="s">
        <v>10</v>
      </c>
      <c r="B1517" s="1" t="s">
        <v>223</v>
      </c>
      <c r="C1517" s="1" t="s">
        <v>255</v>
      </c>
      <c r="D1517" s="1" t="s">
        <v>256</v>
      </c>
      <c r="E1517" s="7">
        <v>45759.375</v>
      </c>
      <c r="F1517">
        <v>23.163174000000001</v>
      </c>
      <c r="G1517">
        <v>79.973061000000001</v>
      </c>
      <c r="H1517" s="1" t="s">
        <v>18</v>
      </c>
      <c r="I1517">
        <v>76</v>
      </c>
      <c r="J1517">
        <v>288</v>
      </c>
      <c r="K1517">
        <v>102</v>
      </c>
      <c r="L1517" t="str">
        <f t="shared" si="46"/>
        <v>12-04-2025</v>
      </c>
      <c r="M1517">
        <f t="shared" si="47"/>
        <v>482</v>
      </c>
    </row>
    <row r="1518" spans="1:13" x14ac:dyDescent="0.2">
      <c r="A1518" s="1" t="s">
        <v>10</v>
      </c>
      <c r="B1518" s="1" t="s">
        <v>223</v>
      </c>
      <c r="C1518" s="1" t="s">
        <v>255</v>
      </c>
      <c r="D1518" s="1" t="s">
        <v>256</v>
      </c>
      <c r="E1518" s="7">
        <v>45759.375</v>
      </c>
      <c r="F1518">
        <v>23.163174000000001</v>
      </c>
      <c r="G1518">
        <v>79.973061000000001</v>
      </c>
      <c r="H1518" s="1" t="s">
        <v>14</v>
      </c>
      <c r="I1518">
        <v>1</v>
      </c>
      <c r="J1518">
        <v>1</v>
      </c>
      <c r="K1518">
        <v>1</v>
      </c>
      <c r="L1518" t="str">
        <f t="shared" si="46"/>
        <v>12-04-2025</v>
      </c>
      <c r="M1518">
        <f t="shared" si="47"/>
        <v>482</v>
      </c>
    </row>
    <row r="1519" spans="1:13" x14ac:dyDescent="0.2">
      <c r="A1519" s="1" t="s">
        <v>10</v>
      </c>
      <c r="B1519" s="1" t="s">
        <v>223</v>
      </c>
      <c r="C1519" s="1" t="s">
        <v>255</v>
      </c>
      <c r="D1519" s="1" t="s">
        <v>256</v>
      </c>
      <c r="E1519" s="7">
        <v>45759.375</v>
      </c>
      <c r="F1519">
        <v>23.163174000000001</v>
      </c>
      <c r="G1519">
        <v>79.973061000000001</v>
      </c>
      <c r="H1519" s="1" t="s">
        <v>29</v>
      </c>
      <c r="I1519">
        <v>7</v>
      </c>
      <c r="J1519">
        <v>110</v>
      </c>
      <c r="K1519">
        <v>56</v>
      </c>
      <c r="L1519" t="str">
        <f t="shared" si="46"/>
        <v>12-04-2025</v>
      </c>
      <c r="M1519">
        <f t="shared" si="47"/>
        <v>482</v>
      </c>
    </row>
    <row r="1520" spans="1:13" x14ac:dyDescent="0.2">
      <c r="A1520" s="1" t="s">
        <v>10</v>
      </c>
      <c r="B1520" s="1" t="s">
        <v>223</v>
      </c>
      <c r="C1520" s="1" t="s">
        <v>255</v>
      </c>
      <c r="D1520" s="1" t="s">
        <v>257</v>
      </c>
      <c r="E1520" s="7">
        <v>45759.375</v>
      </c>
      <c r="F1520">
        <v>23.142887999999999</v>
      </c>
      <c r="G1520">
        <v>79.916146999999995</v>
      </c>
      <c r="H1520" s="1" t="s">
        <v>18</v>
      </c>
      <c r="I1520">
        <v>66</v>
      </c>
      <c r="J1520">
        <v>112</v>
      </c>
      <c r="K1520">
        <v>92</v>
      </c>
      <c r="L1520" t="str">
        <f t="shared" si="46"/>
        <v>12-04-2025</v>
      </c>
      <c r="M1520">
        <f t="shared" si="47"/>
        <v>482</v>
      </c>
    </row>
    <row r="1521" spans="1:13" x14ac:dyDescent="0.2">
      <c r="A1521" s="1" t="s">
        <v>10</v>
      </c>
      <c r="B1521" s="1" t="s">
        <v>223</v>
      </c>
      <c r="C1521" s="1" t="s">
        <v>224</v>
      </c>
      <c r="D1521" s="1" t="s">
        <v>250</v>
      </c>
      <c r="E1521" s="7">
        <v>45759.375</v>
      </c>
      <c r="F1521">
        <v>23.233584</v>
      </c>
      <c r="G1521">
        <v>77.400574000000006</v>
      </c>
      <c r="H1521" s="1" t="s">
        <v>17</v>
      </c>
      <c r="I1521">
        <v>28</v>
      </c>
      <c r="J1521">
        <v>88</v>
      </c>
      <c r="K1521">
        <v>54</v>
      </c>
      <c r="L1521" t="str">
        <f t="shared" si="46"/>
        <v>12-04-2025</v>
      </c>
      <c r="M1521">
        <f t="shared" si="47"/>
        <v>482</v>
      </c>
    </row>
    <row r="1522" spans="1:13" x14ac:dyDescent="0.2">
      <c r="A1522" s="1" t="s">
        <v>10</v>
      </c>
      <c r="B1522" s="1" t="s">
        <v>223</v>
      </c>
      <c r="C1522" s="1" t="s">
        <v>224</v>
      </c>
      <c r="D1522" s="1" t="s">
        <v>250</v>
      </c>
      <c r="E1522" s="7">
        <v>45759.375</v>
      </c>
      <c r="F1522">
        <v>23.233584</v>
      </c>
      <c r="G1522">
        <v>77.400574000000006</v>
      </c>
      <c r="H1522" s="1" t="s">
        <v>14</v>
      </c>
      <c r="I1522">
        <v>16</v>
      </c>
      <c r="J1522">
        <v>24</v>
      </c>
      <c r="K1522">
        <v>21</v>
      </c>
      <c r="L1522" t="str">
        <f t="shared" si="46"/>
        <v>12-04-2025</v>
      </c>
      <c r="M1522">
        <f t="shared" si="47"/>
        <v>482</v>
      </c>
    </row>
    <row r="1523" spans="1:13" x14ac:dyDescent="0.2">
      <c r="A1523" s="1" t="s">
        <v>10</v>
      </c>
      <c r="B1523" s="1" t="s">
        <v>223</v>
      </c>
      <c r="C1523" s="1" t="s">
        <v>676</v>
      </c>
      <c r="D1523" s="1" t="s">
        <v>677</v>
      </c>
      <c r="E1523" s="7">
        <v>45759.375</v>
      </c>
      <c r="F1523">
        <v>23.817486779999999</v>
      </c>
      <c r="G1523">
        <v>79.446246000000002</v>
      </c>
      <c r="H1523" s="1" t="s">
        <v>17</v>
      </c>
      <c r="I1523">
        <v>17</v>
      </c>
      <c r="J1523">
        <v>109</v>
      </c>
      <c r="K1523">
        <v>52</v>
      </c>
      <c r="L1523" t="str">
        <f t="shared" si="46"/>
        <v>12-04-2025</v>
      </c>
      <c r="M1523">
        <f t="shared" si="47"/>
        <v>482</v>
      </c>
    </row>
    <row r="1524" spans="1:13" x14ac:dyDescent="0.2">
      <c r="A1524" s="1" t="s">
        <v>10</v>
      </c>
      <c r="B1524" s="1" t="s">
        <v>223</v>
      </c>
      <c r="C1524" s="1" t="s">
        <v>676</v>
      </c>
      <c r="D1524" s="1" t="s">
        <v>677</v>
      </c>
      <c r="E1524" s="7">
        <v>45759.375</v>
      </c>
      <c r="F1524">
        <v>23.817486779999999</v>
      </c>
      <c r="G1524">
        <v>79.446246000000002</v>
      </c>
      <c r="H1524" s="1" t="s">
        <v>29</v>
      </c>
      <c r="I1524">
        <v>21</v>
      </c>
      <c r="J1524">
        <v>90</v>
      </c>
      <c r="K1524">
        <v>35</v>
      </c>
      <c r="L1524" t="str">
        <f t="shared" si="46"/>
        <v>12-04-2025</v>
      </c>
      <c r="M1524">
        <f t="shared" si="47"/>
        <v>482</v>
      </c>
    </row>
    <row r="1525" spans="1:13" x14ac:dyDescent="0.2">
      <c r="A1525" s="1" t="s">
        <v>10</v>
      </c>
      <c r="B1525" s="1" t="s">
        <v>223</v>
      </c>
      <c r="C1525" s="1" t="s">
        <v>251</v>
      </c>
      <c r="D1525" s="1" t="s">
        <v>252</v>
      </c>
      <c r="E1525" s="7">
        <v>45759.375</v>
      </c>
      <c r="F1525">
        <v>22.968259100000001</v>
      </c>
      <c r="G1525">
        <v>76.064117999999993</v>
      </c>
      <c r="H1525" s="1" t="s">
        <v>17</v>
      </c>
      <c r="I1525">
        <v>27</v>
      </c>
      <c r="J1525">
        <v>118</v>
      </c>
      <c r="K1525">
        <v>58</v>
      </c>
      <c r="L1525" t="str">
        <f t="shared" si="46"/>
        <v>12-04-2025</v>
      </c>
      <c r="M1525">
        <f t="shared" si="47"/>
        <v>482</v>
      </c>
    </row>
    <row r="1526" spans="1:13" x14ac:dyDescent="0.2">
      <c r="A1526" s="1" t="s">
        <v>10</v>
      </c>
      <c r="B1526" s="1" t="s">
        <v>223</v>
      </c>
      <c r="C1526" s="1" t="s">
        <v>253</v>
      </c>
      <c r="D1526" s="1" t="s">
        <v>678</v>
      </c>
      <c r="E1526" s="7">
        <v>45759.375</v>
      </c>
      <c r="F1526">
        <v>26.203441999999999</v>
      </c>
      <c r="G1526">
        <v>78.193251000000004</v>
      </c>
      <c r="H1526" s="1" t="s">
        <v>18</v>
      </c>
      <c r="I1526">
        <v>65</v>
      </c>
      <c r="J1526">
        <v>401</v>
      </c>
      <c r="K1526">
        <v>122</v>
      </c>
      <c r="L1526" t="str">
        <f t="shared" si="46"/>
        <v>12-04-2025</v>
      </c>
      <c r="M1526">
        <f t="shared" si="47"/>
        <v>482</v>
      </c>
    </row>
    <row r="1527" spans="1:13" x14ac:dyDescent="0.2">
      <c r="A1527" s="1" t="s">
        <v>10</v>
      </c>
      <c r="B1527" s="1" t="s">
        <v>223</v>
      </c>
      <c r="C1527" s="1" t="s">
        <v>253</v>
      </c>
      <c r="D1527" s="1" t="s">
        <v>678</v>
      </c>
      <c r="E1527" s="7">
        <v>45759.375</v>
      </c>
      <c r="F1527">
        <v>26.203441999999999</v>
      </c>
      <c r="G1527">
        <v>78.193251000000004</v>
      </c>
      <c r="H1527" s="1" t="s">
        <v>14</v>
      </c>
      <c r="I1527">
        <v>2</v>
      </c>
      <c r="J1527">
        <v>5</v>
      </c>
      <c r="K1527">
        <v>3</v>
      </c>
      <c r="L1527" t="str">
        <f t="shared" si="46"/>
        <v>12-04-2025</v>
      </c>
      <c r="M1527">
        <f t="shared" si="47"/>
        <v>482</v>
      </c>
    </row>
    <row r="1528" spans="1:13" x14ac:dyDescent="0.2">
      <c r="A1528" s="1" t="s">
        <v>10</v>
      </c>
      <c r="B1528" s="1" t="s">
        <v>223</v>
      </c>
      <c r="C1528" s="1" t="s">
        <v>683</v>
      </c>
      <c r="D1528" s="1" t="s">
        <v>684</v>
      </c>
      <c r="E1528" s="7">
        <v>45759.375</v>
      </c>
      <c r="F1528">
        <v>23.331731000000001</v>
      </c>
      <c r="G1528">
        <v>75.045980999999998</v>
      </c>
      <c r="H1528" s="1" t="s">
        <v>19</v>
      </c>
      <c r="I1528">
        <v>39</v>
      </c>
      <c r="J1528">
        <v>41</v>
      </c>
      <c r="K1528">
        <v>40</v>
      </c>
      <c r="L1528" t="str">
        <f t="shared" si="46"/>
        <v>12-04-2025</v>
      </c>
      <c r="M1528">
        <f t="shared" si="47"/>
        <v>482</v>
      </c>
    </row>
    <row r="1529" spans="1:13" x14ac:dyDescent="0.2">
      <c r="A1529" s="1" t="s">
        <v>10</v>
      </c>
      <c r="B1529" s="1" t="s">
        <v>223</v>
      </c>
      <c r="C1529" s="1" t="s">
        <v>685</v>
      </c>
      <c r="D1529" s="1" t="s">
        <v>686</v>
      </c>
      <c r="E1529" s="7">
        <v>45759.375</v>
      </c>
      <c r="F1529">
        <v>23.838585999999999</v>
      </c>
      <c r="G1529">
        <v>78.759431000000006</v>
      </c>
      <c r="H1529" s="1" t="s">
        <v>29</v>
      </c>
      <c r="I1529">
        <v>10</v>
      </c>
      <c r="J1529">
        <v>26</v>
      </c>
      <c r="K1529">
        <v>12</v>
      </c>
      <c r="L1529" t="str">
        <f t="shared" si="46"/>
        <v>12-04-2025</v>
      </c>
      <c r="M1529">
        <f t="shared" si="47"/>
        <v>482</v>
      </c>
    </row>
    <row r="1530" spans="1:13" x14ac:dyDescent="0.2">
      <c r="A1530" s="1" t="s">
        <v>10</v>
      </c>
      <c r="B1530" s="1" t="s">
        <v>223</v>
      </c>
      <c r="C1530" s="1" t="s">
        <v>685</v>
      </c>
      <c r="D1530" s="1" t="s">
        <v>767</v>
      </c>
      <c r="E1530" s="7">
        <v>45759.375</v>
      </c>
      <c r="F1530">
        <v>23.864015800000001</v>
      </c>
      <c r="G1530">
        <v>78.802893209999993</v>
      </c>
      <c r="H1530" s="1" t="s">
        <v>19</v>
      </c>
      <c r="I1530">
        <v>0</v>
      </c>
      <c r="J1530">
        <v>0</v>
      </c>
      <c r="K1530">
        <v>0</v>
      </c>
      <c r="L1530" t="str">
        <f t="shared" si="46"/>
        <v>12-04-2025</v>
      </c>
      <c r="M1530">
        <f t="shared" si="47"/>
        <v>482</v>
      </c>
    </row>
    <row r="1531" spans="1:13" x14ac:dyDescent="0.2">
      <c r="A1531" s="1" t="s">
        <v>10</v>
      </c>
      <c r="B1531" s="1" t="s">
        <v>223</v>
      </c>
      <c r="C1531" s="1" t="s">
        <v>685</v>
      </c>
      <c r="D1531" s="1" t="s">
        <v>767</v>
      </c>
      <c r="E1531" s="7">
        <v>45759.375</v>
      </c>
      <c r="F1531">
        <v>23.864015800000001</v>
      </c>
      <c r="G1531">
        <v>78.802893209999993</v>
      </c>
      <c r="H1531" s="1" t="s">
        <v>29</v>
      </c>
      <c r="I1531">
        <v>0</v>
      </c>
      <c r="J1531">
        <v>0</v>
      </c>
      <c r="K1531">
        <v>0</v>
      </c>
      <c r="L1531" t="str">
        <f t="shared" si="46"/>
        <v>12-04-2025</v>
      </c>
      <c r="M1531">
        <f t="shared" si="47"/>
        <v>482</v>
      </c>
    </row>
    <row r="1532" spans="1:13" x14ac:dyDescent="0.2">
      <c r="A1532" s="1" t="s">
        <v>10</v>
      </c>
      <c r="B1532" s="1" t="s">
        <v>223</v>
      </c>
      <c r="C1532" s="1" t="s">
        <v>229</v>
      </c>
      <c r="D1532" s="1" t="s">
        <v>230</v>
      </c>
      <c r="E1532" s="7">
        <v>45759.375</v>
      </c>
      <c r="F1532">
        <v>24.108969999999999</v>
      </c>
      <c r="G1532">
        <v>82.645579999999995</v>
      </c>
      <c r="H1532" s="1" t="s">
        <v>14</v>
      </c>
      <c r="I1532">
        <v>0</v>
      </c>
      <c r="J1532">
        <v>0</v>
      </c>
      <c r="K1532">
        <v>0</v>
      </c>
      <c r="L1532" t="str">
        <f t="shared" si="46"/>
        <v>12-04-2025</v>
      </c>
      <c r="M1532">
        <f t="shared" si="47"/>
        <v>482</v>
      </c>
    </row>
    <row r="1533" spans="1:13" x14ac:dyDescent="0.2">
      <c r="A1533" s="1" t="s">
        <v>10</v>
      </c>
      <c r="B1533" s="1" t="s">
        <v>223</v>
      </c>
      <c r="C1533" s="1" t="s">
        <v>231</v>
      </c>
      <c r="D1533" s="1" t="s">
        <v>232</v>
      </c>
      <c r="E1533" s="7">
        <v>45759.375</v>
      </c>
      <c r="F1533">
        <v>23.182718999999999</v>
      </c>
      <c r="G1533">
        <v>75.768218000000005</v>
      </c>
      <c r="H1533" s="1" t="s">
        <v>17</v>
      </c>
      <c r="I1533">
        <v>0</v>
      </c>
      <c r="J1533">
        <v>0</v>
      </c>
      <c r="K1533">
        <v>0</v>
      </c>
      <c r="L1533" t="str">
        <f t="shared" si="46"/>
        <v>12-04-2025</v>
      </c>
      <c r="M1533">
        <f t="shared" si="47"/>
        <v>482</v>
      </c>
    </row>
    <row r="1534" spans="1:13" x14ac:dyDescent="0.2">
      <c r="A1534" s="1" t="s">
        <v>10</v>
      </c>
      <c r="B1534" s="1" t="s">
        <v>223</v>
      </c>
      <c r="C1534" s="1" t="s">
        <v>231</v>
      </c>
      <c r="D1534" s="1" t="s">
        <v>232</v>
      </c>
      <c r="E1534" s="7">
        <v>45759.375</v>
      </c>
      <c r="F1534">
        <v>23.182718999999999</v>
      </c>
      <c r="G1534">
        <v>75.768218000000005</v>
      </c>
      <c r="H1534" s="1" t="s">
        <v>18</v>
      </c>
      <c r="I1534">
        <v>0</v>
      </c>
      <c r="J1534">
        <v>0</v>
      </c>
      <c r="K1534">
        <v>0</v>
      </c>
      <c r="L1534" t="str">
        <f t="shared" si="46"/>
        <v>12-04-2025</v>
      </c>
      <c r="M1534">
        <f t="shared" si="47"/>
        <v>482</v>
      </c>
    </row>
    <row r="1535" spans="1:13" x14ac:dyDescent="0.2">
      <c r="A1535" s="1" t="s">
        <v>10</v>
      </c>
      <c r="B1535" s="1" t="s">
        <v>233</v>
      </c>
      <c r="C1535" s="1" t="s">
        <v>30</v>
      </c>
      <c r="D1535" s="1" t="s">
        <v>248</v>
      </c>
      <c r="E1535" s="7">
        <v>45759.375</v>
      </c>
      <c r="F1535">
        <v>19.8389439</v>
      </c>
      <c r="G1535">
        <v>75.244448000000006</v>
      </c>
      <c r="H1535" s="1" t="s">
        <v>14</v>
      </c>
      <c r="I1535">
        <v>9</v>
      </c>
      <c r="J1535">
        <v>10</v>
      </c>
      <c r="K1535">
        <v>9</v>
      </c>
      <c r="L1535" t="str">
        <f t="shared" si="46"/>
        <v>12-04-2025</v>
      </c>
      <c r="M1535">
        <f t="shared" si="47"/>
        <v>482</v>
      </c>
    </row>
    <row r="1536" spans="1:13" x14ac:dyDescent="0.2">
      <c r="A1536" s="1" t="s">
        <v>10</v>
      </c>
      <c r="B1536" s="1" t="s">
        <v>233</v>
      </c>
      <c r="C1536" s="1" t="s">
        <v>30</v>
      </c>
      <c r="D1536" s="1" t="s">
        <v>249</v>
      </c>
      <c r="E1536" s="7">
        <v>45759.375</v>
      </c>
      <c r="F1536">
        <v>19.863755999999999</v>
      </c>
      <c r="G1536">
        <v>75.321188000000006</v>
      </c>
      <c r="H1536" s="1" t="s">
        <v>18</v>
      </c>
      <c r="I1536">
        <v>55</v>
      </c>
      <c r="J1536">
        <v>92</v>
      </c>
      <c r="K1536">
        <v>68</v>
      </c>
      <c r="L1536" t="str">
        <f t="shared" si="46"/>
        <v>12-04-2025</v>
      </c>
      <c r="M1536">
        <f t="shared" si="47"/>
        <v>482</v>
      </c>
    </row>
    <row r="1537" spans="1:13" x14ac:dyDescent="0.2">
      <c r="A1537" s="1" t="s">
        <v>10</v>
      </c>
      <c r="B1537" s="1" t="s">
        <v>233</v>
      </c>
      <c r="C1537" s="1" t="s">
        <v>238</v>
      </c>
      <c r="D1537" s="1" t="s">
        <v>239</v>
      </c>
      <c r="E1537" s="7">
        <v>45759.375</v>
      </c>
      <c r="F1537">
        <v>19.164850000000001</v>
      </c>
      <c r="G1537">
        <v>73.234089999999995</v>
      </c>
      <c r="H1537" s="1" t="s">
        <v>18</v>
      </c>
      <c r="I1537">
        <v>28</v>
      </c>
      <c r="J1537">
        <v>120</v>
      </c>
      <c r="K1537">
        <v>84</v>
      </c>
      <c r="L1537" t="str">
        <f t="shared" si="46"/>
        <v>12-04-2025</v>
      </c>
      <c r="M1537">
        <f t="shared" si="47"/>
        <v>482</v>
      </c>
    </row>
    <row r="1538" spans="1:13" x14ac:dyDescent="0.2">
      <c r="A1538" s="1" t="s">
        <v>10</v>
      </c>
      <c r="B1538" s="1" t="s">
        <v>233</v>
      </c>
      <c r="C1538" s="1" t="s">
        <v>240</v>
      </c>
      <c r="D1538" s="1" t="s">
        <v>241</v>
      </c>
      <c r="E1538" s="7">
        <v>45759.375</v>
      </c>
      <c r="F1538">
        <v>19.024390199999999</v>
      </c>
      <c r="G1538">
        <v>73.040672099999995</v>
      </c>
      <c r="H1538" s="1" t="s">
        <v>19</v>
      </c>
      <c r="I1538">
        <v>4</v>
      </c>
      <c r="J1538">
        <v>8</v>
      </c>
      <c r="K1538">
        <v>6</v>
      </c>
      <c r="L1538" t="str">
        <f t="shared" ref="L1538:L1601" si="48">TEXT($E1538, "dd-mm-yyyy")</f>
        <v>12-04-2025</v>
      </c>
      <c r="M1538">
        <f t="shared" ref="M1538:M1601" si="49">COUNTA(_xlfn.UNIQUE($D1537:$D4755))</f>
        <v>482</v>
      </c>
    </row>
    <row r="1539" spans="1:13" x14ac:dyDescent="0.2">
      <c r="A1539" s="1" t="s">
        <v>10</v>
      </c>
      <c r="B1539" s="1" t="s">
        <v>233</v>
      </c>
      <c r="C1539" s="1" t="s">
        <v>242</v>
      </c>
      <c r="D1539" s="1" t="s">
        <v>243</v>
      </c>
      <c r="E1539" s="7">
        <v>45759.375</v>
      </c>
      <c r="F1539">
        <v>19.309073000000001</v>
      </c>
      <c r="G1539">
        <v>73.057222999999993</v>
      </c>
      <c r="H1539" s="1" t="s">
        <v>14</v>
      </c>
      <c r="I1539">
        <v>3</v>
      </c>
      <c r="J1539">
        <v>5</v>
      </c>
      <c r="K1539">
        <v>4</v>
      </c>
      <c r="L1539" t="str">
        <f t="shared" si="48"/>
        <v>12-04-2025</v>
      </c>
      <c r="M1539">
        <f t="shared" si="49"/>
        <v>482</v>
      </c>
    </row>
    <row r="1540" spans="1:13" x14ac:dyDescent="0.2">
      <c r="A1540" s="1" t="s">
        <v>10</v>
      </c>
      <c r="B1540" s="1" t="s">
        <v>233</v>
      </c>
      <c r="C1540" s="1" t="s">
        <v>242</v>
      </c>
      <c r="D1540" s="1" t="s">
        <v>243</v>
      </c>
      <c r="E1540" s="7">
        <v>45759.375</v>
      </c>
      <c r="F1540">
        <v>19.309073000000001</v>
      </c>
      <c r="G1540">
        <v>73.057222999999993</v>
      </c>
      <c r="H1540" s="1" t="s">
        <v>26</v>
      </c>
      <c r="I1540">
        <v>13</v>
      </c>
      <c r="J1540">
        <v>101</v>
      </c>
      <c r="K1540">
        <v>20</v>
      </c>
      <c r="L1540" t="str">
        <f t="shared" si="48"/>
        <v>12-04-2025</v>
      </c>
      <c r="M1540">
        <f t="shared" si="49"/>
        <v>482</v>
      </c>
    </row>
    <row r="1541" spans="1:13" x14ac:dyDescent="0.2">
      <c r="A1541" s="1" t="s">
        <v>10</v>
      </c>
      <c r="B1541" s="1" t="s">
        <v>223</v>
      </c>
      <c r="C1541" s="1" t="s">
        <v>258</v>
      </c>
      <c r="D1541" s="1" t="s">
        <v>259</v>
      </c>
      <c r="E1541" s="7">
        <v>45759.375</v>
      </c>
      <c r="F1541">
        <v>23.500160000000001</v>
      </c>
      <c r="G1541">
        <v>80.232839999999996</v>
      </c>
      <c r="H1541" s="1" t="s">
        <v>19</v>
      </c>
      <c r="I1541">
        <v>14</v>
      </c>
      <c r="J1541">
        <v>112</v>
      </c>
      <c r="K1541">
        <v>39</v>
      </c>
      <c r="L1541" t="str">
        <f t="shared" si="48"/>
        <v>12-04-2025</v>
      </c>
      <c r="M1541">
        <f t="shared" si="49"/>
        <v>482</v>
      </c>
    </row>
    <row r="1542" spans="1:13" x14ac:dyDescent="0.2">
      <c r="A1542" s="1" t="s">
        <v>10</v>
      </c>
      <c r="B1542" s="1" t="s">
        <v>223</v>
      </c>
      <c r="C1542" s="1" t="s">
        <v>258</v>
      </c>
      <c r="D1542" s="1" t="s">
        <v>259</v>
      </c>
      <c r="E1542" s="7">
        <v>45759.375</v>
      </c>
      <c r="F1542">
        <v>23.500160000000001</v>
      </c>
      <c r="G1542">
        <v>80.232839999999996</v>
      </c>
      <c r="H1542" s="1" t="s">
        <v>26</v>
      </c>
      <c r="I1542">
        <v>18</v>
      </c>
      <c r="J1542">
        <v>97</v>
      </c>
      <c r="K1542">
        <v>50</v>
      </c>
      <c r="L1542" t="str">
        <f t="shared" si="48"/>
        <v>12-04-2025</v>
      </c>
      <c r="M1542">
        <f t="shared" si="49"/>
        <v>482</v>
      </c>
    </row>
    <row r="1543" spans="1:13" x14ac:dyDescent="0.2">
      <c r="A1543" s="1" t="s">
        <v>10</v>
      </c>
      <c r="B1543" s="1" t="s">
        <v>223</v>
      </c>
      <c r="C1543" s="1" t="s">
        <v>260</v>
      </c>
      <c r="D1543" s="1" t="s">
        <v>261</v>
      </c>
      <c r="E1543" s="7">
        <v>45759.375</v>
      </c>
      <c r="F1543">
        <v>24.261300899999998</v>
      </c>
      <c r="G1543">
        <v>80.723178300000001</v>
      </c>
      <c r="H1543" s="1" t="s">
        <v>18</v>
      </c>
      <c r="I1543">
        <v>27</v>
      </c>
      <c r="J1543">
        <v>104</v>
      </c>
      <c r="K1543">
        <v>56</v>
      </c>
      <c r="L1543" t="str">
        <f t="shared" si="48"/>
        <v>12-04-2025</v>
      </c>
      <c r="M1543">
        <f t="shared" si="49"/>
        <v>482</v>
      </c>
    </row>
    <row r="1544" spans="1:13" x14ac:dyDescent="0.2">
      <c r="A1544" s="1" t="s">
        <v>10</v>
      </c>
      <c r="B1544" s="1" t="s">
        <v>223</v>
      </c>
      <c r="C1544" s="1" t="s">
        <v>681</v>
      </c>
      <c r="D1544" s="1" t="s">
        <v>682</v>
      </c>
      <c r="E1544" s="7">
        <v>45759.375</v>
      </c>
      <c r="F1544">
        <v>23.108440000000002</v>
      </c>
      <c r="G1544">
        <v>77.511427999999995</v>
      </c>
      <c r="H1544" s="1" t="s">
        <v>26</v>
      </c>
      <c r="I1544">
        <v>27</v>
      </c>
      <c r="J1544">
        <v>34</v>
      </c>
      <c r="K1544">
        <v>32</v>
      </c>
      <c r="L1544" t="str">
        <f t="shared" si="48"/>
        <v>12-04-2025</v>
      </c>
      <c r="M1544">
        <f t="shared" si="49"/>
        <v>482</v>
      </c>
    </row>
    <row r="1545" spans="1:13" x14ac:dyDescent="0.2">
      <c r="A1545" s="1" t="s">
        <v>10</v>
      </c>
      <c r="B1545" s="1" t="s">
        <v>223</v>
      </c>
      <c r="C1545" s="1" t="s">
        <v>269</v>
      </c>
      <c r="D1545" s="1" t="s">
        <v>270</v>
      </c>
      <c r="E1545" s="7">
        <v>45759.375</v>
      </c>
      <c r="F1545">
        <v>22.624758</v>
      </c>
      <c r="G1545">
        <v>75.675237999999993</v>
      </c>
      <c r="H1545" s="1" t="s">
        <v>19</v>
      </c>
      <c r="I1545">
        <v>7</v>
      </c>
      <c r="J1545">
        <v>40</v>
      </c>
      <c r="K1545">
        <v>19</v>
      </c>
      <c r="L1545" t="str">
        <f t="shared" si="48"/>
        <v>12-04-2025</v>
      </c>
      <c r="M1545">
        <f t="shared" si="49"/>
        <v>482</v>
      </c>
    </row>
    <row r="1546" spans="1:13" x14ac:dyDescent="0.2">
      <c r="A1546" s="1" t="s">
        <v>10</v>
      </c>
      <c r="B1546" s="1" t="s">
        <v>223</v>
      </c>
      <c r="C1546" s="1" t="s">
        <v>269</v>
      </c>
      <c r="D1546" s="1" t="s">
        <v>270</v>
      </c>
      <c r="E1546" s="7">
        <v>45759.375</v>
      </c>
      <c r="F1546">
        <v>22.624758</v>
      </c>
      <c r="G1546">
        <v>75.675237999999993</v>
      </c>
      <c r="H1546" s="1" t="s">
        <v>14</v>
      </c>
      <c r="I1546">
        <v>3</v>
      </c>
      <c r="J1546">
        <v>7</v>
      </c>
      <c r="K1546">
        <v>5</v>
      </c>
      <c r="L1546" t="str">
        <f t="shared" si="48"/>
        <v>12-04-2025</v>
      </c>
      <c r="M1546">
        <f t="shared" si="49"/>
        <v>482</v>
      </c>
    </row>
    <row r="1547" spans="1:13" x14ac:dyDescent="0.2">
      <c r="A1547" s="1" t="s">
        <v>10</v>
      </c>
      <c r="B1547" s="1" t="s">
        <v>233</v>
      </c>
      <c r="C1547" s="1" t="s">
        <v>234</v>
      </c>
      <c r="D1547" s="1" t="s">
        <v>235</v>
      </c>
      <c r="E1547" s="7">
        <v>45759.375</v>
      </c>
      <c r="F1547">
        <v>19.101220000000001</v>
      </c>
      <c r="G1547">
        <v>74.73339</v>
      </c>
      <c r="H1547" s="1" t="s">
        <v>29</v>
      </c>
      <c r="I1547">
        <v>0</v>
      </c>
      <c r="J1547">
        <v>0</v>
      </c>
      <c r="K1547">
        <v>0</v>
      </c>
      <c r="L1547" t="str">
        <f t="shared" si="48"/>
        <v>12-04-2025</v>
      </c>
      <c r="M1547">
        <f t="shared" si="49"/>
        <v>482</v>
      </c>
    </row>
    <row r="1548" spans="1:13" x14ac:dyDescent="0.2">
      <c r="A1548" s="1" t="s">
        <v>10</v>
      </c>
      <c r="B1548" s="1" t="s">
        <v>233</v>
      </c>
      <c r="C1548" s="1" t="s">
        <v>246</v>
      </c>
      <c r="D1548" s="1" t="s">
        <v>247</v>
      </c>
      <c r="E1548" s="7">
        <v>45759.375</v>
      </c>
      <c r="F1548">
        <v>20.940235900000001</v>
      </c>
      <c r="G1548">
        <v>77.789524799999995</v>
      </c>
      <c r="H1548" s="1" t="s">
        <v>19</v>
      </c>
      <c r="I1548">
        <v>5</v>
      </c>
      <c r="J1548">
        <v>42</v>
      </c>
      <c r="K1548">
        <v>16</v>
      </c>
      <c r="L1548" t="str">
        <f t="shared" si="48"/>
        <v>12-04-2025</v>
      </c>
      <c r="M1548">
        <f t="shared" si="49"/>
        <v>482</v>
      </c>
    </row>
    <row r="1549" spans="1:13" x14ac:dyDescent="0.2">
      <c r="A1549" s="1" t="s">
        <v>10</v>
      </c>
      <c r="B1549" s="1" t="s">
        <v>233</v>
      </c>
      <c r="C1549" s="1" t="s">
        <v>246</v>
      </c>
      <c r="D1549" s="1" t="s">
        <v>247</v>
      </c>
      <c r="E1549" s="7">
        <v>45759.375</v>
      </c>
      <c r="F1549">
        <v>20.940235900000001</v>
      </c>
      <c r="G1549">
        <v>77.789524799999995</v>
      </c>
      <c r="H1549" s="1" t="s">
        <v>29</v>
      </c>
      <c r="I1549">
        <v>8</v>
      </c>
      <c r="J1549">
        <v>16</v>
      </c>
      <c r="K1549">
        <v>11</v>
      </c>
      <c r="L1549" t="str">
        <f t="shared" si="48"/>
        <v>12-04-2025</v>
      </c>
      <c r="M1549">
        <f t="shared" si="49"/>
        <v>482</v>
      </c>
    </row>
    <row r="1550" spans="1:13" x14ac:dyDescent="0.2">
      <c r="A1550" s="1" t="s">
        <v>10</v>
      </c>
      <c r="B1550" s="1" t="s">
        <v>233</v>
      </c>
      <c r="C1550" s="1" t="s">
        <v>246</v>
      </c>
      <c r="D1550" s="1" t="s">
        <v>679</v>
      </c>
      <c r="E1550" s="7">
        <v>45759.375</v>
      </c>
      <c r="F1550">
        <v>20.939198000000001</v>
      </c>
      <c r="G1550">
        <v>77.765701000000007</v>
      </c>
      <c r="H1550" s="1" t="s">
        <v>20</v>
      </c>
      <c r="I1550">
        <v>8</v>
      </c>
      <c r="J1550">
        <v>77</v>
      </c>
      <c r="K1550">
        <v>20</v>
      </c>
      <c r="L1550" t="str">
        <f t="shared" si="48"/>
        <v>12-04-2025</v>
      </c>
      <c r="M1550">
        <f t="shared" si="49"/>
        <v>482</v>
      </c>
    </row>
    <row r="1551" spans="1:13" x14ac:dyDescent="0.2">
      <c r="A1551" s="1" t="s">
        <v>10</v>
      </c>
      <c r="B1551" s="1" t="s">
        <v>233</v>
      </c>
      <c r="C1551" s="1" t="s">
        <v>246</v>
      </c>
      <c r="D1551" s="1" t="s">
        <v>679</v>
      </c>
      <c r="E1551" s="7">
        <v>45759.375</v>
      </c>
      <c r="F1551">
        <v>20.939198000000001</v>
      </c>
      <c r="G1551">
        <v>77.765701000000007</v>
      </c>
      <c r="H1551" s="1" t="s">
        <v>26</v>
      </c>
      <c r="I1551">
        <v>4</v>
      </c>
      <c r="J1551">
        <v>106</v>
      </c>
      <c r="K1551">
        <v>30</v>
      </c>
      <c r="L1551" t="str">
        <f t="shared" si="48"/>
        <v>12-04-2025</v>
      </c>
      <c r="M1551">
        <f t="shared" si="49"/>
        <v>481</v>
      </c>
    </row>
    <row r="1552" spans="1:13" x14ac:dyDescent="0.2">
      <c r="A1552" s="1" t="s">
        <v>10</v>
      </c>
      <c r="B1552" s="1" t="s">
        <v>233</v>
      </c>
      <c r="C1552" s="1" t="s">
        <v>30</v>
      </c>
      <c r="D1552" s="1" t="s">
        <v>680</v>
      </c>
      <c r="E1552" s="7">
        <v>45759.375</v>
      </c>
      <c r="F1552">
        <v>19.875620000000001</v>
      </c>
      <c r="G1552">
        <v>75.387309999999999</v>
      </c>
      <c r="H1552" s="1" t="s">
        <v>29</v>
      </c>
      <c r="I1552">
        <v>0</v>
      </c>
      <c r="J1552">
        <v>0</v>
      </c>
      <c r="K1552">
        <v>0</v>
      </c>
      <c r="L1552" t="str">
        <f t="shared" si="48"/>
        <v>12-04-2025</v>
      </c>
      <c r="M1552">
        <f t="shared" si="49"/>
        <v>481</v>
      </c>
    </row>
    <row r="1553" spans="1:13" x14ac:dyDescent="0.2">
      <c r="A1553" s="1" t="s">
        <v>10</v>
      </c>
      <c r="B1553" s="1" t="s">
        <v>217</v>
      </c>
      <c r="C1553" s="1" t="s">
        <v>265</v>
      </c>
      <c r="D1553" s="1" t="s">
        <v>266</v>
      </c>
      <c r="E1553" s="7">
        <v>45759.375</v>
      </c>
      <c r="F1553">
        <v>11.875</v>
      </c>
      <c r="G1553">
        <v>75.373199999999997</v>
      </c>
      <c r="H1553" s="1" t="s">
        <v>26</v>
      </c>
      <c r="I1553">
        <v>26</v>
      </c>
      <c r="J1553">
        <v>31</v>
      </c>
      <c r="K1553">
        <v>27</v>
      </c>
      <c r="L1553" t="str">
        <f t="shared" si="48"/>
        <v>12-04-2025</v>
      </c>
      <c r="M1553">
        <f t="shared" si="49"/>
        <v>481</v>
      </c>
    </row>
    <row r="1554" spans="1:13" x14ac:dyDescent="0.2">
      <c r="A1554" s="1" t="s">
        <v>10</v>
      </c>
      <c r="B1554" s="1" t="s">
        <v>217</v>
      </c>
      <c r="C1554" s="1" t="s">
        <v>218</v>
      </c>
      <c r="D1554" s="1" t="s">
        <v>219</v>
      </c>
      <c r="E1554" s="7">
        <v>45759.375</v>
      </c>
      <c r="F1554">
        <v>8.5637000000000008</v>
      </c>
      <c r="G1554">
        <v>76.886499999999998</v>
      </c>
      <c r="H1554" s="1" t="s">
        <v>17</v>
      </c>
      <c r="I1554">
        <v>41</v>
      </c>
      <c r="J1554">
        <v>47</v>
      </c>
      <c r="K1554">
        <v>44</v>
      </c>
      <c r="L1554" t="str">
        <f t="shared" si="48"/>
        <v>12-04-2025</v>
      </c>
      <c r="M1554">
        <f t="shared" si="49"/>
        <v>481</v>
      </c>
    </row>
    <row r="1555" spans="1:13" x14ac:dyDescent="0.2">
      <c r="A1555" s="1" t="s">
        <v>10</v>
      </c>
      <c r="B1555" s="1" t="s">
        <v>217</v>
      </c>
      <c r="C1555" s="1" t="s">
        <v>218</v>
      </c>
      <c r="D1555" s="1" t="s">
        <v>220</v>
      </c>
      <c r="E1555" s="7">
        <v>45759.375</v>
      </c>
      <c r="F1555">
        <v>8.5149092999999993</v>
      </c>
      <c r="G1555">
        <v>76.943587899999997</v>
      </c>
      <c r="H1555" s="1" t="s">
        <v>20</v>
      </c>
      <c r="I1555">
        <v>10</v>
      </c>
      <c r="J1555">
        <v>16</v>
      </c>
      <c r="K1555">
        <v>11</v>
      </c>
      <c r="L1555" t="str">
        <f t="shared" si="48"/>
        <v>12-04-2025</v>
      </c>
      <c r="M1555">
        <f t="shared" si="49"/>
        <v>481</v>
      </c>
    </row>
    <row r="1556" spans="1:13" x14ac:dyDescent="0.2">
      <c r="A1556" s="1" t="s">
        <v>10</v>
      </c>
      <c r="B1556" s="1" t="s">
        <v>217</v>
      </c>
      <c r="C1556" s="1" t="s">
        <v>221</v>
      </c>
      <c r="D1556" s="1" t="s">
        <v>222</v>
      </c>
      <c r="E1556" s="7">
        <v>45759.375</v>
      </c>
      <c r="F1556">
        <v>10.532400000000001</v>
      </c>
      <c r="G1556">
        <v>76.215900000000005</v>
      </c>
      <c r="H1556" s="1" t="s">
        <v>20</v>
      </c>
      <c r="I1556">
        <v>11</v>
      </c>
      <c r="J1556">
        <v>14</v>
      </c>
      <c r="K1556">
        <v>13</v>
      </c>
      <c r="L1556" t="str">
        <f t="shared" si="48"/>
        <v>12-04-2025</v>
      </c>
      <c r="M1556">
        <f t="shared" si="49"/>
        <v>481</v>
      </c>
    </row>
    <row r="1557" spans="1:13" x14ac:dyDescent="0.2">
      <c r="A1557" s="1" t="s">
        <v>10</v>
      </c>
      <c r="B1557" s="1" t="s">
        <v>223</v>
      </c>
      <c r="C1557" s="1" t="s">
        <v>253</v>
      </c>
      <c r="D1557" s="1" t="s">
        <v>254</v>
      </c>
      <c r="E1557" s="7">
        <v>45759.375</v>
      </c>
      <c r="F1557">
        <v>26.259242</v>
      </c>
      <c r="G1557">
        <v>78.216431999999998</v>
      </c>
      <c r="H1557" s="1" t="s">
        <v>26</v>
      </c>
      <c r="I1557">
        <v>3</v>
      </c>
      <c r="J1557">
        <v>92</v>
      </c>
      <c r="K1557">
        <v>66</v>
      </c>
      <c r="L1557" t="str">
        <f t="shared" si="48"/>
        <v>12-04-2025</v>
      </c>
      <c r="M1557">
        <f t="shared" si="49"/>
        <v>481</v>
      </c>
    </row>
    <row r="1558" spans="1:13" x14ac:dyDescent="0.2">
      <c r="A1558" s="1" t="s">
        <v>10</v>
      </c>
      <c r="B1558" s="1" t="s">
        <v>223</v>
      </c>
      <c r="C1558" s="1" t="s">
        <v>263</v>
      </c>
      <c r="D1558" s="1" t="s">
        <v>689</v>
      </c>
      <c r="E1558" s="7">
        <v>45759.375</v>
      </c>
      <c r="F1558">
        <v>22.678000000000001</v>
      </c>
      <c r="G1558">
        <v>75.855900000000005</v>
      </c>
      <c r="H1558" s="1" t="s">
        <v>19</v>
      </c>
      <c r="I1558">
        <v>33</v>
      </c>
      <c r="J1558">
        <v>45</v>
      </c>
      <c r="K1558">
        <v>39</v>
      </c>
      <c r="L1558" t="str">
        <f t="shared" si="48"/>
        <v>12-04-2025</v>
      </c>
      <c r="M1558">
        <f t="shared" si="49"/>
        <v>481</v>
      </c>
    </row>
    <row r="1559" spans="1:13" x14ac:dyDescent="0.2">
      <c r="A1559" s="1" t="s">
        <v>10</v>
      </c>
      <c r="B1559" s="1" t="s">
        <v>233</v>
      </c>
      <c r="C1559" s="1" t="s">
        <v>280</v>
      </c>
      <c r="D1559" s="1" t="s">
        <v>281</v>
      </c>
      <c r="E1559" s="7">
        <v>45759.375</v>
      </c>
      <c r="F1559">
        <v>19.053536000000001</v>
      </c>
      <c r="G1559">
        <v>72.846429999999998</v>
      </c>
      <c r="H1559" s="1" t="s">
        <v>14</v>
      </c>
      <c r="I1559">
        <v>3</v>
      </c>
      <c r="J1559">
        <v>5</v>
      </c>
      <c r="K1559">
        <v>4</v>
      </c>
      <c r="L1559" t="str">
        <f t="shared" si="48"/>
        <v>12-04-2025</v>
      </c>
      <c r="M1559">
        <f t="shared" si="49"/>
        <v>481</v>
      </c>
    </row>
    <row r="1560" spans="1:13" x14ac:dyDescent="0.2">
      <c r="A1560" s="1" t="s">
        <v>10</v>
      </c>
      <c r="B1560" s="1" t="s">
        <v>233</v>
      </c>
      <c r="C1560" s="1" t="s">
        <v>280</v>
      </c>
      <c r="D1560" s="1" t="s">
        <v>281</v>
      </c>
      <c r="E1560" s="7">
        <v>45759.375</v>
      </c>
      <c r="F1560">
        <v>19.053536000000001</v>
      </c>
      <c r="G1560">
        <v>72.846429999999998</v>
      </c>
      <c r="H1560" s="1" t="s">
        <v>29</v>
      </c>
      <c r="I1560">
        <v>1</v>
      </c>
      <c r="J1560">
        <v>4</v>
      </c>
      <c r="K1560">
        <v>2</v>
      </c>
      <c r="L1560" t="str">
        <f t="shared" si="48"/>
        <v>12-04-2025</v>
      </c>
      <c r="M1560">
        <f t="shared" si="49"/>
        <v>481</v>
      </c>
    </row>
    <row r="1561" spans="1:13" x14ac:dyDescent="0.2">
      <c r="A1561" s="1" t="s">
        <v>10</v>
      </c>
      <c r="B1561" s="1" t="s">
        <v>233</v>
      </c>
      <c r="C1561" s="1" t="s">
        <v>280</v>
      </c>
      <c r="D1561" s="1" t="s">
        <v>281</v>
      </c>
      <c r="E1561" s="7">
        <v>45759.375</v>
      </c>
      <c r="F1561">
        <v>19.053536000000001</v>
      </c>
      <c r="G1561">
        <v>72.846429999999998</v>
      </c>
      <c r="H1561" s="1" t="s">
        <v>26</v>
      </c>
      <c r="I1561">
        <v>1</v>
      </c>
      <c r="J1561">
        <v>6</v>
      </c>
      <c r="K1561">
        <v>1</v>
      </c>
      <c r="L1561" t="str">
        <f t="shared" si="48"/>
        <v>12-04-2025</v>
      </c>
      <c r="M1561">
        <f t="shared" si="49"/>
        <v>481</v>
      </c>
    </row>
    <row r="1562" spans="1:13" x14ac:dyDescent="0.2">
      <c r="A1562" s="1" t="s">
        <v>10</v>
      </c>
      <c r="B1562" s="1" t="s">
        <v>233</v>
      </c>
      <c r="C1562" s="1" t="s">
        <v>280</v>
      </c>
      <c r="D1562" s="1" t="s">
        <v>295</v>
      </c>
      <c r="E1562" s="7">
        <v>45759.375</v>
      </c>
      <c r="F1562">
        <v>19.065930999999999</v>
      </c>
      <c r="G1562">
        <v>72.862131000000005</v>
      </c>
      <c r="H1562" s="1" t="s">
        <v>29</v>
      </c>
      <c r="I1562">
        <v>1</v>
      </c>
      <c r="J1562">
        <v>2</v>
      </c>
      <c r="K1562">
        <v>2</v>
      </c>
      <c r="L1562" t="str">
        <f t="shared" si="48"/>
        <v>12-04-2025</v>
      </c>
      <c r="M1562">
        <f t="shared" si="49"/>
        <v>481</v>
      </c>
    </row>
    <row r="1563" spans="1:13" x14ac:dyDescent="0.2">
      <c r="A1563" s="1" t="s">
        <v>10</v>
      </c>
      <c r="B1563" s="1" t="s">
        <v>233</v>
      </c>
      <c r="C1563" s="1" t="s">
        <v>280</v>
      </c>
      <c r="D1563" s="1" t="s">
        <v>296</v>
      </c>
      <c r="E1563" s="7">
        <v>45759.375</v>
      </c>
      <c r="F1563">
        <v>19.232410000000002</v>
      </c>
      <c r="G1563">
        <v>72.868949999999998</v>
      </c>
      <c r="H1563" s="1" t="s">
        <v>17</v>
      </c>
      <c r="I1563">
        <v>24</v>
      </c>
      <c r="J1563">
        <v>58</v>
      </c>
      <c r="K1563">
        <v>39</v>
      </c>
      <c r="L1563" t="str">
        <f t="shared" si="48"/>
        <v>12-04-2025</v>
      </c>
      <c r="M1563">
        <f t="shared" si="49"/>
        <v>481</v>
      </c>
    </row>
    <row r="1564" spans="1:13" x14ac:dyDescent="0.2">
      <c r="A1564" s="1" t="s">
        <v>10</v>
      </c>
      <c r="B1564" s="1" t="s">
        <v>233</v>
      </c>
      <c r="C1564" s="1" t="s">
        <v>280</v>
      </c>
      <c r="D1564" s="1" t="s">
        <v>296</v>
      </c>
      <c r="E1564" s="7">
        <v>45759.375</v>
      </c>
      <c r="F1564">
        <v>19.232410000000002</v>
      </c>
      <c r="G1564">
        <v>72.868949999999998</v>
      </c>
      <c r="H1564" s="1" t="s">
        <v>18</v>
      </c>
      <c r="I1564">
        <v>33</v>
      </c>
      <c r="J1564">
        <v>80</v>
      </c>
      <c r="K1564">
        <v>58</v>
      </c>
      <c r="L1564" t="str">
        <f t="shared" si="48"/>
        <v>12-04-2025</v>
      </c>
      <c r="M1564">
        <f t="shared" si="49"/>
        <v>481</v>
      </c>
    </row>
    <row r="1565" spans="1:13" x14ac:dyDescent="0.2">
      <c r="A1565" s="1" t="s">
        <v>10</v>
      </c>
      <c r="B1565" s="1" t="s">
        <v>233</v>
      </c>
      <c r="C1565" s="1" t="s">
        <v>280</v>
      </c>
      <c r="D1565" s="1" t="s">
        <v>296</v>
      </c>
      <c r="E1565" s="7">
        <v>45759.375</v>
      </c>
      <c r="F1565">
        <v>19.232410000000002</v>
      </c>
      <c r="G1565">
        <v>72.868949999999998</v>
      </c>
      <c r="H1565" s="1" t="s">
        <v>26</v>
      </c>
      <c r="I1565">
        <v>4</v>
      </c>
      <c r="J1565">
        <v>32</v>
      </c>
      <c r="K1565">
        <v>7</v>
      </c>
      <c r="L1565" t="str">
        <f t="shared" si="48"/>
        <v>12-04-2025</v>
      </c>
      <c r="M1565">
        <f t="shared" si="49"/>
        <v>481</v>
      </c>
    </row>
    <row r="1566" spans="1:13" x14ac:dyDescent="0.2">
      <c r="A1566" s="1" t="s">
        <v>10</v>
      </c>
      <c r="B1566" s="1" t="s">
        <v>233</v>
      </c>
      <c r="C1566" s="1" t="s">
        <v>280</v>
      </c>
      <c r="D1566" s="1" t="s">
        <v>697</v>
      </c>
      <c r="E1566" s="7">
        <v>45759.375</v>
      </c>
      <c r="F1566">
        <v>19.224333300000001</v>
      </c>
      <c r="G1566">
        <v>72.865811300000004</v>
      </c>
      <c r="H1566" s="1" t="s">
        <v>29</v>
      </c>
      <c r="I1566">
        <v>6</v>
      </c>
      <c r="J1566">
        <v>8</v>
      </c>
      <c r="K1566">
        <v>7</v>
      </c>
      <c r="L1566" t="str">
        <f t="shared" si="48"/>
        <v>12-04-2025</v>
      </c>
      <c r="M1566">
        <f t="shared" si="49"/>
        <v>481</v>
      </c>
    </row>
    <row r="1567" spans="1:13" x14ac:dyDescent="0.2">
      <c r="A1567" s="1" t="s">
        <v>10</v>
      </c>
      <c r="B1567" s="1" t="s">
        <v>233</v>
      </c>
      <c r="C1567" s="1" t="s">
        <v>280</v>
      </c>
      <c r="D1567" s="1" t="s">
        <v>297</v>
      </c>
      <c r="E1567" s="7">
        <v>45759.375</v>
      </c>
      <c r="F1567">
        <v>18.976700000000001</v>
      </c>
      <c r="G1567">
        <v>72.837999999999994</v>
      </c>
      <c r="H1567" s="1" t="s">
        <v>19</v>
      </c>
      <c r="I1567">
        <v>10</v>
      </c>
      <c r="J1567">
        <v>35</v>
      </c>
      <c r="K1567">
        <v>21</v>
      </c>
      <c r="L1567" t="str">
        <f t="shared" si="48"/>
        <v>12-04-2025</v>
      </c>
      <c r="M1567">
        <f t="shared" si="49"/>
        <v>480</v>
      </c>
    </row>
    <row r="1568" spans="1:13" x14ac:dyDescent="0.2">
      <c r="A1568" s="1" t="s">
        <v>10</v>
      </c>
      <c r="B1568" s="1" t="s">
        <v>233</v>
      </c>
      <c r="C1568" s="1" t="s">
        <v>280</v>
      </c>
      <c r="D1568" s="1" t="s">
        <v>297</v>
      </c>
      <c r="E1568" s="7">
        <v>45759.375</v>
      </c>
      <c r="F1568">
        <v>18.976700000000001</v>
      </c>
      <c r="G1568">
        <v>72.837999999999994</v>
      </c>
      <c r="H1568" s="1" t="s">
        <v>29</v>
      </c>
      <c r="I1568">
        <v>0</v>
      </c>
      <c r="J1568">
        <v>0</v>
      </c>
      <c r="K1568">
        <v>0</v>
      </c>
      <c r="L1568" t="str">
        <f t="shared" si="48"/>
        <v>12-04-2025</v>
      </c>
      <c r="M1568">
        <f t="shared" si="49"/>
        <v>480</v>
      </c>
    </row>
    <row r="1569" spans="1:13" x14ac:dyDescent="0.2">
      <c r="A1569" s="1" t="s">
        <v>10</v>
      </c>
      <c r="B1569" s="1" t="s">
        <v>233</v>
      </c>
      <c r="C1569" s="1" t="s">
        <v>280</v>
      </c>
      <c r="D1569" s="1" t="s">
        <v>297</v>
      </c>
      <c r="E1569" s="7">
        <v>45759.375</v>
      </c>
      <c r="F1569">
        <v>18.976700000000001</v>
      </c>
      <c r="G1569">
        <v>72.837999999999994</v>
      </c>
      <c r="H1569" s="1" t="s">
        <v>20</v>
      </c>
      <c r="I1569">
        <v>6</v>
      </c>
      <c r="J1569">
        <v>18</v>
      </c>
      <c r="K1569">
        <v>11</v>
      </c>
      <c r="L1569" t="str">
        <f t="shared" si="48"/>
        <v>12-04-2025</v>
      </c>
      <c r="M1569">
        <f t="shared" si="49"/>
        <v>480</v>
      </c>
    </row>
    <row r="1570" spans="1:13" x14ac:dyDescent="0.2">
      <c r="A1570" s="1" t="s">
        <v>10</v>
      </c>
      <c r="B1570" s="1" t="s">
        <v>233</v>
      </c>
      <c r="C1570" s="1" t="s">
        <v>280</v>
      </c>
      <c r="D1570" s="1" t="s">
        <v>297</v>
      </c>
      <c r="E1570" s="7">
        <v>45759.375</v>
      </c>
      <c r="F1570">
        <v>18.976700000000001</v>
      </c>
      <c r="G1570">
        <v>72.837999999999994</v>
      </c>
      <c r="H1570" s="1" t="s">
        <v>26</v>
      </c>
      <c r="I1570">
        <v>7</v>
      </c>
      <c r="J1570">
        <v>38</v>
      </c>
      <c r="K1570">
        <v>20</v>
      </c>
      <c r="L1570" t="str">
        <f t="shared" si="48"/>
        <v>12-04-2025</v>
      </c>
      <c r="M1570">
        <f t="shared" si="49"/>
        <v>480</v>
      </c>
    </row>
    <row r="1571" spans="1:13" x14ac:dyDescent="0.2">
      <c r="A1571" s="1" t="s">
        <v>10</v>
      </c>
      <c r="B1571" s="1" t="s">
        <v>233</v>
      </c>
      <c r="C1571" s="1" t="s">
        <v>280</v>
      </c>
      <c r="D1571" s="1" t="s">
        <v>298</v>
      </c>
      <c r="E1571" s="7">
        <v>45759.375</v>
      </c>
      <c r="F1571">
        <v>19.11074</v>
      </c>
      <c r="G1571">
        <v>72.860839999999996</v>
      </c>
      <c r="H1571" s="1" t="s">
        <v>19</v>
      </c>
      <c r="I1571">
        <v>29</v>
      </c>
      <c r="J1571">
        <v>60</v>
      </c>
      <c r="K1571">
        <v>40</v>
      </c>
      <c r="L1571" t="str">
        <f t="shared" si="48"/>
        <v>12-04-2025</v>
      </c>
      <c r="M1571">
        <f t="shared" si="49"/>
        <v>480</v>
      </c>
    </row>
    <row r="1572" spans="1:13" x14ac:dyDescent="0.2">
      <c r="A1572" s="1" t="s">
        <v>10</v>
      </c>
      <c r="B1572" s="1" t="s">
        <v>233</v>
      </c>
      <c r="C1572" s="1" t="s">
        <v>280</v>
      </c>
      <c r="D1572" s="1" t="s">
        <v>286</v>
      </c>
      <c r="E1572" s="7">
        <v>45759.375</v>
      </c>
      <c r="F1572">
        <v>19.036458499999998</v>
      </c>
      <c r="G1572">
        <v>72.895437099999995</v>
      </c>
      <c r="H1572" s="1" t="s">
        <v>18</v>
      </c>
      <c r="I1572">
        <v>56</v>
      </c>
      <c r="J1572">
        <v>57</v>
      </c>
      <c r="K1572">
        <v>56</v>
      </c>
      <c r="L1572" t="str">
        <f t="shared" si="48"/>
        <v>12-04-2025</v>
      </c>
      <c r="M1572">
        <f t="shared" si="49"/>
        <v>480</v>
      </c>
    </row>
    <row r="1573" spans="1:13" x14ac:dyDescent="0.2">
      <c r="A1573" s="1" t="s">
        <v>10</v>
      </c>
      <c r="B1573" s="1" t="s">
        <v>233</v>
      </c>
      <c r="C1573" s="1" t="s">
        <v>280</v>
      </c>
      <c r="D1573" s="1" t="s">
        <v>286</v>
      </c>
      <c r="E1573" s="7">
        <v>45759.375</v>
      </c>
      <c r="F1573">
        <v>19.036458499999998</v>
      </c>
      <c r="G1573">
        <v>72.895437099999995</v>
      </c>
      <c r="H1573" s="1" t="s">
        <v>20</v>
      </c>
      <c r="I1573">
        <v>13</v>
      </c>
      <c r="J1573">
        <v>25</v>
      </c>
      <c r="K1573">
        <v>16</v>
      </c>
      <c r="L1573" t="str">
        <f t="shared" si="48"/>
        <v>12-04-2025</v>
      </c>
      <c r="M1573">
        <f t="shared" si="49"/>
        <v>480</v>
      </c>
    </row>
    <row r="1574" spans="1:13" x14ac:dyDescent="0.2">
      <c r="A1574" s="1" t="s">
        <v>10</v>
      </c>
      <c r="B1574" s="1" t="s">
        <v>233</v>
      </c>
      <c r="C1574" s="1" t="s">
        <v>280</v>
      </c>
      <c r="D1574" s="1" t="s">
        <v>700</v>
      </c>
      <c r="E1574" s="7">
        <v>45759.375</v>
      </c>
      <c r="F1574">
        <v>19.10078</v>
      </c>
      <c r="G1574">
        <v>72.874619999999993</v>
      </c>
      <c r="H1574" s="1" t="s">
        <v>19</v>
      </c>
      <c r="I1574">
        <v>24</v>
      </c>
      <c r="J1574">
        <v>28</v>
      </c>
      <c r="K1574">
        <v>25</v>
      </c>
      <c r="L1574" t="str">
        <f t="shared" si="48"/>
        <v>12-04-2025</v>
      </c>
      <c r="M1574">
        <f t="shared" si="49"/>
        <v>480</v>
      </c>
    </row>
    <row r="1575" spans="1:13" x14ac:dyDescent="0.2">
      <c r="A1575" s="1" t="s">
        <v>10</v>
      </c>
      <c r="B1575" s="1" t="s">
        <v>233</v>
      </c>
      <c r="C1575" s="1" t="s">
        <v>280</v>
      </c>
      <c r="D1575" s="1" t="s">
        <v>700</v>
      </c>
      <c r="E1575" s="7">
        <v>45759.375</v>
      </c>
      <c r="F1575">
        <v>19.10078</v>
      </c>
      <c r="G1575">
        <v>72.874619999999993</v>
      </c>
      <c r="H1575" s="1" t="s">
        <v>14</v>
      </c>
      <c r="I1575">
        <v>1</v>
      </c>
      <c r="J1575">
        <v>1</v>
      </c>
      <c r="K1575">
        <v>1</v>
      </c>
      <c r="L1575" t="str">
        <f t="shared" si="48"/>
        <v>12-04-2025</v>
      </c>
      <c r="M1575">
        <f t="shared" si="49"/>
        <v>480</v>
      </c>
    </row>
    <row r="1576" spans="1:13" x14ac:dyDescent="0.2">
      <c r="A1576" s="1" t="s">
        <v>10</v>
      </c>
      <c r="B1576" s="1" t="s">
        <v>233</v>
      </c>
      <c r="C1576" s="1" t="s">
        <v>280</v>
      </c>
      <c r="D1576" s="1" t="s">
        <v>287</v>
      </c>
      <c r="E1576" s="7">
        <v>45759.375</v>
      </c>
      <c r="F1576">
        <v>18.91</v>
      </c>
      <c r="G1576">
        <v>72.819999999999993</v>
      </c>
      <c r="H1576" s="1" t="s">
        <v>18</v>
      </c>
      <c r="I1576">
        <v>27</v>
      </c>
      <c r="J1576">
        <v>102</v>
      </c>
      <c r="K1576">
        <v>42</v>
      </c>
      <c r="L1576" t="str">
        <f t="shared" si="48"/>
        <v>12-04-2025</v>
      </c>
      <c r="M1576">
        <f t="shared" si="49"/>
        <v>480</v>
      </c>
    </row>
    <row r="1577" spans="1:13" x14ac:dyDescent="0.2">
      <c r="A1577" s="1" t="s">
        <v>10</v>
      </c>
      <c r="B1577" s="1" t="s">
        <v>233</v>
      </c>
      <c r="C1577" s="1" t="s">
        <v>280</v>
      </c>
      <c r="D1577" s="1" t="s">
        <v>287</v>
      </c>
      <c r="E1577" s="7">
        <v>45759.375</v>
      </c>
      <c r="F1577">
        <v>18.91</v>
      </c>
      <c r="G1577">
        <v>72.819999999999993</v>
      </c>
      <c r="H1577" s="1" t="s">
        <v>19</v>
      </c>
      <c r="I1577">
        <v>25</v>
      </c>
      <c r="J1577">
        <v>28</v>
      </c>
      <c r="K1577">
        <v>26</v>
      </c>
      <c r="L1577" t="str">
        <f t="shared" si="48"/>
        <v>12-04-2025</v>
      </c>
      <c r="M1577">
        <f t="shared" si="49"/>
        <v>480</v>
      </c>
    </row>
    <row r="1578" spans="1:13" x14ac:dyDescent="0.2">
      <c r="A1578" s="1" t="s">
        <v>10</v>
      </c>
      <c r="B1578" s="1" t="s">
        <v>233</v>
      </c>
      <c r="C1578" s="1" t="s">
        <v>280</v>
      </c>
      <c r="D1578" s="1" t="s">
        <v>768</v>
      </c>
      <c r="E1578" s="7">
        <v>45759.375</v>
      </c>
      <c r="F1578">
        <v>19.1878657</v>
      </c>
      <c r="G1578">
        <v>72.8304069</v>
      </c>
      <c r="H1578" s="1" t="s">
        <v>29</v>
      </c>
      <c r="I1578">
        <v>1</v>
      </c>
      <c r="J1578">
        <v>9</v>
      </c>
      <c r="K1578">
        <v>5</v>
      </c>
      <c r="L1578" t="str">
        <f t="shared" si="48"/>
        <v>12-04-2025</v>
      </c>
      <c r="M1578">
        <f t="shared" si="49"/>
        <v>480</v>
      </c>
    </row>
    <row r="1579" spans="1:13" x14ac:dyDescent="0.2">
      <c r="A1579" s="1" t="s">
        <v>10</v>
      </c>
      <c r="B1579" s="1" t="s">
        <v>233</v>
      </c>
      <c r="C1579" s="1" t="s">
        <v>280</v>
      </c>
      <c r="D1579" s="1" t="s">
        <v>768</v>
      </c>
      <c r="E1579" s="7">
        <v>45759.375</v>
      </c>
      <c r="F1579">
        <v>19.1878657</v>
      </c>
      <c r="G1579">
        <v>72.8304069</v>
      </c>
      <c r="H1579" s="1" t="s">
        <v>26</v>
      </c>
      <c r="I1579">
        <v>5</v>
      </c>
      <c r="J1579">
        <v>22</v>
      </c>
      <c r="K1579">
        <v>8</v>
      </c>
      <c r="L1579" t="str">
        <f t="shared" si="48"/>
        <v>12-04-2025</v>
      </c>
      <c r="M1579">
        <f t="shared" si="49"/>
        <v>480</v>
      </c>
    </row>
    <row r="1580" spans="1:13" x14ac:dyDescent="0.2">
      <c r="A1580" s="1" t="s">
        <v>10</v>
      </c>
      <c r="B1580" s="1" t="s">
        <v>233</v>
      </c>
      <c r="C1580" s="1" t="s">
        <v>280</v>
      </c>
      <c r="D1580" s="1" t="s">
        <v>769</v>
      </c>
      <c r="E1580" s="7">
        <v>45759.375</v>
      </c>
      <c r="F1580">
        <v>19.175000000000001</v>
      </c>
      <c r="G1580">
        <v>72.941900000000004</v>
      </c>
      <c r="H1580" s="1" t="s">
        <v>29</v>
      </c>
      <c r="I1580">
        <v>0</v>
      </c>
      <c r="J1580">
        <v>0</v>
      </c>
      <c r="K1580">
        <v>0</v>
      </c>
      <c r="L1580" t="str">
        <f t="shared" si="48"/>
        <v>12-04-2025</v>
      </c>
      <c r="M1580">
        <f t="shared" si="49"/>
        <v>480</v>
      </c>
    </row>
    <row r="1581" spans="1:13" x14ac:dyDescent="0.2">
      <c r="A1581" s="1" t="s">
        <v>10</v>
      </c>
      <c r="B1581" s="1" t="s">
        <v>233</v>
      </c>
      <c r="C1581" s="1" t="s">
        <v>280</v>
      </c>
      <c r="D1581" s="1" t="s">
        <v>703</v>
      </c>
      <c r="E1581" s="7">
        <v>45759.375</v>
      </c>
      <c r="F1581">
        <v>18.897756000000001</v>
      </c>
      <c r="G1581">
        <v>72.813320000000004</v>
      </c>
      <c r="H1581" s="1" t="s">
        <v>29</v>
      </c>
      <c r="I1581">
        <v>17</v>
      </c>
      <c r="J1581">
        <v>23</v>
      </c>
      <c r="K1581">
        <v>20</v>
      </c>
      <c r="L1581" t="str">
        <f t="shared" si="48"/>
        <v>12-04-2025</v>
      </c>
      <c r="M1581">
        <f t="shared" si="49"/>
        <v>480</v>
      </c>
    </row>
    <row r="1582" spans="1:13" x14ac:dyDescent="0.2">
      <c r="A1582" s="1" t="s">
        <v>10</v>
      </c>
      <c r="B1582" s="1" t="s">
        <v>233</v>
      </c>
      <c r="C1582" s="1" t="s">
        <v>280</v>
      </c>
      <c r="D1582" s="1" t="s">
        <v>299</v>
      </c>
      <c r="E1582" s="7">
        <v>45759.375</v>
      </c>
      <c r="F1582">
        <v>19.137499999999999</v>
      </c>
      <c r="G1582">
        <v>72.915056000000007</v>
      </c>
      <c r="H1582" s="1" t="s">
        <v>17</v>
      </c>
      <c r="I1582">
        <v>21</v>
      </c>
      <c r="J1582">
        <v>27</v>
      </c>
      <c r="K1582">
        <v>23</v>
      </c>
      <c r="L1582" t="str">
        <f t="shared" si="48"/>
        <v>12-04-2025</v>
      </c>
      <c r="M1582">
        <f t="shared" si="49"/>
        <v>480</v>
      </c>
    </row>
    <row r="1583" spans="1:13" x14ac:dyDescent="0.2">
      <c r="A1583" s="1" t="s">
        <v>10</v>
      </c>
      <c r="B1583" s="1" t="s">
        <v>233</v>
      </c>
      <c r="C1583" s="1" t="s">
        <v>280</v>
      </c>
      <c r="D1583" s="1" t="s">
        <v>299</v>
      </c>
      <c r="E1583" s="7">
        <v>45759.375</v>
      </c>
      <c r="F1583">
        <v>19.137499999999999</v>
      </c>
      <c r="G1583">
        <v>72.915056000000007</v>
      </c>
      <c r="H1583" s="1" t="s">
        <v>20</v>
      </c>
      <c r="I1583">
        <v>15</v>
      </c>
      <c r="J1583">
        <v>16</v>
      </c>
      <c r="K1583">
        <v>15</v>
      </c>
      <c r="L1583" t="str">
        <f t="shared" si="48"/>
        <v>12-04-2025</v>
      </c>
      <c r="M1583">
        <f t="shared" si="49"/>
        <v>480</v>
      </c>
    </row>
    <row r="1584" spans="1:13" x14ac:dyDescent="0.2">
      <c r="A1584" s="1" t="s">
        <v>10</v>
      </c>
      <c r="B1584" s="1" t="s">
        <v>233</v>
      </c>
      <c r="C1584" s="1" t="s">
        <v>280</v>
      </c>
      <c r="D1584" s="1" t="s">
        <v>300</v>
      </c>
      <c r="E1584" s="7">
        <v>45759.375</v>
      </c>
      <c r="F1584">
        <v>19.060497999999999</v>
      </c>
      <c r="G1584">
        <v>72.923355999999998</v>
      </c>
      <c r="H1584" s="1" t="s">
        <v>17</v>
      </c>
      <c r="I1584">
        <v>25</v>
      </c>
      <c r="J1584">
        <v>45</v>
      </c>
      <c r="K1584">
        <v>31</v>
      </c>
      <c r="L1584" t="str">
        <f t="shared" si="48"/>
        <v>12-04-2025</v>
      </c>
      <c r="M1584">
        <f t="shared" si="49"/>
        <v>480</v>
      </c>
    </row>
    <row r="1585" spans="1:13" x14ac:dyDescent="0.2">
      <c r="A1585" s="1" t="s">
        <v>10</v>
      </c>
      <c r="B1585" s="1" t="s">
        <v>233</v>
      </c>
      <c r="C1585" s="1" t="s">
        <v>280</v>
      </c>
      <c r="D1585" s="1" t="s">
        <v>300</v>
      </c>
      <c r="E1585" s="7">
        <v>45759.375</v>
      </c>
      <c r="F1585">
        <v>19.060497999999999</v>
      </c>
      <c r="G1585">
        <v>72.923355999999998</v>
      </c>
      <c r="H1585" s="1" t="s">
        <v>19</v>
      </c>
      <c r="I1585">
        <v>16</v>
      </c>
      <c r="J1585">
        <v>16</v>
      </c>
      <c r="K1585">
        <v>16</v>
      </c>
      <c r="L1585" t="str">
        <f t="shared" si="48"/>
        <v>12-04-2025</v>
      </c>
      <c r="M1585">
        <f t="shared" si="49"/>
        <v>480</v>
      </c>
    </row>
    <row r="1586" spans="1:13" x14ac:dyDescent="0.2">
      <c r="A1586" s="1" t="s">
        <v>10</v>
      </c>
      <c r="B1586" s="1" t="s">
        <v>233</v>
      </c>
      <c r="C1586" s="1" t="s">
        <v>280</v>
      </c>
      <c r="D1586" s="1" t="s">
        <v>300</v>
      </c>
      <c r="E1586" s="7">
        <v>45759.375</v>
      </c>
      <c r="F1586">
        <v>19.060497999999999</v>
      </c>
      <c r="G1586">
        <v>72.923355999999998</v>
      </c>
      <c r="H1586" s="1" t="s">
        <v>20</v>
      </c>
      <c r="I1586">
        <v>2</v>
      </c>
      <c r="J1586">
        <v>126</v>
      </c>
      <c r="K1586">
        <v>9</v>
      </c>
      <c r="L1586" t="str">
        <f t="shared" si="48"/>
        <v>12-04-2025</v>
      </c>
      <c r="M1586">
        <f t="shared" si="49"/>
        <v>480</v>
      </c>
    </row>
    <row r="1587" spans="1:13" x14ac:dyDescent="0.2">
      <c r="A1587" s="1" t="s">
        <v>10</v>
      </c>
      <c r="B1587" s="1" t="s">
        <v>233</v>
      </c>
      <c r="C1587" s="1" t="s">
        <v>280</v>
      </c>
      <c r="D1587" s="1" t="s">
        <v>288</v>
      </c>
      <c r="E1587" s="7">
        <v>45759.375</v>
      </c>
      <c r="F1587">
        <v>19.04946</v>
      </c>
      <c r="G1587">
        <v>72.923000000000002</v>
      </c>
      <c r="H1587" s="1" t="s">
        <v>18</v>
      </c>
      <c r="I1587">
        <v>79</v>
      </c>
      <c r="J1587">
        <v>128</v>
      </c>
      <c r="K1587">
        <v>105</v>
      </c>
      <c r="L1587" t="str">
        <f t="shared" si="48"/>
        <v>12-04-2025</v>
      </c>
      <c r="M1587">
        <f t="shared" si="49"/>
        <v>480</v>
      </c>
    </row>
    <row r="1588" spans="1:13" x14ac:dyDescent="0.2">
      <c r="A1588" s="1" t="s">
        <v>10</v>
      </c>
      <c r="B1588" s="1" t="s">
        <v>233</v>
      </c>
      <c r="C1588" s="1" t="s">
        <v>280</v>
      </c>
      <c r="D1588" s="1" t="s">
        <v>289</v>
      </c>
      <c r="E1588" s="7">
        <v>45759.375</v>
      </c>
      <c r="F1588">
        <v>19.083694000000001</v>
      </c>
      <c r="G1588">
        <v>72.920967000000005</v>
      </c>
      <c r="H1588" s="1" t="s">
        <v>14</v>
      </c>
      <c r="I1588">
        <v>0</v>
      </c>
      <c r="J1588">
        <v>0</v>
      </c>
      <c r="K1588">
        <v>0</v>
      </c>
      <c r="L1588" t="str">
        <f t="shared" si="48"/>
        <v>12-04-2025</v>
      </c>
      <c r="M1588">
        <f t="shared" si="49"/>
        <v>480</v>
      </c>
    </row>
    <row r="1589" spans="1:13" x14ac:dyDescent="0.2">
      <c r="A1589" s="1" t="s">
        <v>10</v>
      </c>
      <c r="B1589" s="1" t="s">
        <v>233</v>
      </c>
      <c r="C1589" s="1" t="s">
        <v>280</v>
      </c>
      <c r="D1589" s="1" t="s">
        <v>289</v>
      </c>
      <c r="E1589" s="7">
        <v>45759.375</v>
      </c>
      <c r="F1589">
        <v>19.083694000000001</v>
      </c>
      <c r="G1589">
        <v>72.920967000000005</v>
      </c>
      <c r="H1589" s="1" t="s">
        <v>20</v>
      </c>
      <c r="I1589">
        <v>0</v>
      </c>
      <c r="J1589">
        <v>0</v>
      </c>
      <c r="K1589">
        <v>0</v>
      </c>
      <c r="L1589" t="str">
        <f t="shared" si="48"/>
        <v>12-04-2025</v>
      </c>
      <c r="M1589">
        <f t="shared" si="49"/>
        <v>480</v>
      </c>
    </row>
    <row r="1590" spans="1:13" x14ac:dyDescent="0.2">
      <c r="A1590" s="1" t="s">
        <v>10</v>
      </c>
      <c r="B1590" s="1" t="s">
        <v>233</v>
      </c>
      <c r="C1590" s="1" t="s">
        <v>280</v>
      </c>
      <c r="D1590" s="1" t="s">
        <v>289</v>
      </c>
      <c r="E1590" s="7">
        <v>45759.375</v>
      </c>
      <c r="F1590">
        <v>19.083694000000001</v>
      </c>
      <c r="G1590">
        <v>72.920967000000005</v>
      </c>
      <c r="H1590" s="1" t="s">
        <v>26</v>
      </c>
      <c r="I1590">
        <v>0</v>
      </c>
      <c r="J1590">
        <v>0</v>
      </c>
      <c r="K1590">
        <v>0</v>
      </c>
      <c r="L1590" t="str">
        <f t="shared" si="48"/>
        <v>12-04-2025</v>
      </c>
      <c r="M1590">
        <f t="shared" si="49"/>
        <v>480</v>
      </c>
    </row>
    <row r="1591" spans="1:13" x14ac:dyDescent="0.2">
      <c r="A1591" s="1" t="s">
        <v>10</v>
      </c>
      <c r="B1591" s="1" t="s">
        <v>233</v>
      </c>
      <c r="C1591" s="1" t="s">
        <v>280</v>
      </c>
      <c r="D1591" s="1" t="s">
        <v>701</v>
      </c>
      <c r="E1591" s="7">
        <v>45759.375</v>
      </c>
      <c r="F1591">
        <v>19.2058</v>
      </c>
      <c r="G1591">
        <v>72.868200000000002</v>
      </c>
      <c r="H1591" s="1" t="s">
        <v>17</v>
      </c>
      <c r="I1591">
        <v>74</v>
      </c>
      <c r="J1591">
        <v>81</v>
      </c>
      <c r="K1591">
        <v>77</v>
      </c>
      <c r="L1591" t="str">
        <f t="shared" si="48"/>
        <v>12-04-2025</v>
      </c>
      <c r="M1591">
        <f t="shared" si="49"/>
        <v>480</v>
      </c>
    </row>
    <row r="1592" spans="1:13" x14ac:dyDescent="0.2">
      <c r="A1592" s="1" t="s">
        <v>10</v>
      </c>
      <c r="B1592" s="1" t="s">
        <v>233</v>
      </c>
      <c r="C1592" s="1" t="s">
        <v>280</v>
      </c>
      <c r="D1592" s="1" t="s">
        <v>701</v>
      </c>
      <c r="E1592" s="7">
        <v>45759.375</v>
      </c>
      <c r="F1592">
        <v>19.2058</v>
      </c>
      <c r="G1592">
        <v>72.868200000000002</v>
      </c>
      <c r="H1592" s="1" t="s">
        <v>19</v>
      </c>
      <c r="I1592">
        <v>1</v>
      </c>
      <c r="J1592">
        <v>4</v>
      </c>
      <c r="K1592">
        <v>2</v>
      </c>
      <c r="L1592" t="str">
        <f t="shared" si="48"/>
        <v>12-04-2025</v>
      </c>
      <c r="M1592">
        <f t="shared" si="49"/>
        <v>480</v>
      </c>
    </row>
    <row r="1593" spans="1:13" x14ac:dyDescent="0.2">
      <c r="A1593" s="1" t="s">
        <v>10</v>
      </c>
      <c r="B1593" s="1" t="s">
        <v>233</v>
      </c>
      <c r="C1593" s="1" t="s">
        <v>280</v>
      </c>
      <c r="D1593" s="1" t="s">
        <v>282</v>
      </c>
      <c r="E1593" s="7">
        <v>45759.375</v>
      </c>
      <c r="F1593">
        <v>19.215858999999998</v>
      </c>
      <c r="G1593">
        <v>72.831717999999995</v>
      </c>
      <c r="H1593" s="1" t="s">
        <v>19</v>
      </c>
      <c r="I1593">
        <v>8</v>
      </c>
      <c r="J1593">
        <v>40</v>
      </c>
      <c r="K1593">
        <v>20</v>
      </c>
      <c r="L1593" t="str">
        <f t="shared" si="48"/>
        <v>12-04-2025</v>
      </c>
      <c r="M1593">
        <f t="shared" si="49"/>
        <v>480</v>
      </c>
    </row>
    <row r="1594" spans="1:13" x14ac:dyDescent="0.2">
      <c r="A1594" s="1" t="s">
        <v>10</v>
      </c>
      <c r="B1594" s="1" t="s">
        <v>233</v>
      </c>
      <c r="C1594" s="1" t="s">
        <v>280</v>
      </c>
      <c r="D1594" s="1" t="s">
        <v>283</v>
      </c>
      <c r="E1594" s="7">
        <v>45759.375</v>
      </c>
      <c r="F1594">
        <v>19.063214299999999</v>
      </c>
      <c r="G1594">
        <v>72.8456324</v>
      </c>
      <c r="H1594" s="1" t="s">
        <v>17</v>
      </c>
      <c r="I1594">
        <v>24</v>
      </c>
      <c r="J1594">
        <v>49</v>
      </c>
      <c r="K1594">
        <v>36</v>
      </c>
      <c r="L1594" t="str">
        <f t="shared" si="48"/>
        <v>12-04-2025</v>
      </c>
      <c r="M1594">
        <f t="shared" si="49"/>
        <v>480</v>
      </c>
    </row>
    <row r="1595" spans="1:13" x14ac:dyDescent="0.2">
      <c r="A1595" s="1" t="s">
        <v>10</v>
      </c>
      <c r="B1595" s="1" t="s">
        <v>233</v>
      </c>
      <c r="C1595" s="1" t="s">
        <v>280</v>
      </c>
      <c r="D1595" s="1" t="s">
        <v>283</v>
      </c>
      <c r="E1595" s="7">
        <v>45759.375</v>
      </c>
      <c r="F1595">
        <v>19.063214299999999</v>
      </c>
      <c r="G1595">
        <v>72.8456324</v>
      </c>
      <c r="H1595" s="1" t="s">
        <v>19</v>
      </c>
      <c r="I1595">
        <v>7</v>
      </c>
      <c r="J1595">
        <v>41</v>
      </c>
      <c r="K1595">
        <v>22</v>
      </c>
      <c r="L1595" t="str">
        <f t="shared" si="48"/>
        <v>12-04-2025</v>
      </c>
      <c r="M1595">
        <f t="shared" si="49"/>
        <v>480</v>
      </c>
    </row>
    <row r="1596" spans="1:13" x14ac:dyDescent="0.2">
      <c r="A1596" s="1" t="s">
        <v>10</v>
      </c>
      <c r="B1596" s="1" t="s">
        <v>233</v>
      </c>
      <c r="C1596" s="1" t="s">
        <v>280</v>
      </c>
      <c r="D1596" s="1" t="s">
        <v>283</v>
      </c>
      <c r="E1596" s="7">
        <v>45759.375</v>
      </c>
      <c r="F1596">
        <v>19.063214299999999</v>
      </c>
      <c r="G1596">
        <v>72.8456324</v>
      </c>
      <c r="H1596" s="1" t="s">
        <v>20</v>
      </c>
      <c r="I1596">
        <v>4</v>
      </c>
      <c r="J1596">
        <v>17</v>
      </c>
      <c r="K1596">
        <v>10</v>
      </c>
      <c r="L1596" t="str">
        <f t="shared" si="48"/>
        <v>12-04-2025</v>
      </c>
      <c r="M1596">
        <f t="shared" si="49"/>
        <v>480</v>
      </c>
    </row>
    <row r="1597" spans="1:13" x14ac:dyDescent="0.2">
      <c r="A1597" s="1" t="s">
        <v>10</v>
      </c>
      <c r="B1597" s="1" t="s">
        <v>233</v>
      </c>
      <c r="C1597" s="1" t="s">
        <v>280</v>
      </c>
      <c r="D1597" s="1" t="s">
        <v>285</v>
      </c>
      <c r="E1597" s="7">
        <v>45759.375</v>
      </c>
      <c r="F1597">
        <v>19.086300000000001</v>
      </c>
      <c r="G1597">
        <v>72.888800000000003</v>
      </c>
      <c r="H1597" s="1" t="s">
        <v>18</v>
      </c>
      <c r="I1597">
        <v>61</v>
      </c>
      <c r="J1597">
        <v>150</v>
      </c>
      <c r="K1597">
        <v>94</v>
      </c>
      <c r="L1597" t="str">
        <f t="shared" si="48"/>
        <v>12-04-2025</v>
      </c>
      <c r="M1597">
        <f t="shared" si="49"/>
        <v>480</v>
      </c>
    </row>
    <row r="1598" spans="1:13" x14ac:dyDescent="0.2">
      <c r="A1598" s="1" t="s">
        <v>10</v>
      </c>
      <c r="B1598" s="1" t="s">
        <v>233</v>
      </c>
      <c r="C1598" s="1" t="s">
        <v>280</v>
      </c>
      <c r="D1598" s="1" t="s">
        <v>285</v>
      </c>
      <c r="E1598" s="7">
        <v>45759.375</v>
      </c>
      <c r="F1598">
        <v>19.086300000000001</v>
      </c>
      <c r="G1598">
        <v>72.888800000000003</v>
      </c>
      <c r="H1598" s="1" t="s">
        <v>14</v>
      </c>
      <c r="I1598">
        <v>1</v>
      </c>
      <c r="J1598">
        <v>1</v>
      </c>
      <c r="K1598">
        <v>1</v>
      </c>
      <c r="L1598" t="str">
        <f t="shared" si="48"/>
        <v>12-04-2025</v>
      </c>
      <c r="M1598">
        <f t="shared" si="49"/>
        <v>480</v>
      </c>
    </row>
    <row r="1599" spans="1:13" x14ac:dyDescent="0.2">
      <c r="A1599" s="1" t="s">
        <v>10</v>
      </c>
      <c r="B1599" s="1" t="s">
        <v>233</v>
      </c>
      <c r="C1599" s="1" t="s">
        <v>280</v>
      </c>
      <c r="D1599" s="1" t="s">
        <v>285</v>
      </c>
      <c r="E1599" s="7">
        <v>45759.375</v>
      </c>
      <c r="F1599">
        <v>19.086300000000001</v>
      </c>
      <c r="G1599">
        <v>72.888800000000003</v>
      </c>
      <c r="H1599" s="1" t="s">
        <v>26</v>
      </c>
      <c r="I1599">
        <v>28</v>
      </c>
      <c r="J1599">
        <v>29</v>
      </c>
      <c r="K1599">
        <v>28</v>
      </c>
      <c r="L1599" t="str">
        <f t="shared" si="48"/>
        <v>12-04-2025</v>
      </c>
      <c r="M1599">
        <f t="shared" si="49"/>
        <v>480</v>
      </c>
    </row>
    <row r="1600" spans="1:13" x14ac:dyDescent="0.2">
      <c r="A1600" s="1" t="s">
        <v>10</v>
      </c>
      <c r="B1600" s="1" t="s">
        <v>233</v>
      </c>
      <c r="C1600" s="1" t="s">
        <v>280</v>
      </c>
      <c r="D1600" s="1" t="s">
        <v>305</v>
      </c>
      <c r="E1600" s="7">
        <v>45759.375</v>
      </c>
      <c r="F1600">
        <v>19.197089999999999</v>
      </c>
      <c r="G1600">
        <v>72.822040000000001</v>
      </c>
      <c r="H1600" s="1" t="s">
        <v>17</v>
      </c>
      <c r="I1600">
        <v>0</v>
      </c>
      <c r="J1600">
        <v>0</v>
      </c>
      <c r="K1600">
        <v>0</v>
      </c>
      <c r="L1600" t="str">
        <f t="shared" si="48"/>
        <v>12-04-2025</v>
      </c>
      <c r="M1600">
        <f t="shared" si="49"/>
        <v>480</v>
      </c>
    </row>
    <row r="1601" spans="1:13" x14ac:dyDescent="0.2">
      <c r="A1601" s="1" t="s">
        <v>10</v>
      </c>
      <c r="B1601" s="1" t="s">
        <v>233</v>
      </c>
      <c r="C1601" s="1" t="s">
        <v>280</v>
      </c>
      <c r="D1601" s="1" t="s">
        <v>305</v>
      </c>
      <c r="E1601" s="7">
        <v>45759.375</v>
      </c>
      <c r="F1601">
        <v>19.197089999999999</v>
      </c>
      <c r="G1601">
        <v>72.822040000000001</v>
      </c>
      <c r="H1601" s="1" t="s">
        <v>14</v>
      </c>
      <c r="I1601">
        <v>0</v>
      </c>
      <c r="J1601">
        <v>0</v>
      </c>
      <c r="K1601">
        <v>0</v>
      </c>
      <c r="L1601" t="str">
        <f t="shared" si="48"/>
        <v>12-04-2025</v>
      </c>
      <c r="M1601">
        <f t="shared" si="49"/>
        <v>480</v>
      </c>
    </row>
    <row r="1602" spans="1:13" x14ac:dyDescent="0.2">
      <c r="A1602" s="1" t="s">
        <v>10</v>
      </c>
      <c r="B1602" s="1" t="s">
        <v>233</v>
      </c>
      <c r="C1602" s="1" t="s">
        <v>280</v>
      </c>
      <c r="D1602" s="1" t="s">
        <v>702</v>
      </c>
      <c r="E1602" s="7">
        <v>45759.375</v>
      </c>
      <c r="F1602">
        <v>18.967020000000002</v>
      </c>
      <c r="G1602">
        <v>72.842140000000001</v>
      </c>
      <c r="H1602" s="1" t="s">
        <v>14</v>
      </c>
      <c r="I1602">
        <v>8</v>
      </c>
      <c r="J1602">
        <v>10</v>
      </c>
      <c r="K1602">
        <v>9</v>
      </c>
      <c r="L1602" t="str">
        <f t="shared" ref="L1602:L1665" si="50">TEXT($E1602, "dd-mm-yyyy")</f>
        <v>12-04-2025</v>
      </c>
      <c r="M1602">
        <f t="shared" ref="M1602:M1665" si="51">COUNTA(_xlfn.UNIQUE($D1601:$D4819))</f>
        <v>480</v>
      </c>
    </row>
    <row r="1603" spans="1:13" x14ac:dyDescent="0.2">
      <c r="A1603" s="1" t="s">
        <v>10</v>
      </c>
      <c r="B1603" s="1" t="s">
        <v>233</v>
      </c>
      <c r="C1603" s="1" t="s">
        <v>280</v>
      </c>
      <c r="D1603" s="1" t="s">
        <v>702</v>
      </c>
      <c r="E1603" s="7">
        <v>45759.375</v>
      </c>
      <c r="F1603">
        <v>18.967020000000002</v>
      </c>
      <c r="G1603">
        <v>72.842140000000001</v>
      </c>
      <c r="H1603" s="1" t="s">
        <v>20</v>
      </c>
      <c r="I1603">
        <v>4</v>
      </c>
      <c r="J1603">
        <v>43</v>
      </c>
      <c r="K1603">
        <v>11</v>
      </c>
      <c r="L1603" t="str">
        <f t="shared" si="50"/>
        <v>12-04-2025</v>
      </c>
      <c r="M1603">
        <f t="shared" si="51"/>
        <v>480</v>
      </c>
    </row>
    <row r="1604" spans="1:13" x14ac:dyDescent="0.2">
      <c r="A1604" s="1" t="s">
        <v>10</v>
      </c>
      <c r="B1604" s="1" t="s">
        <v>233</v>
      </c>
      <c r="C1604" s="1" t="s">
        <v>271</v>
      </c>
      <c r="D1604" s="1" t="s">
        <v>272</v>
      </c>
      <c r="E1604" s="7">
        <v>45759.375</v>
      </c>
      <c r="F1604">
        <v>16.6870449</v>
      </c>
      <c r="G1604">
        <v>74.250587199999998</v>
      </c>
      <c r="H1604" s="1" t="s">
        <v>20</v>
      </c>
      <c r="I1604">
        <v>12</v>
      </c>
      <c r="J1604">
        <v>22</v>
      </c>
      <c r="K1604">
        <v>12</v>
      </c>
      <c r="L1604" t="str">
        <f t="shared" si="50"/>
        <v>12-04-2025</v>
      </c>
      <c r="M1604">
        <f t="shared" si="51"/>
        <v>480</v>
      </c>
    </row>
    <row r="1605" spans="1:13" x14ac:dyDescent="0.2">
      <c r="A1605" s="1" t="s">
        <v>10</v>
      </c>
      <c r="B1605" s="1" t="s">
        <v>233</v>
      </c>
      <c r="C1605" s="1" t="s">
        <v>276</v>
      </c>
      <c r="D1605" s="1" t="s">
        <v>277</v>
      </c>
      <c r="E1605" s="7">
        <v>45759.375</v>
      </c>
      <c r="F1605">
        <v>18.1023399</v>
      </c>
      <c r="G1605">
        <v>73.478368700000004</v>
      </c>
      <c r="H1605" s="1" t="s">
        <v>17</v>
      </c>
      <c r="I1605">
        <v>31</v>
      </c>
      <c r="J1605">
        <v>70</v>
      </c>
      <c r="K1605">
        <v>46</v>
      </c>
      <c r="L1605" t="str">
        <f t="shared" si="50"/>
        <v>12-04-2025</v>
      </c>
      <c r="M1605">
        <f t="shared" si="51"/>
        <v>480</v>
      </c>
    </row>
    <row r="1606" spans="1:13" x14ac:dyDescent="0.2">
      <c r="A1606" s="1" t="s">
        <v>10</v>
      </c>
      <c r="B1606" s="1" t="s">
        <v>233</v>
      </c>
      <c r="C1606" s="1" t="s">
        <v>695</v>
      </c>
      <c r="D1606" s="1" t="s">
        <v>696</v>
      </c>
      <c r="E1606" s="7">
        <v>45759.375</v>
      </c>
      <c r="F1606">
        <v>20.555712</v>
      </c>
      <c r="G1606">
        <v>74.529235999999997</v>
      </c>
      <c r="H1606" s="1" t="s">
        <v>20</v>
      </c>
      <c r="I1606">
        <v>37</v>
      </c>
      <c r="J1606">
        <v>50</v>
      </c>
      <c r="K1606">
        <v>44</v>
      </c>
      <c r="L1606" t="str">
        <f t="shared" si="50"/>
        <v>12-04-2025</v>
      </c>
      <c r="M1606">
        <f t="shared" si="51"/>
        <v>480</v>
      </c>
    </row>
    <row r="1607" spans="1:13" x14ac:dyDescent="0.2">
      <c r="A1607" s="1" t="s">
        <v>10</v>
      </c>
      <c r="B1607" s="1" t="s">
        <v>233</v>
      </c>
      <c r="C1607" s="1" t="s">
        <v>293</v>
      </c>
      <c r="D1607" s="1" t="s">
        <v>294</v>
      </c>
      <c r="E1607" s="7">
        <v>45759.375</v>
      </c>
      <c r="F1607">
        <v>19.854616</v>
      </c>
      <c r="G1607">
        <v>75.905894000000004</v>
      </c>
      <c r="H1607" s="1" t="s">
        <v>29</v>
      </c>
      <c r="I1607">
        <v>12</v>
      </c>
      <c r="J1607">
        <v>13</v>
      </c>
      <c r="K1607">
        <v>12</v>
      </c>
      <c r="L1607" t="str">
        <f t="shared" si="50"/>
        <v>12-04-2025</v>
      </c>
      <c r="M1607">
        <f t="shared" si="51"/>
        <v>480</v>
      </c>
    </row>
    <row r="1608" spans="1:13" x14ac:dyDescent="0.2">
      <c r="A1608" s="1" t="s">
        <v>10</v>
      </c>
      <c r="B1608" s="1" t="s">
        <v>233</v>
      </c>
      <c r="C1608" s="1" t="s">
        <v>302</v>
      </c>
      <c r="D1608" s="1" t="s">
        <v>303</v>
      </c>
      <c r="E1608" s="7">
        <v>45759.375</v>
      </c>
      <c r="F1608">
        <v>19.25292</v>
      </c>
      <c r="G1608">
        <v>73.142019000000005</v>
      </c>
      <c r="H1608" s="1" t="s">
        <v>26</v>
      </c>
      <c r="I1608">
        <v>16</v>
      </c>
      <c r="J1608">
        <v>16</v>
      </c>
      <c r="K1608">
        <v>16</v>
      </c>
      <c r="L1608" t="str">
        <f t="shared" si="50"/>
        <v>12-04-2025</v>
      </c>
      <c r="M1608">
        <f t="shared" si="51"/>
        <v>480</v>
      </c>
    </row>
    <row r="1609" spans="1:13" x14ac:dyDescent="0.2">
      <c r="A1609" s="1" t="s">
        <v>10</v>
      </c>
      <c r="B1609" s="1" t="s">
        <v>233</v>
      </c>
      <c r="C1609" s="1" t="s">
        <v>302</v>
      </c>
      <c r="D1609" s="1" t="s">
        <v>304</v>
      </c>
      <c r="E1609" s="7">
        <v>45759.375</v>
      </c>
      <c r="F1609">
        <v>19.192056000000001</v>
      </c>
      <c r="G1609">
        <v>72.958518799999993</v>
      </c>
      <c r="H1609" s="1" t="s">
        <v>19</v>
      </c>
      <c r="I1609">
        <v>7</v>
      </c>
      <c r="J1609">
        <v>11</v>
      </c>
      <c r="K1609">
        <v>9</v>
      </c>
      <c r="L1609" t="str">
        <f t="shared" si="50"/>
        <v>12-04-2025</v>
      </c>
      <c r="M1609">
        <f t="shared" si="51"/>
        <v>480</v>
      </c>
    </row>
    <row r="1610" spans="1:13" x14ac:dyDescent="0.2">
      <c r="A1610" s="1" t="s">
        <v>10</v>
      </c>
      <c r="B1610" s="1" t="s">
        <v>233</v>
      </c>
      <c r="C1610" s="1" t="s">
        <v>244</v>
      </c>
      <c r="D1610" s="1" t="s">
        <v>245</v>
      </c>
      <c r="E1610" s="7">
        <v>45759.375</v>
      </c>
      <c r="F1610">
        <v>19.962900000000001</v>
      </c>
      <c r="G1610">
        <v>79.298714000000004</v>
      </c>
      <c r="H1610" s="1" t="s">
        <v>17</v>
      </c>
      <c r="I1610">
        <v>36</v>
      </c>
      <c r="J1610">
        <v>313</v>
      </c>
      <c r="K1610">
        <v>139</v>
      </c>
      <c r="L1610" t="str">
        <f t="shared" si="50"/>
        <v>12-04-2025</v>
      </c>
      <c r="M1610">
        <f t="shared" si="51"/>
        <v>480</v>
      </c>
    </row>
    <row r="1611" spans="1:13" x14ac:dyDescent="0.2">
      <c r="A1611" s="1" t="s">
        <v>10</v>
      </c>
      <c r="B1611" s="1" t="s">
        <v>233</v>
      </c>
      <c r="C1611" s="1" t="s">
        <v>244</v>
      </c>
      <c r="D1611" s="1" t="s">
        <v>245</v>
      </c>
      <c r="E1611" s="7">
        <v>45759.375</v>
      </c>
      <c r="F1611">
        <v>19.962900000000001</v>
      </c>
      <c r="G1611">
        <v>79.298714000000004</v>
      </c>
      <c r="H1611" s="1" t="s">
        <v>19</v>
      </c>
      <c r="I1611">
        <v>24</v>
      </c>
      <c r="J1611">
        <v>84</v>
      </c>
      <c r="K1611">
        <v>41</v>
      </c>
      <c r="L1611" t="str">
        <f t="shared" si="50"/>
        <v>12-04-2025</v>
      </c>
      <c r="M1611">
        <f t="shared" si="51"/>
        <v>480</v>
      </c>
    </row>
    <row r="1612" spans="1:13" x14ac:dyDescent="0.2">
      <c r="A1612" s="1" t="s">
        <v>10</v>
      </c>
      <c r="B1612" s="1" t="s">
        <v>233</v>
      </c>
      <c r="C1612" s="1" t="s">
        <v>244</v>
      </c>
      <c r="D1612" s="1" t="s">
        <v>290</v>
      </c>
      <c r="E1612" s="7">
        <v>45759.375</v>
      </c>
      <c r="F1612">
        <v>19.9775302</v>
      </c>
      <c r="G1612">
        <v>79.2337086</v>
      </c>
      <c r="H1612" s="1" t="s">
        <v>14</v>
      </c>
      <c r="I1612">
        <v>1</v>
      </c>
      <c r="J1612">
        <v>1</v>
      </c>
      <c r="K1612">
        <v>1</v>
      </c>
      <c r="L1612" t="str">
        <f t="shared" si="50"/>
        <v>12-04-2025</v>
      </c>
      <c r="M1612">
        <f t="shared" si="51"/>
        <v>480</v>
      </c>
    </row>
    <row r="1613" spans="1:13" x14ac:dyDescent="0.2">
      <c r="A1613" s="1" t="s">
        <v>10</v>
      </c>
      <c r="B1613" s="1" t="s">
        <v>233</v>
      </c>
      <c r="C1613" s="1" t="s">
        <v>280</v>
      </c>
      <c r="D1613" s="1" t="s">
        <v>313</v>
      </c>
      <c r="E1613" s="7">
        <v>45759.375</v>
      </c>
      <c r="F1613">
        <v>19.108609999999999</v>
      </c>
      <c r="G1613">
        <v>72.836219999999997</v>
      </c>
      <c r="H1613" s="1" t="s">
        <v>18</v>
      </c>
      <c r="I1613">
        <v>26</v>
      </c>
      <c r="J1613">
        <v>95</v>
      </c>
      <c r="K1613">
        <v>54</v>
      </c>
      <c r="L1613" t="str">
        <f t="shared" si="50"/>
        <v>12-04-2025</v>
      </c>
      <c r="M1613">
        <f t="shared" si="51"/>
        <v>480</v>
      </c>
    </row>
    <row r="1614" spans="1:13" x14ac:dyDescent="0.2">
      <c r="A1614" s="1" t="s">
        <v>10</v>
      </c>
      <c r="B1614" s="1" t="s">
        <v>233</v>
      </c>
      <c r="C1614" s="1" t="s">
        <v>770</v>
      </c>
      <c r="D1614" s="1" t="s">
        <v>771</v>
      </c>
      <c r="E1614" s="7">
        <v>45759.375</v>
      </c>
      <c r="F1614">
        <v>19.265594</v>
      </c>
      <c r="G1614">
        <v>76.761463000000006</v>
      </c>
      <c r="H1614" s="1" t="s">
        <v>29</v>
      </c>
      <c r="I1614">
        <v>1</v>
      </c>
      <c r="J1614">
        <v>22</v>
      </c>
      <c r="K1614">
        <v>11</v>
      </c>
      <c r="L1614" t="str">
        <f t="shared" si="50"/>
        <v>12-04-2025</v>
      </c>
      <c r="M1614">
        <f t="shared" si="51"/>
        <v>480</v>
      </c>
    </row>
    <row r="1615" spans="1:13" x14ac:dyDescent="0.2">
      <c r="A1615" s="1" t="s">
        <v>10</v>
      </c>
      <c r="B1615" s="1" t="s">
        <v>233</v>
      </c>
      <c r="C1615" s="1" t="s">
        <v>770</v>
      </c>
      <c r="D1615" s="1" t="s">
        <v>771</v>
      </c>
      <c r="E1615" s="7">
        <v>45759.375</v>
      </c>
      <c r="F1615">
        <v>19.265594</v>
      </c>
      <c r="G1615">
        <v>76.761463000000006</v>
      </c>
      <c r="H1615" s="1" t="s">
        <v>20</v>
      </c>
      <c r="I1615">
        <v>32</v>
      </c>
      <c r="J1615">
        <v>62</v>
      </c>
      <c r="K1615">
        <v>38</v>
      </c>
      <c r="L1615" t="str">
        <f t="shared" si="50"/>
        <v>12-04-2025</v>
      </c>
      <c r="M1615">
        <f t="shared" si="51"/>
        <v>479</v>
      </c>
    </row>
    <row r="1616" spans="1:13" x14ac:dyDescent="0.2">
      <c r="A1616" s="1" t="s">
        <v>10</v>
      </c>
      <c r="B1616" s="1" t="s">
        <v>233</v>
      </c>
      <c r="C1616" s="1" t="s">
        <v>770</v>
      </c>
      <c r="D1616" s="1" t="s">
        <v>771</v>
      </c>
      <c r="E1616" s="7">
        <v>45759.375</v>
      </c>
      <c r="F1616">
        <v>19.265594</v>
      </c>
      <c r="G1616">
        <v>76.761463000000006</v>
      </c>
      <c r="H1616" s="1" t="s">
        <v>26</v>
      </c>
      <c r="I1616">
        <v>23</v>
      </c>
      <c r="J1616">
        <v>93</v>
      </c>
      <c r="K1616">
        <v>30</v>
      </c>
      <c r="L1616" t="str">
        <f t="shared" si="50"/>
        <v>12-04-2025</v>
      </c>
      <c r="M1616">
        <f t="shared" si="51"/>
        <v>479</v>
      </c>
    </row>
    <row r="1617" spans="1:13" x14ac:dyDescent="0.2">
      <c r="A1617" s="1" t="s">
        <v>10</v>
      </c>
      <c r="B1617" s="1" t="s">
        <v>233</v>
      </c>
      <c r="C1617" s="1" t="s">
        <v>345</v>
      </c>
      <c r="D1617" s="1" t="s">
        <v>350</v>
      </c>
      <c r="E1617" s="7">
        <v>45759.375</v>
      </c>
      <c r="F1617">
        <v>18.590509999999998</v>
      </c>
      <c r="G1617">
        <v>73.77946</v>
      </c>
      <c r="H1617" s="1" t="s">
        <v>17</v>
      </c>
      <c r="I1617">
        <v>11</v>
      </c>
      <c r="J1617">
        <v>48</v>
      </c>
      <c r="K1617">
        <v>30</v>
      </c>
      <c r="L1617" t="str">
        <f t="shared" si="50"/>
        <v>12-04-2025</v>
      </c>
      <c r="M1617">
        <f t="shared" si="51"/>
        <v>479</v>
      </c>
    </row>
    <row r="1618" spans="1:13" x14ac:dyDescent="0.2">
      <c r="A1618" s="1" t="s">
        <v>10</v>
      </c>
      <c r="B1618" s="1" t="s">
        <v>233</v>
      </c>
      <c r="C1618" s="1" t="s">
        <v>345</v>
      </c>
      <c r="D1618" s="1" t="s">
        <v>350</v>
      </c>
      <c r="E1618" s="7">
        <v>45759.375</v>
      </c>
      <c r="F1618">
        <v>18.590509999999998</v>
      </c>
      <c r="G1618">
        <v>73.77946</v>
      </c>
      <c r="H1618" s="1" t="s">
        <v>29</v>
      </c>
      <c r="I1618">
        <v>1</v>
      </c>
      <c r="J1618">
        <v>6</v>
      </c>
      <c r="K1618">
        <v>2</v>
      </c>
      <c r="L1618" t="str">
        <f t="shared" si="50"/>
        <v>12-04-2025</v>
      </c>
      <c r="M1618">
        <f t="shared" si="51"/>
        <v>479</v>
      </c>
    </row>
    <row r="1619" spans="1:13" x14ac:dyDescent="0.2">
      <c r="A1619" s="1" t="s">
        <v>10</v>
      </c>
      <c r="B1619" s="1" t="s">
        <v>233</v>
      </c>
      <c r="C1619" s="1" t="s">
        <v>345</v>
      </c>
      <c r="D1619" s="1" t="s">
        <v>350</v>
      </c>
      <c r="E1619" s="7">
        <v>45759.375</v>
      </c>
      <c r="F1619">
        <v>18.590509999999998</v>
      </c>
      <c r="G1619">
        <v>73.77946</v>
      </c>
      <c r="H1619" s="1" t="s">
        <v>20</v>
      </c>
      <c r="I1619">
        <v>12</v>
      </c>
      <c r="J1619">
        <v>50</v>
      </c>
      <c r="K1619">
        <v>16</v>
      </c>
      <c r="L1619" t="str">
        <f t="shared" si="50"/>
        <v>12-04-2025</v>
      </c>
      <c r="M1619">
        <f t="shared" si="51"/>
        <v>479</v>
      </c>
    </row>
    <row r="1620" spans="1:13" x14ac:dyDescent="0.2">
      <c r="A1620" s="1" t="s">
        <v>10</v>
      </c>
      <c r="B1620" s="1" t="s">
        <v>233</v>
      </c>
      <c r="C1620" s="1" t="s">
        <v>345</v>
      </c>
      <c r="D1620" s="1" t="s">
        <v>351</v>
      </c>
      <c r="E1620" s="7">
        <v>45759.375</v>
      </c>
      <c r="F1620">
        <v>18.614767000000001</v>
      </c>
      <c r="G1620">
        <v>73.799515999999997</v>
      </c>
      <c r="H1620" s="1" t="s">
        <v>18</v>
      </c>
      <c r="I1620">
        <v>50</v>
      </c>
      <c r="J1620">
        <v>158</v>
      </c>
      <c r="K1620">
        <v>86</v>
      </c>
      <c r="L1620" t="str">
        <f t="shared" si="50"/>
        <v>12-04-2025</v>
      </c>
      <c r="M1620">
        <f t="shared" si="51"/>
        <v>479</v>
      </c>
    </row>
    <row r="1621" spans="1:13" x14ac:dyDescent="0.2">
      <c r="A1621" s="1" t="s">
        <v>10</v>
      </c>
      <c r="B1621" s="1" t="s">
        <v>233</v>
      </c>
      <c r="C1621" s="1" t="s">
        <v>345</v>
      </c>
      <c r="D1621" s="1" t="s">
        <v>351</v>
      </c>
      <c r="E1621" s="7">
        <v>45759.375</v>
      </c>
      <c r="F1621">
        <v>18.614767000000001</v>
      </c>
      <c r="G1621">
        <v>73.799515999999997</v>
      </c>
      <c r="H1621" s="1" t="s">
        <v>20</v>
      </c>
      <c r="I1621">
        <v>42</v>
      </c>
      <c r="J1621">
        <v>166</v>
      </c>
      <c r="K1621">
        <v>83</v>
      </c>
      <c r="L1621" t="str">
        <f t="shared" si="50"/>
        <v>12-04-2025</v>
      </c>
      <c r="M1621">
        <f t="shared" si="51"/>
        <v>479</v>
      </c>
    </row>
    <row r="1622" spans="1:13" x14ac:dyDescent="0.2">
      <c r="A1622" s="1" t="s">
        <v>10</v>
      </c>
      <c r="B1622" s="1" t="s">
        <v>233</v>
      </c>
      <c r="C1622" s="1" t="s">
        <v>345</v>
      </c>
      <c r="D1622" s="1" t="s">
        <v>351</v>
      </c>
      <c r="E1622" s="7">
        <v>45759.375</v>
      </c>
      <c r="F1622">
        <v>18.614767000000001</v>
      </c>
      <c r="G1622">
        <v>73.799515999999997</v>
      </c>
      <c r="H1622" s="1" t="s">
        <v>26</v>
      </c>
      <c r="I1622">
        <v>9</v>
      </c>
      <c r="J1622">
        <v>54</v>
      </c>
      <c r="K1622">
        <v>16</v>
      </c>
      <c r="L1622" t="str">
        <f t="shared" si="50"/>
        <v>12-04-2025</v>
      </c>
      <c r="M1622">
        <f t="shared" si="51"/>
        <v>479</v>
      </c>
    </row>
    <row r="1623" spans="1:13" x14ac:dyDescent="0.2">
      <c r="A1623" s="1" t="s">
        <v>10</v>
      </c>
      <c r="B1623" s="1" t="s">
        <v>233</v>
      </c>
      <c r="C1623" s="1" t="s">
        <v>306</v>
      </c>
      <c r="D1623" s="1" t="s">
        <v>353</v>
      </c>
      <c r="E1623" s="7">
        <v>45759.375</v>
      </c>
      <c r="F1623">
        <v>18.640051</v>
      </c>
      <c r="G1623">
        <v>73.848956000000001</v>
      </c>
      <c r="H1623" s="1" t="s">
        <v>17</v>
      </c>
      <c r="I1623">
        <v>22</v>
      </c>
      <c r="J1623">
        <v>43</v>
      </c>
      <c r="K1623">
        <v>32</v>
      </c>
      <c r="L1623" t="str">
        <f t="shared" si="50"/>
        <v>12-04-2025</v>
      </c>
      <c r="M1623">
        <f t="shared" si="51"/>
        <v>479</v>
      </c>
    </row>
    <row r="1624" spans="1:13" x14ac:dyDescent="0.2">
      <c r="A1624" s="1" t="s">
        <v>10</v>
      </c>
      <c r="B1624" s="1" t="s">
        <v>233</v>
      </c>
      <c r="C1624" s="1" t="s">
        <v>306</v>
      </c>
      <c r="D1624" s="1" t="s">
        <v>353</v>
      </c>
      <c r="E1624" s="7">
        <v>45759.375</v>
      </c>
      <c r="F1624">
        <v>18.640051</v>
      </c>
      <c r="G1624">
        <v>73.848956000000001</v>
      </c>
      <c r="H1624" s="1" t="s">
        <v>20</v>
      </c>
      <c r="I1624">
        <v>56</v>
      </c>
      <c r="J1624">
        <v>92</v>
      </c>
      <c r="K1624">
        <v>75</v>
      </c>
      <c r="L1624" t="str">
        <f t="shared" si="50"/>
        <v>12-04-2025</v>
      </c>
      <c r="M1624">
        <f t="shared" si="51"/>
        <v>479</v>
      </c>
    </row>
    <row r="1625" spans="1:13" x14ac:dyDescent="0.2">
      <c r="A1625" s="1" t="s">
        <v>10</v>
      </c>
      <c r="B1625" s="1" t="s">
        <v>233</v>
      </c>
      <c r="C1625" s="1" t="s">
        <v>306</v>
      </c>
      <c r="D1625" s="1" t="s">
        <v>772</v>
      </c>
      <c r="E1625" s="7">
        <v>45759.375</v>
      </c>
      <c r="F1625">
        <v>18.60577</v>
      </c>
      <c r="G1625">
        <v>73.749976000000004</v>
      </c>
      <c r="H1625" s="1" t="s">
        <v>17</v>
      </c>
      <c r="I1625">
        <v>21</v>
      </c>
      <c r="J1625">
        <v>253</v>
      </c>
      <c r="K1625">
        <v>53</v>
      </c>
      <c r="L1625" t="str">
        <f t="shared" si="50"/>
        <v>12-04-2025</v>
      </c>
      <c r="M1625">
        <f t="shared" si="51"/>
        <v>479</v>
      </c>
    </row>
    <row r="1626" spans="1:13" x14ac:dyDescent="0.2">
      <c r="A1626" s="1" t="s">
        <v>10</v>
      </c>
      <c r="B1626" s="1" t="s">
        <v>233</v>
      </c>
      <c r="C1626" s="1" t="s">
        <v>306</v>
      </c>
      <c r="D1626" s="1" t="s">
        <v>704</v>
      </c>
      <c r="E1626" s="7">
        <v>45759.375</v>
      </c>
      <c r="F1626">
        <v>18.501792999999999</v>
      </c>
      <c r="G1626">
        <v>73.927531999999999</v>
      </c>
      <c r="H1626" s="1" t="s">
        <v>18</v>
      </c>
      <c r="I1626">
        <v>50</v>
      </c>
      <c r="J1626">
        <v>115</v>
      </c>
      <c r="K1626">
        <v>79</v>
      </c>
      <c r="L1626" t="str">
        <f t="shared" si="50"/>
        <v>12-04-2025</v>
      </c>
      <c r="M1626">
        <f t="shared" si="51"/>
        <v>479</v>
      </c>
    </row>
    <row r="1627" spans="1:13" x14ac:dyDescent="0.2">
      <c r="A1627" s="1" t="s">
        <v>10</v>
      </c>
      <c r="B1627" s="1" t="s">
        <v>233</v>
      </c>
      <c r="C1627" s="1" t="s">
        <v>306</v>
      </c>
      <c r="D1627" s="1" t="s">
        <v>704</v>
      </c>
      <c r="E1627" s="7">
        <v>45759.375</v>
      </c>
      <c r="F1627">
        <v>18.501792999999999</v>
      </c>
      <c r="G1627">
        <v>73.927531999999999</v>
      </c>
      <c r="H1627" s="1" t="s">
        <v>19</v>
      </c>
      <c r="I1627">
        <v>80</v>
      </c>
      <c r="J1627">
        <v>110</v>
      </c>
      <c r="K1627">
        <v>94</v>
      </c>
      <c r="L1627" t="str">
        <f t="shared" si="50"/>
        <v>12-04-2025</v>
      </c>
      <c r="M1627">
        <f t="shared" si="51"/>
        <v>479</v>
      </c>
    </row>
    <row r="1628" spans="1:13" x14ac:dyDescent="0.2">
      <c r="A1628" s="1" t="s">
        <v>10</v>
      </c>
      <c r="B1628" s="1" t="s">
        <v>233</v>
      </c>
      <c r="C1628" s="1" t="s">
        <v>306</v>
      </c>
      <c r="D1628" s="1" t="s">
        <v>705</v>
      </c>
      <c r="E1628" s="7">
        <v>45759.375</v>
      </c>
      <c r="F1628">
        <v>18.501174299999999</v>
      </c>
      <c r="G1628">
        <v>73.816552700000003</v>
      </c>
      <c r="H1628" s="1" t="s">
        <v>17</v>
      </c>
      <c r="I1628">
        <v>336</v>
      </c>
      <c r="J1628">
        <v>336</v>
      </c>
      <c r="K1628">
        <v>336</v>
      </c>
      <c r="L1628" t="str">
        <f t="shared" si="50"/>
        <v>12-04-2025</v>
      </c>
      <c r="M1628">
        <f t="shared" si="51"/>
        <v>479</v>
      </c>
    </row>
    <row r="1629" spans="1:13" x14ac:dyDescent="0.2">
      <c r="A1629" s="1" t="s">
        <v>10</v>
      </c>
      <c r="B1629" s="1" t="s">
        <v>233</v>
      </c>
      <c r="C1629" s="1" t="s">
        <v>306</v>
      </c>
      <c r="D1629" s="1" t="s">
        <v>307</v>
      </c>
      <c r="E1629" s="7">
        <v>45759.375</v>
      </c>
      <c r="F1629">
        <v>18.454450000000001</v>
      </c>
      <c r="G1629">
        <v>73.854155000000006</v>
      </c>
      <c r="H1629" s="1" t="s">
        <v>29</v>
      </c>
      <c r="I1629">
        <v>1</v>
      </c>
      <c r="J1629">
        <v>2</v>
      </c>
      <c r="K1629">
        <v>2</v>
      </c>
      <c r="L1629" t="str">
        <f t="shared" si="50"/>
        <v>12-04-2025</v>
      </c>
      <c r="M1629">
        <f t="shared" si="51"/>
        <v>479</v>
      </c>
    </row>
    <row r="1630" spans="1:13" x14ac:dyDescent="0.2">
      <c r="A1630" s="1" t="s">
        <v>10</v>
      </c>
      <c r="B1630" s="1" t="s">
        <v>233</v>
      </c>
      <c r="C1630" s="1" t="s">
        <v>306</v>
      </c>
      <c r="D1630" s="1" t="s">
        <v>308</v>
      </c>
      <c r="E1630" s="7">
        <v>45759.375</v>
      </c>
      <c r="F1630">
        <v>18.573039999999999</v>
      </c>
      <c r="G1630">
        <v>73.927715000000006</v>
      </c>
      <c r="H1630" s="1" t="s">
        <v>19</v>
      </c>
      <c r="I1630">
        <v>29</v>
      </c>
      <c r="J1630">
        <v>47</v>
      </c>
      <c r="K1630">
        <v>36</v>
      </c>
      <c r="L1630" t="str">
        <f t="shared" si="50"/>
        <v>12-04-2025</v>
      </c>
      <c r="M1630">
        <f t="shared" si="51"/>
        <v>479</v>
      </c>
    </row>
    <row r="1631" spans="1:13" x14ac:dyDescent="0.2">
      <c r="A1631" s="1" t="s">
        <v>10</v>
      </c>
      <c r="B1631" s="1" t="s">
        <v>233</v>
      </c>
      <c r="C1631" s="1" t="s">
        <v>306</v>
      </c>
      <c r="D1631" s="1" t="s">
        <v>308</v>
      </c>
      <c r="E1631" s="7">
        <v>45759.375</v>
      </c>
      <c r="F1631">
        <v>18.573039999999999</v>
      </c>
      <c r="G1631">
        <v>73.927715000000006</v>
      </c>
      <c r="H1631" s="1" t="s">
        <v>26</v>
      </c>
      <c r="I1631">
        <v>1</v>
      </c>
      <c r="J1631">
        <v>81</v>
      </c>
      <c r="K1631">
        <v>14</v>
      </c>
      <c r="L1631" t="str">
        <f t="shared" si="50"/>
        <v>12-04-2025</v>
      </c>
      <c r="M1631">
        <f t="shared" si="51"/>
        <v>479</v>
      </c>
    </row>
    <row r="1632" spans="1:13" x14ac:dyDescent="0.2">
      <c r="A1632" s="1" t="s">
        <v>10</v>
      </c>
      <c r="B1632" s="1" t="s">
        <v>233</v>
      </c>
      <c r="C1632" s="1" t="s">
        <v>334</v>
      </c>
      <c r="D1632" s="1" t="s">
        <v>336</v>
      </c>
      <c r="E1632" s="7">
        <v>45759.375</v>
      </c>
      <c r="F1632">
        <v>19.113505100000001</v>
      </c>
      <c r="G1632">
        <v>73.008977999999999</v>
      </c>
      <c r="H1632" s="1" t="s">
        <v>17</v>
      </c>
      <c r="I1632">
        <v>29</v>
      </c>
      <c r="J1632">
        <v>83</v>
      </c>
      <c r="K1632">
        <v>42</v>
      </c>
      <c r="L1632" t="str">
        <f t="shared" si="50"/>
        <v>12-04-2025</v>
      </c>
      <c r="M1632">
        <f t="shared" si="51"/>
        <v>479</v>
      </c>
    </row>
    <row r="1633" spans="1:13" x14ac:dyDescent="0.2">
      <c r="A1633" s="1" t="s">
        <v>10</v>
      </c>
      <c r="B1633" s="1" t="s">
        <v>233</v>
      </c>
      <c r="C1633" s="1" t="s">
        <v>334</v>
      </c>
      <c r="D1633" s="1" t="s">
        <v>336</v>
      </c>
      <c r="E1633" s="7">
        <v>45759.375</v>
      </c>
      <c r="F1633">
        <v>19.113505100000001</v>
      </c>
      <c r="G1633">
        <v>73.008977999999999</v>
      </c>
      <c r="H1633" s="1" t="s">
        <v>14</v>
      </c>
      <c r="I1633">
        <v>1</v>
      </c>
      <c r="J1633">
        <v>1</v>
      </c>
      <c r="K1633">
        <v>1</v>
      </c>
      <c r="L1633" t="str">
        <f t="shared" si="50"/>
        <v>12-04-2025</v>
      </c>
      <c r="M1633">
        <f t="shared" si="51"/>
        <v>478</v>
      </c>
    </row>
    <row r="1634" spans="1:13" x14ac:dyDescent="0.2">
      <c r="A1634" s="1" t="s">
        <v>10</v>
      </c>
      <c r="B1634" s="1" t="s">
        <v>233</v>
      </c>
      <c r="C1634" s="1" t="s">
        <v>334</v>
      </c>
      <c r="D1634" s="1" t="s">
        <v>336</v>
      </c>
      <c r="E1634" s="7">
        <v>45759.375</v>
      </c>
      <c r="F1634">
        <v>19.113505100000001</v>
      </c>
      <c r="G1634">
        <v>73.008977999999999</v>
      </c>
      <c r="H1634" s="1" t="s">
        <v>20</v>
      </c>
      <c r="I1634">
        <v>36</v>
      </c>
      <c r="J1634">
        <v>41</v>
      </c>
      <c r="K1634">
        <v>37</v>
      </c>
      <c r="L1634" t="str">
        <f t="shared" si="50"/>
        <v>12-04-2025</v>
      </c>
      <c r="M1634">
        <f t="shared" si="51"/>
        <v>478</v>
      </c>
    </row>
    <row r="1635" spans="1:13" x14ac:dyDescent="0.2">
      <c r="A1635" s="1" t="s">
        <v>10</v>
      </c>
      <c r="B1635" s="1" t="s">
        <v>233</v>
      </c>
      <c r="C1635" s="1" t="s">
        <v>334</v>
      </c>
      <c r="D1635" s="1" t="s">
        <v>337</v>
      </c>
      <c r="E1635" s="7">
        <v>45759.375</v>
      </c>
      <c r="F1635">
        <v>19.057575199999999</v>
      </c>
      <c r="G1635">
        <v>73.015136699999999</v>
      </c>
      <c r="H1635" s="1" t="s">
        <v>18</v>
      </c>
      <c r="I1635">
        <v>51</v>
      </c>
      <c r="J1635">
        <v>271</v>
      </c>
      <c r="K1635">
        <v>100</v>
      </c>
      <c r="L1635" t="str">
        <f t="shared" si="50"/>
        <v>12-04-2025</v>
      </c>
      <c r="M1635">
        <f t="shared" si="51"/>
        <v>478</v>
      </c>
    </row>
    <row r="1636" spans="1:13" x14ac:dyDescent="0.2">
      <c r="A1636" s="1" t="s">
        <v>10</v>
      </c>
      <c r="B1636" s="1" t="s">
        <v>233</v>
      </c>
      <c r="C1636" s="1" t="s">
        <v>334</v>
      </c>
      <c r="D1636" s="1" t="s">
        <v>343</v>
      </c>
      <c r="E1636" s="7">
        <v>45759.375</v>
      </c>
      <c r="F1636">
        <v>19.025790000000001</v>
      </c>
      <c r="G1636">
        <v>73.102969999999999</v>
      </c>
      <c r="H1636" s="1" t="s">
        <v>17</v>
      </c>
      <c r="I1636">
        <v>26</v>
      </c>
      <c r="J1636">
        <v>47</v>
      </c>
      <c r="K1636">
        <v>33</v>
      </c>
      <c r="L1636" t="str">
        <f t="shared" si="50"/>
        <v>12-04-2025</v>
      </c>
      <c r="M1636">
        <f t="shared" si="51"/>
        <v>478</v>
      </c>
    </row>
    <row r="1637" spans="1:13" x14ac:dyDescent="0.2">
      <c r="A1637" s="1" t="s">
        <v>10</v>
      </c>
      <c r="B1637" s="1" t="s">
        <v>233</v>
      </c>
      <c r="C1637" s="1" t="s">
        <v>334</v>
      </c>
      <c r="D1637" s="1" t="s">
        <v>343</v>
      </c>
      <c r="E1637" s="7">
        <v>45759.375</v>
      </c>
      <c r="F1637">
        <v>19.025790000000001</v>
      </c>
      <c r="G1637">
        <v>73.102969999999999</v>
      </c>
      <c r="H1637" s="1" t="s">
        <v>14</v>
      </c>
      <c r="I1637">
        <v>3</v>
      </c>
      <c r="J1637">
        <v>4</v>
      </c>
      <c r="K1637">
        <v>3</v>
      </c>
      <c r="L1637" t="str">
        <f t="shared" si="50"/>
        <v>12-04-2025</v>
      </c>
      <c r="M1637">
        <f t="shared" si="51"/>
        <v>478</v>
      </c>
    </row>
    <row r="1638" spans="1:13" x14ac:dyDescent="0.2">
      <c r="A1638" s="1" t="s">
        <v>10</v>
      </c>
      <c r="B1638" s="1" t="s">
        <v>233</v>
      </c>
      <c r="C1638" s="1" t="s">
        <v>334</v>
      </c>
      <c r="D1638" s="1" t="s">
        <v>343</v>
      </c>
      <c r="E1638" s="7">
        <v>45759.375</v>
      </c>
      <c r="F1638">
        <v>19.025790000000001</v>
      </c>
      <c r="G1638">
        <v>73.102969999999999</v>
      </c>
      <c r="H1638" s="1" t="s">
        <v>26</v>
      </c>
      <c r="I1638">
        <v>0</v>
      </c>
      <c r="J1638">
        <v>0</v>
      </c>
      <c r="K1638">
        <v>0</v>
      </c>
      <c r="L1638" t="str">
        <f t="shared" si="50"/>
        <v>12-04-2025</v>
      </c>
      <c r="M1638">
        <f t="shared" si="51"/>
        <v>478</v>
      </c>
    </row>
    <row r="1639" spans="1:13" x14ac:dyDescent="0.2">
      <c r="A1639" s="1" t="s">
        <v>10</v>
      </c>
      <c r="B1639" s="1" t="s">
        <v>233</v>
      </c>
      <c r="C1639" s="1" t="s">
        <v>334</v>
      </c>
      <c r="D1639" s="1" t="s">
        <v>344</v>
      </c>
      <c r="E1639" s="7">
        <v>45759.375</v>
      </c>
      <c r="F1639">
        <v>19.062999999999999</v>
      </c>
      <c r="G1639">
        <v>73.120900000000006</v>
      </c>
      <c r="H1639" s="1" t="s">
        <v>29</v>
      </c>
      <c r="I1639">
        <v>1</v>
      </c>
      <c r="J1639">
        <v>2</v>
      </c>
      <c r="K1639">
        <v>1</v>
      </c>
      <c r="L1639" t="str">
        <f t="shared" si="50"/>
        <v>12-04-2025</v>
      </c>
      <c r="M1639">
        <f t="shared" si="51"/>
        <v>478</v>
      </c>
    </row>
    <row r="1640" spans="1:13" x14ac:dyDescent="0.2">
      <c r="A1640" s="1" t="s">
        <v>10</v>
      </c>
      <c r="B1640" s="1" t="s">
        <v>233</v>
      </c>
      <c r="C1640" s="1" t="s">
        <v>331</v>
      </c>
      <c r="D1640" s="1" t="s">
        <v>349</v>
      </c>
      <c r="E1640" s="7">
        <v>45759.375</v>
      </c>
      <c r="F1640">
        <v>20.021502999999999</v>
      </c>
      <c r="G1640">
        <v>73.813844000000003</v>
      </c>
      <c r="H1640" s="1" t="s">
        <v>17</v>
      </c>
      <c r="I1640">
        <v>44</v>
      </c>
      <c r="J1640">
        <v>68</v>
      </c>
      <c r="K1640">
        <v>54</v>
      </c>
      <c r="L1640" t="str">
        <f t="shared" si="50"/>
        <v>12-04-2025</v>
      </c>
      <c r="M1640">
        <f t="shared" si="51"/>
        <v>478</v>
      </c>
    </row>
    <row r="1641" spans="1:13" x14ac:dyDescent="0.2">
      <c r="A1641" s="1" t="s">
        <v>10</v>
      </c>
      <c r="B1641" s="1" t="s">
        <v>233</v>
      </c>
      <c r="C1641" s="1" t="s">
        <v>331</v>
      </c>
      <c r="D1641" s="1" t="s">
        <v>349</v>
      </c>
      <c r="E1641" s="7">
        <v>45759.375</v>
      </c>
      <c r="F1641">
        <v>20.021502999999999</v>
      </c>
      <c r="G1641">
        <v>73.813844000000003</v>
      </c>
      <c r="H1641" s="1" t="s">
        <v>18</v>
      </c>
      <c r="I1641">
        <v>61</v>
      </c>
      <c r="J1641">
        <v>109</v>
      </c>
      <c r="K1641">
        <v>87</v>
      </c>
      <c r="L1641" t="str">
        <f t="shared" si="50"/>
        <v>12-04-2025</v>
      </c>
      <c r="M1641">
        <f t="shared" si="51"/>
        <v>478</v>
      </c>
    </row>
    <row r="1642" spans="1:13" x14ac:dyDescent="0.2">
      <c r="A1642" s="1" t="s">
        <v>10</v>
      </c>
      <c r="B1642" s="1" t="s">
        <v>233</v>
      </c>
      <c r="C1642" s="1" t="s">
        <v>331</v>
      </c>
      <c r="D1642" s="1" t="s">
        <v>332</v>
      </c>
      <c r="E1642" s="7">
        <v>45759.375</v>
      </c>
      <c r="F1642">
        <v>19.950220000000002</v>
      </c>
      <c r="G1642">
        <v>73.731480000000005</v>
      </c>
      <c r="H1642" s="1" t="s">
        <v>19</v>
      </c>
      <c r="I1642">
        <v>4</v>
      </c>
      <c r="J1642">
        <v>12</v>
      </c>
      <c r="K1642">
        <v>8</v>
      </c>
      <c r="L1642" t="str">
        <f t="shared" si="50"/>
        <v>12-04-2025</v>
      </c>
      <c r="M1642">
        <f t="shared" si="51"/>
        <v>478</v>
      </c>
    </row>
    <row r="1643" spans="1:13" x14ac:dyDescent="0.2">
      <c r="A1643" s="1" t="s">
        <v>10</v>
      </c>
      <c r="B1643" s="1" t="s">
        <v>233</v>
      </c>
      <c r="C1643" s="1" t="s">
        <v>331</v>
      </c>
      <c r="D1643" s="1" t="s">
        <v>333</v>
      </c>
      <c r="E1643" s="7">
        <v>45759.375</v>
      </c>
      <c r="F1643">
        <v>19.959134599999999</v>
      </c>
      <c r="G1643">
        <v>73.778800799999999</v>
      </c>
      <c r="H1643" s="1" t="s">
        <v>18</v>
      </c>
      <c r="I1643">
        <v>50</v>
      </c>
      <c r="J1643">
        <v>129</v>
      </c>
      <c r="K1643">
        <v>78</v>
      </c>
      <c r="L1643" t="str">
        <f t="shared" si="50"/>
        <v>12-04-2025</v>
      </c>
      <c r="M1643">
        <f t="shared" si="51"/>
        <v>478</v>
      </c>
    </row>
    <row r="1644" spans="1:13" x14ac:dyDescent="0.2">
      <c r="A1644" s="1" t="s">
        <v>10</v>
      </c>
      <c r="B1644" s="1" t="s">
        <v>233</v>
      </c>
      <c r="C1644" s="1" t="s">
        <v>331</v>
      </c>
      <c r="D1644" s="1" t="s">
        <v>333</v>
      </c>
      <c r="E1644" s="7">
        <v>45759.375</v>
      </c>
      <c r="F1644">
        <v>19.959134599999999</v>
      </c>
      <c r="G1644">
        <v>73.778800799999999</v>
      </c>
      <c r="H1644" s="1" t="s">
        <v>20</v>
      </c>
      <c r="I1644">
        <v>10</v>
      </c>
      <c r="J1644">
        <v>20</v>
      </c>
      <c r="K1644">
        <v>17</v>
      </c>
      <c r="L1644" t="str">
        <f t="shared" si="50"/>
        <v>12-04-2025</v>
      </c>
      <c r="M1644">
        <f t="shared" si="51"/>
        <v>478</v>
      </c>
    </row>
    <row r="1645" spans="1:13" x14ac:dyDescent="0.2">
      <c r="A1645" s="1" t="s">
        <v>10</v>
      </c>
      <c r="B1645" s="1" t="s">
        <v>233</v>
      </c>
      <c r="C1645" s="1" t="s">
        <v>331</v>
      </c>
      <c r="D1645" s="1" t="s">
        <v>333</v>
      </c>
      <c r="E1645" s="7">
        <v>45759.375</v>
      </c>
      <c r="F1645">
        <v>19.959134599999999</v>
      </c>
      <c r="G1645">
        <v>73.778800799999999</v>
      </c>
      <c r="H1645" s="1" t="s">
        <v>26</v>
      </c>
      <c r="I1645">
        <v>17</v>
      </c>
      <c r="J1645">
        <v>89</v>
      </c>
      <c r="K1645">
        <v>19</v>
      </c>
      <c r="L1645" t="str">
        <f t="shared" si="50"/>
        <v>12-04-2025</v>
      </c>
      <c r="M1645">
        <f t="shared" si="51"/>
        <v>478</v>
      </c>
    </row>
    <row r="1646" spans="1:13" x14ac:dyDescent="0.2">
      <c r="A1646" s="1" t="s">
        <v>10</v>
      </c>
      <c r="B1646" s="1" t="s">
        <v>233</v>
      </c>
      <c r="C1646" s="1" t="s">
        <v>334</v>
      </c>
      <c r="D1646" s="1" t="s">
        <v>335</v>
      </c>
      <c r="E1646" s="7">
        <v>45759.375</v>
      </c>
      <c r="F1646">
        <v>19.090337000000002</v>
      </c>
      <c r="G1646">
        <v>73.014232000000007</v>
      </c>
      <c r="H1646" s="1" t="s">
        <v>17</v>
      </c>
      <c r="I1646">
        <v>35</v>
      </c>
      <c r="J1646">
        <v>70</v>
      </c>
      <c r="K1646">
        <v>46</v>
      </c>
      <c r="L1646" t="str">
        <f t="shared" si="50"/>
        <v>12-04-2025</v>
      </c>
      <c r="M1646">
        <f t="shared" si="51"/>
        <v>478</v>
      </c>
    </row>
    <row r="1647" spans="1:13" x14ac:dyDescent="0.2">
      <c r="A1647" s="1" t="s">
        <v>10</v>
      </c>
      <c r="B1647" s="1" t="s">
        <v>233</v>
      </c>
      <c r="C1647" s="1" t="s">
        <v>315</v>
      </c>
      <c r="D1647" s="1" t="s">
        <v>317</v>
      </c>
      <c r="E1647" s="7">
        <v>45759.375</v>
      </c>
      <c r="F1647">
        <v>21.14472</v>
      </c>
      <c r="G1647">
        <v>79.107595000000003</v>
      </c>
      <c r="H1647" s="1" t="s">
        <v>17</v>
      </c>
      <c r="I1647">
        <v>69</v>
      </c>
      <c r="J1647">
        <v>82</v>
      </c>
      <c r="K1647">
        <v>75</v>
      </c>
      <c r="L1647" t="str">
        <f t="shared" si="50"/>
        <v>12-04-2025</v>
      </c>
      <c r="M1647">
        <f t="shared" si="51"/>
        <v>478</v>
      </c>
    </row>
    <row r="1648" spans="1:13" x14ac:dyDescent="0.2">
      <c r="A1648" s="1" t="s">
        <v>10</v>
      </c>
      <c r="B1648" s="1" t="s">
        <v>233</v>
      </c>
      <c r="C1648" s="1" t="s">
        <v>315</v>
      </c>
      <c r="D1648" s="1" t="s">
        <v>317</v>
      </c>
      <c r="E1648" s="7">
        <v>45759.375</v>
      </c>
      <c r="F1648">
        <v>21.14472</v>
      </c>
      <c r="G1648">
        <v>79.107595000000003</v>
      </c>
      <c r="H1648" s="1" t="s">
        <v>18</v>
      </c>
      <c r="I1648">
        <v>79</v>
      </c>
      <c r="J1648">
        <v>149</v>
      </c>
      <c r="K1648">
        <v>108</v>
      </c>
      <c r="L1648" t="str">
        <f t="shared" si="50"/>
        <v>12-04-2025</v>
      </c>
      <c r="M1648">
        <f t="shared" si="51"/>
        <v>478</v>
      </c>
    </row>
    <row r="1649" spans="1:13" x14ac:dyDescent="0.2">
      <c r="A1649" s="1" t="s">
        <v>10</v>
      </c>
      <c r="B1649" s="1" t="s">
        <v>233</v>
      </c>
      <c r="C1649" s="1" t="s">
        <v>315</v>
      </c>
      <c r="D1649" s="1" t="s">
        <v>317</v>
      </c>
      <c r="E1649" s="7">
        <v>45759.375</v>
      </c>
      <c r="F1649">
        <v>21.14472</v>
      </c>
      <c r="G1649">
        <v>79.107595000000003</v>
      </c>
      <c r="H1649" s="1" t="s">
        <v>20</v>
      </c>
      <c r="I1649">
        <v>18</v>
      </c>
      <c r="J1649">
        <v>162</v>
      </c>
      <c r="K1649">
        <v>57</v>
      </c>
      <c r="L1649" t="str">
        <f t="shared" si="50"/>
        <v>12-04-2025</v>
      </c>
      <c r="M1649">
        <f t="shared" si="51"/>
        <v>478</v>
      </c>
    </row>
    <row r="1650" spans="1:13" x14ac:dyDescent="0.2">
      <c r="A1650" s="1" t="s">
        <v>10</v>
      </c>
      <c r="B1650" s="1" t="s">
        <v>233</v>
      </c>
      <c r="C1650" s="1" t="s">
        <v>315</v>
      </c>
      <c r="D1650" s="1" t="s">
        <v>317</v>
      </c>
      <c r="E1650" s="7">
        <v>45759.375</v>
      </c>
      <c r="F1650">
        <v>21.14472</v>
      </c>
      <c r="G1650">
        <v>79.107595000000003</v>
      </c>
      <c r="H1650" s="1" t="s">
        <v>26</v>
      </c>
      <c r="I1650">
        <v>16</v>
      </c>
      <c r="J1650">
        <v>56</v>
      </c>
      <c r="K1650">
        <v>28</v>
      </c>
      <c r="L1650" t="str">
        <f t="shared" si="50"/>
        <v>12-04-2025</v>
      </c>
      <c r="M1650">
        <f t="shared" si="51"/>
        <v>478</v>
      </c>
    </row>
    <row r="1651" spans="1:13" x14ac:dyDescent="0.2">
      <c r="A1651" s="1" t="s">
        <v>10</v>
      </c>
      <c r="B1651" s="1" t="s">
        <v>233</v>
      </c>
      <c r="C1651" s="1" t="s">
        <v>315</v>
      </c>
      <c r="D1651" s="1" t="s">
        <v>318</v>
      </c>
      <c r="E1651" s="7">
        <v>45759.375</v>
      </c>
      <c r="F1651">
        <v>21.152875000000002</v>
      </c>
      <c r="G1651">
        <v>79.051753099999999</v>
      </c>
      <c r="H1651" s="1" t="s">
        <v>29</v>
      </c>
      <c r="I1651">
        <v>5</v>
      </c>
      <c r="J1651">
        <v>51</v>
      </c>
      <c r="K1651">
        <v>17</v>
      </c>
      <c r="L1651" t="str">
        <f t="shared" si="50"/>
        <v>12-04-2025</v>
      </c>
      <c r="M1651">
        <f t="shared" si="51"/>
        <v>478</v>
      </c>
    </row>
    <row r="1652" spans="1:13" x14ac:dyDescent="0.2">
      <c r="A1652" s="1" t="s">
        <v>10</v>
      </c>
      <c r="B1652" s="1" t="s">
        <v>233</v>
      </c>
      <c r="C1652" s="1" t="s">
        <v>706</v>
      </c>
      <c r="D1652" s="1" t="s">
        <v>707</v>
      </c>
      <c r="E1652" s="7">
        <v>45759.375</v>
      </c>
      <c r="F1652">
        <v>19.173852</v>
      </c>
      <c r="G1652">
        <v>77.296290999999997</v>
      </c>
      <c r="H1652" s="1" t="s">
        <v>14</v>
      </c>
      <c r="I1652">
        <v>3</v>
      </c>
      <c r="J1652">
        <v>5</v>
      </c>
      <c r="K1652">
        <v>4</v>
      </c>
      <c r="L1652" t="str">
        <f t="shared" si="50"/>
        <v>12-04-2025</v>
      </c>
      <c r="M1652">
        <f t="shared" si="51"/>
        <v>477</v>
      </c>
    </row>
    <row r="1653" spans="1:13" x14ac:dyDescent="0.2">
      <c r="A1653" s="1" t="s">
        <v>10</v>
      </c>
      <c r="B1653" s="1" t="s">
        <v>233</v>
      </c>
      <c r="C1653" s="1" t="s">
        <v>706</v>
      </c>
      <c r="D1653" s="1" t="s">
        <v>707</v>
      </c>
      <c r="E1653" s="7">
        <v>45759.375</v>
      </c>
      <c r="F1653">
        <v>19.173852</v>
      </c>
      <c r="G1653">
        <v>77.296290999999997</v>
      </c>
      <c r="H1653" s="1" t="s">
        <v>26</v>
      </c>
      <c r="I1653">
        <v>26</v>
      </c>
      <c r="J1653">
        <v>108</v>
      </c>
      <c r="K1653">
        <v>38</v>
      </c>
      <c r="L1653" t="str">
        <f t="shared" si="50"/>
        <v>12-04-2025</v>
      </c>
      <c r="M1653">
        <f t="shared" si="51"/>
        <v>477</v>
      </c>
    </row>
    <row r="1654" spans="1:13" x14ac:dyDescent="0.2">
      <c r="A1654" s="1" t="s">
        <v>10</v>
      </c>
      <c r="B1654" s="1" t="s">
        <v>328</v>
      </c>
      <c r="C1654" s="1" t="s">
        <v>329</v>
      </c>
      <c r="D1654" s="1" t="s">
        <v>330</v>
      </c>
      <c r="E1654" s="7">
        <v>45759.375</v>
      </c>
      <c r="F1654">
        <v>20.832874</v>
      </c>
      <c r="G1654">
        <v>85.104082000000005</v>
      </c>
      <c r="H1654" s="1" t="s">
        <v>19</v>
      </c>
      <c r="I1654">
        <v>8</v>
      </c>
      <c r="J1654">
        <v>71</v>
      </c>
      <c r="K1654">
        <v>19</v>
      </c>
      <c r="L1654" t="str">
        <f t="shared" si="50"/>
        <v>12-04-2025</v>
      </c>
      <c r="M1654">
        <f t="shared" si="51"/>
        <v>477</v>
      </c>
    </row>
    <row r="1655" spans="1:13" x14ac:dyDescent="0.2">
      <c r="A1655" s="1" t="s">
        <v>10</v>
      </c>
      <c r="B1655" s="1" t="s">
        <v>328</v>
      </c>
      <c r="C1655" s="1" t="s">
        <v>329</v>
      </c>
      <c r="D1655" s="1" t="s">
        <v>330</v>
      </c>
      <c r="E1655" s="7">
        <v>45759.375</v>
      </c>
      <c r="F1655">
        <v>20.832874</v>
      </c>
      <c r="G1655">
        <v>85.104082000000005</v>
      </c>
      <c r="H1655" s="1" t="s">
        <v>26</v>
      </c>
      <c r="I1655">
        <v>10</v>
      </c>
      <c r="J1655">
        <v>89</v>
      </c>
      <c r="K1655">
        <v>14</v>
      </c>
      <c r="L1655" t="str">
        <f t="shared" si="50"/>
        <v>12-04-2025</v>
      </c>
      <c r="M1655">
        <f t="shared" si="51"/>
        <v>477</v>
      </c>
    </row>
    <row r="1656" spans="1:13" x14ac:dyDescent="0.2">
      <c r="A1656" s="1" t="s">
        <v>10</v>
      </c>
      <c r="B1656" s="1" t="s">
        <v>328</v>
      </c>
      <c r="C1656" s="1" t="s">
        <v>708</v>
      </c>
      <c r="D1656" s="1" t="s">
        <v>709</v>
      </c>
      <c r="E1656" s="7">
        <v>45759.375</v>
      </c>
      <c r="F1656">
        <v>21.511610000000001</v>
      </c>
      <c r="G1656">
        <v>86.890879999999996</v>
      </c>
      <c r="H1656" s="1" t="s">
        <v>29</v>
      </c>
      <c r="I1656">
        <v>5</v>
      </c>
      <c r="J1656">
        <v>10</v>
      </c>
      <c r="K1656">
        <v>7</v>
      </c>
      <c r="L1656" t="str">
        <f t="shared" si="50"/>
        <v>12-04-2025</v>
      </c>
      <c r="M1656">
        <f t="shared" si="51"/>
        <v>477</v>
      </c>
    </row>
    <row r="1657" spans="1:13" x14ac:dyDescent="0.2">
      <c r="A1657" s="1" t="s">
        <v>10</v>
      </c>
      <c r="B1657" s="1" t="s">
        <v>328</v>
      </c>
      <c r="C1657" s="1" t="s">
        <v>404</v>
      </c>
      <c r="D1657" s="1" t="s">
        <v>405</v>
      </c>
      <c r="E1657" s="7">
        <v>45759.375</v>
      </c>
      <c r="F1657">
        <v>21.941841</v>
      </c>
      <c r="G1657">
        <v>86.728318000000002</v>
      </c>
      <c r="H1657" s="1" t="s">
        <v>18</v>
      </c>
      <c r="I1657">
        <v>0</v>
      </c>
      <c r="J1657">
        <v>0</v>
      </c>
      <c r="K1657">
        <v>0</v>
      </c>
      <c r="L1657" t="str">
        <f t="shared" si="50"/>
        <v>12-04-2025</v>
      </c>
      <c r="M1657">
        <f t="shared" si="51"/>
        <v>477</v>
      </c>
    </row>
    <row r="1658" spans="1:13" x14ac:dyDescent="0.2">
      <c r="A1658" s="1" t="s">
        <v>10</v>
      </c>
      <c r="B1658" s="1" t="s">
        <v>233</v>
      </c>
      <c r="C1658" s="1" t="s">
        <v>311</v>
      </c>
      <c r="D1658" s="1" t="s">
        <v>312</v>
      </c>
      <c r="E1658" s="7">
        <v>45759.375</v>
      </c>
      <c r="F1658">
        <v>16.503799999999998</v>
      </c>
      <c r="G1658">
        <v>74.362300000000005</v>
      </c>
      <c r="H1658" s="1" t="s">
        <v>26</v>
      </c>
      <c r="I1658">
        <v>15</v>
      </c>
      <c r="J1658">
        <v>62</v>
      </c>
      <c r="K1658">
        <v>21</v>
      </c>
      <c r="L1658" t="str">
        <f t="shared" si="50"/>
        <v>12-04-2025</v>
      </c>
      <c r="M1658">
        <f t="shared" si="51"/>
        <v>477</v>
      </c>
    </row>
    <row r="1659" spans="1:13" x14ac:dyDescent="0.2">
      <c r="A1659" s="1" t="s">
        <v>10</v>
      </c>
      <c r="B1659" s="1" t="s">
        <v>233</v>
      </c>
      <c r="C1659" s="1" t="s">
        <v>338</v>
      </c>
      <c r="D1659" s="1" t="s">
        <v>711</v>
      </c>
      <c r="E1659" s="7">
        <v>45759.375</v>
      </c>
      <c r="F1659">
        <v>17.633626400000001</v>
      </c>
      <c r="G1659">
        <v>75.913249500000006</v>
      </c>
      <c r="H1659" s="1" t="s">
        <v>20</v>
      </c>
      <c r="I1659">
        <v>12</v>
      </c>
      <c r="J1659">
        <v>26</v>
      </c>
      <c r="K1659">
        <v>16</v>
      </c>
      <c r="L1659" t="str">
        <f t="shared" si="50"/>
        <v>12-04-2025</v>
      </c>
      <c r="M1659">
        <f t="shared" si="51"/>
        <v>477</v>
      </c>
    </row>
    <row r="1660" spans="1:13" x14ac:dyDescent="0.2">
      <c r="A1660" s="1" t="s">
        <v>10</v>
      </c>
      <c r="B1660" s="1" t="s">
        <v>233</v>
      </c>
      <c r="C1660" s="1" t="s">
        <v>338</v>
      </c>
      <c r="D1660" s="1" t="s">
        <v>339</v>
      </c>
      <c r="E1660" s="7">
        <v>45759.375</v>
      </c>
      <c r="F1660">
        <v>17.654389999999999</v>
      </c>
      <c r="G1660">
        <v>75.906490000000005</v>
      </c>
      <c r="H1660" s="1" t="s">
        <v>18</v>
      </c>
      <c r="I1660">
        <v>73</v>
      </c>
      <c r="J1660">
        <v>111</v>
      </c>
      <c r="K1660">
        <v>87</v>
      </c>
      <c r="L1660" t="str">
        <f t="shared" si="50"/>
        <v>12-04-2025</v>
      </c>
      <c r="M1660">
        <f t="shared" si="51"/>
        <v>477</v>
      </c>
    </row>
    <row r="1661" spans="1:13" x14ac:dyDescent="0.2">
      <c r="A1661" s="1" t="s">
        <v>10</v>
      </c>
      <c r="B1661" s="1" t="s">
        <v>233</v>
      </c>
      <c r="C1661" s="1" t="s">
        <v>341</v>
      </c>
      <c r="D1661" s="1" t="s">
        <v>342</v>
      </c>
      <c r="E1661" s="7">
        <v>45759.375</v>
      </c>
      <c r="F1661">
        <v>19.267769999999999</v>
      </c>
      <c r="G1661">
        <v>72.971819999999994</v>
      </c>
      <c r="H1661" s="1" t="s">
        <v>14</v>
      </c>
      <c r="I1661">
        <v>4</v>
      </c>
      <c r="J1661">
        <v>8</v>
      </c>
      <c r="K1661">
        <v>6</v>
      </c>
      <c r="L1661" t="str">
        <f t="shared" si="50"/>
        <v>12-04-2025</v>
      </c>
      <c r="M1661">
        <f t="shared" si="51"/>
        <v>477</v>
      </c>
    </row>
    <row r="1662" spans="1:13" x14ac:dyDescent="0.2">
      <c r="A1662" s="1" t="s">
        <v>10</v>
      </c>
      <c r="B1662" s="1" t="s">
        <v>233</v>
      </c>
      <c r="C1662" s="1" t="s">
        <v>341</v>
      </c>
      <c r="D1662" s="1" t="s">
        <v>354</v>
      </c>
      <c r="E1662" s="7">
        <v>45759.375</v>
      </c>
      <c r="F1662">
        <v>19.222279</v>
      </c>
      <c r="G1662">
        <v>72.957978999999995</v>
      </c>
      <c r="H1662" s="1" t="s">
        <v>18</v>
      </c>
      <c r="I1662">
        <v>28</v>
      </c>
      <c r="J1662">
        <v>52</v>
      </c>
      <c r="K1662">
        <v>41</v>
      </c>
      <c r="L1662" t="str">
        <f t="shared" si="50"/>
        <v>12-04-2025</v>
      </c>
      <c r="M1662">
        <f t="shared" si="51"/>
        <v>477</v>
      </c>
    </row>
    <row r="1663" spans="1:13" x14ac:dyDescent="0.2">
      <c r="A1663" s="1" t="s">
        <v>10</v>
      </c>
      <c r="B1663" s="1" t="s">
        <v>233</v>
      </c>
      <c r="C1663" s="1" t="s">
        <v>341</v>
      </c>
      <c r="D1663" s="1" t="s">
        <v>354</v>
      </c>
      <c r="E1663" s="7">
        <v>45759.375</v>
      </c>
      <c r="F1663">
        <v>19.222279</v>
      </c>
      <c r="G1663">
        <v>72.957978999999995</v>
      </c>
      <c r="H1663" s="1" t="s">
        <v>20</v>
      </c>
      <c r="I1663">
        <v>6</v>
      </c>
      <c r="J1663">
        <v>32</v>
      </c>
      <c r="K1663">
        <v>22</v>
      </c>
      <c r="L1663" t="str">
        <f t="shared" si="50"/>
        <v>12-04-2025</v>
      </c>
      <c r="M1663">
        <f t="shared" si="51"/>
        <v>477</v>
      </c>
    </row>
    <row r="1664" spans="1:13" x14ac:dyDescent="0.2">
      <c r="A1664" s="1" t="s">
        <v>10</v>
      </c>
      <c r="B1664" s="1" t="s">
        <v>357</v>
      </c>
      <c r="C1664" s="1" t="s">
        <v>358</v>
      </c>
      <c r="D1664" s="1" t="s">
        <v>359</v>
      </c>
      <c r="E1664" s="7">
        <v>45759.375</v>
      </c>
      <c r="F1664">
        <v>24.820738899999998</v>
      </c>
      <c r="G1664">
        <v>93.942308499999996</v>
      </c>
      <c r="H1664" s="1" t="s">
        <v>17</v>
      </c>
      <c r="I1664">
        <v>0</v>
      </c>
      <c r="J1664">
        <v>0</v>
      </c>
      <c r="K1664">
        <v>0</v>
      </c>
      <c r="L1664" t="str">
        <f t="shared" si="50"/>
        <v>12-04-2025</v>
      </c>
      <c r="M1664">
        <f t="shared" si="51"/>
        <v>477</v>
      </c>
    </row>
    <row r="1665" spans="1:13" x14ac:dyDescent="0.2">
      <c r="A1665" s="1" t="s">
        <v>10</v>
      </c>
      <c r="B1665" s="1" t="s">
        <v>322</v>
      </c>
      <c r="C1665" s="1" t="s">
        <v>323</v>
      </c>
      <c r="D1665" s="1" t="s">
        <v>324</v>
      </c>
      <c r="E1665" s="7">
        <v>45759.375</v>
      </c>
      <c r="F1665">
        <v>23.717634199999999</v>
      </c>
      <c r="G1665">
        <v>92.719284099999996</v>
      </c>
      <c r="H1665" s="1" t="s">
        <v>29</v>
      </c>
      <c r="I1665">
        <v>2</v>
      </c>
      <c r="J1665">
        <v>2</v>
      </c>
      <c r="K1665">
        <v>2</v>
      </c>
      <c r="L1665" t="str">
        <f t="shared" si="50"/>
        <v>12-04-2025</v>
      </c>
      <c r="M1665">
        <f t="shared" si="51"/>
        <v>477</v>
      </c>
    </row>
    <row r="1666" spans="1:13" x14ac:dyDescent="0.2">
      <c r="A1666" s="1" t="s">
        <v>10</v>
      </c>
      <c r="B1666" s="1" t="s">
        <v>371</v>
      </c>
      <c r="C1666" s="1" t="s">
        <v>374</v>
      </c>
      <c r="D1666" s="1" t="s">
        <v>375</v>
      </c>
      <c r="E1666" s="7">
        <v>45759.375</v>
      </c>
      <c r="F1666">
        <v>31.321906999999999</v>
      </c>
      <c r="G1666">
        <v>75.578913999999997</v>
      </c>
      <c r="H1666" s="1" t="s">
        <v>17</v>
      </c>
      <c r="I1666">
        <v>24</v>
      </c>
      <c r="J1666">
        <v>106</v>
      </c>
      <c r="K1666">
        <v>47</v>
      </c>
      <c r="L1666" t="str">
        <f t="shared" ref="L1666:L1729" si="52">TEXT($E1666, "dd-mm-yyyy")</f>
        <v>12-04-2025</v>
      </c>
      <c r="M1666">
        <f t="shared" ref="M1666:M1729" si="53">COUNTA(_xlfn.UNIQUE($D1665:$D4883))</f>
        <v>477</v>
      </c>
    </row>
    <row r="1667" spans="1:13" x14ac:dyDescent="0.2">
      <c r="A1667" s="1" t="s">
        <v>10</v>
      </c>
      <c r="B1667" s="1" t="s">
        <v>371</v>
      </c>
      <c r="C1667" s="1" t="s">
        <v>374</v>
      </c>
      <c r="D1667" s="1" t="s">
        <v>375</v>
      </c>
      <c r="E1667" s="7">
        <v>45759.375</v>
      </c>
      <c r="F1667">
        <v>31.321906999999999</v>
      </c>
      <c r="G1667">
        <v>75.578913999999997</v>
      </c>
      <c r="H1667" s="1" t="s">
        <v>18</v>
      </c>
      <c r="I1667">
        <v>29</v>
      </c>
      <c r="J1667">
        <v>125</v>
      </c>
      <c r="K1667">
        <v>56</v>
      </c>
      <c r="L1667" t="str">
        <f t="shared" si="52"/>
        <v>12-04-2025</v>
      </c>
      <c r="M1667">
        <f t="shared" si="53"/>
        <v>477</v>
      </c>
    </row>
    <row r="1668" spans="1:13" x14ac:dyDescent="0.2">
      <c r="A1668" s="1" t="s">
        <v>10</v>
      </c>
      <c r="B1668" s="1" t="s">
        <v>371</v>
      </c>
      <c r="C1668" s="1" t="s">
        <v>374</v>
      </c>
      <c r="D1668" s="1" t="s">
        <v>375</v>
      </c>
      <c r="E1668" s="7">
        <v>45759.375</v>
      </c>
      <c r="F1668">
        <v>31.321906999999999</v>
      </c>
      <c r="G1668">
        <v>75.578913999999997</v>
      </c>
      <c r="H1668" s="1" t="s">
        <v>19</v>
      </c>
      <c r="I1668">
        <v>26</v>
      </c>
      <c r="J1668">
        <v>38</v>
      </c>
      <c r="K1668">
        <v>34</v>
      </c>
      <c r="L1668" t="str">
        <f t="shared" si="52"/>
        <v>12-04-2025</v>
      </c>
      <c r="M1668">
        <f t="shared" si="53"/>
        <v>477</v>
      </c>
    </row>
    <row r="1669" spans="1:13" x14ac:dyDescent="0.2">
      <c r="A1669" s="1" t="s">
        <v>10</v>
      </c>
      <c r="B1669" s="1" t="s">
        <v>371</v>
      </c>
      <c r="C1669" s="1" t="s">
        <v>376</v>
      </c>
      <c r="D1669" s="1" t="s">
        <v>377</v>
      </c>
      <c r="E1669" s="7">
        <v>45759.375</v>
      </c>
      <c r="F1669">
        <v>30.736056000000001</v>
      </c>
      <c r="G1669">
        <v>76.209693999999999</v>
      </c>
      <c r="H1669" s="1" t="s">
        <v>26</v>
      </c>
      <c r="I1669">
        <v>24</v>
      </c>
      <c r="J1669">
        <v>51</v>
      </c>
      <c r="K1669">
        <v>30</v>
      </c>
      <c r="L1669" t="str">
        <f t="shared" si="52"/>
        <v>12-04-2025</v>
      </c>
      <c r="M1669">
        <f t="shared" si="53"/>
        <v>477</v>
      </c>
    </row>
    <row r="1670" spans="1:13" x14ac:dyDescent="0.2">
      <c r="A1670" s="1" t="s">
        <v>10</v>
      </c>
      <c r="B1670" s="1" t="s">
        <v>371</v>
      </c>
      <c r="C1670" s="1" t="s">
        <v>717</v>
      </c>
      <c r="D1670" s="1" t="s">
        <v>718</v>
      </c>
      <c r="E1670" s="7">
        <v>45759.375</v>
      </c>
      <c r="F1670">
        <v>30.902799999999999</v>
      </c>
      <c r="G1670">
        <v>75.808599999999998</v>
      </c>
      <c r="H1670" s="1" t="s">
        <v>26</v>
      </c>
      <c r="I1670">
        <v>6</v>
      </c>
      <c r="J1670">
        <v>20</v>
      </c>
      <c r="K1670">
        <v>11</v>
      </c>
      <c r="L1670" t="str">
        <f t="shared" si="52"/>
        <v>12-04-2025</v>
      </c>
      <c r="M1670">
        <f t="shared" si="53"/>
        <v>477</v>
      </c>
    </row>
    <row r="1671" spans="1:13" x14ac:dyDescent="0.2">
      <c r="A1671" s="1" t="s">
        <v>10</v>
      </c>
      <c r="B1671" s="1" t="s">
        <v>371</v>
      </c>
      <c r="C1671" s="1" t="s">
        <v>398</v>
      </c>
      <c r="D1671" s="1" t="s">
        <v>399</v>
      </c>
      <c r="E1671" s="7">
        <v>45759.375</v>
      </c>
      <c r="F1671">
        <v>30.649961000000001</v>
      </c>
      <c r="G1671">
        <v>76.331441999999996</v>
      </c>
      <c r="H1671" s="1" t="s">
        <v>18</v>
      </c>
      <c r="I1671">
        <v>97</v>
      </c>
      <c r="J1671">
        <v>109</v>
      </c>
      <c r="K1671">
        <v>102</v>
      </c>
      <c r="L1671" t="str">
        <f t="shared" si="52"/>
        <v>12-04-2025</v>
      </c>
      <c r="M1671">
        <f t="shared" si="53"/>
        <v>477</v>
      </c>
    </row>
    <row r="1672" spans="1:13" x14ac:dyDescent="0.2">
      <c r="A1672" s="1" t="s">
        <v>10</v>
      </c>
      <c r="B1672" s="1" t="s">
        <v>371</v>
      </c>
      <c r="C1672" s="1" t="s">
        <v>398</v>
      </c>
      <c r="D1672" s="1" t="s">
        <v>399</v>
      </c>
      <c r="E1672" s="7">
        <v>45759.375</v>
      </c>
      <c r="F1672">
        <v>30.649961000000001</v>
      </c>
      <c r="G1672">
        <v>76.331441999999996</v>
      </c>
      <c r="H1672" s="1" t="s">
        <v>19</v>
      </c>
      <c r="I1672">
        <v>26</v>
      </c>
      <c r="J1672">
        <v>27</v>
      </c>
      <c r="K1672">
        <v>26</v>
      </c>
      <c r="L1672" t="str">
        <f t="shared" si="52"/>
        <v>12-04-2025</v>
      </c>
      <c r="M1672">
        <f t="shared" si="53"/>
        <v>477</v>
      </c>
    </row>
    <row r="1673" spans="1:13" x14ac:dyDescent="0.2">
      <c r="A1673" s="1" t="s">
        <v>10</v>
      </c>
      <c r="B1673" s="1" t="s">
        <v>371</v>
      </c>
      <c r="C1673" s="1" t="s">
        <v>398</v>
      </c>
      <c r="D1673" s="1" t="s">
        <v>399</v>
      </c>
      <c r="E1673" s="7">
        <v>45759.375</v>
      </c>
      <c r="F1673">
        <v>30.649961000000001</v>
      </c>
      <c r="G1673">
        <v>76.331441999999996</v>
      </c>
      <c r="H1673" s="1" t="s">
        <v>26</v>
      </c>
      <c r="I1673">
        <v>46</v>
      </c>
      <c r="J1673">
        <v>56</v>
      </c>
      <c r="K1673">
        <v>49</v>
      </c>
      <c r="L1673" t="str">
        <f t="shared" si="52"/>
        <v>12-04-2025</v>
      </c>
      <c r="M1673">
        <f t="shared" si="53"/>
        <v>477</v>
      </c>
    </row>
    <row r="1674" spans="1:13" x14ac:dyDescent="0.2">
      <c r="A1674" s="1" t="s">
        <v>10</v>
      </c>
      <c r="B1674" s="1" t="s">
        <v>328</v>
      </c>
      <c r="C1674" s="1" t="s">
        <v>394</v>
      </c>
      <c r="D1674" s="1" t="s">
        <v>395</v>
      </c>
      <c r="E1674" s="7">
        <v>45759.375</v>
      </c>
      <c r="F1674">
        <v>21.606864999999999</v>
      </c>
      <c r="G1674">
        <v>85.510537999999997</v>
      </c>
      <c r="H1674" s="1" t="s">
        <v>20</v>
      </c>
      <c r="I1674">
        <v>13</v>
      </c>
      <c r="J1674">
        <v>19</v>
      </c>
      <c r="K1674">
        <v>15</v>
      </c>
      <c r="L1674" t="str">
        <f t="shared" si="52"/>
        <v>12-04-2025</v>
      </c>
      <c r="M1674">
        <f t="shared" si="53"/>
        <v>477</v>
      </c>
    </row>
    <row r="1675" spans="1:13" x14ac:dyDescent="0.2">
      <c r="A1675" s="1" t="s">
        <v>10</v>
      </c>
      <c r="B1675" s="1" t="s">
        <v>328</v>
      </c>
      <c r="C1675" s="1" t="s">
        <v>715</v>
      </c>
      <c r="D1675" s="1" t="s">
        <v>716</v>
      </c>
      <c r="E1675" s="7">
        <v>45759.375</v>
      </c>
      <c r="F1675">
        <v>21.869985</v>
      </c>
      <c r="G1675">
        <v>85.167016000000004</v>
      </c>
      <c r="H1675" s="1" t="s">
        <v>14</v>
      </c>
      <c r="I1675">
        <v>2</v>
      </c>
      <c r="J1675">
        <v>15</v>
      </c>
      <c r="K1675">
        <v>6</v>
      </c>
      <c r="L1675" t="str">
        <f t="shared" si="52"/>
        <v>12-04-2025</v>
      </c>
      <c r="M1675">
        <f t="shared" si="53"/>
        <v>477</v>
      </c>
    </row>
    <row r="1676" spans="1:13" x14ac:dyDescent="0.2">
      <c r="A1676" s="1" t="s">
        <v>10</v>
      </c>
      <c r="B1676" s="1" t="s">
        <v>369</v>
      </c>
      <c r="C1676" s="1" t="s">
        <v>369</v>
      </c>
      <c r="D1676" s="1" t="s">
        <v>370</v>
      </c>
      <c r="E1676" s="7">
        <v>45759.375</v>
      </c>
      <c r="F1676">
        <v>11.930899999999999</v>
      </c>
      <c r="G1676">
        <v>79.802700000000002</v>
      </c>
      <c r="H1676" s="1" t="s">
        <v>19</v>
      </c>
      <c r="I1676">
        <v>6</v>
      </c>
      <c r="J1676">
        <v>31</v>
      </c>
      <c r="K1676">
        <v>16</v>
      </c>
      <c r="L1676" t="str">
        <f t="shared" si="52"/>
        <v>12-04-2025</v>
      </c>
      <c r="M1676">
        <f t="shared" si="53"/>
        <v>477</v>
      </c>
    </row>
    <row r="1677" spans="1:13" x14ac:dyDescent="0.2">
      <c r="A1677" s="1" t="s">
        <v>10</v>
      </c>
      <c r="B1677" s="1" t="s">
        <v>369</v>
      </c>
      <c r="C1677" s="1" t="s">
        <v>369</v>
      </c>
      <c r="D1677" s="1" t="s">
        <v>370</v>
      </c>
      <c r="E1677" s="7">
        <v>45759.375</v>
      </c>
      <c r="F1677">
        <v>11.930899999999999</v>
      </c>
      <c r="G1677">
        <v>79.802700000000002</v>
      </c>
      <c r="H1677" s="1" t="s">
        <v>26</v>
      </c>
      <c r="I1677">
        <v>31</v>
      </c>
      <c r="J1677">
        <v>126</v>
      </c>
      <c r="K1677">
        <v>45</v>
      </c>
      <c r="L1677" t="str">
        <f t="shared" si="52"/>
        <v>12-04-2025</v>
      </c>
      <c r="M1677">
        <f t="shared" si="53"/>
        <v>477</v>
      </c>
    </row>
    <row r="1678" spans="1:13" x14ac:dyDescent="0.2">
      <c r="A1678" s="1" t="s">
        <v>10</v>
      </c>
      <c r="B1678" s="1" t="s">
        <v>371</v>
      </c>
      <c r="C1678" s="1" t="s">
        <v>372</v>
      </c>
      <c r="D1678" s="1" t="s">
        <v>373</v>
      </c>
      <c r="E1678" s="7">
        <v>45759.375</v>
      </c>
      <c r="F1678">
        <v>31.62</v>
      </c>
      <c r="G1678">
        <v>74.876512000000005</v>
      </c>
      <c r="H1678" s="1" t="s">
        <v>17</v>
      </c>
      <c r="I1678">
        <v>17</v>
      </c>
      <c r="J1678">
        <v>40</v>
      </c>
      <c r="K1678">
        <v>28</v>
      </c>
      <c r="L1678" t="str">
        <f t="shared" si="52"/>
        <v>12-04-2025</v>
      </c>
      <c r="M1678">
        <f t="shared" si="53"/>
        <v>477</v>
      </c>
    </row>
    <row r="1679" spans="1:13" x14ac:dyDescent="0.2">
      <c r="A1679" s="1" t="s">
        <v>10</v>
      </c>
      <c r="B1679" s="1" t="s">
        <v>371</v>
      </c>
      <c r="C1679" s="1" t="s">
        <v>372</v>
      </c>
      <c r="D1679" s="1" t="s">
        <v>373</v>
      </c>
      <c r="E1679" s="7">
        <v>45759.375</v>
      </c>
      <c r="F1679">
        <v>31.62</v>
      </c>
      <c r="G1679">
        <v>74.876512000000005</v>
      </c>
      <c r="H1679" s="1" t="s">
        <v>14</v>
      </c>
      <c r="I1679">
        <v>6</v>
      </c>
      <c r="J1679">
        <v>7</v>
      </c>
      <c r="K1679">
        <v>7</v>
      </c>
      <c r="L1679" t="str">
        <f t="shared" si="52"/>
        <v>12-04-2025</v>
      </c>
      <c r="M1679">
        <f t="shared" si="53"/>
        <v>477</v>
      </c>
    </row>
    <row r="1680" spans="1:13" x14ac:dyDescent="0.2">
      <c r="A1680" s="1" t="s">
        <v>10</v>
      </c>
      <c r="B1680" s="1" t="s">
        <v>360</v>
      </c>
      <c r="C1680" s="1" t="s">
        <v>367</v>
      </c>
      <c r="D1680" s="1" t="s">
        <v>368</v>
      </c>
      <c r="E1680" s="7">
        <v>45759.375</v>
      </c>
      <c r="F1680">
        <v>27.215415</v>
      </c>
      <c r="G1680">
        <v>77.50873</v>
      </c>
      <c r="H1680" s="1" t="s">
        <v>17</v>
      </c>
      <c r="I1680">
        <v>17</v>
      </c>
      <c r="J1680">
        <v>417</v>
      </c>
      <c r="K1680">
        <v>56</v>
      </c>
      <c r="L1680" t="str">
        <f t="shared" si="52"/>
        <v>12-04-2025</v>
      </c>
      <c r="M1680">
        <f t="shared" si="53"/>
        <v>477</v>
      </c>
    </row>
    <row r="1681" spans="1:13" x14ac:dyDescent="0.2">
      <c r="A1681" s="1" t="s">
        <v>10</v>
      </c>
      <c r="B1681" s="1" t="s">
        <v>360</v>
      </c>
      <c r="C1681" s="1" t="s">
        <v>725</v>
      </c>
      <c r="D1681" s="1" t="s">
        <v>726</v>
      </c>
      <c r="E1681" s="7">
        <v>45759.375</v>
      </c>
      <c r="F1681">
        <v>25.339604999999999</v>
      </c>
      <c r="G1681">
        <v>74.618882999999997</v>
      </c>
      <c r="H1681" s="1" t="s">
        <v>18</v>
      </c>
      <c r="I1681">
        <v>54</v>
      </c>
      <c r="J1681">
        <v>166</v>
      </c>
      <c r="K1681">
        <v>98</v>
      </c>
      <c r="L1681" t="str">
        <f t="shared" si="52"/>
        <v>12-04-2025</v>
      </c>
      <c r="M1681">
        <f t="shared" si="53"/>
        <v>477</v>
      </c>
    </row>
    <row r="1682" spans="1:13" x14ac:dyDescent="0.2">
      <c r="A1682" s="1" t="s">
        <v>10</v>
      </c>
      <c r="B1682" s="1" t="s">
        <v>360</v>
      </c>
      <c r="C1682" s="1" t="s">
        <v>725</v>
      </c>
      <c r="D1682" s="1" t="s">
        <v>726</v>
      </c>
      <c r="E1682" s="7">
        <v>45759.375</v>
      </c>
      <c r="F1682">
        <v>25.339604999999999</v>
      </c>
      <c r="G1682">
        <v>74.618882999999997</v>
      </c>
      <c r="H1682" s="1" t="s">
        <v>19</v>
      </c>
      <c r="I1682">
        <v>2</v>
      </c>
      <c r="J1682">
        <v>41</v>
      </c>
      <c r="K1682">
        <v>11</v>
      </c>
      <c r="L1682" t="str">
        <f t="shared" si="52"/>
        <v>12-04-2025</v>
      </c>
      <c r="M1682">
        <f t="shared" si="53"/>
        <v>477</v>
      </c>
    </row>
    <row r="1683" spans="1:13" x14ac:dyDescent="0.2">
      <c r="A1683" s="1" t="s">
        <v>10</v>
      </c>
      <c r="B1683" s="1" t="s">
        <v>360</v>
      </c>
      <c r="C1683" s="1" t="s">
        <v>725</v>
      </c>
      <c r="D1683" s="1" t="s">
        <v>726</v>
      </c>
      <c r="E1683" s="7">
        <v>45759.375</v>
      </c>
      <c r="F1683">
        <v>25.339604999999999</v>
      </c>
      <c r="G1683">
        <v>74.618882999999997</v>
      </c>
      <c r="H1683" s="1" t="s">
        <v>29</v>
      </c>
      <c r="I1683">
        <v>12</v>
      </c>
      <c r="J1683">
        <v>54</v>
      </c>
      <c r="K1683">
        <v>27</v>
      </c>
      <c r="L1683" t="str">
        <f t="shared" si="52"/>
        <v>12-04-2025</v>
      </c>
      <c r="M1683">
        <f t="shared" si="53"/>
        <v>477</v>
      </c>
    </row>
    <row r="1684" spans="1:13" x14ac:dyDescent="0.2">
      <c r="A1684" s="1" t="s">
        <v>10</v>
      </c>
      <c r="B1684" s="1" t="s">
        <v>360</v>
      </c>
      <c r="C1684" s="1" t="s">
        <v>408</v>
      </c>
      <c r="D1684" s="1" t="s">
        <v>409</v>
      </c>
      <c r="E1684" s="7">
        <v>45759.375</v>
      </c>
      <c r="F1684">
        <v>28.194908999999999</v>
      </c>
      <c r="G1684">
        <v>76.862296000000001</v>
      </c>
      <c r="H1684" s="1" t="s">
        <v>19</v>
      </c>
      <c r="I1684">
        <v>0</v>
      </c>
      <c r="J1684">
        <v>0</v>
      </c>
      <c r="K1684">
        <v>0</v>
      </c>
      <c r="L1684" t="str">
        <f t="shared" si="52"/>
        <v>12-04-2025</v>
      </c>
      <c r="M1684">
        <f t="shared" si="53"/>
        <v>477</v>
      </c>
    </row>
    <row r="1685" spans="1:13" x14ac:dyDescent="0.2">
      <c r="A1685" s="1" t="s">
        <v>10</v>
      </c>
      <c r="B1685" s="1" t="s">
        <v>360</v>
      </c>
      <c r="C1685" s="1" t="s">
        <v>408</v>
      </c>
      <c r="D1685" s="1" t="s">
        <v>409</v>
      </c>
      <c r="E1685" s="7">
        <v>45759.375</v>
      </c>
      <c r="F1685">
        <v>28.194908999999999</v>
      </c>
      <c r="G1685">
        <v>76.862296000000001</v>
      </c>
      <c r="H1685" s="1" t="s">
        <v>29</v>
      </c>
      <c r="I1685">
        <v>0</v>
      </c>
      <c r="J1685">
        <v>0</v>
      </c>
      <c r="K1685">
        <v>0</v>
      </c>
      <c r="L1685" t="str">
        <f t="shared" si="52"/>
        <v>12-04-2025</v>
      </c>
      <c r="M1685">
        <f t="shared" si="53"/>
        <v>477</v>
      </c>
    </row>
    <row r="1686" spans="1:13" x14ac:dyDescent="0.2">
      <c r="A1686" s="1" t="s">
        <v>10</v>
      </c>
      <c r="B1686" s="1" t="s">
        <v>360</v>
      </c>
      <c r="C1686" s="1" t="s">
        <v>408</v>
      </c>
      <c r="D1686" s="1" t="s">
        <v>727</v>
      </c>
      <c r="E1686" s="7">
        <v>45759.375</v>
      </c>
      <c r="F1686">
        <v>28.207266000000001</v>
      </c>
      <c r="G1686">
        <v>76.829265000000007</v>
      </c>
      <c r="H1686" s="1" t="s">
        <v>17</v>
      </c>
      <c r="I1686">
        <v>0</v>
      </c>
      <c r="J1686">
        <v>0</v>
      </c>
      <c r="K1686">
        <v>0</v>
      </c>
      <c r="L1686" t="str">
        <f t="shared" si="52"/>
        <v>12-04-2025</v>
      </c>
      <c r="M1686">
        <f t="shared" si="53"/>
        <v>477</v>
      </c>
    </row>
    <row r="1687" spans="1:13" x14ac:dyDescent="0.2">
      <c r="A1687" s="1" t="s">
        <v>10</v>
      </c>
      <c r="B1687" s="1" t="s">
        <v>328</v>
      </c>
      <c r="C1687" s="1" t="s">
        <v>728</v>
      </c>
      <c r="D1687" s="1" t="s">
        <v>729</v>
      </c>
      <c r="E1687" s="7">
        <v>45759.375</v>
      </c>
      <c r="F1687">
        <v>21.800499599999998</v>
      </c>
      <c r="G1687">
        <v>83.839697700000002</v>
      </c>
      <c r="H1687" s="1" t="s">
        <v>26</v>
      </c>
      <c r="I1687">
        <v>20</v>
      </c>
      <c r="J1687">
        <v>79</v>
      </c>
      <c r="K1687">
        <v>36</v>
      </c>
      <c r="L1687" t="str">
        <f t="shared" si="52"/>
        <v>12-04-2025</v>
      </c>
      <c r="M1687">
        <f t="shared" si="53"/>
        <v>477</v>
      </c>
    </row>
    <row r="1688" spans="1:13" x14ac:dyDescent="0.2">
      <c r="A1688" s="1" t="s">
        <v>10</v>
      </c>
      <c r="B1688" s="1" t="s">
        <v>328</v>
      </c>
      <c r="C1688" s="1" t="s">
        <v>390</v>
      </c>
      <c r="D1688" s="1" t="s">
        <v>391</v>
      </c>
      <c r="E1688" s="7">
        <v>45759.375</v>
      </c>
      <c r="F1688">
        <v>20.941849999999999</v>
      </c>
      <c r="G1688">
        <v>86.115099999999998</v>
      </c>
      <c r="H1688" s="1" t="s">
        <v>17</v>
      </c>
      <c r="I1688">
        <v>18</v>
      </c>
      <c r="J1688">
        <v>48</v>
      </c>
      <c r="K1688">
        <v>32</v>
      </c>
      <c r="L1688" t="str">
        <f t="shared" si="52"/>
        <v>12-04-2025</v>
      </c>
      <c r="M1688">
        <f t="shared" si="53"/>
        <v>477</v>
      </c>
    </row>
    <row r="1689" spans="1:13" x14ac:dyDescent="0.2">
      <c r="A1689" s="1" t="s">
        <v>10</v>
      </c>
      <c r="B1689" s="1" t="s">
        <v>328</v>
      </c>
      <c r="C1689" s="1" t="s">
        <v>390</v>
      </c>
      <c r="D1689" s="1" t="s">
        <v>391</v>
      </c>
      <c r="E1689" s="7">
        <v>45759.375</v>
      </c>
      <c r="F1689">
        <v>20.941849999999999</v>
      </c>
      <c r="G1689">
        <v>86.115099999999998</v>
      </c>
      <c r="H1689" s="1" t="s">
        <v>20</v>
      </c>
      <c r="I1689">
        <v>1</v>
      </c>
      <c r="J1689">
        <v>68</v>
      </c>
      <c r="K1689">
        <v>2</v>
      </c>
      <c r="L1689" t="str">
        <f t="shared" si="52"/>
        <v>12-04-2025</v>
      </c>
      <c r="M1689">
        <f t="shared" si="53"/>
        <v>477</v>
      </c>
    </row>
    <row r="1690" spans="1:13" x14ac:dyDescent="0.2">
      <c r="A1690" s="1" t="s">
        <v>10</v>
      </c>
      <c r="B1690" s="1" t="s">
        <v>328</v>
      </c>
      <c r="C1690" s="1" t="s">
        <v>378</v>
      </c>
      <c r="D1690" s="1" t="s">
        <v>379</v>
      </c>
      <c r="E1690" s="7">
        <v>45759.375</v>
      </c>
      <c r="F1690">
        <v>20.488910000000001</v>
      </c>
      <c r="G1690">
        <v>85.847679999999997</v>
      </c>
      <c r="H1690" s="1" t="s">
        <v>18</v>
      </c>
      <c r="I1690">
        <v>31</v>
      </c>
      <c r="J1690">
        <v>83</v>
      </c>
      <c r="K1690">
        <v>51</v>
      </c>
      <c r="L1690" t="str">
        <f t="shared" si="52"/>
        <v>12-04-2025</v>
      </c>
      <c r="M1690">
        <f t="shared" si="53"/>
        <v>477</v>
      </c>
    </row>
    <row r="1691" spans="1:13" x14ac:dyDescent="0.2">
      <c r="A1691" s="1" t="s">
        <v>10</v>
      </c>
      <c r="B1691" s="1" t="s">
        <v>328</v>
      </c>
      <c r="C1691" s="1" t="s">
        <v>380</v>
      </c>
      <c r="D1691" s="1" t="s">
        <v>381</v>
      </c>
      <c r="E1691" s="7">
        <v>45759.375</v>
      </c>
      <c r="F1691">
        <v>21.643899999999999</v>
      </c>
      <c r="G1691">
        <v>85.599355000000003</v>
      </c>
      <c r="H1691" s="1" t="s">
        <v>14</v>
      </c>
      <c r="I1691">
        <v>4</v>
      </c>
      <c r="J1691">
        <v>4</v>
      </c>
      <c r="K1691">
        <v>4</v>
      </c>
      <c r="L1691" t="str">
        <f t="shared" si="52"/>
        <v>12-04-2025</v>
      </c>
      <c r="M1691">
        <f t="shared" si="53"/>
        <v>477</v>
      </c>
    </row>
    <row r="1692" spans="1:13" x14ac:dyDescent="0.2">
      <c r="A1692" s="1" t="s">
        <v>10</v>
      </c>
      <c r="B1692" s="1" t="s">
        <v>328</v>
      </c>
      <c r="C1692" s="1" t="s">
        <v>386</v>
      </c>
      <c r="D1692" s="1" t="s">
        <v>710</v>
      </c>
      <c r="E1692" s="7">
        <v>45759.375</v>
      </c>
      <c r="F1692">
        <v>20.240790000000001</v>
      </c>
      <c r="G1692">
        <v>85.836783999999994</v>
      </c>
      <c r="H1692" s="1" t="s">
        <v>14</v>
      </c>
      <c r="I1692">
        <v>6</v>
      </c>
      <c r="J1692">
        <v>20</v>
      </c>
      <c r="K1692">
        <v>12</v>
      </c>
      <c r="L1692" t="str">
        <f t="shared" si="52"/>
        <v>12-04-2025</v>
      </c>
      <c r="M1692">
        <f t="shared" si="53"/>
        <v>477</v>
      </c>
    </row>
    <row r="1693" spans="1:13" x14ac:dyDescent="0.2">
      <c r="A1693" s="1" t="s">
        <v>10</v>
      </c>
      <c r="B1693" s="1" t="s">
        <v>328</v>
      </c>
      <c r="C1693" s="1" t="s">
        <v>386</v>
      </c>
      <c r="D1693" s="1" t="s">
        <v>387</v>
      </c>
      <c r="E1693" s="7">
        <v>45759.375</v>
      </c>
      <c r="F1693">
        <v>20.346520000000002</v>
      </c>
      <c r="G1693">
        <v>85.816299999999998</v>
      </c>
      <c r="H1693" s="1" t="s">
        <v>19</v>
      </c>
      <c r="I1693">
        <v>2</v>
      </c>
      <c r="J1693">
        <v>6</v>
      </c>
      <c r="K1693">
        <v>4</v>
      </c>
      <c r="L1693" t="str">
        <f t="shared" si="52"/>
        <v>12-04-2025</v>
      </c>
      <c r="M1693">
        <f t="shared" si="53"/>
        <v>477</v>
      </c>
    </row>
    <row r="1694" spans="1:13" x14ac:dyDescent="0.2">
      <c r="A1694" s="1" t="s">
        <v>10</v>
      </c>
      <c r="B1694" s="1" t="s">
        <v>328</v>
      </c>
      <c r="C1694" s="1" t="s">
        <v>386</v>
      </c>
      <c r="D1694" s="1" t="s">
        <v>387</v>
      </c>
      <c r="E1694" s="7">
        <v>45759.375</v>
      </c>
      <c r="F1694">
        <v>20.346520000000002</v>
      </c>
      <c r="G1694">
        <v>85.816299999999998</v>
      </c>
      <c r="H1694" s="1" t="s">
        <v>29</v>
      </c>
      <c r="I1694">
        <v>3</v>
      </c>
      <c r="J1694">
        <v>6</v>
      </c>
      <c r="K1694">
        <v>5</v>
      </c>
      <c r="L1694" t="str">
        <f t="shared" si="52"/>
        <v>12-04-2025</v>
      </c>
      <c r="M1694">
        <f t="shared" si="53"/>
        <v>477</v>
      </c>
    </row>
    <row r="1695" spans="1:13" x14ac:dyDescent="0.2">
      <c r="A1695" s="1" t="s">
        <v>10</v>
      </c>
      <c r="B1695" s="1" t="s">
        <v>328</v>
      </c>
      <c r="C1695" s="1" t="s">
        <v>388</v>
      </c>
      <c r="D1695" s="1" t="s">
        <v>389</v>
      </c>
      <c r="E1695" s="7">
        <v>45759.375</v>
      </c>
      <c r="F1695">
        <v>22.061567029999999</v>
      </c>
      <c r="G1695">
        <v>85.474096130000007</v>
      </c>
      <c r="H1695" s="1" t="s">
        <v>14</v>
      </c>
      <c r="I1695">
        <v>4</v>
      </c>
      <c r="J1695">
        <v>4</v>
      </c>
      <c r="K1695">
        <v>4</v>
      </c>
      <c r="L1695" t="str">
        <f t="shared" si="52"/>
        <v>12-04-2025</v>
      </c>
      <c r="M1695">
        <f t="shared" si="53"/>
        <v>477</v>
      </c>
    </row>
    <row r="1696" spans="1:13" x14ac:dyDescent="0.2">
      <c r="A1696" s="1" t="s">
        <v>10</v>
      </c>
      <c r="B1696" s="1" t="s">
        <v>328</v>
      </c>
      <c r="C1696" s="1" t="s">
        <v>388</v>
      </c>
      <c r="D1696" s="1" t="s">
        <v>389</v>
      </c>
      <c r="E1696" s="7">
        <v>45759.375</v>
      </c>
      <c r="F1696">
        <v>22.061567029999999</v>
      </c>
      <c r="G1696">
        <v>85.474096130000007</v>
      </c>
      <c r="H1696" s="1" t="s">
        <v>29</v>
      </c>
      <c r="I1696">
        <v>0</v>
      </c>
      <c r="J1696">
        <v>0</v>
      </c>
      <c r="K1696">
        <v>0</v>
      </c>
      <c r="L1696" t="str">
        <f t="shared" si="52"/>
        <v>12-04-2025</v>
      </c>
      <c r="M1696">
        <f t="shared" si="53"/>
        <v>477</v>
      </c>
    </row>
    <row r="1697" spans="1:13" x14ac:dyDescent="0.2">
      <c r="A1697" s="1" t="s">
        <v>10</v>
      </c>
      <c r="B1697" s="1" t="s">
        <v>328</v>
      </c>
      <c r="C1697" s="1" t="s">
        <v>388</v>
      </c>
      <c r="D1697" s="1" t="s">
        <v>389</v>
      </c>
      <c r="E1697" s="7">
        <v>45759.375</v>
      </c>
      <c r="F1697">
        <v>22.061567029999999</v>
      </c>
      <c r="G1697">
        <v>85.474096130000007</v>
      </c>
      <c r="H1697" s="1" t="s">
        <v>20</v>
      </c>
      <c r="I1697">
        <v>14</v>
      </c>
      <c r="J1697">
        <v>38</v>
      </c>
      <c r="K1697">
        <v>22</v>
      </c>
      <c r="L1697" t="str">
        <f t="shared" si="52"/>
        <v>12-04-2025</v>
      </c>
      <c r="M1697">
        <f t="shared" si="53"/>
        <v>477</v>
      </c>
    </row>
    <row r="1698" spans="1:13" x14ac:dyDescent="0.2">
      <c r="A1698" s="1" t="s">
        <v>10</v>
      </c>
      <c r="B1698" s="1" t="s">
        <v>360</v>
      </c>
      <c r="C1698" s="1" t="s">
        <v>408</v>
      </c>
      <c r="D1698" s="1" t="s">
        <v>727</v>
      </c>
      <c r="E1698" s="7">
        <v>45759.375</v>
      </c>
      <c r="F1698">
        <v>28.207266000000001</v>
      </c>
      <c r="G1698">
        <v>76.829265000000007</v>
      </c>
      <c r="H1698" s="1" t="s">
        <v>20</v>
      </c>
      <c r="I1698">
        <v>0</v>
      </c>
      <c r="J1698">
        <v>0</v>
      </c>
      <c r="K1698">
        <v>0</v>
      </c>
      <c r="L1698" t="str">
        <f t="shared" si="52"/>
        <v>12-04-2025</v>
      </c>
      <c r="M1698">
        <f t="shared" si="53"/>
        <v>477</v>
      </c>
    </row>
    <row r="1699" spans="1:13" x14ac:dyDescent="0.2">
      <c r="A1699" s="1" t="s">
        <v>10</v>
      </c>
      <c r="B1699" s="1" t="s">
        <v>360</v>
      </c>
      <c r="C1699" s="1" t="s">
        <v>773</v>
      </c>
      <c r="D1699" s="1" t="s">
        <v>774</v>
      </c>
      <c r="E1699" s="7">
        <v>45759.375</v>
      </c>
      <c r="F1699">
        <v>28.018792000000001</v>
      </c>
      <c r="G1699">
        <v>73.292658000000003</v>
      </c>
      <c r="H1699" s="1" t="s">
        <v>14</v>
      </c>
      <c r="I1699">
        <v>0</v>
      </c>
      <c r="J1699">
        <v>0</v>
      </c>
      <c r="K1699">
        <v>0</v>
      </c>
      <c r="L1699" t="str">
        <f t="shared" si="52"/>
        <v>12-04-2025</v>
      </c>
      <c r="M1699">
        <f t="shared" si="53"/>
        <v>477</v>
      </c>
    </row>
    <row r="1700" spans="1:13" x14ac:dyDescent="0.2">
      <c r="A1700" s="1" t="s">
        <v>10</v>
      </c>
      <c r="B1700" s="1" t="s">
        <v>360</v>
      </c>
      <c r="C1700" s="1" t="s">
        <v>773</v>
      </c>
      <c r="D1700" s="1" t="s">
        <v>774</v>
      </c>
      <c r="E1700" s="7">
        <v>45759.375</v>
      </c>
      <c r="F1700">
        <v>28.018792000000001</v>
      </c>
      <c r="G1700">
        <v>73.292658000000003</v>
      </c>
      <c r="H1700" s="1" t="s">
        <v>20</v>
      </c>
      <c r="I1700">
        <v>0</v>
      </c>
      <c r="J1700">
        <v>0</v>
      </c>
      <c r="K1700">
        <v>0</v>
      </c>
      <c r="L1700" t="str">
        <f t="shared" si="52"/>
        <v>12-04-2025</v>
      </c>
      <c r="M1700">
        <f t="shared" si="53"/>
        <v>477</v>
      </c>
    </row>
    <row r="1701" spans="1:13" x14ac:dyDescent="0.2">
      <c r="A1701" s="1" t="s">
        <v>10</v>
      </c>
      <c r="B1701" s="1" t="s">
        <v>360</v>
      </c>
      <c r="C1701" s="1" t="s">
        <v>421</v>
      </c>
      <c r="D1701" s="1" t="s">
        <v>422</v>
      </c>
      <c r="E1701" s="7">
        <v>45759.375</v>
      </c>
      <c r="F1701">
        <v>25.435773999999999</v>
      </c>
      <c r="G1701">
        <v>75.644272000000001</v>
      </c>
      <c r="H1701" s="1" t="s">
        <v>20</v>
      </c>
      <c r="I1701">
        <v>11</v>
      </c>
      <c r="J1701">
        <v>38</v>
      </c>
      <c r="K1701">
        <v>21</v>
      </c>
      <c r="L1701" t="str">
        <f t="shared" si="52"/>
        <v>12-04-2025</v>
      </c>
      <c r="M1701">
        <f t="shared" si="53"/>
        <v>477</v>
      </c>
    </row>
    <row r="1702" spans="1:13" x14ac:dyDescent="0.2">
      <c r="A1702" s="1" t="s">
        <v>10</v>
      </c>
      <c r="B1702" s="1" t="s">
        <v>360</v>
      </c>
      <c r="C1702" s="1" t="s">
        <v>423</v>
      </c>
      <c r="D1702" s="1" t="s">
        <v>424</v>
      </c>
      <c r="E1702" s="7">
        <v>45759.375</v>
      </c>
      <c r="F1702">
        <v>24.892047000000002</v>
      </c>
      <c r="G1702">
        <v>74.623526999999996</v>
      </c>
      <c r="H1702" s="1" t="s">
        <v>26</v>
      </c>
      <c r="I1702">
        <v>23</v>
      </c>
      <c r="J1702">
        <v>119</v>
      </c>
      <c r="K1702">
        <v>72</v>
      </c>
      <c r="L1702" t="str">
        <f t="shared" si="52"/>
        <v>12-04-2025</v>
      </c>
      <c r="M1702">
        <f t="shared" si="53"/>
        <v>477</v>
      </c>
    </row>
    <row r="1703" spans="1:13" x14ac:dyDescent="0.2">
      <c r="A1703" s="1" t="s">
        <v>10</v>
      </c>
      <c r="B1703" s="1" t="s">
        <v>360</v>
      </c>
      <c r="C1703" s="1" t="s">
        <v>361</v>
      </c>
      <c r="D1703" s="1" t="s">
        <v>362</v>
      </c>
      <c r="E1703" s="7">
        <v>45759.375</v>
      </c>
      <c r="F1703">
        <v>23.55519</v>
      </c>
      <c r="G1703">
        <v>74.440010000000001</v>
      </c>
      <c r="H1703" s="1" t="s">
        <v>26</v>
      </c>
      <c r="I1703">
        <v>16</v>
      </c>
      <c r="J1703">
        <v>147</v>
      </c>
      <c r="K1703">
        <v>46</v>
      </c>
      <c r="L1703" t="str">
        <f t="shared" si="52"/>
        <v>12-04-2025</v>
      </c>
      <c r="M1703">
        <f t="shared" si="53"/>
        <v>477</v>
      </c>
    </row>
    <row r="1704" spans="1:13" x14ac:dyDescent="0.2">
      <c r="A1704" s="1" t="s">
        <v>10</v>
      </c>
      <c r="B1704" s="1" t="s">
        <v>360</v>
      </c>
      <c r="C1704" s="1" t="s">
        <v>363</v>
      </c>
      <c r="D1704" s="1" t="s">
        <v>364</v>
      </c>
      <c r="E1704" s="7">
        <v>45759.375</v>
      </c>
      <c r="F1704">
        <v>25.106006000000001</v>
      </c>
      <c r="G1704">
        <v>76.469948000000002</v>
      </c>
      <c r="H1704" s="1" t="s">
        <v>14</v>
      </c>
      <c r="I1704">
        <v>3</v>
      </c>
      <c r="J1704">
        <v>6</v>
      </c>
      <c r="K1704">
        <v>4</v>
      </c>
      <c r="L1704" t="str">
        <f t="shared" si="52"/>
        <v>12-04-2025</v>
      </c>
      <c r="M1704">
        <f t="shared" si="53"/>
        <v>477</v>
      </c>
    </row>
    <row r="1705" spans="1:13" x14ac:dyDescent="0.2">
      <c r="A1705" s="1" t="s">
        <v>10</v>
      </c>
      <c r="B1705" s="1" t="s">
        <v>360</v>
      </c>
      <c r="C1705" s="1" t="s">
        <v>365</v>
      </c>
      <c r="D1705" s="1" t="s">
        <v>366</v>
      </c>
      <c r="E1705" s="7">
        <v>45759.375</v>
      </c>
      <c r="F1705">
        <v>25.747299000000002</v>
      </c>
      <c r="G1705">
        <v>71.393989000000005</v>
      </c>
      <c r="H1705" s="1" t="s">
        <v>18</v>
      </c>
      <c r="I1705">
        <v>59</v>
      </c>
      <c r="J1705">
        <v>156</v>
      </c>
      <c r="K1705">
        <v>115</v>
      </c>
      <c r="L1705" t="str">
        <f t="shared" si="52"/>
        <v>12-04-2025</v>
      </c>
      <c r="M1705">
        <f t="shared" si="53"/>
        <v>477</v>
      </c>
    </row>
    <row r="1706" spans="1:13" x14ac:dyDescent="0.2">
      <c r="A1706" s="1" t="s">
        <v>10</v>
      </c>
      <c r="B1706" s="1" t="s">
        <v>360</v>
      </c>
      <c r="C1706" s="1" t="s">
        <v>365</v>
      </c>
      <c r="D1706" s="1" t="s">
        <v>366</v>
      </c>
      <c r="E1706" s="7">
        <v>45759.375</v>
      </c>
      <c r="F1706">
        <v>25.747299000000002</v>
      </c>
      <c r="G1706">
        <v>71.393989000000005</v>
      </c>
      <c r="H1706" s="1" t="s">
        <v>14</v>
      </c>
      <c r="I1706">
        <v>6</v>
      </c>
      <c r="J1706">
        <v>25</v>
      </c>
      <c r="K1706">
        <v>11</v>
      </c>
      <c r="L1706" t="str">
        <f t="shared" si="52"/>
        <v>12-04-2025</v>
      </c>
      <c r="M1706">
        <f t="shared" si="53"/>
        <v>477</v>
      </c>
    </row>
    <row r="1707" spans="1:13" x14ac:dyDescent="0.2">
      <c r="A1707" s="1" t="s">
        <v>10</v>
      </c>
      <c r="B1707" s="1" t="s">
        <v>328</v>
      </c>
      <c r="C1707" s="1" t="s">
        <v>384</v>
      </c>
      <c r="D1707" s="1" t="s">
        <v>385</v>
      </c>
      <c r="E1707" s="7">
        <v>45759.375</v>
      </c>
      <c r="F1707">
        <v>22.265816000000001</v>
      </c>
      <c r="G1707">
        <v>86.174829000000003</v>
      </c>
      <c r="H1707" s="1" t="s">
        <v>18</v>
      </c>
      <c r="I1707">
        <v>20</v>
      </c>
      <c r="J1707">
        <v>62</v>
      </c>
      <c r="K1707">
        <v>42</v>
      </c>
      <c r="L1707" t="str">
        <f t="shared" si="52"/>
        <v>12-04-2025</v>
      </c>
      <c r="M1707">
        <f t="shared" si="53"/>
        <v>477</v>
      </c>
    </row>
    <row r="1708" spans="1:13" x14ac:dyDescent="0.2">
      <c r="A1708" s="1" t="s">
        <v>10</v>
      </c>
      <c r="B1708" s="1" t="s">
        <v>328</v>
      </c>
      <c r="C1708" s="1" t="s">
        <v>384</v>
      </c>
      <c r="D1708" s="1" t="s">
        <v>385</v>
      </c>
      <c r="E1708" s="7">
        <v>45759.375</v>
      </c>
      <c r="F1708">
        <v>22.265816000000001</v>
      </c>
      <c r="G1708">
        <v>86.174829000000003</v>
      </c>
      <c r="H1708" s="1" t="s">
        <v>14</v>
      </c>
      <c r="I1708">
        <v>2</v>
      </c>
      <c r="J1708">
        <v>3</v>
      </c>
      <c r="K1708">
        <v>2</v>
      </c>
      <c r="L1708" t="str">
        <f t="shared" si="52"/>
        <v>12-04-2025</v>
      </c>
      <c r="M1708">
        <f t="shared" si="53"/>
        <v>477</v>
      </c>
    </row>
    <row r="1709" spans="1:13" x14ac:dyDescent="0.2">
      <c r="A1709" s="1" t="s">
        <v>10</v>
      </c>
      <c r="B1709" s="1" t="s">
        <v>328</v>
      </c>
      <c r="C1709" s="1" t="s">
        <v>392</v>
      </c>
      <c r="D1709" s="1" t="s">
        <v>393</v>
      </c>
      <c r="E1709" s="7">
        <v>45759.375</v>
      </c>
      <c r="F1709">
        <v>22.220832999999999</v>
      </c>
      <c r="G1709">
        <v>84.809443999999999</v>
      </c>
      <c r="H1709" s="1" t="s">
        <v>17</v>
      </c>
      <c r="I1709">
        <v>37</v>
      </c>
      <c r="J1709">
        <v>314</v>
      </c>
      <c r="K1709">
        <v>182</v>
      </c>
      <c r="L1709" t="str">
        <f t="shared" si="52"/>
        <v>12-04-2025</v>
      </c>
      <c r="M1709">
        <f t="shared" si="53"/>
        <v>477</v>
      </c>
    </row>
    <row r="1710" spans="1:13" x14ac:dyDescent="0.2">
      <c r="A1710" s="1" t="s">
        <v>10</v>
      </c>
      <c r="B1710" s="1" t="s">
        <v>328</v>
      </c>
      <c r="C1710" s="1" t="s">
        <v>392</v>
      </c>
      <c r="D1710" s="1" t="s">
        <v>393</v>
      </c>
      <c r="E1710" s="7">
        <v>45759.375</v>
      </c>
      <c r="F1710">
        <v>22.220832999999999</v>
      </c>
      <c r="G1710">
        <v>84.809443999999999</v>
      </c>
      <c r="H1710" s="1" t="s">
        <v>14</v>
      </c>
      <c r="I1710">
        <v>0</v>
      </c>
      <c r="J1710">
        <v>0</v>
      </c>
      <c r="K1710">
        <v>0</v>
      </c>
      <c r="L1710" t="str">
        <f t="shared" si="52"/>
        <v>12-04-2025</v>
      </c>
      <c r="M1710">
        <f t="shared" si="53"/>
        <v>477</v>
      </c>
    </row>
    <row r="1711" spans="1:13" x14ac:dyDescent="0.2">
      <c r="A1711" s="1" t="s">
        <v>10</v>
      </c>
      <c r="B1711" s="1" t="s">
        <v>371</v>
      </c>
      <c r="C1711" s="1" t="s">
        <v>719</v>
      </c>
      <c r="D1711" s="1" t="s">
        <v>720</v>
      </c>
      <c r="E1711" s="7">
        <v>45759.375</v>
      </c>
      <c r="F1711">
        <v>31.0325454</v>
      </c>
      <c r="G1711">
        <v>76.562304600000004</v>
      </c>
      <c r="H1711" s="1" t="s">
        <v>19</v>
      </c>
      <c r="I1711">
        <v>13</v>
      </c>
      <c r="J1711">
        <v>19</v>
      </c>
      <c r="K1711">
        <v>15</v>
      </c>
      <c r="L1711" t="str">
        <f t="shared" si="52"/>
        <v>12-04-2025</v>
      </c>
      <c r="M1711">
        <f t="shared" si="53"/>
        <v>477</v>
      </c>
    </row>
    <row r="1712" spans="1:13" x14ac:dyDescent="0.2">
      <c r="A1712" s="1" t="s">
        <v>10</v>
      </c>
      <c r="B1712" s="1" t="s">
        <v>371</v>
      </c>
      <c r="C1712" s="1" t="s">
        <v>719</v>
      </c>
      <c r="D1712" s="1" t="s">
        <v>720</v>
      </c>
      <c r="E1712" s="7">
        <v>45759.375</v>
      </c>
      <c r="F1712">
        <v>31.0325454</v>
      </c>
      <c r="G1712">
        <v>76.562304600000004</v>
      </c>
      <c r="H1712" s="1" t="s">
        <v>29</v>
      </c>
      <c r="I1712">
        <v>4</v>
      </c>
      <c r="J1712">
        <v>9</v>
      </c>
      <c r="K1712">
        <v>7</v>
      </c>
      <c r="L1712" t="str">
        <f t="shared" si="52"/>
        <v>12-04-2025</v>
      </c>
      <c r="M1712">
        <f t="shared" si="53"/>
        <v>477</v>
      </c>
    </row>
    <row r="1713" spans="1:13" x14ac:dyDescent="0.2">
      <c r="A1713" s="1" t="s">
        <v>10</v>
      </c>
      <c r="B1713" s="1" t="s">
        <v>360</v>
      </c>
      <c r="C1713" s="1" t="s">
        <v>721</v>
      </c>
      <c r="D1713" s="1" t="s">
        <v>722</v>
      </c>
      <c r="E1713" s="7">
        <v>45759.375</v>
      </c>
      <c r="F1713">
        <v>26.470859000000001</v>
      </c>
      <c r="G1713">
        <v>74.646593999999993</v>
      </c>
      <c r="H1713" s="1" t="s">
        <v>18</v>
      </c>
      <c r="I1713">
        <v>69</v>
      </c>
      <c r="J1713">
        <v>186</v>
      </c>
      <c r="K1713">
        <v>121</v>
      </c>
      <c r="L1713" t="str">
        <f t="shared" si="52"/>
        <v>12-04-2025</v>
      </c>
      <c r="M1713">
        <f t="shared" si="53"/>
        <v>477</v>
      </c>
    </row>
    <row r="1714" spans="1:13" x14ac:dyDescent="0.2">
      <c r="A1714" s="1" t="s">
        <v>10</v>
      </c>
      <c r="B1714" s="1" t="s">
        <v>360</v>
      </c>
      <c r="C1714" s="1" t="s">
        <v>470</v>
      </c>
      <c r="D1714" s="1" t="s">
        <v>732</v>
      </c>
      <c r="E1714" s="7">
        <v>45759.375</v>
      </c>
      <c r="F1714">
        <v>25.143889999999999</v>
      </c>
      <c r="G1714">
        <v>75.821256000000005</v>
      </c>
      <c r="H1714" s="1" t="s">
        <v>14</v>
      </c>
      <c r="I1714">
        <v>1</v>
      </c>
      <c r="J1714">
        <v>3</v>
      </c>
      <c r="K1714">
        <v>2</v>
      </c>
      <c r="L1714" t="str">
        <f t="shared" si="52"/>
        <v>12-04-2025</v>
      </c>
      <c r="M1714">
        <f t="shared" si="53"/>
        <v>476</v>
      </c>
    </row>
    <row r="1715" spans="1:13" x14ac:dyDescent="0.2">
      <c r="A1715" s="1" t="s">
        <v>10</v>
      </c>
      <c r="B1715" s="1" t="s">
        <v>360</v>
      </c>
      <c r="C1715" s="1" t="s">
        <v>470</v>
      </c>
      <c r="D1715" s="1" t="s">
        <v>732</v>
      </c>
      <c r="E1715" s="7">
        <v>45759.375</v>
      </c>
      <c r="F1715">
        <v>25.143889999999999</v>
      </c>
      <c r="G1715">
        <v>75.821256000000005</v>
      </c>
      <c r="H1715" s="1" t="s">
        <v>29</v>
      </c>
      <c r="I1715">
        <v>7</v>
      </c>
      <c r="J1715">
        <v>16</v>
      </c>
      <c r="K1715">
        <v>10</v>
      </c>
      <c r="L1715" t="str">
        <f t="shared" si="52"/>
        <v>12-04-2025</v>
      </c>
      <c r="M1715">
        <f t="shared" si="53"/>
        <v>476</v>
      </c>
    </row>
    <row r="1716" spans="1:13" x14ac:dyDescent="0.2">
      <c r="A1716" s="1" t="s">
        <v>10</v>
      </c>
      <c r="B1716" s="1" t="s">
        <v>360</v>
      </c>
      <c r="C1716" s="1" t="s">
        <v>733</v>
      </c>
      <c r="D1716" s="1" t="s">
        <v>734</v>
      </c>
      <c r="E1716" s="7">
        <v>45759.375</v>
      </c>
      <c r="F1716">
        <v>27.213494000000001</v>
      </c>
      <c r="G1716">
        <v>73.734443999999996</v>
      </c>
      <c r="H1716" s="1" t="s">
        <v>17</v>
      </c>
      <c r="I1716">
        <v>13</v>
      </c>
      <c r="J1716">
        <v>328</v>
      </c>
      <c r="K1716">
        <v>69</v>
      </c>
      <c r="L1716" t="str">
        <f t="shared" si="52"/>
        <v>12-04-2025</v>
      </c>
      <c r="M1716">
        <f t="shared" si="53"/>
        <v>476</v>
      </c>
    </row>
    <row r="1717" spans="1:13" x14ac:dyDescent="0.2">
      <c r="A1717" s="1" t="s">
        <v>10</v>
      </c>
      <c r="B1717" s="1" t="s">
        <v>360</v>
      </c>
      <c r="C1717" s="1" t="s">
        <v>733</v>
      </c>
      <c r="D1717" s="1" t="s">
        <v>734</v>
      </c>
      <c r="E1717" s="7">
        <v>45759.375</v>
      </c>
      <c r="F1717">
        <v>27.213494000000001</v>
      </c>
      <c r="G1717">
        <v>73.734443999999996</v>
      </c>
      <c r="H1717" s="1" t="s">
        <v>18</v>
      </c>
      <c r="I1717">
        <v>30</v>
      </c>
      <c r="J1717">
        <v>447</v>
      </c>
      <c r="K1717">
        <v>194</v>
      </c>
      <c r="L1717" t="str">
        <f t="shared" si="52"/>
        <v>12-04-2025</v>
      </c>
      <c r="M1717">
        <f t="shared" si="53"/>
        <v>476</v>
      </c>
    </row>
    <row r="1718" spans="1:13" x14ac:dyDescent="0.2">
      <c r="A1718" s="1" t="s">
        <v>10</v>
      </c>
      <c r="B1718" s="1" t="s">
        <v>360</v>
      </c>
      <c r="C1718" s="1" t="s">
        <v>733</v>
      </c>
      <c r="D1718" s="1" t="s">
        <v>734</v>
      </c>
      <c r="E1718" s="7">
        <v>45759.375</v>
      </c>
      <c r="F1718">
        <v>27.213494000000001</v>
      </c>
      <c r="G1718">
        <v>73.734443999999996</v>
      </c>
      <c r="H1718" s="1" t="s">
        <v>26</v>
      </c>
      <c r="I1718">
        <v>63</v>
      </c>
      <c r="J1718">
        <v>110</v>
      </c>
      <c r="K1718">
        <v>67</v>
      </c>
      <c r="L1718" t="str">
        <f t="shared" si="52"/>
        <v>12-04-2025</v>
      </c>
      <c r="M1718">
        <f t="shared" si="53"/>
        <v>476</v>
      </c>
    </row>
    <row r="1719" spans="1:13" x14ac:dyDescent="0.2">
      <c r="A1719" s="1" t="s">
        <v>10</v>
      </c>
      <c r="B1719" s="1" t="s">
        <v>360</v>
      </c>
      <c r="C1719" s="1" t="s">
        <v>462</v>
      </c>
      <c r="D1719" s="1" t="s">
        <v>463</v>
      </c>
      <c r="E1719" s="7">
        <v>45759.375</v>
      </c>
      <c r="F1719">
        <v>25.771061</v>
      </c>
      <c r="G1719">
        <v>73.340226999999999</v>
      </c>
      <c r="H1719" s="1" t="s">
        <v>19</v>
      </c>
      <c r="I1719">
        <v>0</v>
      </c>
      <c r="J1719">
        <v>0</v>
      </c>
      <c r="K1719">
        <v>0</v>
      </c>
      <c r="L1719" t="str">
        <f t="shared" si="52"/>
        <v>12-04-2025</v>
      </c>
      <c r="M1719">
        <f t="shared" si="53"/>
        <v>476</v>
      </c>
    </row>
    <row r="1720" spans="1:13" x14ac:dyDescent="0.2">
      <c r="A1720" s="1" t="s">
        <v>10</v>
      </c>
      <c r="B1720" s="1" t="s">
        <v>360</v>
      </c>
      <c r="C1720" s="1" t="s">
        <v>462</v>
      </c>
      <c r="D1720" s="1" t="s">
        <v>463</v>
      </c>
      <c r="E1720" s="7">
        <v>45759.375</v>
      </c>
      <c r="F1720">
        <v>25.771061</v>
      </c>
      <c r="G1720">
        <v>73.340226999999999</v>
      </c>
      <c r="H1720" s="1" t="s">
        <v>26</v>
      </c>
      <c r="I1720">
        <v>12</v>
      </c>
      <c r="J1720">
        <v>50</v>
      </c>
      <c r="K1720">
        <v>14</v>
      </c>
      <c r="L1720" t="str">
        <f t="shared" si="52"/>
        <v>12-04-2025</v>
      </c>
      <c r="M1720">
        <f t="shared" si="53"/>
        <v>476</v>
      </c>
    </row>
    <row r="1721" spans="1:13" x14ac:dyDescent="0.2">
      <c r="A1721" s="1" t="s">
        <v>10</v>
      </c>
      <c r="B1721" s="1" t="s">
        <v>360</v>
      </c>
      <c r="C1721" s="1" t="s">
        <v>464</v>
      </c>
      <c r="D1721" s="1" t="s">
        <v>465</v>
      </c>
      <c r="E1721" s="7">
        <v>45759.375</v>
      </c>
      <c r="F1721">
        <v>24.041198000000001</v>
      </c>
      <c r="G1721">
        <v>74.780702000000005</v>
      </c>
      <c r="H1721" s="1" t="s">
        <v>17</v>
      </c>
      <c r="I1721">
        <v>7</v>
      </c>
      <c r="J1721">
        <v>83</v>
      </c>
      <c r="K1721">
        <v>53</v>
      </c>
      <c r="L1721" t="str">
        <f t="shared" si="52"/>
        <v>12-04-2025</v>
      </c>
      <c r="M1721">
        <f t="shared" si="53"/>
        <v>476</v>
      </c>
    </row>
    <row r="1722" spans="1:13" x14ac:dyDescent="0.2">
      <c r="A1722" s="1" t="s">
        <v>10</v>
      </c>
      <c r="B1722" s="1" t="s">
        <v>360</v>
      </c>
      <c r="C1722" s="1" t="s">
        <v>464</v>
      </c>
      <c r="D1722" s="1" t="s">
        <v>465</v>
      </c>
      <c r="E1722" s="7">
        <v>45759.375</v>
      </c>
      <c r="F1722">
        <v>24.041198000000001</v>
      </c>
      <c r="G1722">
        <v>74.780702000000005</v>
      </c>
      <c r="H1722" s="1" t="s">
        <v>19</v>
      </c>
      <c r="I1722">
        <v>9</v>
      </c>
      <c r="J1722">
        <v>40</v>
      </c>
      <c r="K1722">
        <v>19</v>
      </c>
      <c r="L1722" t="str">
        <f t="shared" si="52"/>
        <v>12-04-2025</v>
      </c>
      <c r="M1722">
        <f t="shared" si="53"/>
        <v>476</v>
      </c>
    </row>
    <row r="1723" spans="1:13" x14ac:dyDescent="0.2">
      <c r="A1723" s="1" t="s">
        <v>10</v>
      </c>
      <c r="B1723" s="1" t="s">
        <v>360</v>
      </c>
      <c r="C1723" s="1" t="s">
        <v>464</v>
      </c>
      <c r="D1723" s="1" t="s">
        <v>465</v>
      </c>
      <c r="E1723" s="7">
        <v>45759.375</v>
      </c>
      <c r="F1723">
        <v>24.041198000000001</v>
      </c>
      <c r="G1723">
        <v>74.780702000000005</v>
      </c>
      <c r="H1723" s="1" t="s">
        <v>29</v>
      </c>
      <c r="I1723">
        <v>2</v>
      </c>
      <c r="J1723">
        <v>23</v>
      </c>
      <c r="K1723">
        <v>8</v>
      </c>
      <c r="L1723" t="str">
        <f t="shared" si="52"/>
        <v>12-04-2025</v>
      </c>
      <c r="M1723">
        <f t="shared" si="53"/>
        <v>476</v>
      </c>
    </row>
    <row r="1724" spans="1:13" x14ac:dyDescent="0.2">
      <c r="A1724" s="1" t="s">
        <v>10</v>
      </c>
      <c r="B1724" s="1" t="s">
        <v>360</v>
      </c>
      <c r="C1724" s="1" t="s">
        <v>466</v>
      </c>
      <c r="D1724" s="1" t="s">
        <v>467</v>
      </c>
      <c r="E1724" s="7">
        <v>45759.375</v>
      </c>
      <c r="F1724">
        <v>25.036359999999998</v>
      </c>
      <c r="G1724">
        <v>73.883501999999993</v>
      </c>
      <c r="H1724" s="1" t="s">
        <v>14</v>
      </c>
      <c r="I1724">
        <v>5</v>
      </c>
      <c r="J1724">
        <v>19</v>
      </c>
      <c r="K1724">
        <v>9</v>
      </c>
      <c r="L1724" t="str">
        <f t="shared" si="52"/>
        <v>12-04-2025</v>
      </c>
      <c r="M1724">
        <f t="shared" si="53"/>
        <v>476</v>
      </c>
    </row>
    <row r="1725" spans="1:13" x14ac:dyDescent="0.2">
      <c r="A1725" s="1" t="s">
        <v>10</v>
      </c>
      <c r="B1725" s="1" t="s">
        <v>360</v>
      </c>
      <c r="C1725" s="1" t="s">
        <v>466</v>
      </c>
      <c r="D1725" s="1" t="s">
        <v>467</v>
      </c>
      <c r="E1725" s="7">
        <v>45759.375</v>
      </c>
      <c r="F1725">
        <v>25.036359999999998</v>
      </c>
      <c r="G1725">
        <v>73.883501999999993</v>
      </c>
      <c r="H1725" s="1" t="s">
        <v>20</v>
      </c>
      <c r="I1725">
        <v>13</v>
      </c>
      <c r="J1725">
        <v>32</v>
      </c>
      <c r="K1725">
        <v>20</v>
      </c>
      <c r="L1725" t="str">
        <f t="shared" si="52"/>
        <v>12-04-2025</v>
      </c>
      <c r="M1725">
        <f t="shared" si="53"/>
        <v>476</v>
      </c>
    </row>
    <row r="1726" spans="1:13" x14ac:dyDescent="0.2">
      <c r="A1726" s="1" t="s">
        <v>10</v>
      </c>
      <c r="B1726" s="1" t="s">
        <v>360</v>
      </c>
      <c r="C1726" s="1" t="s">
        <v>468</v>
      </c>
      <c r="D1726" s="1" t="s">
        <v>469</v>
      </c>
      <c r="E1726" s="7">
        <v>45759.375</v>
      </c>
      <c r="F1726">
        <v>26.031442999999999</v>
      </c>
      <c r="G1726">
        <v>76.359326999999993</v>
      </c>
      <c r="H1726" s="1" t="s">
        <v>17</v>
      </c>
      <c r="I1726">
        <v>27</v>
      </c>
      <c r="J1726">
        <v>500</v>
      </c>
      <c r="K1726">
        <v>115</v>
      </c>
      <c r="L1726" t="str">
        <f t="shared" si="52"/>
        <v>12-04-2025</v>
      </c>
      <c r="M1726">
        <f t="shared" si="53"/>
        <v>476</v>
      </c>
    </row>
    <row r="1727" spans="1:13" x14ac:dyDescent="0.2">
      <c r="A1727" s="1" t="s">
        <v>10</v>
      </c>
      <c r="B1727" s="1" t="s">
        <v>360</v>
      </c>
      <c r="C1727" s="1" t="s">
        <v>468</v>
      </c>
      <c r="D1727" s="1" t="s">
        <v>469</v>
      </c>
      <c r="E1727" s="7">
        <v>45759.375</v>
      </c>
      <c r="F1727">
        <v>26.031442999999999</v>
      </c>
      <c r="G1727">
        <v>76.359326999999993</v>
      </c>
      <c r="H1727" s="1" t="s">
        <v>19</v>
      </c>
      <c r="I1727">
        <v>22</v>
      </c>
      <c r="J1727">
        <v>57</v>
      </c>
      <c r="K1727">
        <v>43</v>
      </c>
      <c r="L1727" t="str">
        <f t="shared" si="52"/>
        <v>12-04-2025</v>
      </c>
      <c r="M1727">
        <f t="shared" si="53"/>
        <v>476</v>
      </c>
    </row>
    <row r="1728" spans="1:13" x14ac:dyDescent="0.2">
      <c r="A1728" s="1" t="s">
        <v>10</v>
      </c>
      <c r="B1728" s="1" t="s">
        <v>360</v>
      </c>
      <c r="C1728" s="1" t="s">
        <v>468</v>
      </c>
      <c r="D1728" s="1" t="s">
        <v>469</v>
      </c>
      <c r="E1728" s="7">
        <v>45759.375</v>
      </c>
      <c r="F1728">
        <v>26.031442999999999</v>
      </c>
      <c r="G1728">
        <v>76.359326999999993</v>
      </c>
      <c r="H1728" s="1" t="s">
        <v>20</v>
      </c>
      <c r="I1728">
        <v>36</v>
      </c>
      <c r="J1728">
        <v>61</v>
      </c>
      <c r="K1728">
        <v>47</v>
      </c>
      <c r="L1728" t="str">
        <f t="shared" si="52"/>
        <v>12-04-2025</v>
      </c>
      <c r="M1728">
        <f t="shared" si="53"/>
        <v>476</v>
      </c>
    </row>
    <row r="1729" spans="1:13" x14ac:dyDescent="0.2">
      <c r="A1729" s="1" t="s">
        <v>10</v>
      </c>
      <c r="B1729" s="1" t="s">
        <v>360</v>
      </c>
      <c r="C1729" s="1" t="s">
        <v>446</v>
      </c>
      <c r="D1729" s="1" t="s">
        <v>447</v>
      </c>
      <c r="E1729" s="7">
        <v>45759.375</v>
      </c>
      <c r="F1729">
        <v>24.885261</v>
      </c>
      <c r="G1729">
        <v>72.857549000000006</v>
      </c>
      <c r="H1729" s="1" t="s">
        <v>20</v>
      </c>
      <c r="I1729">
        <v>2</v>
      </c>
      <c r="J1729">
        <v>28</v>
      </c>
      <c r="K1729">
        <v>19</v>
      </c>
      <c r="L1729" t="str">
        <f t="shared" si="52"/>
        <v>12-04-2025</v>
      </c>
      <c r="M1729">
        <f t="shared" si="53"/>
        <v>476</v>
      </c>
    </row>
    <row r="1730" spans="1:13" x14ac:dyDescent="0.2">
      <c r="A1730" s="1" t="s">
        <v>10</v>
      </c>
      <c r="B1730" s="1" t="s">
        <v>360</v>
      </c>
      <c r="C1730" s="1" t="s">
        <v>730</v>
      </c>
      <c r="D1730" s="1" t="s">
        <v>731</v>
      </c>
      <c r="E1730" s="7">
        <v>45759.375</v>
      </c>
      <c r="F1730">
        <v>29.931623999999999</v>
      </c>
      <c r="G1730">
        <v>73.864510999999993</v>
      </c>
      <c r="H1730" s="1" t="s">
        <v>19</v>
      </c>
      <c r="I1730">
        <v>15</v>
      </c>
      <c r="J1730">
        <v>102</v>
      </c>
      <c r="K1730">
        <v>54</v>
      </c>
      <c r="L1730" t="str">
        <f t="shared" ref="L1730:L1793" si="54">TEXT($E1730, "dd-mm-yyyy")</f>
        <v>12-04-2025</v>
      </c>
      <c r="M1730">
        <f t="shared" ref="M1730:M1793" si="55">COUNTA(_xlfn.UNIQUE($D1729:$D4947))</f>
        <v>476</v>
      </c>
    </row>
    <row r="1731" spans="1:13" x14ac:dyDescent="0.2">
      <c r="A1731" s="1" t="s">
        <v>10</v>
      </c>
      <c r="B1731" s="1" t="s">
        <v>360</v>
      </c>
      <c r="C1731" s="1" t="s">
        <v>730</v>
      </c>
      <c r="D1731" s="1" t="s">
        <v>731</v>
      </c>
      <c r="E1731" s="7">
        <v>45759.375</v>
      </c>
      <c r="F1731">
        <v>29.931623999999999</v>
      </c>
      <c r="G1731">
        <v>73.864510999999993</v>
      </c>
      <c r="H1731" s="1" t="s">
        <v>29</v>
      </c>
      <c r="I1731">
        <v>3</v>
      </c>
      <c r="J1731">
        <v>11</v>
      </c>
      <c r="K1731">
        <v>8</v>
      </c>
      <c r="L1731" t="str">
        <f t="shared" si="54"/>
        <v>12-04-2025</v>
      </c>
      <c r="M1731">
        <f t="shared" si="55"/>
        <v>476</v>
      </c>
    </row>
    <row r="1732" spans="1:13" x14ac:dyDescent="0.2">
      <c r="A1732" s="1" t="s">
        <v>10</v>
      </c>
      <c r="B1732" s="1" t="s">
        <v>360</v>
      </c>
      <c r="C1732" s="1" t="s">
        <v>450</v>
      </c>
      <c r="D1732" s="1" t="s">
        <v>451</v>
      </c>
      <c r="E1732" s="7">
        <v>45759.375</v>
      </c>
      <c r="F1732">
        <v>24.588616600000002</v>
      </c>
      <c r="G1732">
        <v>73.632139699999996</v>
      </c>
      <c r="H1732" s="1" t="s">
        <v>17</v>
      </c>
      <c r="I1732">
        <v>33</v>
      </c>
      <c r="J1732">
        <v>190</v>
      </c>
      <c r="K1732">
        <v>88</v>
      </c>
      <c r="L1732" t="str">
        <f t="shared" si="54"/>
        <v>12-04-2025</v>
      </c>
      <c r="M1732">
        <f t="shared" si="55"/>
        <v>476</v>
      </c>
    </row>
    <row r="1733" spans="1:13" x14ac:dyDescent="0.2">
      <c r="A1733" s="1" t="s">
        <v>10</v>
      </c>
      <c r="B1733" s="1" t="s">
        <v>360</v>
      </c>
      <c r="C1733" s="1" t="s">
        <v>450</v>
      </c>
      <c r="D1733" s="1" t="s">
        <v>451</v>
      </c>
      <c r="E1733" s="7">
        <v>45759.375</v>
      </c>
      <c r="F1733">
        <v>24.588616600000002</v>
      </c>
      <c r="G1733">
        <v>73.632139699999996</v>
      </c>
      <c r="H1733" s="1" t="s">
        <v>29</v>
      </c>
      <c r="I1733">
        <v>1</v>
      </c>
      <c r="J1733">
        <v>37</v>
      </c>
      <c r="K1733">
        <v>10</v>
      </c>
      <c r="L1733" t="str">
        <f t="shared" si="54"/>
        <v>12-04-2025</v>
      </c>
      <c r="M1733">
        <f t="shared" si="55"/>
        <v>476</v>
      </c>
    </row>
    <row r="1734" spans="1:13" x14ac:dyDescent="0.2">
      <c r="A1734" s="1" t="s">
        <v>10</v>
      </c>
      <c r="B1734" s="1" t="s">
        <v>410</v>
      </c>
      <c r="C1734" s="1" t="s">
        <v>411</v>
      </c>
      <c r="D1734" s="1" t="s">
        <v>412</v>
      </c>
      <c r="E1734" s="7">
        <v>45759.375</v>
      </c>
      <c r="F1734">
        <v>27.338529999999999</v>
      </c>
      <c r="G1734">
        <v>88.614098999999996</v>
      </c>
      <c r="H1734" s="1" t="s">
        <v>18</v>
      </c>
      <c r="I1734">
        <v>0</v>
      </c>
      <c r="J1734">
        <v>0</v>
      </c>
      <c r="K1734">
        <v>0</v>
      </c>
      <c r="L1734" t="str">
        <f t="shared" si="54"/>
        <v>12-04-2025</v>
      </c>
      <c r="M1734">
        <f t="shared" si="55"/>
        <v>476</v>
      </c>
    </row>
    <row r="1735" spans="1:13" x14ac:dyDescent="0.2">
      <c r="A1735" s="1" t="s">
        <v>10</v>
      </c>
      <c r="B1735" s="1" t="s">
        <v>410</v>
      </c>
      <c r="C1735" s="1" t="s">
        <v>411</v>
      </c>
      <c r="D1735" s="1" t="s">
        <v>412</v>
      </c>
      <c r="E1735" s="7">
        <v>45759.375</v>
      </c>
      <c r="F1735">
        <v>27.338529999999999</v>
      </c>
      <c r="G1735">
        <v>88.614098999999996</v>
      </c>
      <c r="H1735" s="1" t="s">
        <v>19</v>
      </c>
      <c r="I1735">
        <v>0</v>
      </c>
      <c r="J1735">
        <v>0</v>
      </c>
      <c r="K1735">
        <v>0</v>
      </c>
      <c r="L1735" t="str">
        <f t="shared" si="54"/>
        <v>12-04-2025</v>
      </c>
      <c r="M1735">
        <f t="shared" si="55"/>
        <v>476</v>
      </c>
    </row>
    <row r="1736" spans="1:13" x14ac:dyDescent="0.2">
      <c r="A1736" s="1" t="s">
        <v>10</v>
      </c>
      <c r="B1736" s="1" t="s">
        <v>410</v>
      </c>
      <c r="C1736" s="1" t="s">
        <v>411</v>
      </c>
      <c r="D1736" s="1" t="s">
        <v>412</v>
      </c>
      <c r="E1736" s="7">
        <v>45759.375</v>
      </c>
      <c r="F1736">
        <v>27.338529999999999</v>
      </c>
      <c r="G1736">
        <v>88.614098999999996</v>
      </c>
      <c r="H1736" s="1" t="s">
        <v>20</v>
      </c>
      <c r="I1736">
        <v>0</v>
      </c>
      <c r="J1736">
        <v>0</v>
      </c>
      <c r="K1736">
        <v>0</v>
      </c>
      <c r="L1736" t="str">
        <f t="shared" si="54"/>
        <v>12-04-2025</v>
      </c>
      <c r="M1736">
        <f t="shared" si="55"/>
        <v>476</v>
      </c>
    </row>
    <row r="1737" spans="1:13" x14ac:dyDescent="0.2">
      <c r="A1737" s="1" t="s">
        <v>10</v>
      </c>
      <c r="B1737" s="1" t="s">
        <v>413</v>
      </c>
      <c r="C1737" s="1" t="s">
        <v>414</v>
      </c>
      <c r="D1737" s="1" t="s">
        <v>415</v>
      </c>
      <c r="E1737" s="7">
        <v>45759.375</v>
      </c>
      <c r="F1737">
        <v>11.068250000000001</v>
      </c>
      <c r="G1737">
        <v>79.070329999999998</v>
      </c>
      <c r="H1737" s="1" t="s">
        <v>18</v>
      </c>
      <c r="I1737">
        <v>0</v>
      </c>
      <c r="J1737">
        <v>0</v>
      </c>
      <c r="K1737">
        <v>0</v>
      </c>
      <c r="L1737" t="str">
        <f t="shared" si="54"/>
        <v>12-04-2025</v>
      </c>
      <c r="M1737">
        <f t="shared" si="55"/>
        <v>476</v>
      </c>
    </row>
    <row r="1738" spans="1:13" x14ac:dyDescent="0.2">
      <c r="A1738" s="1" t="s">
        <v>10</v>
      </c>
      <c r="B1738" s="1" t="s">
        <v>413</v>
      </c>
      <c r="C1738" s="1" t="s">
        <v>416</v>
      </c>
      <c r="D1738" s="1" t="s">
        <v>417</v>
      </c>
      <c r="E1738" s="7">
        <v>45759.375</v>
      </c>
      <c r="F1738">
        <v>12.877731600000001</v>
      </c>
      <c r="G1738">
        <v>80.083480699999996</v>
      </c>
      <c r="H1738" s="1" t="s">
        <v>14</v>
      </c>
      <c r="I1738">
        <v>0</v>
      </c>
      <c r="J1738">
        <v>0</v>
      </c>
      <c r="K1738">
        <v>0</v>
      </c>
      <c r="L1738" t="str">
        <f t="shared" si="54"/>
        <v>12-04-2025</v>
      </c>
      <c r="M1738">
        <f t="shared" si="55"/>
        <v>475</v>
      </c>
    </row>
    <row r="1739" spans="1:13" x14ac:dyDescent="0.2">
      <c r="A1739" s="1" t="s">
        <v>10</v>
      </c>
      <c r="B1739" s="1" t="s">
        <v>360</v>
      </c>
      <c r="C1739" s="1" t="s">
        <v>435</v>
      </c>
      <c r="D1739" s="1" t="s">
        <v>436</v>
      </c>
      <c r="E1739" s="7">
        <v>45759.375</v>
      </c>
      <c r="F1739">
        <v>26.902909000000001</v>
      </c>
      <c r="G1739">
        <v>75.836858000000007</v>
      </c>
      <c r="H1739" s="1" t="s">
        <v>26</v>
      </c>
      <c r="I1739">
        <v>29</v>
      </c>
      <c r="J1739">
        <v>50</v>
      </c>
      <c r="K1739">
        <v>34</v>
      </c>
      <c r="L1739" t="str">
        <f t="shared" si="54"/>
        <v>12-04-2025</v>
      </c>
      <c r="M1739">
        <f t="shared" si="55"/>
        <v>475</v>
      </c>
    </row>
    <row r="1740" spans="1:13" x14ac:dyDescent="0.2">
      <c r="A1740" s="1" t="s">
        <v>10</v>
      </c>
      <c r="B1740" s="1" t="s">
        <v>360</v>
      </c>
      <c r="C1740" s="1" t="s">
        <v>435</v>
      </c>
      <c r="D1740" s="1" t="s">
        <v>437</v>
      </c>
      <c r="E1740" s="7">
        <v>45759.375</v>
      </c>
      <c r="F1740">
        <v>26.843698</v>
      </c>
      <c r="G1740">
        <v>75.766893999999994</v>
      </c>
      <c r="H1740" s="1" t="s">
        <v>19</v>
      </c>
      <c r="I1740">
        <v>7</v>
      </c>
      <c r="J1740">
        <v>34</v>
      </c>
      <c r="K1740">
        <v>17</v>
      </c>
      <c r="L1740" t="str">
        <f t="shared" si="54"/>
        <v>12-04-2025</v>
      </c>
      <c r="M1740">
        <f t="shared" si="55"/>
        <v>475</v>
      </c>
    </row>
    <row r="1741" spans="1:13" x14ac:dyDescent="0.2">
      <c r="A1741" s="1" t="s">
        <v>10</v>
      </c>
      <c r="B1741" s="1" t="s">
        <v>360</v>
      </c>
      <c r="C1741" s="1" t="s">
        <v>435</v>
      </c>
      <c r="D1741" s="1" t="s">
        <v>437</v>
      </c>
      <c r="E1741" s="7">
        <v>45759.375</v>
      </c>
      <c r="F1741">
        <v>26.843698</v>
      </c>
      <c r="G1741">
        <v>75.766893999999994</v>
      </c>
      <c r="H1741" s="1" t="s">
        <v>20</v>
      </c>
      <c r="I1741">
        <v>4</v>
      </c>
      <c r="J1741">
        <v>34</v>
      </c>
      <c r="K1741">
        <v>8</v>
      </c>
      <c r="L1741" t="str">
        <f t="shared" si="54"/>
        <v>12-04-2025</v>
      </c>
      <c r="M1741">
        <f t="shared" si="55"/>
        <v>475</v>
      </c>
    </row>
    <row r="1742" spans="1:13" x14ac:dyDescent="0.2">
      <c r="A1742" s="1" t="s">
        <v>10</v>
      </c>
      <c r="B1742" s="1" t="s">
        <v>360</v>
      </c>
      <c r="C1742" s="1" t="s">
        <v>435</v>
      </c>
      <c r="D1742" s="1" t="s">
        <v>458</v>
      </c>
      <c r="E1742" s="7">
        <v>45759.375</v>
      </c>
      <c r="F1742">
        <v>26.9164092</v>
      </c>
      <c r="G1742">
        <v>75.7994901</v>
      </c>
      <c r="H1742" s="1" t="s">
        <v>17</v>
      </c>
      <c r="I1742">
        <v>81</v>
      </c>
      <c r="J1742">
        <v>271</v>
      </c>
      <c r="K1742">
        <v>126</v>
      </c>
      <c r="L1742" t="str">
        <f t="shared" si="54"/>
        <v>12-04-2025</v>
      </c>
      <c r="M1742">
        <f t="shared" si="55"/>
        <v>475</v>
      </c>
    </row>
    <row r="1743" spans="1:13" x14ac:dyDescent="0.2">
      <c r="A1743" s="1" t="s">
        <v>10</v>
      </c>
      <c r="B1743" s="1" t="s">
        <v>360</v>
      </c>
      <c r="C1743" s="1" t="s">
        <v>435</v>
      </c>
      <c r="D1743" s="1" t="s">
        <v>458</v>
      </c>
      <c r="E1743" s="7">
        <v>45759.375</v>
      </c>
      <c r="F1743">
        <v>26.9164092</v>
      </c>
      <c r="G1743">
        <v>75.7994901</v>
      </c>
      <c r="H1743" s="1" t="s">
        <v>18</v>
      </c>
      <c r="I1743">
        <v>99</v>
      </c>
      <c r="J1743">
        <v>487</v>
      </c>
      <c r="K1743">
        <v>190</v>
      </c>
      <c r="L1743" t="str">
        <f t="shared" si="54"/>
        <v>12-04-2025</v>
      </c>
      <c r="M1743">
        <f t="shared" si="55"/>
        <v>475</v>
      </c>
    </row>
    <row r="1744" spans="1:13" x14ac:dyDescent="0.2">
      <c r="A1744" s="1" t="s">
        <v>10</v>
      </c>
      <c r="B1744" s="1" t="s">
        <v>360</v>
      </c>
      <c r="C1744" s="1" t="s">
        <v>435</v>
      </c>
      <c r="D1744" s="1" t="s">
        <v>459</v>
      </c>
      <c r="E1744" s="7">
        <v>45759.375</v>
      </c>
      <c r="F1744">
        <v>26.786681999999999</v>
      </c>
      <c r="G1744">
        <v>75.827928</v>
      </c>
      <c r="H1744" s="1" t="s">
        <v>20</v>
      </c>
      <c r="I1744">
        <v>12</v>
      </c>
      <c r="J1744">
        <v>62</v>
      </c>
      <c r="K1744">
        <v>55</v>
      </c>
      <c r="L1744" t="str">
        <f t="shared" si="54"/>
        <v>12-04-2025</v>
      </c>
      <c r="M1744">
        <f t="shared" si="55"/>
        <v>475</v>
      </c>
    </row>
    <row r="1745" spans="1:13" x14ac:dyDescent="0.2">
      <c r="A1745" s="1" t="s">
        <v>10</v>
      </c>
      <c r="B1745" s="1" t="s">
        <v>360</v>
      </c>
      <c r="C1745" s="1" t="s">
        <v>429</v>
      </c>
      <c r="D1745" s="1" t="s">
        <v>430</v>
      </c>
      <c r="E1745" s="7">
        <v>45759.375</v>
      </c>
      <c r="F1745">
        <v>26.699556999999999</v>
      </c>
      <c r="G1745">
        <v>77.898881000000003</v>
      </c>
      <c r="H1745" s="1" t="s">
        <v>14</v>
      </c>
      <c r="I1745">
        <v>8</v>
      </c>
      <c r="J1745">
        <v>13</v>
      </c>
      <c r="K1745">
        <v>10</v>
      </c>
      <c r="L1745" t="str">
        <f t="shared" si="54"/>
        <v>12-04-2025</v>
      </c>
      <c r="M1745">
        <f t="shared" si="55"/>
        <v>475</v>
      </c>
    </row>
    <row r="1746" spans="1:13" x14ac:dyDescent="0.2">
      <c r="A1746" s="1" t="s">
        <v>10</v>
      </c>
      <c r="B1746" s="1" t="s">
        <v>360</v>
      </c>
      <c r="C1746" s="1" t="s">
        <v>429</v>
      </c>
      <c r="D1746" s="1" t="s">
        <v>430</v>
      </c>
      <c r="E1746" s="7">
        <v>45759.375</v>
      </c>
      <c r="F1746">
        <v>26.699556999999999</v>
      </c>
      <c r="G1746">
        <v>77.898881000000003</v>
      </c>
      <c r="H1746" s="1" t="s">
        <v>20</v>
      </c>
      <c r="I1746">
        <v>16</v>
      </c>
      <c r="J1746">
        <v>35</v>
      </c>
      <c r="K1746">
        <v>22</v>
      </c>
      <c r="L1746" t="str">
        <f t="shared" si="54"/>
        <v>12-04-2025</v>
      </c>
      <c r="M1746">
        <f t="shared" si="55"/>
        <v>475</v>
      </c>
    </row>
    <row r="1747" spans="1:13" x14ac:dyDescent="0.2">
      <c r="A1747" s="1" t="s">
        <v>10</v>
      </c>
      <c r="B1747" s="1" t="s">
        <v>360</v>
      </c>
      <c r="C1747" s="1" t="s">
        <v>431</v>
      </c>
      <c r="D1747" s="1" t="s">
        <v>432</v>
      </c>
      <c r="E1747" s="7">
        <v>45759.375</v>
      </c>
      <c r="F1747">
        <v>23.837789000000001</v>
      </c>
      <c r="G1747">
        <v>73.714926000000006</v>
      </c>
      <c r="H1747" s="1" t="s">
        <v>18</v>
      </c>
      <c r="I1747">
        <v>19</v>
      </c>
      <c r="J1747">
        <v>189</v>
      </c>
      <c r="K1747">
        <v>90</v>
      </c>
      <c r="L1747" t="str">
        <f t="shared" si="54"/>
        <v>12-04-2025</v>
      </c>
      <c r="M1747">
        <f t="shared" si="55"/>
        <v>475</v>
      </c>
    </row>
    <row r="1748" spans="1:13" x14ac:dyDescent="0.2">
      <c r="A1748" s="1" t="s">
        <v>10</v>
      </c>
      <c r="B1748" s="1" t="s">
        <v>360</v>
      </c>
      <c r="C1748" s="1" t="s">
        <v>431</v>
      </c>
      <c r="D1748" s="1" t="s">
        <v>432</v>
      </c>
      <c r="E1748" s="7">
        <v>45759.375</v>
      </c>
      <c r="F1748">
        <v>23.837789000000001</v>
      </c>
      <c r="G1748">
        <v>73.714926000000006</v>
      </c>
      <c r="H1748" s="1" t="s">
        <v>14</v>
      </c>
      <c r="I1748">
        <v>5</v>
      </c>
      <c r="J1748">
        <v>12</v>
      </c>
      <c r="K1748">
        <v>8</v>
      </c>
      <c r="L1748" t="str">
        <f t="shared" si="54"/>
        <v>12-04-2025</v>
      </c>
      <c r="M1748">
        <f t="shared" si="55"/>
        <v>475</v>
      </c>
    </row>
    <row r="1749" spans="1:13" x14ac:dyDescent="0.2">
      <c r="A1749" s="1" t="s">
        <v>10</v>
      </c>
      <c r="B1749" s="1" t="s">
        <v>360</v>
      </c>
      <c r="C1749" s="1" t="s">
        <v>433</v>
      </c>
      <c r="D1749" s="1" t="s">
        <v>434</v>
      </c>
      <c r="E1749" s="7">
        <v>45759.375</v>
      </c>
      <c r="F1749">
        <v>29.610749999999999</v>
      </c>
      <c r="G1749">
        <v>74.283608000000001</v>
      </c>
      <c r="H1749" s="1" t="s">
        <v>18</v>
      </c>
      <c r="I1749">
        <v>32</v>
      </c>
      <c r="J1749">
        <v>360</v>
      </c>
      <c r="K1749">
        <v>120</v>
      </c>
      <c r="L1749" t="str">
        <f t="shared" si="54"/>
        <v>12-04-2025</v>
      </c>
      <c r="M1749">
        <f t="shared" si="55"/>
        <v>475</v>
      </c>
    </row>
    <row r="1750" spans="1:13" x14ac:dyDescent="0.2">
      <c r="A1750" s="1" t="s">
        <v>10</v>
      </c>
      <c r="B1750" s="1" t="s">
        <v>360</v>
      </c>
      <c r="C1750" s="1" t="s">
        <v>435</v>
      </c>
      <c r="D1750" s="1" t="s">
        <v>436</v>
      </c>
      <c r="E1750" s="7">
        <v>45759.375</v>
      </c>
      <c r="F1750">
        <v>26.902909000000001</v>
      </c>
      <c r="G1750">
        <v>75.836858000000007</v>
      </c>
      <c r="H1750" s="1" t="s">
        <v>18</v>
      </c>
      <c r="I1750">
        <v>74</v>
      </c>
      <c r="J1750">
        <v>408</v>
      </c>
      <c r="K1750">
        <v>138</v>
      </c>
      <c r="L1750" t="str">
        <f t="shared" si="54"/>
        <v>12-04-2025</v>
      </c>
      <c r="M1750">
        <f t="shared" si="55"/>
        <v>474</v>
      </c>
    </row>
    <row r="1751" spans="1:13" x14ac:dyDescent="0.2">
      <c r="A1751" s="1" t="s">
        <v>10</v>
      </c>
      <c r="B1751" s="1" t="s">
        <v>360</v>
      </c>
      <c r="C1751" s="1" t="s">
        <v>775</v>
      </c>
      <c r="D1751" s="1" t="s">
        <v>776</v>
      </c>
      <c r="E1751" s="7">
        <v>45759.375</v>
      </c>
      <c r="F1751">
        <v>26.506177000000001</v>
      </c>
      <c r="G1751">
        <v>77.025988999999996</v>
      </c>
      <c r="H1751" s="1" t="s">
        <v>18</v>
      </c>
      <c r="I1751">
        <v>33</v>
      </c>
      <c r="J1751">
        <v>483</v>
      </c>
      <c r="K1751">
        <v>119</v>
      </c>
      <c r="L1751" t="str">
        <f t="shared" si="54"/>
        <v>12-04-2025</v>
      </c>
      <c r="M1751">
        <f t="shared" si="55"/>
        <v>474</v>
      </c>
    </row>
    <row r="1752" spans="1:13" x14ac:dyDescent="0.2">
      <c r="A1752" s="1" t="s">
        <v>10</v>
      </c>
      <c r="B1752" s="1" t="s">
        <v>360</v>
      </c>
      <c r="C1752" s="1" t="s">
        <v>775</v>
      </c>
      <c r="D1752" s="1" t="s">
        <v>776</v>
      </c>
      <c r="E1752" s="7">
        <v>45759.375</v>
      </c>
      <c r="F1752">
        <v>26.506177000000001</v>
      </c>
      <c r="G1752">
        <v>77.025988999999996</v>
      </c>
      <c r="H1752" s="1" t="s">
        <v>19</v>
      </c>
      <c r="I1752">
        <v>10</v>
      </c>
      <c r="J1752">
        <v>32</v>
      </c>
      <c r="K1752">
        <v>16</v>
      </c>
      <c r="L1752" t="str">
        <f t="shared" si="54"/>
        <v>12-04-2025</v>
      </c>
      <c r="M1752">
        <f t="shared" si="55"/>
        <v>474</v>
      </c>
    </row>
    <row r="1753" spans="1:13" x14ac:dyDescent="0.2">
      <c r="A1753" s="1" t="s">
        <v>10</v>
      </c>
      <c r="B1753" s="1" t="s">
        <v>360</v>
      </c>
      <c r="C1753" s="1" t="s">
        <v>775</v>
      </c>
      <c r="D1753" s="1" t="s">
        <v>776</v>
      </c>
      <c r="E1753" s="7">
        <v>45759.375</v>
      </c>
      <c r="F1753">
        <v>26.506177000000001</v>
      </c>
      <c r="G1753">
        <v>77.025988999999996</v>
      </c>
      <c r="H1753" s="1" t="s">
        <v>26</v>
      </c>
      <c r="I1753">
        <v>23</v>
      </c>
      <c r="J1753">
        <v>109</v>
      </c>
      <c r="K1753">
        <v>51</v>
      </c>
      <c r="L1753" t="str">
        <f t="shared" si="54"/>
        <v>12-04-2025</v>
      </c>
      <c r="M1753">
        <f t="shared" si="55"/>
        <v>474</v>
      </c>
    </row>
    <row r="1754" spans="1:13" x14ac:dyDescent="0.2">
      <c r="A1754" s="1" t="s">
        <v>10</v>
      </c>
      <c r="B1754" s="1" t="s">
        <v>360</v>
      </c>
      <c r="C1754" s="1" t="s">
        <v>470</v>
      </c>
      <c r="D1754" s="1" t="s">
        <v>472</v>
      </c>
      <c r="E1754" s="7">
        <v>45759.375</v>
      </c>
      <c r="F1754">
        <v>25.196024000000001</v>
      </c>
      <c r="G1754">
        <v>75.855667999999994</v>
      </c>
      <c r="H1754" s="1" t="s">
        <v>14</v>
      </c>
      <c r="I1754">
        <v>6</v>
      </c>
      <c r="J1754">
        <v>12</v>
      </c>
      <c r="K1754">
        <v>9</v>
      </c>
      <c r="L1754" t="str">
        <f t="shared" si="54"/>
        <v>12-04-2025</v>
      </c>
      <c r="M1754">
        <f t="shared" si="55"/>
        <v>474</v>
      </c>
    </row>
    <row r="1755" spans="1:13" x14ac:dyDescent="0.2">
      <c r="A1755" s="1" t="s">
        <v>10</v>
      </c>
      <c r="B1755" s="1" t="s">
        <v>360</v>
      </c>
      <c r="C1755" s="1" t="s">
        <v>470</v>
      </c>
      <c r="D1755" s="1" t="s">
        <v>732</v>
      </c>
      <c r="E1755" s="7">
        <v>45759.375</v>
      </c>
      <c r="F1755">
        <v>25.143889999999999</v>
      </c>
      <c r="G1755">
        <v>75.821256000000005</v>
      </c>
      <c r="H1755" s="1" t="s">
        <v>17</v>
      </c>
      <c r="I1755">
        <v>66</v>
      </c>
      <c r="J1755">
        <v>304</v>
      </c>
      <c r="K1755">
        <v>159</v>
      </c>
      <c r="L1755" t="str">
        <f t="shared" si="54"/>
        <v>12-04-2025</v>
      </c>
      <c r="M1755">
        <f t="shared" si="55"/>
        <v>474</v>
      </c>
    </row>
    <row r="1756" spans="1:13" x14ac:dyDescent="0.2">
      <c r="A1756" s="1" t="s">
        <v>10</v>
      </c>
      <c r="B1756" s="1" t="s">
        <v>360</v>
      </c>
      <c r="C1756" s="1" t="s">
        <v>438</v>
      </c>
      <c r="D1756" s="1" t="s">
        <v>440</v>
      </c>
      <c r="E1756" s="7">
        <v>45759.375</v>
      </c>
      <c r="F1756">
        <v>26.295809999999999</v>
      </c>
      <c r="G1756">
        <v>73.082283000000004</v>
      </c>
      <c r="H1756" s="1" t="s">
        <v>26</v>
      </c>
      <c r="I1756">
        <v>25</v>
      </c>
      <c r="J1756">
        <v>57</v>
      </c>
      <c r="K1756">
        <v>35</v>
      </c>
      <c r="L1756" t="str">
        <f t="shared" si="54"/>
        <v>12-04-2025</v>
      </c>
      <c r="M1756">
        <f t="shared" si="55"/>
        <v>474</v>
      </c>
    </row>
    <row r="1757" spans="1:13" x14ac:dyDescent="0.2">
      <c r="A1757" s="1" t="s">
        <v>10</v>
      </c>
      <c r="B1757" s="1" t="s">
        <v>360</v>
      </c>
      <c r="C1757" s="1" t="s">
        <v>438</v>
      </c>
      <c r="D1757" s="1" t="s">
        <v>441</v>
      </c>
      <c r="E1757" s="7">
        <v>45759.375</v>
      </c>
      <c r="F1757">
        <v>26.215415</v>
      </c>
      <c r="G1757">
        <v>73.070155999999997</v>
      </c>
      <c r="H1757" s="1" t="s">
        <v>17</v>
      </c>
      <c r="I1757">
        <v>2</v>
      </c>
      <c r="J1757">
        <v>74</v>
      </c>
      <c r="K1757">
        <v>43</v>
      </c>
      <c r="L1757" t="str">
        <f t="shared" si="54"/>
        <v>12-04-2025</v>
      </c>
      <c r="M1757">
        <f t="shared" si="55"/>
        <v>474</v>
      </c>
    </row>
    <row r="1758" spans="1:13" x14ac:dyDescent="0.2">
      <c r="A1758" s="1" t="s">
        <v>10</v>
      </c>
      <c r="B1758" s="1" t="s">
        <v>360</v>
      </c>
      <c r="C1758" s="1" t="s">
        <v>438</v>
      </c>
      <c r="D1758" s="1" t="s">
        <v>441</v>
      </c>
      <c r="E1758" s="7">
        <v>45759.375</v>
      </c>
      <c r="F1758">
        <v>26.215415</v>
      </c>
      <c r="G1758">
        <v>73.070155999999997</v>
      </c>
      <c r="H1758" s="1" t="s">
        <v>19</v>
      </c>
      <c r="I1758">
        <v>4</v>
      </c>
      <c r="J1758">
        <v>15</v>
      </c>
      <c r="K1758">
        <v>8</v>
      </c>
      <c r="L1758" t="str">
        <f t="shared" si="54"/>
        <v>12-04-2025</v>
      </c>
      <c r="M1758">
        <f t="shared" si="55"/>
        <v>474</v>
      </c>
    </row>
    <row r="1759" spans="1:13" x14ac:dyDescent="0.2">
      <c r="A1759" s="1" t="s">
        <v>10</v>
      </c>
      <c r="B1759" s="1" t="s">
        <v>360</v>
      </c>
      <c r="C1759" s="1" t="s">
        <v>438</v>
      </c>
      <c r="D1759" s="1" t="s">
        <v>441</v>
      </c>
      <c r="E1759" s="7">
        <v>45759.375</v>
      </c>
      <c r="F1759">
        <v>26.215415</v>
      </c>
      <c r="G1759">
        <v>73.070155999999997</v>
      </c>
      <c r="H1759" s="1" t="s">
        <v>20</v>
      </c>
      <c r="I1759">
        <v>3</v>
      </c>
      <c r="J1759">
        <v>14</v>
      </c>
      <c r="K1759">
        <v>8</v>
      </c>
      <c r="L1759" t="str">
        <f t="shared" si="54"/>
        <v>12-04-2025</v>
      </c>
      <c r="M1759">
        <f t="shared" si="55"/>
        <v>474</v>
      </c>
    </row>
    <row r="1760" spans="1:13" x14ac:dyDescent="0.2">
      <c r="A1760" s="1" t="s">
        <v>10</v>
      </c>
      <c r="B1760" s="1" t="s">
        <v>360</v>
      </c>
      <c r="C1760" s="1" t="s">
        <v>438</v>
      </c>
      <c r="D1760" s="1" t="s">
        <v>442</v>
      </c>
      <c r="E1760" s="7">
        <v>45759.375</v>
      </c>
      <c r="F1760">
        <v>26.358805</v>
      </c>
      <c r="G1760">
        <v>73.047443999999999</v>
      </c>
      <c r="H1760" s="1" t="s">
        <v>18</v>
      </c>
      <c r="I1760">
        <v>0</v>
      </c>
      <c r="J1760">
        <v>0</v>
      </c>
      <c r="K1760">
        <v>0</v>
      </c>
      <c r="L1760" t="str">
        <f t="shared" si="54"/>
        <v>12-04-2025</v>
      </c>
      <c r="M1760">
        <f t="shared" si="55"/>
        <v>474</v>
      </c>
    </row>
    <row r="1761" spans="1:13" x14ac:dyDescent="0.2">
      <c r="A1761" s="1" t="s">
        <v>10</v>
      </c>
      <c r="B1761" s="1" t="s">
        <v>360</v>
      </c>
      <c r="C1761" s="1" t="s">
        <v>452</v>
      </c>
      <c r="D1761" s="1" t="s">
        <v>453</v>
      </c>
      <c r="E1761" s="7">
        <v>45759.375</v>
      </c>
      <c r="F1761">
        <v>26.912329</v>
      </c>
      <c r="G1761">
        <v>70.909167999999994</v>
      </c>
      <c r="H1761" s="1" t="s">
        <v>29</v>
      </c>
      <c r="I1761">
        <v>2</v>
      </c>
      <c r="J1761">
        <v>5</v>
      </c>
      <c r="K1761">
        <v>3</v>
      </c>
      <c r="L1761" t="str">
        <f t="shared" si="54"/>
        <v>12-04-2025</v>
      </c>
      <c r="M1761">
        <f t="shared" si="55"/>
        <v>474</v>
      </c>
    </row>
    <row r="1762" spans="1:13" x14ac:dyDescent="0.2">
      <c r="A1762" s="1" t="s">
        <v>10</v>
      </c>
      <c r="B1762" s="1" t="s">
        <v>360</v>
      </c>
      <c r="C1762" s="1" t="s">
        <v>777</v>
      </c>
      <c r="D1762" s="1" t="s">
        <v>778</v>
      </c>
      <c r="E1762" s="7">
        <v>45759.375</v>
      </c>
      <c r="F1762">
        <v>25.344694</v>
      </c>
      <c r="G1762">
        <v>72.626208000000005</v>
      </c>
      <c r="H1762" s="1" t="s">
        <v>14</v>
      </c>
      <c r="I1762">
        <v>7</v>
      </c>
      <c r="J1762">
        <v>14</v>
      </c>
      <c r="K1762">
        <v>11</v>
      </c>
      <c r="L1762" t="str">
        <f t="shared" si="54"/>
        <v>12-04-2025</v>
      </c>
      <c r="M1762">
        <f t="shared" si="55"/>
        <v>474</v>
      </c>
    </row>
    <row r="1763" spans="1:13" x14ac:dyDescent="0.2">
      <c r="A1763" s="1" t="s">
        <v>10</v>
      </c>
      <c r="B1763" s="1" t="s">
        <v>360</v>
      </c>
      <c r="C1763" s="1" t="s">
        <v>777</v>
      </c>
      <c r="D1763" s="1" t="s">
        <v>778</v>
      </c>
      <c r="E1763" s="7">
        <v>45759.375</v>
      </c>
      <c r="F1763">
        <v>25.344694</v>
      </c>
      <c r="G1763">
        <v>72.626208000000005</v>
      </c>
      <c r="H1763" s="1" t="s">
        <v>29</v>
      </c>
      <c r="I1763">
        <v>3</v>
      </c>
      <c r="J1763">
        <v>8</v>
      </c>
      <c r="K1763">
        <v>6</v>
      </c>
      <c r="L1763" t="str">
        <f t="shared" si="54"/>
        <v>12-04-2025</v>
      </c>
      <c r="M1763">
        <f t="shared" si="55"/>
        <v>474</v>
      </c>
    </row>
    <row r="1764" spans="1:13" x14ac:dyDescent="0.2">
      <c r="A1764" s="1" t="s">
        <v>10</v>
      </c>
      <c r="B1764" s="1" t="s">
        <v>360</v>
      </c>
      <c r="C1764" s="1" t="s">
        <v>454</v>
      </c>
      <c r="D1764" s="1" t="s">
        <v>455</v>
      </c>
      <c r="E1764" s="7">
        <v>45759.375</v>
      </c>
      <c r="F1764">
        <v>24.588397000000001</v>
      </c>
      <c r="G1764">
        <v>76.172781999999998</v>
      </c>
      <c r="H1764" s="1" t="s">
        <v>19</v>
      </c>
      <c r="I1764">
        <v>20</v>
      </c>
      <c r="J1764">
        <v>37</v>
      </c>
      <c r="K1764">
        <v>27</v>
      </c>
      <c r="L1764" t="str">
        <f t="shared" si="54"/>
        <v>12-04-2025</v>
      </c>
      <c r="M1764">
        <f t="shared" si="55"/>
        <v>474</v>
      </c>
    </row>
    <row r="1765" spans="1:13" x14ac:dyDescent="0.2">
      <c r="A1765" s="1" t="s">
        <v>10</v>
      </c>
      <c r="B1765" s="1" t="s">
        <v>413</v>
      </c>
      <c r="C1765" s="1" t="s">
        <v>418</v>
      </c>
      <c r="D1765" s="1" t="s">
        <v>419</v>
      </c>
      <c r="E1765" s="7">
        <v>45759.375</v>
      </c>
      <c r="F1765">
        <v>12.9099161</v>
      </c>
      <c r="G1765">
        <v>80.107653799999994</v>
      </c>
      <c r="H1765" s="1" t="s">
        <v>18</v>
      </c>
      <c r="I1765">
        <v>17</v>
      </c>
      <c r="J1765">
        <v>28</v>
      </c>
      <c r="K1765">
        <v>22</v>
      </c>
      <c r="L1765" t="str">
        <f t="shared" si="54"/>
        <v>12-04-2025</v>
      </c>
      <c r="M1765">
        <f t="shared" si="55"/>
        <v>474</v>
      </c>
    </row>
    <row r="1766" spans="1:13" x14ac:dyDescent="0.2">
      <c r="A1766" s="1" t="s">
        <v>10</v>
      </c>
      <c r="B1766" s="1" t="s">
        <v>413</v>
      </c>
      <c r="C1766" s="1" t="s">
        <v>418</v>
      </c>
      <c r="D1766" s="1" t="s">
        <v>509</v>
      </c>
      <c r="E1766" s="7">
        <v>45759.375</v>
      </c>
      <c r="F1766">
        <v>13.1662</v>
      </c>
      <c r="G1766">
        <v>80.258399999999995</v>
      </c>
      <c r="H1766" s="1" t="s">
        <v>18</v>
      </c>
      <c r="I1766">
        <v>2</v>
      </c>
      <c r="J1766">
        <v>68</v>
      </c>
      <c r="K1766">
        <v>43</v>
      </c>
      <c r="L1766" t="str">
        <f t="shared" si="54"/>
        <v>12-04-2025</v>
      </c>
      <c r="M1766">
        <f t="shared" si="55"/>
        <v>474</v>
      </c>
    </row>
    <row r="1767" spans="1:13" x14ac:dyDescent="0.2">
      <c r="A1767" s="1" t="s">
        <v>10</v>
      </c>
      <c r="B1767" s="1" t="s">
        <v>413</v>
      </c>
      <c r="C1767" s="1" t="s">
        <v>418</v>
      </c>
      <c r="D1767" s="1" t="s">
        <v>509</v>
      </c>
      <c r="E1767" s="7">
        <v>45759.375</v>
      </c>
      <c r="F1767">
        <v>13.1662</v>
      </c>
      <c r="G1767">
        <v>80.258399999999995</v>
      </c>
      <c r="H1767" s="1" t="s">
        <v>14</v>
      </c>
      <c r="I1767">
        <v>1</v>
      </c>
      <c r="J1767">
        <v>1</v>
      </c>
      <c r="K1767">
        <v>1</v>
      </c>
      <c r="L1767" t="str">
        <f t="shared" si="54"/>
        <v>12-04-2025</v>
      </c>
      <c r="M1767">
        <f t="shared" si="55"/>
        <v>474</v>
      </c>
    </row>
    <row r="1768" spans="1:13" x14ac:dyDescent="0.2">
      <c r="A1768" s="1" t="s">
        <v>10</v>
      </c>
      <c r="B1768" s="1" t="s">
        <v>413</v>
      </c>
      <c r="C1768" s="1" t="s">
        <v>418</v>
      </c>
      <c r="D1768" s="1" t="s">
        <v>509</v>
      </c>
      <c r="E1768" s="7">
        <v>45759.375</v>
      </c>
      <c r="F1768">
        <v>13.1662</v>
      </c>
      <c r="G1768">
        <v>80.258399999999995</v>
      </c>
      <c r="H1768" s="1" t="s">
        <v>20</v>
      </c>
      <c r="I1768">
        <v>20</v>
      </c>
      <c r="J1768">
        <v>57</v>
      </c>
      <c r="K1768">
        <v>41</v>
      </c>
      <c r="L1768" t="str">
        <f t="shared" si="54"/>
        <v>12-04-2025</v>
      </c>
      <c r="M1768">
        <f t="shared" si="55"/>
        <v>474</v>
      </c>
    </row>
    <row r="1769" spans="1:13" x14ac:dyDescent="0.2">
      <c r="A1769" s="1" t="s">
        <v>10</v>
      </c>
      <c r="B1769" s="1" t="s">
        <v>413</v>
      </c>
      <c r="C1769" s="1" t="s">
        <v>501</v>
      </c>
      <c r="D1769" s="1" t="s">
        <v>502</v>
      </c>
      <c r="E1769" s="7">
        <v>45759.375</v>
      </c>
      <c r="F1769">
        <v>12.864618</v>
      </c>
      <c r="G1769">
        <v>79.659968000000006</v>
      </c>
      <c r="H1769" s="1" t="s">
        <v>17</v>
      </c>
      <c r="I1769">
        <v>15</v>
      </c>
      <c r="J1769">
        <v>47</v>
      </c>
      <c r="K1769">
        <v>30</v>
      </c>
      <c r="L1769" t="str">
        <f t="shared" si="54"/>
        <v>12-04-2025</v>
      </c>
      <c r="M1769">
        <f t="shared" si="55"/>
        <v>474</v>
      </c>
    </row>
    <row r="1770" spans="1:13" x14ac:dyDescent="0.2">
      <c r="A1770" s="1" t="s">
        <v>10</v>
      </c>
      <c r="B1770" s="1" t="s">
        <v>413</v>
      </c>
      <c r="C1770" s="1" t="s">
        <v>501</v>
      </c>
      <c r="D1770" s="1" t="s">
        <v>502</v>
      </c>
      <c r="E1770" s="7">
        <v>45759.375</v>
      </c>
      <c r="F1770">
        <v>12.864618</v>
      </c>
      <c r="G1770">
        <v>79.659968000000006</v>
      </c>
      <c r="H1770" s="1" t="s">
        <v>29</v>
      </c>
      <c r="I1770">
        <v>16</v>
      </c>
      <c r="J1770">
        <v>16</v>
      </c>
      <c r="K1770">
        <v>16</v>
      </c>
      <c r="L1770" t="str">
        <f t="shared" si="54"/>
        <v>12-04-2025</v>
      </c>
      <c r="M1770">
        <f t="shared" si="55"/>
        <v>474</v>
      </c>
    </row>
    <row r="1771" spans="1:13" x14ac:dyDescent="0.2">
      <c r="A1771" s="1" t="s">
        <v>10</v>
      </c>
      <c r="B1771" s="1" t="s">
        <v>413</v>
      </c>
      <c r="C1771" s="1" t="s">
        <v>501</v>
      </c>
      <c r="D1771" s="1" t="s">
        <v>502</v>
      </c>
      <c r="E1771" s="7">
        <v>45759.375</v>
      </c>
      <c r="F1771">
        <v>12.864618</v>
      </c>
      <c r="G1771">
        <v>79.659968000000006</v>
      </c>
      <c r="H1771" s="1" t="s">
        <v>20</v>
      </c>
      <c r="I1771">
        <v>20</v>
      </c>
      <c r="J1771">
        <v>24</v>
      </c>
      <c r="K1771">
        <v>22</v>
      </c>
      <c r="L1771" t="str">
        <f t="shared" si="54"/>
        <v>12-04-2025</v>
      </c>
      <c r="M1771">
        <f t="shared" si="55"/>
        <v>474</v>
      </c>
    </row>
    <row r="1772" spans="1:13" x14ac:dyDescent="0.2">
      <c r="A1772" s="1" t="s">
        <v>10</v>
      </c>
      <c r="B1772" s="1" t="s">
        <v>413</v>
      </c>
      <c r="C1772" s="1" t="s">
        <v>523</v>
      </c>
      <c r="D1772" s="1" t="s">
        <v>524</v>
      </c>
      <c r="E1772" s="7">
        <v>45759.375</v>
      </c>
      <c r="F1772">
        <v>10.96782</v>
      </c>
      <c r="G1772">
        <v>78.080882000000003</v>
      </c>
      <c r="H1772" s="1" t="s">
        <v>18</v>
      </c>
      <c r="I1772">
        <v>0</v>
      </c>
      <c r="J1772">
        <v>0</v>
      </c>
      <c r="K1772">
        <v>0</v>
      </c>
      <c r="L1772" t="str">
        <f t="shared" si="54"/>
        <v>12-04-2025</v>
      </c>
      <c r="M1772">
        <f t="shared" si="55"/>
        <v>474</v>
      </c>
    </row>
    <row r="1773" spans="1:13" x14ac:dyDescent="0.2">
      <c r="A1773" s="1" t="s">
        <v>10</v>
      </c>
      <c r="B1773" s="1" t="s">
        <v>413</v>
      </c>
      <c r="C1773" s="1" t="s">
        <v>523</v>
      </c>
      <c r="D1773" s="1" t="s">
        <v>524</v>
      </c>
      <c r="E1773" s="7">
        <v>45759.375</v>
      </c>
      <c r="F1773">
        <v>10.96782</v>
      </c>
      <c r="G1773">
        <v>78.080882000000003</v>
      </c>
      <c r="H1773" s="1" t="s">
        <v>19</v>
      </c>
      <c r="I1773">
        <v>4</v>
      </c>
      <c r="J1773">
        <v>16</v>
      </c>
      <c r="K1773">
        <v>8</v>
      </c>
      <c r="L1773" t="str">
        <f t="shared" si="54"/>
        <v>12-04-2025</v>
      </c>
      <c r="M1773">
        <f t="shared" si="55"/>
        <v>474</v>
      </c>
    </row>
    <row r="1774" spans="1:13" x14ac:dyDescent="0.2">
      <c r="A1774" s="1" t="s">
        <v>10</v>
      </c>
      <c r="B1774" s="1" t="s">
        <v>413</v>
      </c>
      <c r="C1774" s="1" t="s">
        <v>525</v>
      </c>
      <c r="D1774" s="1" t="s">
        <v>526</v>
      </c>
      <c r="E1774" s="7">
        <v>45759.375</v>
      </c>
      <c r="F1774">
        <v>9.8659350000000003</v>
      </c>
      <c r="G1774">
        <v>78.022668999999993</v>
      </c>
      <c r="H1774" s="1" t="s">
        <v>18</v>
      </c>
      <c r="I1774">
        <v>31</v>
      </c>
      <c r="J1774">
        <v>115</v>
      </c>
      <c r="K1774">
        <v>58</v>
      </c>
      <c r="L1774" t="str">
        <f t="shared" si="54"/>
        <v>12-04-2025</v>
      </c>
      <c r="M1774">
        <f t="shared" si="55"/>
        <v>474</v>
      </c>
    </row>
    <row r="1775" spans="1:13" x14ac:dyDescent="0.2">
      <c r="A1775" s="1" t="s">
        <v>10</v>
      </c>
      <c r="B1775" s="1" t="s">
        <v>413</v>
      </c>
      <c r="C1775" s="1" t="s">
        <v>525</v>
      </c>
      <c r="D1775" s="1" t="s">
        <v>526</v>
      </c>
      <c r="E1775" s="7">
        <v>45759.375</v>
      </c>
      <c r="F1775">
        <v>9.8659350000000003</v>
      </c>
      <c r="G1775">
        <v>78.022668999999993</v>
      </c>
      <c r="H1775" s="1" t="s">
        <v>19</v>
      </c>
      <c r="I1775">
        <v>19</v>
      </c>
      <c r="J1775">
        <v>20</v>
      </c>
      <c r="K1775">
        <v>20</v>
      </c>
      <c r="L1775" t="str">
        <f t="shared" si="54"/>
        <v>12-04-2025</v>
      </c>
      <c r="M1775">
        <f t="shared" si="55"/>
        <v>474</v>
      </c>
    </row>
    <row r="1776" spans="1:13" x14ac:dyDescent="0.2">
      <c r="A1776" s="1" t="s">
        <v>10</v>
      </c>
      <c r="B1776" s="1" t="s">
        <v>413</v>
      </c>
      <c r="C1776" s="1" t="s">
        <v>527</v>
      </c>
      <c r="D1776" s="1" t="s">
        <v>528</v>
      </c>
      <c r="E1776" s="7">
        <v>45759.375</v>
      </c>
      <c r="F1776">
        <v>10.798548</v>
      </c>
      <c r="G1776">
        <v>79.838211999999999</v>
      </c>
      <c r="H1776" s="1" t="s">
        <v>18</v>
      </c>
      <c r="I1776">
        <v>17</v>
      </c>
      <c r="J1776">
        <v>160</v>
      </c>
      <c r="K1776">
        <v>47</v>
      </c>
      <c r="L1776" t="str">
        <f t="shared" si="54"/>
        <v>12-04-2025</v>
      </c>
      <c r="M1776">
        <f t="shared" si="55"/>
        <v>474</v>
      </c>
    </row>
    <row r="1777" spans="1:13" x14ac:dyDescent="0.2">
      <c r="A1777" s="1" t="s">
        <v>10</v>
      </c>
      <c r="B1777" s="1" t="s">
        <v>413</v>
      </c>
      <c r="C1777" s="1" t="s">
        <v>527</v>
      </c>
      <c r="D1777" s="1" t="s">
        <v>528</v>
      </c>
      <c r="E1777" s="7">
        <v>45759.375</v>
      </c>
      <c r="F1777">
        <v>10.798548</v>
      </c>
      <c r="G1777">
        <v>79.838211999999999</v>
      </c>
      <c r="H1777" s="1" t="s">
        <v>14</v>
      </c>
      <c r="I1777">
        <v>2</v>
      </c>
      <c r="J1777">
        <v>2</v>
      </c>
      <c r="K1777">
        <v>2</v>
      </c>
      <c r="L1777" t="str">
        <f t="shared" si="54"/>
        <v>12-04-2025</v>
      </c>
      <c r="M1777">
        <f t="shared" si="55"/>
        <v>474</v>
      </c>
    </row>
    <row r="1778" spans="1:13" x14ac:dyDescent="0.2">
      <c r="A1778" s="1" t="s">
        <v>10</v>
      </c>
      <c r="B1778" s="1" t="s">
        <v>503</v>
      </c>
      <c r="C1778" s="1" t="s">
        <v>504</v>
      </c>
      <c r="D1778" s="1" t="s">
        <v>507</v>
      </c>
      <c r="E1778" s="7">
        <v>45759.375</v>
      </c>
      <c r="F1778">
        <v>17.5184</v>
      </c>
      <c r="G1778">
        <v>78.278777000000005</v>
      </c>
      <c r="H1778" s="1" t="s">
        <v>19</v>
      </c>
      <c r="I1778">
        <v>4</v>
      </c>
      <c r="J1778">
        <v>88</v>
      </c>
      <c r="K1778">
        <v>12</v>
      </c>
      <c r="L1778" t="str">
        <f t="shared" si="54"/>
        <v>12-04-2025</v>
      </c>
      <c r="M1778">
        <f t="shared" si="55"/>
        <v>474</v>
      </c>
    </row>
    <row r="1779" spans="1:13" x14ac:dyDescent="0.2">
      <c r="A1779" s="1" t="s">
        <v>10</v>
      </c>
      <c r="B1779" s="1" t="s">
        <v>503</v>
      </c>
      <c r="C1779" s="1" t="s">
        <v>504</v>
      </c>
      <c r="D1779" s="1" t="s">
        <v>507</v>
      </c>
      <c r="E1779" s="7">
        <v>45759.375</v>
      </c>
      <c r="F1779">
        <v>17.5184</v>
      </c>
      <c r="G1779">
        <v>78.278777000000005</v>
      </c>
      <c r="H1779" s="1" t="s">
        <v>29</v>
      </c>
      <c r="I1779">
        <v>1</v>
      </c>
      <c r="J1779">
        <v>17</v>
      </c>
      <c r="K1779">
        <v>10</v>
      </c>
      <c r="L1779" t="str">
        <f t="shared" si="54"/>
        <v>12-04-2025</v>
      </c>
      <c r="M1779">
        <f t="shared" si="55"/>
        <v>474</v>
      </c>
    </row>
    <row r="1780" spans="1:13" x14ac:dyDescent="0.2">
      <c r="A1780" s="1" t="s">
        <v>10</v>
      </c>
      <c r="B1780" s="1" t="s">
        <v>503</v>
      </c>
      <c r="C1780" s="1" t="s">
        <v>504</v>
      </c>
      <c r="D1780" s="1" t="s">
        <v>507</v>
      </c>
      <c r="E1780" s="7">
        <v>45759.375</v>
      </c>
      <c r="F1780">
        <v>17.5184</v>
      </c>
      <c r="G1780">
        <v>78.278777000000005</v>
      </c>
      <c r="H1780" s="1" t="s">
        <v>26</v>
      </c>
      <c r="I1780">
        <v>2</v>
      </c>
      <c r="J1780">
        <v>84</v>
      </c>
      <c r="K1780">
        <v>29</v>
      </c>
      <c r="L1780" t="str">
        <f t="shared" si="54"/>
        <v>12-04-2025</v>
      </c>
      <c r="M1780">
        <f t="shared" si="55"/>
        <v>474</v>
      </c>
    </row>
    <row r="1781" spans="1:13" x14ac:dyDescent="0.2">
      <c r="A1781" s="1" t="s">
        <v>10</v>
      </c>
      <c r="B1781" s="1" t="s">
        <v>503</v>
      </c>
      <c r="C1781" s="1" t="s">
        <v>504</v>
      </c>
      <c r="D1781" s="1" t="s">
        <v>508</v>
      </c>
      <c r="E1781" s="7">
        <v>45759.375</v>
      </c>
      <c r="F1781">
        <v>17.531689499999999</v>
      </c>
      <c r="G1781">
        <v>78.218939000000006</v>
      </c>
      <c r="H1781" s="1" t="s">
        <v>17</v>
      </c>
      <c r="I1781">
        <v>50</v>
      </c>
      <c r="J1781">
        <v>183</v>
      </c>
      <c r="K1781">
        <v>88</v>
      </c>
      <c r="L1781" t="str">
        <f t="shared" si="54"/>
        <v>12-04-2025</v>
      </c>
      <c r="M1781">
        <f t="shared" si="55"/>
        <v>474</v>
      </c>
    </row>
    <row r="1782" spans="1:13" x14ac:dyDescent="0.2">
      <c r="A1782" s="1" t="s">
        <v>10</v>
      </c>
      <c r="B1782" s="1" t="s">
        <v>503</v>
      </c>
      <c r="C1782" s="1" t="s">
        <v>504</v>
      </c>
      <c r="D1782" s="1" t="s">
        <v>529</v>
      </c>
      <c r="E1782" s="7">
        <v>45759.375</v>
      </c>
      <c r="F1782">
        <v>17.585705000000001</v>
      </c>
      <c r="G1782">
        <v>78.126199</v>
      </c>
      <c r="H1782" s="1" t="s">
        <v>18</v>
      </c>
      <c r="I1782">
        <v>71</v>
      </c>
      <c r="J1782">
        <v>82</v>
      </c>
      <c r="K1782">
        <v>76</v>
      </c>
      <c r="L1782" t="str">
        <f t="shared" si="54"/>
        <v>12-04-2025</v>
      </c>
      <c r="M1782">
        <f t="shared" si="55"/>
        <v>474</v>
      </c>
    </row>
    <row r="1783" spans="1:13" x14ac:dyDescent="0.2">
      <c r="A1783" s="1" t="s">
        <v>10</v>
      </c>
      <c r="B1783" s="1" t="s">
        <v>503</v>
      </c>
      <c r="C1783" s="1" t="s">
        <v>504</v>
      </c>
      <c r="D1783" s="1" t="s">
        <v>737</v>
      </c>
      <c r="E1783" s="7">
        <v>45759.375</v>
      </c>
      <c r="F1783">
        <v>17.393559</v>
      </c>
      <c r="G1783">
        <v>78.339194000000006</v>
      </c>
      <c r="H1783" s="1" t="s">
        <v>17</v>
      </c>
      <c r="I1783">
        <v>40</v>
      </c>
      <c r="J1783">
        <v>61</v>
      </c>
      <c r="K1783">
        <v>46</v>
      </c>
      <c r="L1783" t="str">
        <f t="shared" si="54"/>
        <v>12-04-2025</v>
      </c>
      <c r="M1783">
        <f t="shared" si="55"/>
        <v>474</v>
      </c>
    </row>
    <row r="1784" spans="1:13" x14ac:dyDescent="0.2">
      <c r="A1784" s="1" t="s">
        <v>10</v>
      </c>
      <c r="B1784" s="1" t="s">
        <v>503</v>
      </c>
      <c r="C1784" s="1" t="s">
        <v>504</v>
      </c>
      <c r="D1784" s="1" t="s">
        <v>738</v>
      </c>
      <c r="E1784" s="7">
        <v>45759.375</v>
      </c>
      <c r="F1784">
        <v>17.544899000000001</v>
      </c>
      <c r="G1784">
        <v>78.486948999999996</v>
      </c>
      <c r="H1784" s="1" t="s">
        <v>29</v>
      </c>
      <c r="I1784">
        <v>2</v>
      </c>
      <c r="J1784">
        <v>13</v>
      </c>
      <c r="K1784">
        <v>6</v>
      </c>
      <c r="L1784" t="str">
        <f t="shared" si="54"/>
        <v>12-04-2025</v>
      </c>
      <c r="M1784">
        <f t="shared" si="55"/>
        <v>474</v>
      </c>
    </row>
    <row r="1785" spans="1:13" x14ac:dyDescent="0.2">
      <c r="A1785" s="1" t="s">
        <v>10</v>
      </c>
      <c r="B1785" s="1" t="s">
        <v>413</v>
      </c>
      <c r="C1785" s="1" t="s">
        <v>481</v>
      </c>
      <c r="D1785" s="1" t="s">
        <v>482</v>
      </c>
      <c r="E1785" s="7">
        <v>45759.375</v>
      </c>
      <c r="F1785">
        <v>10.423417000000001</v>
      </c>
      <c r="G1785">
        <v>78.784889000000007</v>
      </c>
      <c r="H1785" s="1" t="s">
        <v>17</v>
      </c>
      <c r="I1785">
        <v>11</v>
      </c>
      <c r="J1785">
        <v>40</v>
      </c>
      <c r="K1785">
        <v>24</v>
      </c>
      <c r="L1785" t="str">
        <f t="shared" si="54"/>
        <v>12-04-2025</v>
      </c>
      <c r="M1785">
        <f t="shared" si="55"/>
        <v>474</v>
      </c>
    </row>
    <row r="1786" spans="1:13" x14ac:dyDescent="0.2">
      <c r="A1786" s="1" t="s">
        <v>10</v>
      </c>
      <c r="B1786" s="1" t="s">
        <v>413</v>
      </c>
      <c r="C1786" s="1" t="s">
        <v>481</v>
      </c>
      <c r="D1786" s="1" t="s">
        <v>482</v>
      </c>
      <c r="E1786" s="7">
        <v>45759.375</v>
      </c>
      <c r="F1786">
        <v>10.423417000000001</v>
      </c>
      <c r="G1786">
        <v>78.784889000000007</v>
      </c>
      <c r="H1786" s="1" t="s">
        <v>14</v>
      </c>
      <c r="I1786">
        <v>2</v>
      </c>
      <c r="J1786">
        <v>5</v>
      </c>
      <c r="K1786">
        <v>2</v>
      </c>
      <c r="L1786" t="str">
        <f t="shared" si="54"/>
        <v>12-04-2025</v>
      </c>
      <c r="M1786">
        <f t="shared" si="55"/>
        <v>474</v>
      </c>
    </row>
    <row r="1787" spans="1:13" x14ac:dyDescent="0.2">
      <c r="A1787" s="1" t="s">
        <v>10</v>
      </c>
      <c r="B1787" s="1" t="s">
        <v>413</v>
      </c>
      <c r="C1787" s="1" t="s">
        <v>483</v>
      </c>
      <c r="D1787" s="1" t="s">
        <v>484</v>
      </c>
      <c r="E1787" s="7">
        <v>45759.375</v>
      </c>
      <c r="F1787">
        <v>9.3639899999999994</v>
      </c>
      <c r="G1787">
        <v>78.831976999999995</v>
      </c>
      <c r="H1787" s="1" t="s">
        <v>20</v>
      </c>
      <c r="I1787">
        <v>22</v>
      </c>
      <c r="J1787">
        <v>26</v>
      </c>
      <c r="K1787">
        <v>24</v>
      </c>
      <c r="L1787" t="str">
        <f t="shared" si="54"/>
        <v>12-04-2025</v>
      </c>
      <c r="M1787">
        <f t="shared" si="55"/>
        <v>474</v>
      </c>
    </row>
    <row r="1788" spans="1:13" x14ac:dyDescent="0.2">
      <c r="A1788" s="1" t="s">
        <v>10</v>
      </c>
      <c r="B1788" s="1" t="s">
        <v>413</v>
      </c>
      <c r="C1788" s="1" t="s">
        <v>487</v>
      </c>
      <c r="D1788" s="1" t="s">
        <v>488</v>
      </c>
      <c r="E1788" s="7">
        <v>45759.375</v>
      </c>
      <c r="F1788">
        <v>11.679111000000001</v>
      </c>
      <c r="G1788">
        <v>78.125051999999997</v>
      </c>
      <c r="H1788" s="1" t="s">
        <v>18</v>
      </c>
      <c r="I1788">
        <v>0</v>
      </c>
      <c r="J1788">
        <v>0</v>
      </c>
      <c r="K1788">
        <v>0</v>
      </c>
      <c r="L1788" t="str">
        <f t="shared" si="54"/>
        <v>12-04-2025</v>
      </c>
      <c r="M1788">
        <f t="shared" si="55"/>
        <v>473</v>
      </c>
    </row>
    <row r="1789" spans="1:13" x14ac:dyDescent="0.2">
      <c r="A1789" s="1" t="s">
        <v>10</v>
      </c>
      <c r="B1789" s="1" t="s">
        <v>413</v>
      </c>
      <c r="C1789" s="1" t="s">
        <v>487</v>
      </c>
      <c r="D1789" s="1" t="s">
        <v>488</v>
      </c>
      <c r="E1789" s="7">
        <v>45759.375</v>
      </c>
      <c r="F1789">
        <v>11.679111000000001</v>
      </c>
      <c r="G1789">
        <v>78.125051999999997</v>
      </c>
      <c r="H1789" s="1" t="s">
        <v>19</v>
      </c>
      <c r="I1789">
        <v>0</v>
      </c>
      <c r="J1789">
        <v>0</v>
      </c>
      <c r="K1789">
        <v>0</v>
      </c>
      <c r="L1789" t="str">
        <f t="shared" si="54"/>
        <v>12-04-2025</v>
      </c>
      <c r="M1789">
        <f t="shared" si="55"/>
        <v>473</v>
      </c>
    </row>
    <row r="1790" spans="1:13" x14ac:dyDescent="0.2">
      <c r="A1790" s="1" t="s">
        <v>10</v>
      </c>
      <c r="B1790" s="1" t="s">
        <v>413</v>
      </c>
      <c r="C1790" s="1" t="s">
        <v>487</v>
      </c>
      <c r="D1790" s="1" t="s">
        <v>488</v>
      </c>
      <c r="E1790" s="7">
        <v>45759.375</v>
      </c>
      <c r="F1790">
        <v>11.679111000000001</v>
      </c>
      <c r="G1790">
        <v>78.125051999999997</v>
      </c>
      <c r="H1790" s="1" t="s">
        <v>14</v>
      </c>
      <c r="I1790">
        <v>0</v>
      </c>
      <c r="J1790">
        <v>0</v>
      </c>
      <c r="K1790">
        <v>0</v>
      </c>
      <c r="L1790" t="str">
        <f t="shared" si="54"/>
        <v>12-04-2025</v>
      </c>
      <c r="M1790">
        <f t="shared" si="55"/>
        <v>473</v>
      </c>
    </row>
    <row r="1791" spans="1:13" x14ac:dyDescent="0.2">
      <c r="A1791" s="1" t="s">
        <v>10</v>
      </c>
      <c r="B1791" s="1" t="s">
        <v>413</v>
      </c>
      <c r="C1791" s="1" t="s">
        <v>489</v>
      </c>
      <c r="D1791" s="1" t="s">
        <v>490</v>
      </c>
      <c r="E1791" s="7">
        <v>45759.375</v>
      </c>
      <c r="F1791">
        <v>10.7654824</v>
      </c>
      <c r="G1791">
        <v>79.138996800000001</v>
      </c>
      <c r="H1791" s="1" t="s">
        <v>17</v>
      </c>
      <c r="I1791">
        <v>23</v>
      </c>
      <c r="J1791">
        <v>69</v>
      </c>
      <c r="K1791">
        <v>46</v>
      </c>
      <c r="L1791" t="str">
        <f t="shared" si="54"/>
        <v>12-04-2025</v>
      </c>
      <c r="M1791">
        <f t="shared" si="55"/>
        <v>473</v>
      </c>
    </row>
    <row r="1792" spans="1:13" x14ac:dyDescent="0.2">
      <c r="A1792" s="1" t="s">
        <v>10</v>
      </c>
      <c r="B1792" s="1" t="s">
        <v>413</v>
      </c>
      <c r="C1792" s="1" t="s">
        <v>418</v>
      </c>
      <c r="D1792" s="1" t="s">
        <v>511</v>
      </c>
      <c r="E1792" s="7">
        <v>45759.375</v>
      </c>
      <c r="F1792">
        <v>12.9533</v>
      </c>
      <c r="G1792">
        <v>80.235699999999994</v>
      </c>
      <c r="H1792" s="1" t="s">
        <v>20</v>
      </c>
      <c r="I1792">
        <v>32</v>
      </c>
      <c r="J1792">
        <v>45</v>
      </c>
      <c r="K1792">
        <v>38</v>
      </c>
      <c r="L1792" t="str">
        <f t="shared" si="54"/>
        <v>12-04-2025</v>
      </c>
      <c r="M1792">
        <f t="shared" si="55"/>
        <v>473</v>
      </c>
    </row>
    <row r="1793" spans="1:13" x14ac:dyDescent="0.2">
      <c r="A1793" s="1" t="s">
        <v>10</v>
      </c>
      <c r="B1793" s="1" t="s">
        <v>413</v>
      </c>
      <c r="C1793" s="1" t="s">
        <v>418</v>
      </c>
      <c r="D1793" s="1" t="s">
        <v>512</v>
      </c>
      <c r="E1793" s="7">
        <v>45759.375</v>
      </c>
      <c r="F1793">
        <v>13.1036</v>
      </c>
      <c r="G1793">
        <v>80.290899999999993</v>
      </c>
      <c r="H1793" s="1" t="s">
        <v>14</v>
      </c>
      <c r="I1793">
        <v>3</v>
      </c>
      <c r="J1793">
        <v>8</v>
      </c>
      <c r="K1793">
        <v>4</v>
      </c>
      <c r="L1793" t="str">
        <f t="shared" si="54"/>
        <v>12-04-2025</v>
      </c>
      <c r="M1793">
        <f t="shared" si="55"/>
        <v>473</v>
      </c>
    </row>
    <row r="1794" spans="1:13" x14ac:dyDescent="0.2">
      <c r="A1794" s="1" t="s">
        <v>10</v>
      </c>
      <c r="B1794" s="1" t="s">
        <v>413</v>
      </c>
      <c r="C1794" s="1" t="s">
        <v>418</v>
      </c>
      <c r="D1794" s="1" t="s">
        <v>519</v>
      </c>
      <c r="E1794" s="7">
        <v>45759.375</v>
      </c>
      <c r="F1794">
        <v>13.005218899999999</v>
      </c>
      <c r="G1794">
        <v>80.239812499999999</v>
      </c>
      <c r="H1794" s="1" t="s">
        <v>17</v>
      </c>
      <c r="I1794">
        <v>0</v>
      </c>
      <c r="J1794">
        <v>0</v>
      </c>
      <c r="K1794">
        <v>0</v>
      </c>
      <c r="L1794" t="str">
        <f t="shared" ref="L1794:L1857" si="56">TEXT($E1794, "dd-mm-yyyy")</f>
        <v>12-04-2025</v>
      </c>
      <c r="M1794">
        <f t="shared" ref="M1794:M1857" si="57">COUNTA(_xlfn.UNIQUE($D1793:$D5011))</f>
        <v>473</v>
      </c>
    </row>
    <row r="1795" spans="1:13" x14ac:dyDescent="0.2">
      <c r="A1795" s="1" t="s">
        <v>10</v>
      </c>
      <c r="B1795" s="1" t="s">
        <v>413</v>
      </c>
      <c r="C1795" s="1" t="s">
        <v>418</v>
      </c>
      <c r="D1795" s="1" t="s">
        <v>519</v>
      </c>
      <c r="E1795" s="7">
        <v>45759.375</v>
      </c>
      <c r="F1795">
        <v>13.005218899999999</v>
      </c>
      <c r="G1795">
        <v>80.239812499999999</v>
      </c>
      <c r="H1795" s="1" t="s">
        <v>14</v>
      </c>
      <c r="I1795">
        <v>0</v>
      </c>
      <c r="J1795">
        <v>0</v>
      </c>
      <c r="K1795">
        <v>0</v>
      </c>
      <c r="L1795" t="str">
        <f t="shared" si="56"/>
        <v>12-04-2025</v>
      </c>
      <c r="M1795">
        <f t="shared" si="57"/>
        <v>473</v>
      </c>
    </row>
    <row r="1796" spans="1:13" x14ac:dyDescent="0.2">
      <c r="A1796" s="1" t="s">
        <v>10</v>
      </c>
      <c r="B1796" s="1" t="s">
        <v>413</v>
      </c>
      <c r="C1796" s="1" t="s">
        <v>520</v>
      </c>
      <c r="D1796" s="1" t="s">
        <v>739</v>
      </c>
      <c r="E1796" s="7">
        <v>45759.375</v>
      </c>
      <c r="F1796">
        <v>11.0328</v>
      </c>
      <c r="G1796">
        <v>77.034899999999993</v>
      </c>
      <c r="H1796" s="1" t="s">
        <v>17</v>
      </c>
      <c r="I1796">
        <v>0</v>
      </c>
      <c r="J1796">
        <v>0</v>
      </c>
      <c r="K1796">
        <v>0</v>
      </c>
      <c r="L1796" t="str">
        <f t="shared" si="56"/>
        <v>12-04-2025</v>
      </c>
      <c r="M1796">
        <f t="shared" si="57"/>
        <v>473</v>
      </c>
    </row>
    <row r="1797" spans="1:13" x14ac:dyDescent="0.2">
      <c r="A1797" s="1" t="s">
        <v>10</v>
      </c>
      <c r="B1797" s="1" t="s">
        <v>413</v>
      </c>
      <c r="C1797" s="1" t="s">
        <v>520</v>
      </c>
      <c r="D1797" s="1" t="s">
        <v>521</v>
      </c>
      <c r="E1797" s="7">
        <v>45759.375</v>
      </c>
      <c r="F1797">
        <v>10.942451</v>
      </c>
      <c r="G1797">
        <v>76.978995999999995</v>
      </c>
      <c r="H1797" s="1" t="s">
        <v>19</v>
      </c>
      <c r="I1797">
        <v>8</v>
      </c>
      <c r="J1797">
        <v>16</v>
      </c>
      <c r="K1797">
        <v>10</v>
      </c>
      <c r="L1797" t="str">
        <f t="shared" si="56"/>
        <v>12-04-2025</v>
      </c>
      <c r="M1797">
        <f t="shared" si="57"/>
        <v>473</v>
      </c>
    </row>
    <row r="1798" spans="1:13" x14ac:dyDescent="0.2">
      <c r="A1798" s="1" t="s">
        <v>10</v>
      </c>
      <c r="B1798" s="1" t="s">
        <v>413</v>
      </c>
      <c r="C1798" s="1" t="s">
        <v>520</v>
      </c>
      <c r="D1798" s="1" t="s">
        <v>521</v>
      </c>
      <c r="E1798" s="7">
        <v>45759.375</v>
      </c>
      <c r="F1798">
        <v>10.942451</v>
      </c>
      <c r="G1798">
        <v>76.978995999999995</v>
      </c>
      <c r="H1798" s="1" t="s">
        <v>14</v>
      </c>
      <c r="I1798">
        <v>1</v>
      </c>
      <c r="J1798">
        <v>1</v>
      </c>
      <c r="K1798">
        <v>1</v>
      </c>
      <c r="L1798" t="str">
        <f t="shared" si="56"/>
        <v>12-04-2025</v>
      </c>
      <c r="M1798">
        <f t="shared" si="57"/>
        <v>473</v>
      </c>
    </row>
    <row r="1799" spans="1:13" x14ac:dyDescent="0.2">
      <c r="A1799" s="1" t="s">
        <v>10</v>
      </c>
      <c r="B1799" s="1" t="s">
        <v>413</v>
      </c>
      <c r="C1799" s="1" t="s">
        <v>473</v>
      </c>
      <c r="D1799" s="1" t="s">
        <v>474</v>
      </c>
      <c r="E1799" s="7">
        <v>45759.375</v>
      </c>
      <c r="F1799">
        <v>11.273992</v>
      </c>
      <c r="G1799">
        <v>78.163544999999999</v>
      </c>
      <c r="H1799" s="1" t="s">
        <v>29</v>
      </c>
      <c r="I1799">
        <v>13</v>
      </c>
      <c r="J1799">
        <v>44</v>
      </c>
      <c r="K1799">
        <v>18</v>
      </c>
      <c r="L1799" t="str">
        <f t="shared" si="56"/>
        <v>12-04-2025</v>
      </c>
      <c r="M1799">
        <f t="shared" si="57"/>
        <v>473</v>
      </c>
    </row>
    <row r="1800" spans="1:13" x14ac:dyDescent="0.2">
      <c r="A1800" s="1" t="s">
        <v>10</v>
      </c>
      <c r="B1800" s="1" t="s">
        <v>413</v>
      </c>
      <c r="C1800" s="1" t="s">
        <v>475</v>
      </c>
      <c r="D1800" s="1" t="s">
        <v>476</v>
      </c>
      <c r="E1800" s="7">
        <v>45759.375</v>
      </c>
      <c r="F1800">
        <v>11.4068288</v>
      </c>
      <c r="G1800">
        <v>76.713897299999999</v>
      </c>
      <c r="H1800" s="1" t="s">
        <v>20</v>
      </c>
      <c r="I1800">
        <v>23</v>
      </c>
      <c r="J1800">
        <v>26</v>
      </c>
      <c r="K1800">
        <v>25</v>
      </c>
      <c r="L1800" t="str">
        <f t="shared" si="56"/>
        <v>12-04-2025</v>
      </c>
      <c r="M1800">
        <f t="shared" si="57"/>
        <v>473</v>
      </c>
    </row>
    <row r="1801" spans="1:13" x14ac:dyDescent="0.2">
      <c r="A1801" s="1" t="s">
        <v>10</v>
      </c>
      <c r="B1801" s="1" t="s">
        <v>413</v>
      </c>
      <c r="C1801" s="1" t="s">
        <v>477</v>
      </c>
      <c r="D1801" s="1" t="s">
        <v>478</v>
      </c>
      <c r="E1801" s="7">
        <v>45759.375</v>
      </c>
      <c r="F1801">
        <v>10.681158</v>
      </c>
      <c r="G1801">
        <v>78.741746000000006</v>
      </c>
      <c r="H1801" s="1" t="s">
        <v>17</v>
      </c>
      <c r="I1801">
        <v>17</v>
      </c>
      <c r="J1801">
        <v>44</v>
      </c>
      <c r="K1801">
        <v>30</v>
      </c>
      <c r="L1801" t="str">
        <f t="shared" si="56"/>
        <v>12-04-2025</v>
      </c>
      <c r="M1801">
        <f t="shared" si="57"/>
        <v>473</v>
      </c>
    </row>
    <row r="1802" spans="1:13" x14ac:dyDescent="0.2">
      <c r="A1802" s="1" t="s">
        <v>10</v>
      </c>
      <c r="B1802" s="1" t="s">
        <v>413</v>
      </c>
      <c r="C1802" s="1" t="s">
        <v>477</v>
      </c>
      <c r="D1802" s="1" t="s">
        <v>478</v>
      </c>
      <c r="E1802" s="7">
        <v>45759.375</v>
      </c>
      <c r="F1802">
        <v>10.681158</v>
      </c>
      <c r="G1802">
        <v>78.741746000000006</v>
      </c>
      <c r="H1802" s="1" t="s">
        <v>18</v>
      </c>
      <c r="I1802">
        <v>20</v>
      </c>
      <c r="J1802">
        <v>55</v>
      </c>
      <c r="K1802">
        <v>37</v>
      </c>
      <c r="L1802" t="str">
        <f t="shared" si="56"/>
        <v>12-04-2025</v>
      </c>
      <c r="M1802">
        <f t="shared" si="57"/>
        <v>473</v>
      </c>
    </row>
    <row r="1803" spans="1:13" x14ac:dyDescent="0.2">
      <c r="A1803" s="1" t="s">
        <v>10</v>
      </c>
      <c r="B1803" s="1" t="s">
        <v>413</v>
      </c>
      <c r="C1803" s="1" t="s">
        <v>477</v>
      </c>
      <c r="D1803" s="1" t="s">
        <v>478</v>
      </c>
      <c r="E1803" s="7">
        <v>45759.375</v>
      </c>
      <c r="F1803">
        <v>10.681158</v>
      </c>
      <c r="G1803">
        <v>78.741746000000006</v>
      </c>
      <c r="H1803" s="1" t="s">
        <v>19</v>
      </c>
      <c r="I1803">
        <v>10</v>
      </c>
      <c r="J1803">
        <v>10</v>
      </c>
      <c r="K1803">
        <v>10</v>
      </c>
      <c r="L1803" t="str">
        <f t="shared" si="56"/>
        <v>12-04-2025</v>
      </c>
      <c r="M1803">
        <f t="shared" si="57"/>
        <v>473</v>
      </c>
    </row>
    <row r="1804" spans="1:13" x14ac:dyDescent="0.2">
      <c r="A1804" s="1" t="s">
        <v>10</v>
      </c>
      <c r="B1804" s="1" t="s">
        <v>413</v>
      </c>
      <c r="C1804" s="1" t="s">
        <v>479</v>
      </c>
      <c r="D1804" s="1" t="s">
        <v>480</v>
      </c>
      <c r="E1804" s="7">
        <v>45759.375</v>
      </c>
      <c r="F1804">
        <v>11.258241999999999</v>
      </c>
      <c r="G1804">
        <v>77.552761000000004</v>
      </c>
      <c r="H1804" s="1" t="s">
        <v>17</v>
      </c>
      <c r="I1804">
        <v>20</v>
      </c>
      <c r="J1804">
        <v>50</v>
      </c>
      <c r="K1804">
        <v>32</v>
      </c>
      <c r="L1804" t="str">
        <f t="shared" si="56"/>
        <v>12-04-2025</v>
      </c>
      <c r="M1804">
        <f t="shared" si="57"/>
        <v>473</v>
      </c>
    </row>
    <row r="1805" spans="1:13" x14ac:dyDescent="0.2">
      <c r="A1805" s="1" t="s">
        <v>10</v>
      </c>
      <c r="B1805" s="1" t="s">
        <v>413</v>
      </c>
      <c r="C1805" s="1" t="s">
        <v>779</v>
      </c>
      <c r="D1805" s="1" t="s">
        <v>780</v>
      </c>
      <c r="E1805" s="7">
        <v>45759.375</v>
      </c>
      <c r="F1805">
        <v>9.5593819999999994</v>
      </c>
      <c r="G1805">
        <v>77.948828000000006</v>
      </c>
      <c r="H1805" s="1" t="s">
        <v>29</v>
      </c>
      <c r="I1805">
        <v>17</v>
      </c>
      <c r="J1805">
        <v>22</v>
      </c>
      <c r="K1805">
        <v>18</v>
      </c>
      <c r="L1805" t="str">
        <f t="shared" si="56"/>
        <v>12-04-2025</v>
      </c>
      <c r="M1805">
        <f t="shared" si="57"/>
        <v>473</v>
      </c>
    </row>
    <row r="1806" spans="1:13" x14ac:dyDescent="0.2">
      <c r="A1806" s="1" t="s">
        <v>10</v>
      </c>
      <c r="B1806" s="1" t="s">
        <v>503</v>
      </c>
      <c r="C1806" s="1" t="s">
        <v>504</v>
      </c>
      <c r="D1806" s="1" t="s">
        <v>505</v>
      </c>
      <c r="E1806" s="7">
        <v>45759.375</v>
      </c>
      <c r="F1806">
        <v>17.540890999999998</v>
      </c>
      <c r="G1806">
        <v>78.358528000000007</v>
      </c>
      <c r="H1806" s="1" t="s">
        <v>17</v>
      </c>
      <c r="I1806">
        <v>28</v>
      </c>
      <c r="J1806">
        <v>86</v>
      </c>
      <c r="K1806">
        <v>53</v>
      </c>
      <c r="L1806" t="str">
        <f t="shared" si="56"/>
        <v>12-04-2025</v>
      </c>
      <c r="M1806">
        <f t="shared" si="57"/>
        <v>473</v>
      </c>
    </row>
    <row r="1807" spans="1:13" x14ac:dyDescent="0.2">
      <c r="A1807" s="1" t="s">
        <v>10</v>
      </c>
      <c r="B1807" s="1" t="s">
        <v>503</v>
      </c>
      <c r="C1807" s="1" t="s">
        <v>504</v>
      </c>
      <c r="D1807" s="1" t="s">
        <v>505</v>
      </c>
      <c r="E1807" s="7">
        <v>45759.375</v>
      </c>
      <c r="F1807">
        <v>17.540890999999998</v>
      </c>
      <c r="G1807">
        <v>78.358528000000007</v>
      </c>
      <c r="H1807" s="1" t="s">
        <v>19</v>
      </c>
      <c r="I1807">
        <v>18</v>
      </c>
      <c r="J1807">
        <v>52</v>
      </c>
      <c r="K1807">
        <v>37</v>
      </c>
      <c r="L1807" t="str">
        <f t="shared" si="56"/>
        <v>12-04-2025</v>
      </c>
      <c r="M1807">
        <f t="shared" si="57"/>
        <v>473</v>
      </c>
    </row>
    <row r="1808" spans="1:13" x14ac:dyDescent="0.2">
      <c r="A1808" s="1" t="s">
        <v>10</v>
      </c>
      <c r="B1808" s="1" t="s">
        <v>503</v>
      </c>
      <c r="C1808" s="1" t="s">
        <v>504</v>
      </c>
      <c r="D1808" s="1" t="s">
        <v>505</v>
      </c>
      <c r="E1808" s="7">
        <v>45759.375</v>
      </c>
      <c r="F1808">
        <v>17.540890999999998</v>
      </c>
      <c r="G1808">
        <v>78.358528000000007</v>
      </c>
      <c r="H1808" s="1" t="s">
        <v>26</v>
      </c>
      <c r="I1808">
        <v>46</v>
      </c>
      <c r="J1808">
        <v>50</v>
      </c>
      <c r="K1808">
        <v>49</v>
      </c>
      <c r="L1808" t="str">
        <f t="shared" si="56"/>
        <v>12-04-2025</v>
      </c>
      <c r="M1808">
        <f t="shared" si="57"/>
        <v>473</v>
      </c>
    </row>
    <row r="1809" spans="1:13" x14ac:dyDescent="0.2">
      <c r="A1809" s="1" t="s">
        <v>10</v>
      </c>
      <c r="B1809" s="1" t="s">
        <v>503</v>
      </c>
      <c r="C1809" s="1" t="s">
        <v>504</v>
      </c>
      <c r="D1809" s="1" t="s">
        <v>740</v>
      </c>
      <c r="E1809" s="7">
        <v>45759.375</v>
      </c>
      <c r="F1809">
        <v>17.460103</v>
      </c>
      <c r="G1809">
        <v>78.334361000000001</v>
      </c>
      <c r="H1809" s="1" t="s">
        <v>18</v>
      </c>
      <c r="I1809">
        <v>48</v>
      </c>
      <c r="J1809">
        <v>125</v>
      </c>
      <c r="K1809">
        <v>82</v>
      </c>
      <c r="L1809" t="str">
        <f t="shared" si="56"/>
        <v>12-04-2025</v>
      </c>
      <c r="M1809">
        <f t="shared" si="57"/>
        <v>473</v>
      </c>
    </row>
    <row r="1810" spans="1:13" x14ac:dyDescent="0.2">
      <c r="A1810" s="1" t="s">
        <v>10</v>
      </c>
      <c r="B1810" s="1" t="s">
        <v>503</v>
      </c>
      <c r="C1810" s="1" t="s">
        <v>504</v>
      </c>
      <c r="D1810" s="1" t="s">
        <v>506</v>
      </c>
      <c r="E1810" s="7">
        <v>45759.375</v>
      </c>
      <c r="F1810">
        <v>17.470431000000001</v>
      </c>
      <c r="G1810">
        <v>78.566958999999997</v>
      </c>
      <c r="H1810" s="1" t="s">
        <v>29</v>
      </c>
      <c r="I1810">
        <v>0</v>
      </c>
      <c r="J1810">
        <v>0</v>
      </c>
      <c r="K1810">
        <v>0</v>
      </c>
      <c r="L1810" t="str">
        <f t="shared" si="56"/>
        <v>12-04-2025</v>
      </c>
      <c r="M1810">
        <f t="shared" si="57"/>
        <v>473</v>
      </c>
    </row>
    <row r="1811" spans="1:13" x14ac:dyDescent="0.2">
      <c r="A1811" s="1" t="s">
        <v>10</v>
      </c>
      <c r="B1811" s="1" t="s">
        <v>413</v>
      </c>
      <c r="C1811" s="1" t="s">
        <v>493</v>
      </c>
      <c r="D1811" s="1" t="s">
        <v>522</v>
      </c>
      <c r="E1811" s="7">
        <v>45759.375</v>
      </c>
      <c r="F1811">
        <v>11.6829898</v>
      </c>
      <c r="G1811">
        <v>79.753209900000002</v>
      </c>
      <c r="H1811" s="1" t="s">
        <v>19</v>
      </c>
      <c r="I1811">
        <v>0</v>
      </c>
      <c r="J1811">
        <v>0</v>
      </c>
      <c r="K1811">
        <v>0</v>
      </c>
      <c r="L1811" t="str">
        <f t="shared" si="56"/>
        <v>12-04-2025</v>
      </c>
      <c r="M1811">
        <f t="shared" si="57"/>
        <v>473</v>
      </c>
    </row>
    <row r="1812" spans="1:13" x14ac:dyDescent="0.2">
      <c r="A1812" s="1" t="s">
        <v>10</v>
      </c>
      <c r="B1812" s="1" t="s">
        <v>413</v>
      </c>
      <c r="C1812" s="1" t="s">
        <v>495</v>
      </c>
      <c r="D1812" s="1" t="s">
        <v>496</v>
      </c>
      <c r="E1812" s="7">
        <v>45759.375</v>
      </c>
      <c r="F1812">
        <v>10.358535</v>
      </c>
      <c r="G1812">
        <v>77.984320999999994</v>
      </c>
      <c r="H1812" s="1" t="s">
        <v>18</v>
      </c>
      <c r="I1812">
        <v>46</v>
      </c>
      <c r="J1812">
        <v>160</v>
      </c>
      <c r="K1812">
        <v>90</v>
      </c>
      <c r="L1812" t="str">
        <f t="shared" si="56"/>
        <v>12-04-2025</v>
      </c>
      <c r="M1812">
        <f t="shared" si="57"/>
        <v>473</v>
      </c>
    </row>
    <row r="1813" spans="1:13" x14ac:dyDescent="0.2">
      <c r="A1813" s="1" t="s">
        <v>10</v>
      </c>
      <c r="B1813" s="1" t="s">
        <v>413</v>
      </c>
      <c r="C1813" s="1" t="s">
        <v>497</v>
      </c>
      <c r="D1813" s="1" t="s">
        <v>498</v>
      </c>
      <c r="E1813" s="7">
        <v>45759.375</v>
      </c>
      <c r="F1813">
        <v>13.412699999999999</v>
      </c>
      <c r="G1813">
        <v>80.108099999999993</v>
      </c>
      <c r="H1813" s="1" t="s">
        <v>17</v>
      </c>
      <c r="I1813">
        <v>18</v>
      </c>
      <c r="J1813">
        <v>119</v>
      </c>
      <c r="K1813">
        <v>59</v>
      </c>
      <c r="L1813" t="str">
        <f t="shared" si="56"/>
        <v>12-04-2025</v>
      </c>
      <c r="M1813">
        <f t="shared" si="57"/>
        <v>473</v>
      </c>
    </row>
    <row r="1814" spans="1:13" x14ac:dyDescent="0.2">
      <c r="A1814" s="1" t="s">
        <v>10</v>
      </c>
      <c r="B1814" s="1" t="s">
        <v>413</v>
      </c>
      <c r="C1814" s="1" t="s">
        <v>499</v>
      </c>
      <c r="D1814" s="1" t="s">
        <v>500</v>
      </c>
      <c r="E1814" s="7">
        <v>45759.375</v>
      </c>
      <c r="F1814">
        <v>12.746998</v>
      </c>
      <c r="G1814">
        <v>77.813811000000001</v>
      </c>
      <c r="H1814" s="1" t="s">
        <v>18</v>
      </c>
      <c r="I1814">
        <v>58</v>
      </c>
      <c r="J1814">
        <v>102</v>
      </c>
      <c r="K1814">
        <v>83</v>
      </c>
      <c r="L1814" t="str">
        <f t="shared" si="56"/>
        <v>12-04-2025</v>
      </c>
      <c r="M1814">
        <f t="shared" si="57"/>
        <v>473</v>
      </c>
    </row>
    <row r="1815" spans="1:13" x14ac:dyDescent="0.2">
      <c r="A1815" s="1" t="s">
        <v>10</v>
      </c>
      <c r="B1815" s="1" t="s">
        <v>503</v>
      </c>
      <c r="C1815" s="1" t="s">
        <v>504</v>
      </c>
      <c r="D1815" s="1" t="s">
        <v>549</v>
      </c>
      <c r="E1815" s="7">
        <v>45759.375</v>
      </c>
      <c r="F1815">
        <v>17.455945799999999</v>
      </c>
      <c r="G1815">
        <v>78.433215200000006</v>
      </c>
      <c r="H1815" s="1" t="s">
        <v>17</v>
      </c>
      <c r="I1815">
        <v>33</v>
      </c>
      <c r="J1815">
        <v>102</v>
      </c>
      <c r="K1815">
        <v>51</v>
      </c>
      <c r="L1815" t="str">
        <f t="shared" si="56"/>
        <v>12-04-2025</v>
      </c>
      <c r="M1815">
        <f t="shared" si="57"/>
        <v>473</v>
      </c>
    </row>
    <row r="1816" spans="1:13" x14ac:dyDescent="0.2">
      <c r="A1816" s="1" t="s">
        <v>10</v>
      </c>
      <c r="B1816" s="1" t="s">
        <v>503</v>
      </c>
      <c r="C1816" s="1" t="s">
        <v>504</v>
      </c>
      <c r="D1816" s="1" t="s">
        <v>550</v>
      </c>
      <c r="E1816" s="7">
        <v>45759.375</v>
      </c>
      <c r="F1816">
        <v>17.417093999999999</v>
      </c>
      <c r="G1816">
        <v>78.457436999999999</v>
      </c>
      <c r="H1816" s="1" t="s">
        <v>18</v>
      </c>
      <c r="I1816">
        <v>69</v>
      </c>
      <c r="J1816">
        <v>99</v>
      </c>
      <c r="K1816">
        <v>86</v>
      </c>
      <c r="L1816" t="str">
        <f t="shared" si="56"/>
        <v>12-04-2025</v>
      </c>
      <c r="M1816">
        <f t="shared" si="57"/>
        <v>473</v>
      </c>
    </row>
    <row r="1817" spans="1:13" x14ac:dyDescent="0.2">
      <c r="A1817" s="1" t="s">
        <v>10</v>
      </c>
      <c r="B1817" s="1" t="s">
        <v>503</v>
      </c>
      <c r="C1817" s="1" t="s">
        <v>504</v>
      </c>
      <c r="D1817" s="1" t="s">
        <v>550</v>
      </c>
      <c r="E1817" s="7">
        <v>45759.375</v>
      </c>
      <c r="F1817">
        <v>17.417093999999999</v>
      </c>
      <c r="G1817">
        <v>78.457436999999999</v>
      </c>
      <c r="H1817" s="1" t="s">
        <v>26</v>
      </c>
      <c r="I1817">
        <v>11</v>
      </c>
      <c r="J1817">
        <v>32</v>
      </c>
      <c r="K1817">
        <v>20</v>
      </c>
      <c r="L1817" t="str">
        <f t="shared" si="56"/>
        <v>12-04-2025</v>
      </c>
      <c r="M1817">
        <f t="shared" si="57"/>
        <v>473</v>
      </c>
    </row>
    <row r="1818" spans="1:13" x14ac:dyDescent="0.2">
      <c r="A1818" s="1" t="s">
        <v>10</v>
      </c>
      <c r="B1818" s="1" t="s">
        <v>551</v>
      </c>
      <c r="C1818" s="1" t="s">
        <v>552</v>
      </c>
      <c r="D1818" s="1" t="s">
        <v>553</v>
      </c>
      <c r="E1818" s="7">
        <v>45759.375</v>
      </c>
      <c r="F1818">
        <v>23.817549700000001</v>
      </c>
      <c r="G1818">
        <v>91.272697399999998</v>
      </c>
      <c r="H1818" s="1" t="s">
        <v>17</v>
      </c>
      <c r="I1818">
        <v>6</v>
      </c>
      <c r="J1818">
        <v>20</v>
      </c>
      <c r="K1818">
        <v>12</v>
      </c>
      <c r="L1818" t="str">
        <f t="shared" si="56"/>
        <v>12-04-2025</v>
      </c>
      <c r="M1818">
        <f t="shared" si="57"/>
        <v>473</v>
      </c>
    </row>
    <row r="1819" spans="1:13" x14ac:dyDescent="0.2">
      <c r="A1819" s="1" t="s">
        <v>10</v>
      </c>
      <c r="B1819" s="1" t="s">
        <v>413</v>
      </c>
      <c r="C1819" s="1" t="s">
        <v>489</v>
      </c>
      <c r="D1819" s="1" t="s">
        <v>490</v>
      </c>
      <c r="E1819" s="7">
        <v>45759.375</v>
      </c>
      <c r="F1819">
        <v>10.7654824</v>
      </c>
      <c r="G1819">
        <v>79.138996800000001</v>
      </c>
      <c r="H1819" s="1" t="s">
        <v>26</v>
      </c>
      <c r="I1819">
        <v>4</v>
      </c>
      <c r="J1819">
        <v>21</v>
      </c>
      <c r="K1819">
        <v>11</v>
      </c>
      <c r="L1819" t="str">
        <f t="shared" si="56"/>
        <v>12-04-2025</v>
      </c>
      <c r="M1819">
        <f t="shared" si="57"/>
        <v>473</v>
      </c>
    </row>
    <row r="1820" spans="1:13" x14ac:dyDescent="0.2">
      <c r="A1820" s="1" t="s">
        <v>10</v>
      </c>
      <c r="B1820" s="1" t="s">
        <v>413</v>
      </c>
      <c r="C1820" s="1" t="s">
        <v>515</v>
      </c>
      <c r="D1820" s="1" t="s">
        <v>516</v>
      </c>
      <c r="E1820" s="7">
        <v>45759.375</v>
      </c>
      <c r="F1820">
        <v>8.7284419999999994</v>
      </c>
      <c r="G1820">
        <v>77.696200000000005</v>
      </c>
      <c r="H1820" s="1" t="s">
        <v>26</v>
      </c>
      <c r="I1820">
        <v>6</v>
      </c>
      <c r="J1820">
        <v>7</v>
      </c>
      <c r="K1820">
        <v>6</v>
      </c>
      <c r="L1820" t="str">
        <f t="shared" si="56"/>
        <v>12-04-2025</v>
      </c>
      <c r="M1820">
        <f t="shared" si="57"/>
        <v>473</v>
      </c>
    </row>
    <row r="1821" spans="1:13" x14ac:dyDescent="0.2">
      <c r="A1821" s="1" t="s">
        <v>10</v>
      </c>
      <c r="B1821" s="1" t="s">
        <v>413</v>
      </c>
      <c r="C1821" s="1" t="s">
        <v>517</v>
      </c>
      <c r="D1821" s="1" t="s">
        <v>518</v>
      </c>
      <c r="E1821" s="7">
        <v>45759.375</v>
      </c>
      <c r="F1821">
        <v>12.909494</v>
      </c>
      <c r="G1821">
        <v>79.131861000000001</v>
      </c>
      <c r="H1821" s="1" t="s">
        <v>29</v>
      </c>
      <c r="I1821">
        <v>9</v>
      </c>
      <c r="J1821">
        <v>113</v>
      </c>
      <c r="K1821">
        <v>20</v>
      </c>
      <c r="L1821" t="str">
        <f t="shared" si="56"/>
        <v>12-04-2025</v>
      </c>
      <c r="M1821">
        <f t="shared" si="57"/>
        <v>473</v>
      </c>
    </row>
    <row r="1822" spans="1:13" x14ac:dyDescent="0.2">
      <c r="A1822" s="1" t="s">
        <v>10</v>
      </c>
      <c r="B1822" s="1" t="s">
        <v>551</v>
      </c>
      <c r="C1822" s="1" t="s">
        <v>552</v>
      </c>
      <c r="D1822" s="1" t="s">
        <v>553</v>
      </c>
      <c r="E1822" s="7">
        <v>45759.375</v>
      </c>
      <c r="F1822">
        <v>23.817549700000001</v>
      </c>
      <c r="G1822">
        <v>91.272697399999998</v>
      </c>
      <c r="H1822" s="1" t="s">
        <v>19</v>
      </c>
      <c r="I1822">
        <v>7</v>
      </c>
      <c r="J1822">
        <v>19</v>
      </c>
      <c r="K1822">
        <v>12</v>
      </c>
      <c r="L1822" t="str">
        <f t="shared" si="56"/>
        <v>12-04-2025</v>
      </c>
      <c r="M1822">
        <f t="shared" si="57"/>
        <v>473</v>
      </c>
    </row>
    <row r="1823" spans="1:13" x14ac:dyDescent="0.2">
      <c r="A1823" s="1" t="s">
        <v>10</v>
      </c>
      <c r="B1823" s="1" t="s">
        <v>551</v>
      </c>
      <c r="C1823" s="1" t="s">
        <v>552</v>
      </c>
      <c r="D1823" s="1" t="s">
        <v>553</v>
      </c>
      <c r="E1823" s="7">
        <v>45759.375</v>
      </c>
      <c r="F1823">
        <v>23.817549700000001</v>
      </c>
      <c r="G1823">
        <v>91.272697399999998</v>
      </c>
      <c r="H1823" s="1" t="s">
        <v>29</v>
      </c>
      <c r="I1823">
        <v>22</v>
      </c>
      <c r="J1823">
        <v>25</v>
      </c>
      <c r="K1823">
        <v>23</v>
      </c>
      <c r="L1823" t="str">
        <f t="shared" si="56"/>
        <v>12-04-2025</v>
      </c>
      <c r="M1823">
        <f t="shared" si="57"/>
        <v>473</v>
      </c>
    </row>
    <row r="1824" spans="1:13" x14ac:dyDescent="0.2">
      <c r="A1824" s="1" t="s">
        <v>10</v>
      </c>
      <c r="B1824" s="1" t="s">
        <v>551</v>
      </c>
      <c r="C1824" s="1" t="s">
        <v>552</v>
      </c>
      <c r="D1824" s="1" t="s">
        <v>553</v>
      </c>
      <c r="E1824" s="7">
        <v>45759.375</v>
      </c>
      <c r="F1824">
        <v>23.817549700000001</v>
      </c>
      <c r="G1824">
        <v>91.272697399999998</v>
      </c>
      <c r="H1824" s="1" t="s">
        <v>26</v>
      </c>
      <c r="I1824">
        <v>6</v>
      </c>
      <c r="J1824">
        <v>59</v>
      </c>
      <c r="K1824">
        <v>12</v>
      </c>
      <c r="L1824" t="str">
        <f t="shared" si="56"/>
        <v>12-04-2025</v>
      </c>
      <c r="M1824">
        <f t="shared" si="57"/>
        <v>473</v>
      </c>
    </row>
    <row r="1825" spans="1:13" x14ac:dyDescent="0.2">
      <c r="A1825" s="1" t="s">
        <v>10</v>
      </c>
      <c r="B1825" s="1" t="s">
        <v>531</v>
      </c>
      <c r="C1825" s="1" t="s">
        <v>543</v>
      </c>
      <c r="D1825" s="1" t="s">
        <v>544</v>
      </c>
      <c r="E1825" s="7">
        <v>45759.375</v>
      </c>
      <c r="F1825">
        <v>27.237110000000001</v>
      </c>
      <c r="G1825">
        <v>78.019360000000006</v>
      </c>
      <c r="H1825" s="1" t="s">
        <v>17</v>
      </c>
      <c r="I1825">
        <v>21</v>
      </c>
      <c r="J1825">
        <v>53</v>
      </c>
      <c r="K1825">
        <v>38</v>
      </c>
      <c r="L1825" t="str">
        <f t="shared" si="56"/>
        <v>12-04-2025</v>
      </c>
      <c r="M1825">
        <f t="shared" si="57"/>
        <v>473</v>
      </c>
    </row>
    <row r="1826" spans="1:13" x14ac:dyDescent="0.2">
      <c r="A1826" s="1" t="s">
        <v>10</v>
      </c>
      <c r="B1826" s="1" t="s">
        <v>531</v>
      </c>
      <c r="C1826" s="1" t="s">
        <v>543</v>
      </c>
      <c r="D1826" s="1" t="s">
        <v>544</v>
      </c>
      <c r="E1826" s="7">
        <v>45759.375</v>
      </c>
      <c r="F1826">
        <v>27.237110000000001</v>
      </c>
      <c r="G1826">
        <v>78.019360000000006</v>
      </c>
      <c r="H1826" s="1" t="s">
        <v>18</v>
      </c>
      <c r="I1826">
        <v>37</v>
      </c>
      <c r="J1826">
        <v>95</v>
      </c>
      <c r="K1826">
        <v>68</v>
      </c>
      <c r="L1826" t="str">
        <f t="shared" si="56"/>
        <v>12-04-2025</v>
      </c>
      <c r="M1826">
        <f t="shared" si="57"/>
        <v>472</v>
      </c>
    </row>
    <row r="1827" spans="1:13" x14ac:dyDescent="0.2">
      <c r="A1827" s="1" t="s">
        <v>10</v>
      </c>
      <c r="B1827" s="1" t="s">
        <v>531</v>
      </c>
      <c r="C1827" s="1" t="s">
        <v>543</v>
      </c>
      <c r="D1827" s="1" t="s">
        <v>544</v>
      </c>
      <c r="E1827" s="7">
        <v>45759.375</v>
      </c>
      <c r="F1827">
        <v>27.237110000000001</v>
      </c>
      <c r="G1827">
        <v>78.019360000000006</v>
      </c>
      <c r="H1827" s="1" t="s">
        <v>20</v>
      </c>
      <c r="I1827">
        <v>4</v>
      </c>
      <c r="J1827">
        <v>9</v>
      </c>
      <c r="K1827">
        <v>5</v>
      </c>
      <c r="L1827" t="str">
        <f t="shared" si="56"/>
        <v>12-04-2025</v>
      </c>
      <c r="M1827">
        <f t="shared" si="57"/>
        <v>472</v>
      </c>
    </row>
    <row r="1828" spans="1:13" x14ac:dyDescent="0.2">
      <c r="A1828" s="1" t="s">
        <v>10</v>
      </c>
      <c r="B1828" s="1" t="s">
        <v>531</v>
      </c>
      <c r="C1828" s="1" t="s">
        <v>543</v>
      </c>
      <c r="D1828" s="1" t="s">
        <v>545</v>
      </c>
      <c r="E1828" s="7">
        <v>45759.375</v>
      </c>
      <c r="F1828">
        <v>27.106971999999999</v>
      </c>
      <c r="G1828">
        <v>78.000111000000004</v>
      </c>
      <c r="H1828" s="1" t="s">
        <v>14</v>
      </c>
      <c r="I1828">
        <v>3</v>
      </c>
      <c r="J1828">
        <v>4</v>
      </c>
      <c r="K1828">
        <v>4</v>
      </c>
      <c r="L1828" t="str">
        <f t="shared" si="56"/>
        <v>12-04-2025</v>
      </c>
      <c r="M1828">
        <f t="shared" si="57"/>
        <v>472</v>
      </c>
    </row>
    <row r="1829" spans="1:13" x14ac:dyDescent="0.2">
      <c r="A1829" s="1" t="s">
        <v>10</v>
      </c>
      <c r="B1829" s="1" t="s">
        <v>531</v>
      </c>
      <c r="C1829" s="1" t="s">
        <v>543</v>
      </c>
      <c r="D1829" s="1" t="s">
        <v>545</v>
      </c>
      <c r="E1829" s="7">
        <v>45759.375</v>
      </c>
      <c r="F1829">
        <v>27.106971999999999</v>
      </c>
      <c r="G1829">
        <v>78.000111000000004</v>
      </c>
      <c r="H1829" s="1" t="s">
        <v>20</v>
      </c>
      <c r="I1829">
        <v>2</v>
      </c>
      <c r="J1829">
        <v>28</v>
      </c>
      <c r="K1829">
        <v>20</v>
      </c>
      <c r="L1829" t="str">
        <f t="shared" si="56"/>
        <v>12-04-2025</v>
      </c>
      <c r="M1829">
        <f t="shared" si="57"/>
        <v>472</v>
      </c>
    </row>
    <row r="1830" spans="1:13" x14ac:dyDescent="0.2">
      <c r="A1830" s="1" t="s">
        <v>10</v>
      </c>
      <c r="B1830" s="1" t="s">
        <v>531</v>
      </c>
      <c r="C1830" s="1" t="s">
        <v>543</v>
      </c>
      <c r="D1830" s="1" t="s">
        <v>546</v>
      </c>
      <c r="E1830" s="7">
        <v>45759.375</v>
      </c>
      <c r="F1830">
        <v>27.198658330000001</v>
      </c>
      <c r="G1830">
        <v>78.005980559999998</v>
      </c>
      <c r="H1830" s="1" t="s">
        <v>19</v>
      </c>
      <c r="I1830">
        <v>13</v>
      </c>
      <c r="J1830">
        <v>29</v>
      </c>
      <c r="K1830">
        <v>19</v>
      </c>
      <c r="L1830" t="str">
        <f t="shared" si="56"/>
        <v>12-04-2025</v>
      </c>
      <c r="M1830">
        <f t="shared" si="57"/>
        <v>472</v>
      </c>
    </row>
    <row r="1831" spans="1:13" x14ac:dyDescent="0.2">
      <c r="A1831" s="1" t="s">
        <v>10</v>
      </c>
      <c r="B1831" s="1" t="s">
        <v>531</v>
      </c>
      <c r="C1831" s="1" t="s">
        <v>543</v>
      </c>
      <c r="D1831" s="1" t="s">
        <v>546</v>
      </c>
      <c r="E1831" s="7">
        <v>45759.375</v>
      </c>
      <c r="F1831">
        <v>27.198658330000001</v>
      </c>
      <c r="G1831">
        <v>78.005980559999998</v>
      </c>
      <c r="H1831" s="1" t="s">
        <v>20</v>
      </c>
      <c r="I1831">
        <v>24</v>
      </c>
      <c r="J1831">
        <v>30</v>
      </c>
      <c r="K1831">
        <v>27</v>
      </c>
      <c r="L1831" t="str">
        <f t="shared" si="56"/>
        <v>12-04-2025</v>
      </c>
      <c r="M1831">
        <f t="shared" si="57"/>
        <v>472</v>
      </c>
    </row>
    <row r="1832" spans="1:13" x14ac:dyDescent="0.2">
      <c r="A1832" s="1" t="s">
        <v>10</v>
      </c>
      <c r="B1832" s="1" t="s">
        <v>531</v>
      </c>
      <c r="C1832" s="1" t="s">
        <v>543</v>
      </c>
      <c r="D1832" s="1" t="s">
        <v>547</v>
      </c>
      <c r="E1832" s="7">
        <v>45759.375</v>
      </c>
      <c r="F1832">
        <v>27.194120000000002</v>
      </c>
      <c r="G1832">
        <v>77.962370000000007</v>
      </c>
      <c r="H1832" s="1" t="s">
        <v>18</v>
      </c>
      <c r="I1832">
        <v>29</v>
      </c>
      <c r="J1832">
        <v>163</v>
      </c>
      <c r="K1832">
        <v>105</v>
      </c>
      <c r="L1832" t="str">
        <f t="shared" si="56"/>
        <v>12-04-2025</v>
      </c>
      <c r="M1832">
        <f t="shared" si="57"/>
        <v>472</v>
      </c>
    </row>
    <row r="1833" spans="1:13" x14ac:dyDescent="0.2">
      <c r="A1833" s="1" t="s">
        <v>10</v>
      </c>
      <c r="B1833" s="1" t="s">
        <v>531</v>
      </c>
      <c r="C1833" s="1" t="s">
        <v>539</v>
      </c>
      <c r="D1833" s="1" t="s">
        <v>542</v>
      </c>
      <c r="E1833" s="7">
        <v>45759.375</v>
      </c>
      <c r="F1833">
        <v>26.470313600000001</v>
      </c>
      <c r="G1833">
        <v>80.322986299999997</v>
      </c>
      <c r="H1833" s="1" t="s">
        <v>19</v>
      </c>
      <c r="I1833">
        <v>37</v>
      </c>
      <c r="J1833">
        <v>66</v>
      </c>
      <c r="K1833">
        <v>50</v>
      </c>
      <c r="L1833" t="str">
        <f t="shared" si="56"/>
        <v>12-04-2025</v>
      </c>
      <c r="M1833">
        <f t="shared" si="57"/>
        <v>472</v>
      </c>
    </row>
    <row r="1834" spans="1:13" x14ac:dyDescent="0.2">
      <c r="A1834" s="1" t="s">
        <v>10</v>
      </c>
      <c r="B1834" s="1" t="s">
        <v>531</v>
      </c>
      <c r="C1834" s="1" t="s">
        <v>559</v>
      </c>
      <c r="D1834" s="1" t="s">
        <v>560</v>
      </c>
      <c r="E1834" s="7">
        <v>45759.375</v>
      </c>
      <c r="F1834">
        <v>28.2348927</v>
      </c>
      <c r="G1834">
        <v>77.868300199999993</v>
      </c>
      <c r="H1834" s="1" t="s">
        <v>17</v>
      </c>
      <c r="I1834">
        <v>0</v>
      </c>
      <c r="J1834">
        <v>0</v>
      </c>
      <c r="K1834">
        <v>0</v>
      </c>
      <c r="L1834" t="str">
        <f t="shared" si="56"/>
        <v>12-04-2025</v>
      </c>
      <c r="M1834">
        <f t="shared" si="57"/>
        <v>472</v>
      </c>
    </row>
    <row r="1835" spans="1:13" x14ac:dyDescent="0.2">
      <c r="A1835" s="1" t="s">
        <v>10</v>
      </c>
      <c r="B1835" s="1" t="s">
        <v>531</v>
      </c>
      <c r="C1835" s="1" t="s">
        <v>559</v>
      </c>
      <c r="D1835" s="1" t="s">
        <v>560</v>
      </c>
      <c r="E1835" s="7">
        <v>45759.375</v>
      </c>
      <c r="F1835">
        <v>28.2348927</v>
      </c>
      <c r="G1835">
        <v>77.868300199999993</v>
      </c>
      <c r="H1835" s="1" t="s">
        <v>29</v>
      </c>
      <c r="I1835">
        <v>15</v>
      </c>
      <c r="J1835">
        <v>91</v>
      </c>
      <c r="K1835">
        <v>41</v>
      </c>
      <c r="L1835" t="str">
        <f t="shared" si="56"/>
        <v>12-04-2025</v>
      </c>
      <c r="M1835">
        <f t="shared" si="57"/>
        <v>472</v>
      </c>
    </row>
    <row r="1836" spans="1:13" x14ac:dyDescent="0.2">
      <c r="A1836" s="1" t="s">
        <v>10</v>
      </c>
      <c r="B1836" s="1" t="s">
        <v>531</v>
      </c>
      <c r="C1836" s="1" t="s">
        <v>554</v>
      </c>
      <c r="D1836" s="1" t="s">
        <v>561</v>
      </c>
      <c r="E1836" s="7">
        <v>45759.375</v>
      </c>
      <c r="F1836">
        <v>26.766432999999999</v>
      </c>
      <c r="G1836">
        <v>80.927299000000005</v>
      </c>
      <c r="H1836" s="1" t="s">
        <v>19</v>
      </c>
      <c r="I1836">
        <v>12</v>
      </c>
      <c r="J1836">
        <v>12</v>
      </c>
      <c r="K1836">
        <v>12</v>
      </c>
      <c r="L1836" t="str">
        <f t="shared" si="56"/>
        <v>12-04-2025</v>
      </c>
      <c r="M1836">
        <f t="shared" si="57"/>
        <v>472</v>
      </c>
    </row>
    <row r="1837" spans="1:13" x14ac:dyDescent="0.2">
      <c r="A1837" s="1" t="s">
        <v>10</v>
      </c>
      <c r="B1837" s="1" t="s">
        <v>531</v>
      </c>
      <c r="C1837" s="1" t="s">
        <v>554</v>
      </c>
      <c r="D1837" s="1" t="s">
        <v>561</v>
      </c>
      <c r="E1837" s="7">
        <v>45759.375</v>
      </c>
      <c r="F1837">
        <v>26.766432999999999</v>
      </c>
      <c r="G1837">
        <v>80.927299000000005</v>
      </c>
      <c r="H1837" s="1" t="s">
        <v>29</v>
      </c>
      <c r="I1837">
        <v>28</v>
      </c>
      <c r="J1837">
        <v>36</v>
      </c>
      <c r="K1837">
        <v>33</v>
      </c>
      <c r="L1837" t="str">
        <f t="shared" si="56"/>
        <v>12-04-2025</v>
      </c>
      <c r="M1837">
        <f t="shared" si="57"/>
        <v>472</v>
      </c>
    </row>
    <row r="1838" spans="1:13" x14ac:dyDescent="0.2">
      <c r="A1838" s="1" t="s">
        <v>10</v>
      </c>
      <c r="B1838" s="1" t="s">
        <v>531</v>
      </c>
      <c r="C1838" s="1" t="s">
        <v>554</v>
      </c>
      <c r="D1838" s="1" t="s">
        <v>561</v>
      </c>
      <c r="E1838" s="7">
        <v>45759.375</v>
      </c>
      <c r="F1838">
        <v>26.766432999999999</v>
      </c>
      <c r="G1838">
        <v>80.927299000000005</v>
      </c>
      <c r="H1838" s="1" t="s">
        <v>20</v>
      </c>
      <c r="I1838">
        <v>4</v>
      </c>
      <c r="J1838">
        <v>18</v>
      </c>
      <c r="K1838">
        <v>9</v>
      </c>
      <c r="L1838" t="str">
        <f t="shared" si="56"/>
        <v>12-04-2025</v>
      </c>
      <c r="M1838">
        <f t="shared" si="57"/>
        <v>472</v>
      </c>
    </row>
    <row r="1839" spans="1:13" x14ac:dyDescent="0.2">
      <c r="A1839" s="1" t="s">
        <v>10</v>
      </c>
      <c r="B1839" s="1" t="s">
        <v>531</v>
      </c>
      <c r="C1839" s="1" t="s">
        <v>554</v>
      </c>
      <c r="D1839" s="1" t="s">
        <v>562</v>
      </c>
      <c r="E1839" s="7">
        <v>45759.375</v>
      </c>
      <c r="F1839">
        <v>26.868120000000001</v>
      </c>
      <c r="G1839">
        <v>81.005118999999993</v>
      </c>
      <c r="H1839" s="1" t="s">
        <v>17</v>
      </c>
      <c r="I1839">
        <v>12</v>
      </c>
      <c r="J1839">
        <v>304</v>
      </c>
      <c r="K1839">
        <v>64</v>
      </c>
      <c r="L1839" t="str">
        <f t="shared" si="56"/>
        <v>12-04-2025</v>
      </c>
      <c r="M1839">
        <f t="shared" si="57"/>
        <v>472</v>
      </c>
    </row>
    <row r="1840" spans="1:13" x14ac:dyDescent="0.2">
      <c r="A1840" s="1" t="s">
        <v>10</v>
      </c>
      <c r="B1840" s="1" t="s">
        <v>531</v>
      </c>
      <c r="C1840" s="1" t="s">
        <v>554</v>
      </c>
      <c r="D1840" s="1" t="s">
        <v>562</v>
      </c>
      <c r="E1840" s="7">
        <v>45759.375</v>
      </c>
      <c r="F1840">
        <v>26.868120000000001</v>
      </c>
      <c r="G1840">
        <v>81.005118999999993</v>
      </c>
      <c r="H1840" s="1" t="s">
        <v>26</v>
      </c>
      <c r="I1840">
        <v>34</v>
      </c>
      <c r="J1840">
        <v>44</v>
      </c>
      <c r="K1840">
        <v>36</v>
      </c>
      <c r="L1840" t="str">
        <f t="shared" si="56"/>
        <v>12-04-2025</v>
      </c>
      <c r="M1840">
        <f t="shared" si="57"/>
        <v>472</v>
      </c>
    </row>
    <row r="1841" spans="1:13" x14ac:dyDescent="0.2">
      <c r="A1841" s="1" t="s">
        <v>10</v>
      </c>
      <c r="B1841" s="1" t="s">
        <v>531</v>
      </c>
      <c r="C1841" s="1" t="s">
        <v>554</v>
      </c>
      <c r="D1841" s="1" t="s">
        <v>745</v>
      </c>
      <c r="E1841" s="7">
        <v>45759.375</v>
      </c>
      <c r="F1841">
        <v>26.906110999999999</v>
      </c>
      <c r="G1841">
        <v>80.948222000000001</v>
      </c>
      <c r="H1841" s="1" t="s">
        <v>18</v>
      </c>
      <c r="I1841">
        <v>56</v>
      </c>
      <c r="J1841">
        <v>137</v>
      </c>
      <c r="K1841">
        <v>89</v>
      </c>
      <c r="L1841" t="str">
        <f t="shared" si="56"/>
        <v>12-04-2025</v>
      </c>
      <c r="M1841">
        <f t="shared" si="57"/>
        <v>472</v>
      </c>
    </row>
    <row r="1842" spans="1:13" x14ac:dyDescent="0.2">
      <c r="A1842" s="1" t="s">
        <v>10</v>
      </c>
      <c r="B1842" s="1" t="s">
        <v>531</v>
      </c>
      <c r="C1842" s="1" t="s">
        <v>565</v>
      </c>
      <c r="D1842" s="1" t="s">
        <v>744</v>
      </c>
      <c r="E1842" s="7">
        <v>45759.375</v>
      </c>
      <c r="F1842">
        <v>28.660334599999999</v>
      </c>
      <c r="G1842">
        <v>77.357256300000003</v>
      </c>
      <c r="H1842" s="1" t="s">
        <v>29</v>
      </c>
      <c r="I1842">
        <v>0</v>
      </c>
      <c r="J1842">
        <v>0</v>
      </c>
      <c r="K1842">
        <v>0</v>
      </c>
      <c r="L1842" t="str">
        <f t="shared" si="56"/>
        <v>12-04-2025</v>
      </c>
      <c r="M1842">
        <f t="shared" si="57"/>
        <v>472</v>
      </c>
    </row>
    <row r="1843" spans="1:13" x14ac:dyDescent="0.2">
      <c r="A1843" s="1" t="s">
        <v>10</v>
      </c>
      <c r="B1843" s="1" t="s">
        <v>531</v>
      </c>
      <c r="C1843" s="1" t="s">
        <v>747</v>
      </c>
      <c r="D1843" s="1" t="s">
        <v>748</v>
      </c>
      <c r="E1843" s="7">
        <v>45759.375</v>
      </c>
      <c r="F1843">
        <v>26.730136000000002</v>
      </c>
      <c r="G1843">
        <v>83.433858999999998</v>
      </c>
      <c r="H1843" s="1" t="s">
        <v>14</v>
      </c>
      <c r="I1843">
        <v>1</v>
      </c>
      <c r="J1843">
        <v>1</v>
      </c>
      <c r="K1843">
        <v>1</v>
      </c>
      <c r="L1843" t="str">
        <f t="shared" si="56"/>
        <v>12-04-2025</v>
      </c>
      <c r="M1843">
        <f t="shared" si="57"/>
        <v>472</v>
      </c>
    </row>
    <row r="1844" spans="1:13" x14ac:dyDescent="0.2">
      <c r="A1844" s="1" t="s">
        <v>10</v>
      </c>
      <c r="B1844" s="1" t="s">
        <v>531</v>
      </c>
      <c r="C1844" s="1" t="s">
        <v>747</v>
      </c>
      <c r="D1844" s="1" t="s">
        <v>748</v>
      </c>
      <c r="E1844" s="7">
        <v>45759.375</v>
      </c>
      <c r="F1844">
        <v>26.730136000000002</v>
      </c>
      <c r="G1844">
        <v>83.433858999999998</v>
      </c>
      <c r="H1844" s="1" t="s">
        <v>20</v>
      </c>
      <c r="I1844">
        <v>6</v>
      </c>
      <c r="J1844">
        <v>7</v>
      </c>
      <c r="K1844">
        <v>7</v>
      </c>
      <c r="L1844" t="str">
        <f t="shared" si="56"/>
        <v>12-04-2025</v>
      </c>
      <c r="M1844">
        <f t="shared" si="57"/>
        <v>472</v>
      </c>
    </row>
    <row r="1845" spans="1:13" x14ac:dyDescent="0.2">
      <c r="A1845" s="1" t="s">
        <v>10</v>
      </c>
      <c r="B1845" s="1" t="s">
        <v>531</v>
      </c>
      <c r="C1845" s="1" t="s">
        <v>532</v>
      </c>
      <c r="D1845" s="1" t="s">
        <v>533</v>
      </c>
      <c r="E1845" s="7">
        <v>45759.375</v>
      </c>
      <c r="F1845">
        <v>28.472719999999999</v>
      </c>
      <c r="G1845">
        <v>77.481999999999999</v>
      </c>
      <c r="H1845" s="1" t="s">
        <v>18</v>
      </c>
      <c r="I1845">
        <v>26</v>
      </c>
      <c r="J1845">
        <v>107</v>
      </c>
      <c r="K1845">
        <v>66</v>
      </c>
      <c r="L1845" t="str">
        <f t="shared" si="56"/>
        <v>12-04-2025</v>
      </c>
      <c r="M1845">
        <f t="shared" si="57"/>
        <v>472</v>
      </c>
    </row>
    <row r="1846" spans="1:13" x14ac:dyDescent="0.2">
      <c r="A1846" s="1" t="s">
        <v>10</v>
      </c>
      <c r="B1846" s="1" t="s">
        <v>531</v>
      </c>
      <c r="C1846" s="1" t="s">
        <v>532</v>
      </c>
      <c r="D1846" s="1" t="s">
        <v>533</v>
      </c>
      <c r="E1846" s="7">
        <v>45759.375</v>
      </c>
      <c r="F1846">
        <v>28.472719999999999</v>
      </c>
      <c r="G1846">
        <v>77.481999999999999</v>
      </c>
      <c r="H1846" s="1" t="s">
        <v>14</v>
      </c>
      <c r="I1846">
        <v>6</v>
      </c>
      <c r="J1846">
        <v>12</v>
      </c>
      <c r="K1846">
        <v>8</v>
      </c>
      <c r="L1846" t="str">
        <f t="shared" si="56"/>
        <v>12-04-2025</v>
      </c>
      <c r="M1846">
        <f t="shared" si="57"/>
        <v>472</v>
      </c>
    </row>
    <row r="1847" spans="1:13" x14ac:dyDescent="0.2">
      <c r="A1847" s="1" t="s">
        <v>10</v>
      </c>
      <c r="B1847" s="1" t="s">
        <v>531</v>
      </c>
      <c r="C1847" s="1" t="s">
        <v>532</v>
      </c>
      <c r="D1847" s="1" t="s">
        <v>534</v>
      </c>
      <c r="E1847" s="7">
        <v>45759.375</v>
      </c>
      <c r="F1847">
        <v>28.557054000000001</v>
      </c>
      <c r="G1847">
        <v>77.453663000000006</v>
      </c>
      <c r="H1847" s="1" t="s">
        <v>19</v>
      </c>
      <c r="I1847">
        <v>31</v>
      </c>
      <c r="J1847">
        <v>83</v>
      </c>
      <c r="K1847">
        <v>50</v>
      </c>
      <c r="L1847" t="str">
        <f t="shared" si="56"/>
        <v>12-04-2025</v>
      </c>
      <c r="M1847">
        <f t="shared" si="57"/>
        <v>472</v>
      </c>
    </row>
    <row r="1848" spans="1:13" x14ac:dyDescent="0.2">
      <c r="A1848" s="1" t="s">
        <v>10</v>
      </c>
      <c r="B1848" s="1" t="s">
        <v>531</v>
      </c>
      <c r="C1848" s="1" t="s">
        <v>554</v>
      </c>
      <c r="D1848" s="1" t="s">
        <v>555</v>
      </c>
      <c r="E1848" s="7">
        <v>45759.375</v>
      </c>
      <c r="F1848">
        <v>26.907229999999998</v>
      </c>
      <c r="G1848">
        <v>80.985789999999994</v>
      </c>
      <c r="H1848" s="1" t="s">
        <v>19</v>
      </c>
      <c r="I1848">
        <v>23</v>
      </c>
      <c r="J1848">
        <v>23</v>
      </c>
      <c r="K1848">
        <v>23</v>
      </c>
      <c r="L1848" t="str">
        <f t="shared" si="56"/>
        <v>12-04-2025</v>
      </c>
      <c r="M1848">
        <f t="shared" si="57"/>
        <v>472</v>
      </c>
    </row>
    <row r="1849" spans="1:13" x14ac:dyDescent="0.2">
      <c r="A1849" s="1" t="s">
        <v>10</v>
      </c>
      <c r="B1849" s="1" t="s">
        <v>531</v>
      </c>
      <c r="C1849" s="1" t="s">
        <v>554</v>
      </c>
      <c r="D1849" s="1" t="s">
        <v>555</v>
      </c>
      <c r="E1849" s="7">
        <v>45759.375</v>
      </c>
      <c r="F1849">
        <v>26.907229999999998</v>
      </c>
      <c r="G1849">
        <v>80.985789999999994</v>
      </c>
      <c r="H1849" s="1" t="s">
        <v>26</v>
      </c>
      <c r="I1849">
        <v>13</v>
      </c>
      <c r="J1849">
        <v>104</v>
      </c>
      <c r="K1849">
        <v>38</v>
      </c>
      <c r="L1849" t="str">
        <f t="shared" si="56"/>
        <v>12-04-2025</v>
      </c>
      <c r="M1849">
        <f t="shared" si="57"/>
        <v>471</v>
      </c>
    </row>
    <row r="1850" spans="1:13" x14ac:dyDescent="0.2">
      <c r="A1850" s="1" t="s">
        <v>10</v>
      </c>
      <c r="B1850" s="1" t="s">
        <v>531</v>
      </c>
      <c r="C1850" s="1" t="s">
        <v>554</v>
      </c>
      <c r="D1850" s="1" t="s">
        <v>556</v>
      </c>
      <c r="E1850" s="7">
        <v>45759.375</v>
      </c>
      <c r="F1850">
        <v>26.8458805</v>
      </c>
      <c r="G1850">
        <v>80.936554099999995</v>
      </c>
      <c r="H1850" s="1" t="s">
        <v>19</v>
      </c>
      <c r="I1850">
        <v>43</v>
      </c>
      <c r="J1850">
        <v>85</v>
      </c>
      <c r="K1850">
        <v>54</v>
      </c>
      <c r="L1850" t="str">
        <f t="shared" si="56"/>
        <v>12-04-2025</v>
      </c>
      <c r="M1850">
        <f t="shared" si="57"/>
        <v>471</v>
      </c>
    </row>
    <row r="1851" spans="1:13" x14ac:dyDescent="0.2">
      <c r="A1851" s="1" t="s">
        <v>10</v>
      </c>
      <c r="B1851" s="1" t="s">
        <v>531</v>
      </c>
      <c r="C1851" s="1" t="s">
        <v>554</v>
      </c>
      <c r="D1851" s="1" t="s">
        <v>746</v>
      </c>
      <c r="E1851" s="7">
        <v>45759.375</v>
      </c>
      <c r="F1851">
        <v>26.833997220000001</v>
      </c>
      <c r="G1851">
        <v>80.891736100000003</v>
      </c>
      <c r="H1851" s="1" t="s">
        <v>18</v>
      </c>
      <c r="I1851">
        <v>48</v>
      </c>
      <c r="J1851">
        <v>323</v>
      </c>
      <c r="K1851">
        <v>149</v>
      </c>
      <c r="L1851" t="str">
        <f t="shared" si="56"/>
        <v>12-04-2025</v>
      </c>
      <c r="M1851">
        <f t="shared" si="57"/>
        <v>471</v>
      </c>
    </row>
    <row r="1852" spans="1:13" x14ac:dyDescent="0.2">
      <c r="A1852" s="1" t="s">
        <v>10</v>
      </c>
      <c r="B1852" s="1" t="s">
        <v>531</v>
      </c>
      <c r="C1852" s="1" t="s">
        <v>554</v>
      </c>
      <c r="D1852" s="1" t="s">
        <v>746</v>
      </c>
      <c r="E1852" s="7">
        <v>45759.375</v>
      </c>
      <c r="F1852">
        <v>26.833997220000001</v>
      </c>
      <c r="G1852">
        <v>80.891736100000003</v>
      </c>
      <c r="H1852" s="1" t="s">
        <v>14</v>
      </c>
      <c r="I1852">
        <v>9</v>
      </c>
      <c r="J1852">
        <v>17</v>
      </c>
      <c r="K1852">
        <v>12</v>
      </c>
      <c r="L1852" t="str">
        <f t="shared" si="56"/>
        <v>12-04-2025</v>
      </c>
      <c r="M1852">
        <f t="shared" si="57"/>
        <v>471</v>
      </c>
    </row>
    <row r="1853" spans="1:13" x14ac:dyDescent="0.2">
      <c r="A1853" s="1" t="s">
        <v>10</v>
      </c>
      <c r="B1853" s="1" t="s">
        <v>531</v>
      </c>
      <c r="C1853" s="1" t="s">
        <v>557</v>
      </c>
      <c r="D1853" s="1" t="s">
        <v>558</v>
      </c>
      <c r="E1853" s="7">
        <v>45759.375</v>
      </c>
      <c r="F1853">
        <v>28.999264</v>
      </c>
      <c r="G1853">
        <v>77.759035400000002</v>
      </c>
      <c r="H1853" s="1" t="s">
        <v>18</v>
      </c>
      <c r="I1853">
        <v>18</v>
      </c>
      <c r="J1853">
        <v>481</v>
      </c>
      <c r="K1853">
        <v>110</v>
      </c>
      <c r="L1853" t="str">
        <f t="shared" si="56"/>
        <v>12-04-2025</v>
      </c>
      <c r="M1853">
        <f t="shared" si="57"/>
        <v>471</v>
      </c>
    </row>
    <row r="1854" spans="1:13" x14ac:dyDescent="0.2">
      <c r="A1854" s="1" t="s">
        <v>10</v>
      </c>
      <c r="B1854" s="1" t="s">
        <v>531</v>
      </c>
      <c r="C1854" s="1" t="s">
        <v>557</v>
      </c>
      <c r="D1854" s="1" t="s">
        <v>558</v>
      </c>
      <c r="E1854" s="7">
        <v>45759.375</v>
      </c>
      <c r="F1854">
        <v>28.999264</v>
      </c>
      <c r="G1854">
        <v>77.759035400000002</v>
      </c>
      <c r="H1854" s="1" t="s">
        <v>26</v>
      </c>
      <c r="I1854">
        <v>16</v>
      </c>
      <c r="J1854">
        <v>77</v>
      </c>
      <c r="K1854">
        <v>25</v>
      </c>
      <c r="L1854" t="str">
        <f t="shared" si="56"/>
        <v>12-04-2025</v>
      </c>
      <c r="M1854">
        <f t="shared" si="57"/>
        <v>471</v>
      </c>
    </row>
    <row r="1855" spans="1:13" x14ac:dyDescent="0.2">
      <c r="A1855" s="1" t="s">
        <v>10</v>
      </c>
      <c r="B1855" s="1" t="s">
        <v>531</v>
      </c>
      <c r="C1855" s="1" t="s">
        <v>557</v>
      </c>
      <c r="D1855" s="1" t="s">
        <v>741</v>
      </c>
      <c r="E1855" s="7">
        <v>45759.375</v>
      </c>
      <c r="F1855">
        <v>28.953588199999999</v>
      </c>
      <c r="G1855">
        <v>77.762294100000005</v>
      </c>
      <c r="H1855" s="1" t="s">
        <v>14</v>
      </c>
      <c r="I1855">
        <v>9</v>
      </c>
      <c r="J1855">
        <v>65</v>
      </c>
      <c r="K1855">
        <v>15</v>
      </c>
      <c r="L1855" t="str">
        <f t="shared" si="56"/>
        <v>12-04-2025</v>
      </c>
      <c r="M1855">
        <f t="shared" si="57"/>
        <v>471</v>
      </c>
    </row>
    <row r="1856" spans="1:13" x14ac:dyDescent="0.2">
      <c r="A1856" s="1" t="s">
        <v>10</v>
      </c>
      <c r="B1856" s="1" t="s">
        <v>531</v>
      </c>
      <c r="C1856" s="1" t="s">
        <v>557</v>
      </c>
      <c r="D1856" s="1" t="s">
        <v>741</v>
      </c>
      <c r="E1856" s="7">
        <v>45759.375</v>
      </c>
      <c r="F1856">
        <v>28.953588199999999</v>
      </c>
      <c r="G1856">
        <v>77.762294100000005</v>
      </c>
      <c r="H1856" s="1" t="s">
        <v>29</v>
      </c>
      <c r="I1856">
        <v>2</v>
      </c>
      <c r="J1856">
        <v>7</v>
      </c>
      <c r="K1856">
        <v>4</v>
      </c>
      <c r="L1856" t="str">
        <f t="shared" si="56"/>
        <v>12-04-2025</v>
      </c>
      <c r="M1856">
        <f t="shared" si="57"/>
        <v>471</v>
      </c>
    </row>
    <row r="1857" spans="1:13" x14ac:dyDescent="0.2">
      <c r="A1857" s="1" t="s">
        <v>10</v>
      </c>
      <c r="B1857" s="1" t="s">
        <v>531</v>
      </c>
      <c r="C1857" s="1" t="s">
        <v>557</v>
      </c>
      <c r="D1857" s="1" t="s">
        <v>619</v>
      </c>
      <c r="E1857" s="7">
        <v>45759.375</v>
      </c>
      <c r="F1857">
        <v>29.063510000000001</v>
      </c>
      <c r="G1857">
        <v>77.709722999999997</v>
      </c>
      <c r="H1857" s="1" t="s">
        <v>17</v>
      </c>
      <c r="I1857">
        <v>8</v>
      </c>
      <c r="J1857">
        <v>53</v>
      </c>
      <c r="K1857">
        <v>25</v>
      </c>
      <c r="L1857" t="str">
        <f t="shared" si="56"/>
        <v>12-04-2025</v>
      </c>
      <c r="M1857">
        <f t="shared" si="57"/>
        <v>471</v>
      </c>
    </row>
    <row r="1858" spans="1:13" x14ac:dyDescent="0.2">
      <c r="A1858" s="1" t="s">
        <v>10</v>
      </c>
      <c r="B1858" s="1" t="s">
        <v>531</v>
      </c>
      <c r="C1858" s="1" t="s">
        <v>603</v>
      </c>
      <c r="D1858" s="1" t="s">
        <v>742</v>
      </c>
      <c r="E1858" s="7">
        <v>45759.375</v>
      </c>
      <c r="F1858">
        <v>28.835260000000002</v>
      </c>
      <c r="G1858">
        <v>78.744600000000005</v>
      </c>
      <c r="H1858" s="1" t="s">
        <v>14</v>
      </c>
      <c r="I1858">
        <v>4</v>
      </c>
      <c r="J1858">
        <v>4</v>
      </c>
      <c r="K1858">
        <v>4</v>
      </c>
      <c r="L1858" t="str">
        <f t="shared" ref="L1858:L1921" si="58">TEXT($E1858, "dd-mm-yyyy")</f>
        <v>12-04-2025</v>
      </c>
      <c r="M1858">
        <f t="shared" ref="M1858:M1921" si="59">COUNTA(_xlfn.UNIQUE($D1857:$D5075))</f>
        <v>471</v>
      </c>
    </row>
    <row r="1859" spans="1:13" x14ac:dyDescent="0.2">
      <c r="A1859" s="1" t="s">
        <v>10</v>
      </c>
      <c r="B1859" s="1" t="s">
        <v>531</v>
      </c>
      <c r="C1859" s="1" t="s">
        <v>603</v>
      </c>
      <c r="D1859" s="1" t="s">
        <v>742</v>
      </c>
      <c r="E1859" s="7">
        <v>45759.375</v>
      </c>
      <c r="F1859">
        <v>28.835260000000002</v>
      </c>
      <c r="G1859">
        <v>78.744600000000005</v>
      </c>
      <c r="H1859" s="1" t="s">
        <v>20</v>
      </c>
      <c r="I1859">
        <v>18</v>
      </c>
      <c r="J1859">
        <v>36</v>
      </c>
      <c r="K1859">
        <v>25</v>
      </c>
      <c r="L1859" t="str">
        <f t="shared" si="58"/>
        <v>12-04-2025</v>
      </c>
      <c r="M1859">
        <f t="shared" si="59"/>
        <v>471</v>
      </c>
    </row>
    <row r="1860" spans="1:13" x14ac:dyDescent="0.2">
      <c r="A1860" s="1" t="s">
        <v>10</v>
      </c>
      <c r="B1860" s="1" t="s">
        <v>531</v>
      </c>
      <c r="C1860" s="1" t="s">
        <v>543</v>
      </c>
      <c r="D1860" s="1" t="s">
        <v>547</v>
      </c>
      <c r="E1860" s="7">
        <v>45759.375</v>
      </c>
      <c r="F1860">
        <v>27.194120000000002</v>
      </c>
      <c r="G1860">
        <v>77.962370000000007</v>
      </c>
      <c r="H1860" s="1" t="s">
        <v>19</v>
      </c>
      <c r="I1860">
        <v>17</v>
      </c>
      <c r="J1860">
        <v>18</v>
      </c>
      <c r="K1860">
        <v>17</v>
      </c>
      <c r="L1860" t="str">
        <f t="shared" si="58"/>
        <v>12-04-2025</v>
      </c>
      <c r="M1860">
        <f t="shared" si="59"/>
        <v>471</v>
      </c>
    </row>
    <row r="1861" spans="1:13" x14ac:dyDescent="0.2">
      <c r="A1861" s="1" t="s">
        <v>10</v>
      </c>
      <c r="B1861" s="1" t="s">
        <v>531</v>
      </c>
      <c r="C1861" s="1" t="s">
        <v>543</v>
      </c>
      <c r="D1861" s="1" t="s">
        <v>547</v>
      </c>
      <c r="E1861" s="7">
        <v>45759.375</v>
      </c>
      <c r="F1861">
        <v>27.194120000000002</v>
      </c>
      <c r="G1861">
        <v>77.962370000000007</v>
      </c>
      <c r="H1861" s="1" t="s">
        <v>29</v>
      </c>
      <c r="I1861">
        <v>20</v>
      </c>
      <c r="J1861">
        <v>23</v>
      </c>
      <c r="K1861">
        <v>21</v>
      </c>
      <c r="L1861" t="str">
        <f t="shared" si="58"/>
        <v>12-04-2025</v>
      </c>
      <c r="M1861">
        <f t="shared" si="59"/>
        <v>471</v>
      </c>
    </row>
    <row r="1862" spans="1:13" x14ac:dyDescent="0.2">
      <c r="A1862" s="1" t="s">
        <v>10</v>
      </c>
      <c r="B1862" s="1" t="s">
        <v>531</v>
      </c>
      <c r="C1862" s="1" t="s">
        <v>543</v>
      </c>
      <c r="D1862" s="1" t="s">
        <v>749</v>
      </c>
      <c r="E1862" s="7">
        <v>45759.375</v>
      </c>
      <c r="F1862">
        <v>27.169338</v>
      </c>
      <c r="G1862">
        <v>78.035820000000001</v>
      </c>
      <c r="H1862" s="1" t="s">
        <v>26</v>
      </c>
      <c r="I1862">
        <v>5</v>
      </c>
      <c r="J1862">
        <v>59</v>
      </c>
      <c r="K1862">
        <v>13</v>
      </c>
      <c r="L1862" t="str">
        <f t="shared" si="58"/>
        <v>12-04-2025</v>
      </c>
      <c r="M1862">
        <f t="shared" si="59"/>
        <v>471</v>
      </c>
    </row>
    <row r="1863" spans="1:13" x14ac:dyDescent="0.2">
      <c r="A1863" s="1" t="s">
        <v>10</v>
      </c>
      <c r="B1863" s="1" t="s">
        <v>531</v>
      </c>
      <c r="C1863" s="1" t="s">
        <v>543</v>
      </c>
      <c r="D1863" s="1" t="s">
        <v>750</v>
      </c>
      <c r="E1863" s="7">
        <v>45759.375</v>
      </c>
      <c r="F1863">
        <v>27.198619999999998</v>
      </c>
      <c r="G1863">
        <v>77.920659999999998</v>
      </c>
      <c r="H1863" s="1" t="s">
        <v>18</v>
      </c>
      <c r="I1863">
        <v>0</v>
      </c>
      <c r="J1863">
        <v>0</v>
      </c>
      <c r="K1863">
        <v>0</v>
      </c>
      <c r="L1863" t="str">
        <f t="shared" si="58"/>
        <v>12-04-2025</v>
      </c>
      <c r="M1863">
        <f t="shared" si="59"/>
        <v>471</v>
      </c>
    </row>
    <row r="1864" spans="1:13" x14ac:dyDescent="0.2">
      <c r="A1864" s="1" t="s">
        <v>10</v>
      </c>
      <c r="B1864" s="1" t="s">
        <v>531</v>
      </c>
      <c r="C1864" s="1" t="s">
        <v>570</v>
      </c>
      <c r="D1864" s="1" t="s">
        <v>571</v>
      </c>
      <c r="E1864" s="7">
        <v>45759.375</v>
      </c>
      <c r="F1864">
        <v>28.964949000000001</v>
      </c>
      <c r="G1864">
        <v>77.278761000000003</v>
      </c>
      <c r="H1864" s="1" t="s">
        <v>29</v>
      </c>
      <c r="I1864">
        <v>10</v>
      </c>
      <c r="J1864">
        <v>70</v>
      </c>
      <c r="K1864">
        <v>35</v>
      </c>
      <c r="L1864" t="str">
        <f t="shared" si="58"/>
        <v>12-04-2025</v>
      </c>
      <c r="M1864">
        <f t="shared" si="59"/>
        <v>471</v>
      </c>
    </row>
    <row r="1865" spans="1:13" x14ac:dyDescent="0.2">
      <c r="A1865" s="1" t="s">
        <v>10</v>
      </c>
      <c r="B1865" s="1" t="s">
        <v>531</v>
      </c>
      <c r="C1865" s="1" t="s">
        <v>535</v>
      </c>
      <c r="D1865" s="1" t="s">
        <v>536</v>
      </c>
      <c r="E1865" s="7">
        <v>45759.375</v>
      </c>
      <c r="F1865">
        <v>28.725645</v>
      </c>
      <c r="G1865">
        <v>77.749674999999996</v>
      </c>
      <c r="H1865" s="1" t="s">
        <v>29</v>
      </c>
      <c r="I1865">
        <v>6</v>
      </c>
      <c r="J1865">
        <v>33</v>
      </c>
      <c r="K1865">
        <v>22</v>
      </c>
      <c r="L1865" t="str">
        <f t="shared" si="58"/>
        <v>12-04-2025</v>
      </c>
      <c r="M1865">
        <f t="shared" si="59"/>
        <v>471</v>
      </c>
    </row>
    <row r="1866" spans="1:13" x14ac:dyDescent="0.2">
      <c r="A1866" s="1" t="s">
        <v>10</v>
      </c>
      <c r="B1866" s="1" t="s">
        <v>531</v>
      </c>
      <c r="C1866" s="1" t="s">
        <v>539</v>
      </c>
      <c r="D1866" s="1" t="s">
        <v>540</v>
      </c>
      <c r="E1866" s="7">
        <v>45759.375</v>
      </c>
      <c r="F1866">
        <v>26.428281999999999</v>
      </c>
      <c r="G1866">
        <v>80.327067</v>
      </c>
      <c r="H1866" s="1" t="s">
        <v>14</v>
      </c>
      <c r="I1866">
        <v>2</v>
      </c>
      <c r="J1866">
        <v>2</v>
      </c>
      <c r="K1866">
        <v>2</v>
      </c>
      <c r="L1866" t="str">
        <f t="shared" si="58"/>
        <v>12-04-2025</v>
      </c>
      <c r="M1866">
        <f t="shared" si="59"/>
        <v>471</v>
      </c>
    </row>
    <row r="1867" spans="1:13" x14ac:dyDescent="0.2">
      <c r="A1867" s="1" t="s">
        <v>10</v>
      </c>
      <c r="B1867" s="1" t="s">
        <v>531</v>
      </c>
      <c r="C1867" s="1" t="s">
        <v>539</v>
      </c>
      <c r="D1867" s="1" t="s">
        <v>541</v>
      </c>
      <c r="E1867" s="7">
        <v>45759.375</v>
      </c>
      <c r="F1867">
        <v>26.509954</v>
      </c>
      <c r="G1867">
        <v>80.249611999999999</v>
      </c>
      <c r="H1867" s="1" t="s">
        <v>17</v>
      </c>
      <c r="I1867">
        <v>26</v>
      </c>
      <c r="J1867">
        <v>53</v>
      </c>
      <c r="K1867">
        <v>42</v>
      </c>
      <c r="L1867" t="str">
        <f t="shared" si="58"/>
        <v>12-04-2025</v>
      </c>
      <c r="M1867">
        <f t="shared" si="59"/>
        <v>471</v>
      </c>
    </row>
    <row r="1868" spans="1:13" x14ac:dyDescent="0.2">
      <c r="A1868" s="1" t="s">
        <v>10</v>
      </c>
      <c r="B1868" s="1" t="s">
        <v>531</v>
      </c>
      <c r="C1868" s="1" t="s">
        <v>539</v>
      </c>
      <c r="D1868" s="1" t="s">
        <v>541</v>
      </c>
      <c r="E1868" s="7">
        <v>45759.375</v>
      </c>
      <c r="F1868">
        <v>26.509954</v>
      </c>
      <c r="G1868">
        <v>80.249611999999999</v>
      </c>
      <c r="H1868" s="1" t="s">
        <v>29</v>
      </c>
      <c r="I1868">
        <v>4</v>
      </c>
      <c r="J1868">
        <v>27</v>
      </c>
      <c r="K1868">
        <v>14</v>
      </c>
      <c r="L1868" t="str">
        <f t="shared" si="58"/>
        <v>12-04-2025</v>
      </c>
      <c r="M1868">
        <f t="shared" si="59"/>
        <v>471</v>
      </c>
    </row>
    <row r="1869" spans="1:13" x14ac:dyDescent="0.2">
      <c r="A1869" s="1" t="s">
        <v>10</v>
      </c>
      <c r="B1869" s="1" t="s">
        <v>531</v>
      </c>
      <c r="C1869" s="1" t="s">
        <v>539</v>
      </c>
      <c r="D1869" s="1" t="s">
        <v>541</v>
      </c>
      <c r="E1869" s="7">
        <v>45759.375</v>
      </c>
      <c r="F1869">
        <v>26.509954</v>
      </c>
      <c r="G1869">
        <v>80.249611999999999</v>
      </c>
      <c r="H1869" s="1" t="s">
        <v>26</v>
      </c>
      <c r="I1869">
        <v>16</v>
      </c>
      <c r="J1869">
        <v>18</v>
      </c>
      <c r="K1869">
        <v>17</v>
      </c>
      <c r="L1869" t="str">
        <f t="shared" si="58"/>
        <v>12-04-2025</v>
      </c>
      <c r="M1869">
        <f t="shared" si="59"/>
        <v>471</v>
      </c>
    </row>
    <row r="1870" spans="1:13" x14ac:dyDescent="0.2">
      <c r="A1870" s="1" t="s">
        <v>10</v>
      </c>
      <c r="B1870" s="1" t="s">
        <v>531</v>
      </c>
      <c r="C1870" s="1" t="s">
        <v>572</v>
      </c>
      <c r="D1870" s="1" t="s">
        <v>573</v>
      </c>
      <c r="E1870" s="7">
        <v>45759.375</v>
      </c>
      <c r="F1870">
        <v>28.359580999999999</v>
      </c>
      <c r="G1870">
        <v>79.414455000000004</v>
      </c>
      <c r="H1870" s="1" t="s">
        <v>26</v>
      </c>
      <c r="I1870">
        <v>0</v>
      </c>
      <c r="J1870">
        <v>0</v>
      </c>
      <c r="K1870">
        <v>0</v>
      </c>
      <c r="L1870" t="str">
        <f t="shared" si="58"/>
        <v>12-04-2025</v>
      </c>
      <c r="M1870">
        <f t="shared" si="59"/>
        <v>471</v>
      </c>
    </row>
    <row r="1871" spans="1:13" x14ac:dyDescent="0.2">
      <c r="A1871" s="1" t="s">
        <v>10</v>
      </c>
      <c r="B1871" s="1" t="s">
        <v>531</v>
      </c>
      <c r="C1871" s="1" t="s">
        <v>568</v>
      </c>
      <c r="D1871" s="1" t="s">
        <v>569</v>
      </c>
      <c r="E1871" s="7">
        <v>45759.375</v>
      </c>
      <c r="F1871">
        <v>28.406963000000001</v>
      </c>
      <c r="G1871">
        <v>77.849830999999995</v>
      </c>
      <c r="H1871" s="1" t="s">
        <v>26</v>
      </c>
      <c r="I1871">
        <v>19</v>
      </c>
      <c r="J1871">
        <v>87</v>
      </c>
      <c r="K1871">
        <v>25</v>
      </c>
      <c r="L1871" t="str">
        <f t="shared" si="58"/>
        <v>12-04-2025</v>
      </c>
      <c r="M1871">
        <f t="shared" si="59"/>
        <v>471</v>
      </c>
    </row>
    <row r="1872" spans="1:13" x14ac:dyDescent="0.2">
      <c r="A1872" s="1" t="s">
        <v>10</v>
      </c>
      <c r="B1872" s="1" t="s">
        <v>531</v>
      </c>
      <c r="C1872" s="1" t="s">
        <v>563</v>
      </c>
      <c r="D1872" s="1" t="s">
        <v>781</v>
      </c>
      <c r="E1872" s="7">
        <v>45759.375</v>
      </c>
      <c r="F1872">
        <v>27.168897000000001</v>
      </c>
      <c r="G1872">
        <v>78.376959999999997</v>
      </c>
      <c r="H1872" s="1" t="s">
        <v>19</v>
      </c>
      <c r="I1872">
        <v>17</v>
      </c>
      <c r="J1872">
        <v>17</v>
      </c>
      <c r="K1872">
        <v>17</v>
      </c>
      <c r="L1872" t="str">
        <f t="shared" si="58"/>
        <v>12-04-2025</v>
      </c>
      <c r="M1872">
        <f t="shared" si="59"/>
        <v>471</v>
      </c>
    </row>
    <row r="1873" spans="1:13" x14ac:dyDescent="0.2">
      <c r="A1873" s="1" t="s">
        <v>10</v>
      </c>
      <c r="B1873" s="1" t="s">
        <v>531</v>
      </c>
      <c r="C1873" s="1" t="s">
        <v>563</v>
      </c>
      <c r="D1873" s="1" t="s">
        <v>781</v>
      </c>
      <c r="E1873" s="7">
        <v>45759.375</v>
      </c>
      <c r="F1873">
        <v>27.168897000000001</v>
      </c>
      <c r="G1873">
        <v>78.376959999999997</v>
      </c>
      <c r="H1873" s="1" t="s">
        <v>14</v>
      </c>
      <c r="I1873">
        <v>2</v>
      </c>
      <c r="J1873">
        <v>2</v>
      </c>
      <c r="K1873">
        <v>2</v>
      </c>
      <c r="L1873" t="str">
        <f t="shared" si="58"/>
        <v>12-04-2025</v>
      </c>
      <c r="M1873">
        <f t="shared" si="59"/>
        <v>471</v>
      </c>
    </row>
    <row r="1874" spans="1:13" x14ac:dyDescent="0.2">
      <c r="A1874" s="1" t="s">
        <v>10</v>
      </c>
      <c r="B1874" s="1" t="s">
        <v>531</v>
      </c>
      <c r="C1874" s="1" t="s">
        <v>563</v>
      </c>
      <c r="D1874" s="1" t="s">
        <v>564</v>
      </c>
      <c r="E1874" s="7">
        <v>45759.375</v>
      </c>
      <c r="F1874">
        <v>27.159400000000002</v>
      </c>
      <c r="G1874">
        <v>78.395300000000006</v>
      </c>
      <c r="H1874" s="1" t="s">
        <v>17</v>
      </c>
      <c r="I1874">
        <v>31</v>
      </c>
      <c r="J1874">
        <v>443</v>
      </c>
      <c r="K1874">
        <v>76</v>
      </c>
      <c r="L1874" t="str">
        <f t="shared" si="58"/>
        <v>12-04-2025</v>
      </c>
      <c r="M1874">
        <f t="shared" si="59"/>
        <v>471</v>
      </c>
    </row>
    <row r="1875" spans="1:13" x14ac:dyDescent="0.2">
      <c r="A1875" s="1" t="s">
        <v>10</v>
      </c>
      <c r="B1875" s="1" t="s">
        <v>531</v>
      </c>
      <c r="C1875" s="1" t="s">
        <v>565</v>
      </c>
      <c r="D1875" s="1" t="s">
        <v>566</v>
      </c>
      <c r="E1875" s="7">
        <v>45759.375</v>
      </c>
      <c r="F1875">
        <v>28.646232999999999</v>
      </c>
      <c r="G1875">
        <v>77.358074999999999</v>
      </c>
      <c r="H1875" s="1" t="s">
        <v>19</v>
      </c>
      <c r="I1875">
        <v>12</v>
      </c>
      <c r="J1875">
        <v>59</v>
      </c>
      <c r="K1875">
        <v>26</v>
      </c>
      <c r="L1875" t="str">
        <f t="shared" si="58"/>
        <v>12-04-2025</v>
      </c>
      <c r="M1875">
        <f t="shared" si="59"/>
        <v>471</v>
      </c>
    </row>
    <row r="1876" spans="1:13" x14ac:dyDescent="0.2">
      <c r="A1876" s="1" t="s">
        <v>10</v>
      </c>
      <c r="B1876" s="1" t="s">
        <v>531</v>
      </c>
      <c r="C1876" s="1" t="s">
        <v>565</v>
      </c>
      <c r="D1876" s="1" t="s">
        <v>744</v>
      </c>
      <c r="E1876" s="7">
        <v>45759.375</v>
      </c>
      <c r="F1876">
        <v>28.660334599999999</v>
      </c>
      <c r="G1876">
        <v>77.357256300000003</v>
      </c>
      <c r="H1876" s="1" t="s">
        <v>17</v>
      </c>
      <c r="I1876">
        <v>0</v>
      </c>
      <c r="J1876">
        <v>0</v>
      </c>
      <c r="K1876">
        <v>0</v>
      </c>
      <c r="L1876" t="str">
        <f t="shared" si="58"/>
        <v>12-04-2025</v>
      </c>
      <c r="M1876">
        <f t="shared" si="59"/>
        <v>471</v>
      </c>
    </row>
    <row r="1877" spans="1:13" x14ac:dyDescent="0.2">
      <c r="A1877" s="1" t="s">
        <v>10</v>
      </c>
      <c r="B1877" s="1" t="s">
        <v>531</v>
      </c>
      <c r="C1877" s="1" t="s">
        <v>603</v>
      </c>
      <c r="D1877" s="1" t="s">
        <v>620</v>
      </c>
      <c r="E1877" s="7">
        <v>45759.375</v>
      </c>
      <c r="F1877">
        <v>28.840738999999999</v>
      </c>
      <c r="G1877">
        <v>78.697530999999998</v>
      </c>
      <c r="H1877" s="1" t="s">
        <v>26</v>
      </c>
      <c r="I1877">
        <v>11</v>
      </c>
      <c r="J1877">
        <v>93</v>
      </c>
      <c r="K1877">
        <v>29</v>
      </c>
      <c r="L1877" t="str">
        <f t="shared" si="58"/>
        <v>12-04-2025</v>
      </c>
      <c r="M1877">
        <f t="shared" si="59"/>
        <v>471</v>
      </c>
    </row>
    <row r="1878" spans="1:13" x14ac:dyDescent="0.2">
      <c r="A1878" s="1" t="s">
        <v>10</v>
      </c>
      <c r="B1878" s="1" t="s">
        <v>531</v>
      </c>
      <c r="C1878" s="1" t="s">
        <v>603</v>
      </c>
      <c r="D1878" s="1" t="s">
        <v>621</v>
      </c>
      <c r="E1878" s="7">
        <v>45759.375</v>
      </c>
      <c r="F1878">
        <v>28.885280000000002</v>
      </c>
      <c r="G1878">
        <v>78.738799999999998</v>
      </c>
      <c r="H1878" s="1" t="s">
        <v>18</v>
      </c>
      <c r="I1878">
        <v>28</v>
      </c>
      <c r="J1878">
        <v>57</v>
      </c>
      <c r="K1878">
        <v>42</v>
      </c>
      <c r="L1878" t="str">
        <f t="shared" si="58"/>
        <v>12-04-2025</v>
      </c>
      <c r="M1878">
        <f t="shared" si="59"/>
        <v>471</v>
      </c>
    </row>
    <row r="1879" spans="1:13" x14ac:dyDescent="0.2">
      <c r="A1879" s="1" t="s">
        <v>10</v>
      </c>
      <c r="B1879" s="1" t="s">
        <v>531</v>
      </c>
      <c r="C1879" s="1" t="s">
        <v>603</v>
      </c>
      <c r="D1879" s="1" t="s">
        <v>604</v>
      </c>
      <c r="E1879" s="7">
        <v>45759.375</v>
      </c>
      <c r="F1879">
        <v>28.856663999999999</v>
      </c>
      <c r="G1879">
        <v>78.772638000000001</v>
      </c>
      <c r="H1879" s="1" t="s">
        <v>18</v>
      </c>
      <c r="I1879">
        <v>0</v>
      </c>
      <c r="J1879">
        <v>0</v>
      </c>
      <c r="K1879">
        <v>0</v>
      </c>
      <c r="L1879" t="str">
        <f t="shared" si="58"/>
        <v>12-04-2025</v>
      </c>
      <c r="M1879">
        <f t="shared" si="59"/>
        <v>471</v>
      </c>
    </row>
    <row r="1880" spans="1:13" x14ac:dyDescent="0.2">
      <c r="A1880" s="1" t="s">
        <v>10</v>
      </c>
      <c r="B1880" s="1" t="s">
        <v>531</v>
      </c>
      <c r="C1880" s="1" t="s">
        <v>603</v>
      </c>
      <c r="D1880" s="1" t="s">
        <v>604</v>
      </c>
      <c r="E1880" s="7">
        <v>45759.375</v>
      </c>
      <c r="F1880">
        <v>28.856663999999999</v>
      </c>
      <c r="G1880">
        <v>78.772638000000001</v>
      </c>
      <c r="H1880" s="1" t="s">
        <v>19</v>
      </c>
      <c r="I1880">
        <v>19</v>
      </c>
      <c r="J1880">
        <v>25</v>
      </c>
      <c r="K1880">
        <v>24</v>
      </c>
      <c r="L1880" t="str">
        <f t="shared" si="58"/>
        <v>12-04-2025</v>
      </c>
      <c r="M1880">
        <f t="shared" si="59"/>
        <v>471</v>
      </c>
    </row>
    <row r="1881" spans="1:13" x14ac:dyDescent="0.2">
      <c r="A1881" s="1" t="s">
        <v>10</v>
      </c>
      <c r="B1881" s="1" t="s">
        <v>531</v>
      </c>
      <c r="C1881" s="1" t="s">
        <v>603</v>
      </c>
      <c r="D1881" s="1" t="s">
        <v>604</v>
      </c>
      <c r="E1881" s="7">
        <v>45759.375</v>
      </c>
      <c r="F1881">
        <v>28.856663999999999</v>
      </c>
      <c r="G1881">
        <v>78.772638000000001</v>
      </c>
      <c r="H1881" s="1" t="s">
        <v>20</v>
      </c>
      <c r="I1881">
        <v>16</v>
      </c>
      <c r="J1881">
        <v>66</v>
      </c>
      <c r="K1881">
        <v>22</v>
      </c>
      <c r="L1881" t="str">
        <f t="shared" si="58"/>
        <v>12-04-2025</v>
      </c>
      <c r="M1881">
        <f t="shared" si="59"/>
        <v>471</v>
      </c>
    </row>
    <row r="1882" spans="1:13" x14ac:dyDescent="0.2">
      <c r="A1882" s="1" t="s">
        <v>10</v>
      </c>
      <c r="B1882" s="1" t="s">
        <v>531</v>
      </c>
      <c r="C1882" s="1" t="s">
        <v>603</v>
      </c>
      <c r="D1882" s="1" t="s">
        <v>604</v>
      </c>
      <c r="E1882" s="7">
        <v>45759.375</v>
      </c>
      <c r="F1882">
        <v>28.856663999999999</v>
      </c>
      <c r="G1882">
        <v>78.772638000000001</v>
      </c>
      <c r="H1882" s="1" t="s">
        <v>26</v>
      </c>
      <c r="I1882">
        <v>11</v>
      </c>
      <c r="J1882">
        <v>37</v>
      </c>
      <c r="K1882">
        <v>18</v>
      </c>
      <c r="L1882" t="str">
        <f t="shared" si="58"/>
        <v>12-04-2025</v>
      </c>
      <c r="M1882">
        <f t="shared" si="59"/>
        <v>471</v>
      </c>
    </row>
    <row r="1883" spans="1:13" x14ac:dyDescent="0.2">
      <c r="A1883" s="1" t="s">
        <v>10</v>
      </c>
      <c r="B1883" s="1" t="s">
        <v>531</v>
      </c>
      <c r="C1883" s="1" t="s">
        <v>603</v>
      </c>
      <c r="D1883" s="1" t="s">
        <v>606</v>
      </c>
      <c r="E1883" s="7">
        <v>45759.375</v>
      </c>
      <c r="F1883">
        <v>28.802624999999999</v>
      </c>
      <c r="G1883">
        <v>78.753727999999995</v>
      </c>
      <c r="H1883" s="1" t="s">
        <v>19</v>
      </c>
      <c r="I1883">
        <v>27</v>
      </c>
      <c r="J1883">
        <v>27</v>
      </c>
      <c r="K1883">
        <v>27</v>
      </c>
      <c r="L1883" t="str">
        <f t="shared" si="58"/>
        <v>12-04-2025</v>
      </c>
      <c r="M1883">
        <f t="shared" si="59"/>
        <v>471</v>
      </c>
    </row>
    <row r="1884" spans="1:13" x14ac:dyDescent="0.2">
      <c r="A1884" s="1" t="s">
        <v>10</v>
      </c>
      <c r="B1884" s="1" t="s">
        <v>531</v>
      </c>
      <c r="C1884" s="1" t="s">
        <v>607</v>
      </c>
      <c r="D1884" s="1" t="s">
        <v>608</v>
      </c>
      <c r="E1884" s="7">
        <v>45759.375</v>
      </c>
      <c r="F1884">
        <v>29.472350800000001</v>
      </c>
      <c r="G1884">
        <v>77.719403099999994</v>
      </c>
      <c r="H1884" s="1" t="s">
        <v>17</v>
      </c>
      <c r="I1884">
        <v>14</v>
      </c>
      <c r="J1884">
        <v>129</v>
      </c>
      <c r="K1884">
        <v>42</v>
      </c>
      <c r="L1884" t="str">
        <f t="shared" si="58"/>
        <v>12-04-2025</v>
      </c>
      <c r="M1884">
        <f t="shared" si="59"/>
        <v>471</v>
      </c>
    </row>
    <row r="1885" spans="1:13" x14ac:dyDescent="0.2">
      <c r="A1885" s="1" t="s">
        <v>10</v>
      </c>
      <c r="B1885" s="1" t="s">
        <v>585</v>
      </c>
      <c r="C1885" s="1" t="s">
        <v>613</v>
      </c>
      <c r="D1885" s="1" t="s">
        <v>614</v>
      </c>
      <c r="E1885" s="7">
        <v>45759.375</v>
      </c>
      <c r="F1885">
        <v>22.536750699999999</v>
      </c>
      <c r="G1885">
        <v>88.363802199999995</v>
      </c>
      <c r="H1885" s="1" t="s">
        <v>17</v>
      </c>
      <c r="I1885">
        <v>12</v>
      </c>
      <c r="J1885">
        <v>44</v>
      </c>
      <c r="K1885">
        <v>23</v>
      </c>
      <c r="L1885" t="str">
        <f t="shared" si="58"/>
        <v>12-04-2025</v>
      </c>
      <c r="M1885">
        <f t="shared" si="59"/>
        <v>471</v>
      </c>
    </row>
    <row r="1886" spans="1:13" x14ac:dyDescent="0.2">
      <c r="A1886" s="1" t="s">
        <v>10</v>
      </c>
      <c r="B1886" s="1" t="s">
        <v>585</v>
      </c>
      <c r="C1886" s="1" t="s">
        <v>613</v>
      </c>
      <c r="D1886" s="1" t="s">
        <v>614</v>
      </c>
      <c r="E1886" s="7">
        <v>45759.375</v>
      </c>
      <c r="F1886">
        <v>22.536750699999999</v>
      </c>
      <c r="G1886">
        <v>88.363802199999995</v>
      </c>
      <c r="H1886" s="1" t="s">
        <v>19</v>
      </c>
      <c r="I1886">
        <v>14</v>
      </c>
      <c r="J1886">
        <v>30</v>
      </c>
      <c r="K1886">
        <v>19</v>
      </c>
      <c r="L1886" t="str">
        <f t="shared" si="58"/>
        <v>12-04-2025</v>
      </c>
      <c r="M1886">
        <f t="shared" si="59"/>
        <v>471</v>
      </c>
    </row>
    <row r="1887" spans="1:13" x14ac:dyDescent="0.2">
      <c r="A1887" s="1" t="s">
        <v>10</v>
      </c>
      <c r="B1887" s="1" t="s">
        <v>585</v>
      </c>
      <c r="C1887" s="1" t="s">
        <v>613</v>
      </c>
      <c r="D1887" s="1" t="s">
        <v>614</v>
      </c>
      <c r="E1887" s="7">
        <v>45759.375</v>
      </c>
      <c r="F1887">
        <v>22.536750699999999</v>
      </c>
      <c r="G1887">
        <v>88.363802199999995</v>
      </c>
      <c r="H1887" s="1" t="s">
        <v>26</v>
      </c>
      <c r="I1887">
        <v>13</v>
      </c>
      <c r="J1887">
        <v>42</v>
      </c>
      <c r="K1887">
        <v>15</v>
      </c>
      <c r="L1887" t="str">
        <f t="shared" si="58"/>
        <v>12-04-2025</v>
      </c>
      <c r="M1887">
        <f t="shared" si="59"/>
        <v>471</v>
      </c>
    </row>
    <row r="1888" spans="1:13" x14ac:dyDescent="0.2">
      <c r="A1888" s="1" t="s">
        <v>10</v>
      </c>
      <c r="B1888" s="1" t="s">
        <v>585</v>
      </c>
      <c r="C1888" s="1" t="s">
        <v>613</v>
      </c>
      <c r="D1888" s="1" t="s">
        <v>622</v>
      </c>
      <c r="E1888" s="7">
        <v>45759.375</v>
      </c>
      <c r="F1888">
        <v>22.58157048</v>
      </c>
      <c r="G1888">
        <v>88.410024570000004</v>
      </c>
      <c r="H1888" s="1" t="s">
        <v>26</v>
      </c>
      <c r="I1888">
        <v>16</v>
      </c>
      <c r="J1888">
        <v>33</v>
      </c>
      <c r="K1888">
        <v>17</v>
      </c>
      <c r="L1888" t="str">
        <f t="shared" si="58"/>
        <v>12-04-2025</v>
      </c>
      <c r="M1888">
        <f t="shared" si="59"/>
        <v>471</v>
      </c>
    </row>
    <row r="1889" spans="1:13" x14ac:dyDescent="0.2">
      <c r="A1889" s="1" t="s">
        <v>10</v>
      </c>
      <c r="B1889" s="1" t="s">
        <v>585</v>
      </c>
      <c r="C1889" s="1" t="s">
        <v>613</v>
      </c>
      <c r="D1889" s="1" t="s">
        <v>623</v>
      </c>
      <c r="E1889" s="7">
        <v>45759.375</v>
      </c>
      <c r="F1889">
        <v>22.499289999999998</v>
      </c>
      <c r="G1889">
        <v>88.369169999999997</v>
      </c>
      <c r="H1889" s="1" t="s">
        <v>26</v>
      </c>
      <c r="I1889">
        <v>12</v>
      </c>
      <c r="J1889">
        <v>51</v>
      </c>
      <c r="K1889">
        <v>16</v>
      </c>
      <c r="L1889" t="str">
        <f t="shared" si="58"/>
        <v>12-04-2025</v>
      </c>
      <c r="M1889">
        <f t="shared" si="59"/>
        <v>471</v>
      </c>
    </row>
    <row r="1890" spans="1:13" x14ac:dyDescent="0.2">
      <c r="A1890" s="1" t="s">
        <v>10</v>
      </c>
      <c r="B1890" s="1" t="s">
        <v>585</v>
      </c>
      <c r="C1890" s="1" t="s">
        <v>613</v>
      </c>
      <c r="D1890" s="1" t="s">
        <v>752</v>
      </c>
      <c r="E1890" s="7">
        <v>45759.375</v>
      </c>
      <c r="F1890">
        <v>22.627846999999999</v>
      </c>
      <c r="G1890">
        <v>88.380668999999997</v>
      </c>
      <c r="H1890" s="1" t="s">
        <v>19</v>
      </c>
      <c r="I1890">
        <v>18</v>
      </c>
      <c r="J1890">
        <v>33</v>
      </c>
      <c r="K1890">
        <v>23</v>
      </c>
      <c r="L1890" t="str">
        <f t="shared" si="58"/>
        <v>12-04-2025</v>
      </c>
      <c r="M1890">
        <f t="shared" si="59"/>
        <v>471</v>
      </c>
    </row>
    <row r="1891" spans="1:13" x14ac:dyDescent="0.2">
      <c r="A1891" s="1" t="s">
        <v>10</v>
      </c>
      <c r="B1891" s="1" t="s">
        <v>585</v>
      </c>
      <c r="C1891" s="1" t="s">
        <v>613</v>
      </c>
      <c r="D1891" s="1" t="s">
        <v>752</v>
      </c>
      <c r="E1891" s="7">
        <v>45759.375</v>
      </c>
      <c r="F1891">
        <v>22.627846999999999</v>
      </c>
      <c r="G1891">
        <v>88.380668999999997</v>
      </c>
      <c r="H1891" s="1" t="s">
        <v>20</v>
      </c>
      <c r="I1891">
        <v>24</v>
      </c>
      <c r="J1891">
        <v>31</v>
      </c>
      <c r="K1891">
        <v>24</v>
      </c>
      <c r="L1891" t="str">
        <f t="shared" si="58"/>
        <v>12-04-2025</v>
      </c>
      <c r="M1891">
        <f t="shared" si="59"/>
        <v>471</v>
      </c>
    </row>
    <row r="1892" spans="1:13" x14ac:dyDescent="0.2">
      <c r="A1892" s="1" t="s">
        <v>10</v>
      </c>
      <c r="B1892" s="1" t="s">
        <v>585</v>
      </c>
      <c r="C1892" s="1" t="s">
        <v>609</v>
      </c>
      <c r="D1892" s="1" t="s">
        <v>618</v>
      </c>
      <c r="E1892" s="7">
        <v>45759.375</v>
      </c>
      <c r="F1892">
        <v>22.629801</v>
      </c>
      <c r="G1892">
        <v>88.352017000000004</v>
      </c>
      <c r="H1892" s="1" t="s">
        <v>14</v>
      </c>
      <c r="I1892">
        <v>4</v>
      </c>
      <c r="J1892">
        <v>4</v>
      </c>
      <c r="K1892">
        <v>4</v>
      </c>
      <c r="L1892" t="str">
        <f t="shared" si="58"/>
        <v>12-04-2025</v>
      </c>
      <c r="M1892">
        <f t="shared" si="59"/>
        <v>471</v>
      </c>
    </row>
    <row r="1893" spans="1:13" x14ac:dyDescent="0.2">
      <c r="A1893" s="1" t="s">
        <v>10</v>
      </c>
      <c r="B1893" s="1" t="s">
        <v>585</v>
      </c>
      <c r="C1893" s="1" t="s">
        <v>609</v>
      </c>
      <c r="D1893" s="1" t="s">
        <v>610</v>
      </c>
      <c r="E1893" s="7">
        <v>45759.375</v>
      </c>
      <c r="F1893">
        <v>22.554953999999999</v>
      </c>
      <c r="G1893">
        <v>88.292568000000003</v>
      </c>
      <c r="H1893" s="1" t="s">
        <v>20</v>
      </c>
      <c r="I1893">
        <v>32</v>
      </c>
      <c r="J1893">
        <v>40</v>
      </c>
      <c r="K1893">
        <v>35</v>
      </c>
      <c r="L1893" t="str">
        <f t="shared" si="58"/>
        <v>12-04-2025</v>
      </c>
      <c r="M1893">
        <f t="shared" si="59"/>
        <v>471</v>
      </c>
    </row>
    <row r="1894" spans="1:13" x14ac:dyDescent="0.2">
      <c r="A1894" s="1" t="s">
        <v>10</v>
      </c>
      <c r="B1894" s="1" t="s">
        <v>585</v>
      </c>
      <c r="C1894" s="1" t="s">
        <v>609</v>
      </c>
      <c r="D1894" s="1" t="s">
        <v>611</v>
      </c>
      <c r="E1894" s="7">
        <v>45759.375</v>
      </c>
      <c r="F1894">
        <v>22.602557099999999</v>
      </c>
      <c r="G1894">
        <v>88.310566399999999</v>
      </c>
      <c r="H1894" s="1" t="s">
        <v>18</v>
      </c>
      <c r="I1894">
        <v>27</v>
      </c>
      <c r="J1894">
        <v>66</v>
      </c>
      <c r="K1894">
        <v>45</v>
      </c>
      <c r="L1894" t="str">
        <f t="shared" si="58"/>
        <v>12-04-2025</v>
      </c>
      <c r="M1894">
        <f t="shared" si="59"/>
        <v>471</v>
      </c>
    </row>
    <row r="1895" spans="1:13" x14ac:dyDescent="0.2">
      <c r="A1895" s="1" t="s">
        <v>10</v>
      </c>
      <c r="B1895" s="1" t="s">
        <v>585</v>
      </c>
      <c r="C1895" s="1" t="s">
        <v>609</v>
      </c>
      <c r="D1895" s="1" t="s">
        <v>611</v>
      </c>
      <c r="E1895" s="7">
        <v>45759.375</v>
      </c>
      <c r="F1895">
        <v>22.602557099999999</v>
      </c>
      <c r="G1895">
        <v>88.310566399999999</v>
      </c>
      <c r="H1895" s="1" t="s">
        <v>14</v>
      </c>
      <c r="I1895">
        <v>1</v>
      </c>
      <c r="J1895">
        <v>2</v>
      </c>
      <c r="K1895">
        <v>1</v>
      </c>
      <c r="L1895" t="str">
        <f t="shared" si="58"/>
        <v>12-04-2025</v>
      </c>
      <c r="M1895">
        <f t="shared" si="59"/>
        <v>471</v>
      </c>
    </row>
    <row r="1896" spans="1:13" x14ac:dyDescent="0.2">
      <c r="A1896" s="1" t="s">
        <v>10</v>
      </c>
      <c r="B1896" s="1" t="s">
        <v>585</v>
      </c>
      <c r="C1896" s="1" t="s">
        <v>609</v>
      </c>
      <c r="D1896" s="1" t="s">
        <v>755</v>
      </c>
      <c r="E1896" s="7">
        <v>45759.375</v>
      </c>
      <c r="F1896">
        <v>22.611968000000001</v>
      </c>
      <c r="G1896">
        <v>88.347421999999995</v>
      </c>
      <c r="H1896" s="1" t="s">
        <v>29</v>
      </c>
      <c r="I1896">
        <v>7</v>
      </c>
      <c r="J1896">
        <v>11</v>
      </c>
      <c r="K1896">
        <v>9</v>
      </c>
      <c r="L1896" t="str">
        <f t="shared" si="58"/>
        <v>12-04-2025</v>
      </c>
      <c r="M1896">
        <f t="shared" si="59"/>
        <v>471</v>
      </c>
    </row>
    <row r="1897" spans="1:13" x14ac:dyDescent="0.2">
      <c r="A1897" s="1" t="s">
        <v>10</v>
      </c>
      <c r="B1897" s="1" t="s">
        <v>585</v>
      </c>
      <c r="C1897" s="1" t="s">
        <v>609</v>
      </c>
      <c r="D1897" s="1" t="s">
        <v>612</v>
      </c>
      <c r="E1897" s="7">
        <v>45759.375</v>
      </c>
      <c r="F1897">
        <v>22.5687319</v>
      </c>
      <c r="G1897">
        <v>88.279727600000001</v>
      </c>
      <c r="H1897" s="1" t="s">
        <v>14</v>
      </c>
      <c r="I1897">
        <v>3</v>
      </c>
      <c r="J1897">
        <v>5</v>
      </c>
      <c r="K1897">
        <v>4</v>
      </c>
      <c r="L1897" t="str">
        <f t="shared" si="58"/>
        <v>12-04-2025</v>
      </c>
      <c r="M1897">
        <f t="shared" si="59"/>
        <v>471</v>
      </c>
    </row>
    <row r="1898" spans="1:13" x14ac:dyDescent="0.2">
      <c r="A1898" s="1" t="s">
        <v>10</v>
      </c>
      <c r="B1898" s="1" t="s">
        <v>531</v>
      </c>
      <c r="C1898" s="1" t="s">
        <v>607</v>
      </c>
      <c r="D1898" s="1" t="s">
        <v>608</v>
      </c>
      <c r="E1898" s="7">
        <v>45759.375</v>
      </c>
      <c r="F1898">
        <v>29.472350800000001</v>
      </c>
      <c r="G1898">
        <v>77.719403099999994</v>
      </c>
      <c r="H1898" s="1" t="s">
        <v>18</v>
      </c>
      <c r="I1898">
        <v>22</v>
      </c>
      <c r="J1898">
        <v>253</v>
      </c>
      <c r="K1898">
        <v>65</v>
      </c>
      <c r="L1898" t="str">
        <f t="shared" si="58"/>
        <v>12-04-2025</v>
      </c>
      <c r="M1898">
        <f t="shared" si="59"/>
        <v>471</v>
      </c>
    </row>
    <row r="1899" spans="1:13" x14ac:dyDescent="0.2">
      <c r="A1899" s="1" t="s">
        <v>10</v>
      </c>
      <c r="B1899" s="1" t="s">
        <v>531</v>
      </c>
      <c r="C1899" s="1" t="s">
        <v>588</v>
      </c>
      <c r="D1899" s="1" t="s">
        <v>590</v>
      </c>
      <c r="E1899" s="7">
        <v>45759.375</v>
      </c>
      <c r="F1899">
        <v>28.5898</v>
      </c>
      <c r="G1899">
        <v>77.310100000000006</v>
      </c>
      <c r="H1899" s="1" t="s">
        <v>17</v>
      </c>
      <c r="I1899">
        <v>17</v>
      </c>
      <c r="J1899">
        <v>57</v>
      </c>
      <c r="K1899">
        <v>33</v>
      </c>
      <c r="L1899" t="str">
        <f t="shared" si="58"/>
        <v>12-04-2025</v>
      </c>
      <c r="M1899">
        <f t="shared" si="59"/>
        <v>471</v>
      </c>
    </row>
    <row r="1900" spans="1:13" x14ac:dyDescent="0.2">
      <c r="A1900" s="1" t="s">
        <v>10</v>
      </c>
      <c r="B1900" s="1" t="s">
        <v>531</v>
      </c>
      <c r="C1900" s="1" t="s">
        <v>588</v>
      </c>
      <c r="D1900" s="1" t="s">
        <v>590</v>
      </c>
      <c r="E1900" s="7">
        <v>45759.375</v>
      </c>
      <c r="F1900">
        <v>28.5898</v>
      </c>
      <c r="G1900">
        <v>77.310100000000006</v>
      </c>
      <c r="H1900" s="1" t="s">
        <v>18</v>
      </c>
      <c r="I1900">
        <v>16</v>
      </c>
      <c r="J1900">
        <v>54</v>
      </c>
      <c r="K1900">
        <v>31</v>
      </c>
      <c r="L1900" t="str">
        <f t="shared" si="58"/>
        <v>12-04-2025</v>
      </c>
      <c r="M1900">
        <f t="shared" si="59"/>
        <v>471</v>
      </c>
    </row>
    <row r="1901" spans="1:13" x14ac:dyDescent="0.2">
      <c r="A1901" s="1" t="s">
        <v>10</v>
      </c>
      <c r="B1901" s="1" t="s">
        <v>531</v>
      </c>
      <c r="C1901" s="1" t="s">
        <v>592</v>
      </c>
      <c r="D1901" s="1" t="s">
        <v>593</v>
      </c>
      <c r="E1901" s="7">
        <v>45759.375</v>
      </c>
      <c r="F1901">
        <v>25.425602000000001</v>
      </c>
      <c r="G1901">
        <v>81.917152000000002</v>
      </c>
      <c r="H1901" s="1" t="s">
        <v>18</v>
      </c>
      <c r="I1901">
        <v>62</v>
      </c>
      <c r="J1901">
        <v>131</v>
      </c>
      <c r="K1901">
        <v>92</v>
      </c>
      <c r="L1901" t="str">
        <f t="shared" si="58"/>
        <v>12-04-2025</v>
      </c>
      <c r="M1901">
        <f t="shared" si="59"/>
        <v>471</v>
      </c>
    </row>
    <row r="1902" spans="1:13" x14ac:dyDescent="0.2">
      <c r="A1902" s="1" t="s">
        <v>10</v>
      </c>
      <c r="B1902" s="1" t="s">
        <v>531</v>
      </c>
      <c r="C1902" s="1" t="s">
        <v>592</v>
      </c>
      <c r="D1902" s="1" t="s">
        <v>593</v>
      </c>
      <c r="E1902" s="7">
        <v>45759.375</v>
      </c>
      <c r="F1902">
        <v>25.425602000000001</v>
      </c>
      <c r="G1902">
        <v>81.917152000000002</v>
      </c>
      <c r="H1902" s="1" t="s">
        <v>19</v>
      </c>
      <c r="I1902">
        <v>5</v>
      </c>
      <c r="J1902">
        <v>6</v>
      </c>
      <c r="K1902">
        <v>6</v>
      </c>
      <c r="L1902" t="str">
        <f t="shared" si="58"/>
        <v>12-04-2025</v>
      </c>
      <c r="M1902">
        <f t="shared" si="59"/>
        <v>471</v>
      </c>
    </row>
    <row r="1903" spans="1:13" x14ac:dyDescent="0.2">
      <c r="A1903" s="1" t="s">
        <v>10</v>
      </c>
      <c r="B1903" s="1" t="s">
        <v>531</v>
      </c>
      <c r="C1903" s="1" t="s">
        <v>592</v>
      </c>
      <c r="D1903" s="1" t="s">
        <v>593</v>
      </c>
      <c r="E1903" s="7">
        <v>45759.375</v>
      </c>
      <c r="F1903">
        <v>25.425602000000001</v>
      </c>
      <c r="G1903">
        <v>81.917152000000002</v>
      </c>
      <c r="H1903" s="1" t="s">
        <v>20</v>
      </c>
      <c r="I1903">
        <v>6</v>
      </c>
      <c r="J1903">
        <v>20</v>
      </c>
      <c r="K1903">
        <v>9</v>
      </c>
      <c r="L1903" t="str">
        <f t="shared" si="58"/>
        <v>12-04-2025</v>
      </c>
      <c r="M1903">
        <f t="shared" si="59"/>
        <v>471</v>
      </c>
    </row>
    <row r="1904" spans="1:13" x14ac:dyDescent="0.2">
      <c r="A1904" s="1" t="s">
        <v>10</v>
      </c>
      <c r="B1904" s="1" t="s">
        <v>531</v>
      </c>
      <c r="C1904" s="1" t="s">
        <v>574</v>
      </c>
      <c r="D1904" s="1" t="s">
        <v>575</v>
      </c>
      <c r="E1904" s="7">
        <v>45759.375</v>
      </c>
      <c r="F1904">
        <v>25.323930000000001</v>
      </c>
      <c r="G1904">
        <v>82.996870000000001</v>
      </c>
      <c r="H1904" s="1" t="s">
        <v>20</v>
      </c>
      <c r="I1904">
        <v>18</v>
      </c>
      <c r="J1904">
        <v>52</v>
      </c>
      <c r="K1904">
        <v>23</v>
      </c>
      <c r="L1904" t="str">
        <f t="shared" si="58"/>
        <v>12-04-2025</v>
      </c>
      <c r="M1904">
        <f t="shared" si="59"/>
        <v>471</v>
      </c>
    </row>
    <row r="1905" spans="1:13" x14ac:dyDescent="0.2">
      <c r="A1905" s="1" t="s">
        <v>10</v>
      </c>
      <c r="B1905" s="1" t="s">
        <v>531</v>
      </c>
      <c r="C1905" s="1" t="s">
        <v>576</v>
      </c>
      <c r="D1905" s="1" t="s">
        <v>577</v>
      </c>
      <c r="E1905" s="7">
        <v>45759.375</v>
      </c>
      <c r="F1905">
        <v>27.571408999999999</v>
      </c>
      <c r="G1905">
        <v>77.655756999999994</v>
      </c>
      <c r="H1905" s="1" t="s">
        <v>19</v>
      </c>
      <c r="I1905">
        <v>12</v>
      </c>
      <c r="J1905">
        <v>12</v>
      </c>
      <c r="K1905">
        <v>12</v>
      </c>
      <c r="L1905" t="str">
        <f t="shared" si="58"/>
        <v>12-04-2025</v>
      </c>
      <c r="M1905">
        <f t="shared" si="59"/>
        <v>471</v>
      </c>
    </row>
    <row r="1906" spans="1:13" x14ac:dyDescent="0.2">
      <c r="A1906" s="1" t="s">
        <v>10</v>
      </c>
      <c r="B1906" s="1" t="s">
        <v>531</v>
      </c>
      <c r="C1906" s="1" t="s">
        <v>576</v>
      </c>
      <c r="D1906" s="1" t="s">
        <v>577</v>
      </c>
      <c r="E1906" s="7">
        <v>45759.375</v>
      </c>
      <c r="F1906">
        <v>27.571408999999999</v>
      </c>
      <c r="G1906">
        <v>77.655756999999994</v>
      </c>
      <c r="H1906" s="1" t="s">
        <v>14</v>
      </c>
      <c r="I1906">
        <v>1</v>
      </c>
      <c r="J1906">
        <v>2</v>
      </c>
      <c r="K1906">
        <v>2</v>
      </c>
      <c r="L1906" t="str">
        <f t="shared" si="58"/>
        <v>12-04-2025</v>
      </c>
      <c r="M1906">
        <f t="shared" si="59"/>
        <v>471</v>
      </c>
    </row>
    <row r="1907" spans="1:13" x14ac:dyDescent="0.2">
      <c r="A1907" s="1" t="s">
        <v>10</v>
      </c>
      <c r="B1907" s="1" t="s">
        <v>531</v>
      </c>
      <c r="C1907" s="1" t="s">
        <v>576</v>
      </c>
      <c r="D1907" s="1" t="s">
        <v>577</v>
      </c>
      <c r="E1907" s="7">
        <v>45759.375</v>
      </c>
      <c r="F1907">
        <v>27.571408999999999</v>
      </c>
      <c r="G1907">
        <v>77.655756999999994</v>
      </c>
      <c r="H1907" s="1" t="s">
        <v>26</v>
      </c>
      <c r="I1907">
        <v>10</v>
      </c>
      <c r="J1907">
        <v>13</v>
      </c>
      <c r="K1907">
        <v>12</v>
      </c>
      <c r="L1907" t="str">
        <f t="shared" si="58"/>
        <v>12-04-2025</v>
      </c>
      <c r="M1907">
        <f t="shared" si="59"/>
        <v>471</v>
      </c>
    </row>
    <row r="1908" spans="1:13" x14ac:dyDescent="0.2">
      <c r="A1908" s="1" t="s">
        <v>10</v>
      </c>
      <c r="B1908" s="1" t="s">
        <v>578</v>
      </c>
      <c r="C1908" s="1" t="s">
        <v>579</v>
      </c>
      <c r="D1908" s="1" t="s">
        <v>580</v>
      </c>
      <c r="E1908" s="7">
        <v>45759.375</v>
      </c>
      <c r="F1908">
        <v>30.269444</v>
      </c>
      <c r="G1908">
        <v>78.044167000000002</v>
      </c>
      <c r="H1908" s="1" t="s">
        <v>29</v>
      </c>
      <c r="I1908">
        <v>0</v>
      </c>
      <c r="J1908">
        <v>0</v>
      </c>
      <c r="K1908">
        <v>0</v>
      </c>
      <c r="L1908" t="str">
        <f t="shared" si="58"/>
        <v>12-04-2025</v>
      </c>
      <c r="M1908">
        <f t="shared" si="59"/>
        <v>471</v>
      </c>
    </row>
    <row r="1909" spans="1:13" x14ac:dyDescent="0.2">
      <c r="A1909" s="1" t="s">
        <v>10</v>
      </c>
      <c r="B1909" s="1" t="s">
        <v>585</v>
      </c>
      <c r="C1909" s="1" t="s">
        <v>601</v>
      </c>
      <c r="D1909" s="1" t="s">
        <v>602</v>
      </c>
      <c r="E1909" s="7">
        <v>45759.375</v>
      </c>
      <c r="F1909">
        <v>22.760558100000001</v>
      </c>
      <c r="G1909">
        <v>88.361758899999998</v>
      </c>
      <c r="H1909" s="1" t="s">
        <v>29</v>
      </c>
      <c r="I1909">
        <v>14</v>
      </c>
      <c r="J1909">
        <v>29</v>
      </c>
      <c r="K1909">
        <v>16</v>
      </c>
      <c r="L1909" t="str">
        <f t="shared" si="58"/>
        <v>12-04-2025</v>
      </c>
      <c r="M1909">
        <f t="shared" si="59"/>
        <v>471</v>
      </c>
    </row>
    <row r="1910" spans="1:13" x14ac:dyDescent="0.2">
      <c r="A1910" s="1" t="s">
        <v>10</v>
      </c>
      <c r="B1910" s="1" t="s">
        <v>585</v>
      </c>
      <c r="C1910" s="1" t="s">
        <v>615</v>
      </c>
      <c r="D1910" s="1" t="s">
        <v>617</v>
      </c>
      <c r="E1910" s="7">
        <v>45759.375</v>
      </c>
      <c r="F1910">
        <v>23.508763999999999</v>
      </c>
      <c r="G1910">
        <v>87.354439999999997</v>
      </c>
      <c r="H1910" s="1" t="s">
        <v>17</v>
      </c>
      <c r="I1910">
        <v>17</v>
      </c>
      <c r="J1910">
        <v>69</v>
      </c>
      <c r="K1910">
        <v>33</v>
      </c>
      <c r="L1910" t="str">
        <f t="shared" si="58"/>
        <v>12-04-2025</v>
      </c>
      <c r="M1910">
        <f t="shared" si="59"/>
        <v>471</v>
      </c>
    </row>
    <row r="1911" spans="1:13" x14ac:dyDescent="0.2">
      <c r="A1911" s="1" t="s">
        <v>10</v>
      </c>
      <c r="B1911" s="1" t="s">
        <v>585</v>
      </c>
      <c r="C1911" s="1" t="s">
        <v>615</v>
      </c>
      <c r="D1911" s="1" t="s">
        <v>617</v>
      </c>
      <c r="E1911" s="7">
        <v>45759.375</v>
      </c>
      <c r="F1911">
        <v>23.508763999999999</v>
      </c>
      <c r="G1911">
        <v>87.354439999999997</v>
      </c>
      <c r="H1911" s="1" t="s">
        <v>26</v>
      </c>
      <c r="I1911">
        <v>15</v>
      </c>
      <c r="J1911">
        <v>65</v>
      </c>
      <c r="K1911">
        <v>23</v>
      </c>
      <c r="L1911" t="str">
        <f t="shared" si="58"/>
        <v>12-04-2025</v>
      </c>
      <c r="M1911">
        <f t="shared" si="59"/>
        <v>471</v>
      </c>
    </row>
    <row r="1912" spans="1:13" x14ac:dyDescent="0.2">
      <c r="A1912" s="1" t="s">
        <v>10</v>
      </c>
      <c r="B1912" s="1" t="s">
        <v>585</v>
      </c>
      <c r="C1912" s="1" t="s">
        <v>753</v>
      </c>
      <c r="D1912" s="1" t="s">
        <v>754</v>
      </c>
      <c r="E1912" s="7">
        <v>45759.375</v>
      </c>
      <c r="F1912">
        <v>22.060469999999999</v>
      </c>
      <c r="G1912">
        <v>88.109736999999996</v>
      </c>
      <c r="H1912" s="1" t="s">
        <v>14</v>
      </c>
      <c r="I1912">
        <v>5</v>
      </c>
      <c r="J1912">
        <v>8</v>
      </c>
      <c r="K1912">
        <v>6</v>
      </c>
      <c r="L1912" t="str">
        <f t="shared" si="58"/>
        <v>12-04-2025</v>
      </c>
      <c r="M1912">
        <f t="shared" si="59"/>
        <v>471</v>
      </c>
    </row>
    <row r="1913" spans="1:13" x14ac:dyDescent="0.2">
      <c r="A1913" s="1" t="s">
        <v>10</v>
      </c>
      <c r="B1913" s="1" t="s">
        <v>531</v>
      </c>
      <c r="C1913" s="1" t="s">
        <v>574</v>
      </c>
      <c r="D1913" s="1" t="s">
        <v>596</v>
      </c>
      <c r="E1913" s="7">
        <v>45759.375</v>
      </c>
      <c r="F1913">
        <v>25.350598600000001</v>
      </c>
      <c r="G1913">
        <v>82.908307399999998</v>
      </c>
      <c r="H1913" s="1" t="s">
        <v>19</v>
      </c>
      <c r="I1913">
        <v>15</v>
      </c>
      <c r="J1913">
        <v>21</v>
      </c>
      <c r="K1913">
        <v>18</v>
      </c>
      <c r="L1913" t="str">
        <f t="shared" si="58"/>
        <v>12-04-2025</v>
      </c>
      <c r="M1913">
        <f t="shared" si="59"/>
        <v>471</v>
      </c>
    </row>
    <row r="1914" spans="1:13" x14ac:dyDescent="0.2">
      <c r="A1914" s="1" t="s">
        <v>10</v>
      </c>
      <c r="B1914" s="1" t="s">
        <v>531</v>
      </c>
      <c r="C1914" s="1" t="s">
        <v>574</v>
      </c>
      <c r="D1914" s="1" t="s">
        <v>598</v>
      </c>
      <c r="E1914" s="7">
        <v>45759.375</v>
      </c>
      <c r="F1914">
        <v>25.262326000000002</v>
      </c>
      <c r="G1914">
        <v>82.995407999999998</v>
      </c>
      <c r="H1914" s="1" t="s">
        <v>18</v>
      </c>
      <c r="I1914">
        <v>20</v>
      </c>
      <c r="J1914">
        <v>47</v>
      </c>
      <c r="K1914">
        <v>31</v>
      </c>
      <c r="L1914" t="str">
        <f t="shared" si="58"/>
        <v>12-04-2025</v>
      </c>
      <c r="M1914">
        <f t="shared" si="59"/>
        <v>471</v>
      </c>
    </row>
    <row r="1915" spans="1:13" x14ac:dyDescent="0.2">
      <c r="A1915" s="1" t="s">
        <v>10</v>
      </c>
      <c r="B1915" s="1" t="s">
        <v>531</v>
      </c>
      <c r="C1915" s="1" t="s">
        <v>574</v>
      </c>
      <c r="D1915" s="1" t="s">
        <v>598</v>
      </c>
      <c r="E1915" s="7">
        <v>45759.375</v>
      </c>
      <c r="F1915">
        <v>25.262326000000002</v>
      </c>
      <c r="G1915">
        <v>82.995407999999998</v>
      </c>
      <c r="H1915" s="1" t="s">
        <v>14</v>
      </c>
      <c r="I1915">
        <v>2</v>
      </c>
      <c r="J1915">
        <v>5</v>
      </c>
      <c r="K1915">
        <v>4</v>
      </c>
      <c r="L1915" t="str">
        <f t="shared" si="58"/>
        <v>12-04-2025</v>
      </c>
      <c r="M1915">
        <f t="shared" si="59"/>
        <v>471</v>
      </c>
    </row>
    <row r="1916" spans="1:13" x14ac:dyDescent="0.2">
      <c r="A1916" s="1" t="s">
        <v>10</v>
      </c>
      <c r="B1916" s="1" t="s">
        <v>531</v>
      </c>
      <c r="C1916" s="1" t="s">
        <v>574</v>
      </c>
      <c r="D1916" s="1" t="s">
        <v>598</v>
      </c>
      <c r="E1916" s="7">
        <v>45759.375</v>
      </c>
      <c r="F1916">
        <v>25.262326000000002</v>
      </c>
      <c r="G1916">
        <v>82.995407999999998</v>
      </c>
      <c r="H1916" s="1" t="s">
        <v>20</v>
      </c>
      <c r="I1916">
        <v>6</v>
      </c>
      <c r="J1916">
        <v>11</v>
      </c>
      <c r="K1916">
        <v>9</v>
      </c>
      <c r="L1916" t="str">
        <f t="shared" si="58"/>
        <v>12-04-2025</v>
      </c>
      <c r="M1916">
        <f t="shared" si="59"/>
        <v>471</v>
      </c>
    </row>
    <row r="1917" spans="1:13" x14ac:dyDescent="0.2">
      <c r="A1917" s="1" t="s">
        <v>10</v>
      </c>
      <c r="B1917" s="1" t="s">
        <v>585</v>
      </c>
      <c r="C1917" s="1" t="s">
        <v>613</v>
      </c>
      <c r="D1917" s="1" t="s">
        <v>625</v>
      </c>
      <c r="E1917" s="7">
        <v>45759.375</v>
      </c>
      <c r="F1917">
        <v>22.544808199999999</v>
      </c>
      <c r="G1917">
        <v>88.340369100000004</v>
      </c>
      <c r="H1917" s="1" t="s">
        <v>19</v>
      </c>
      <c r="I1917">
        <v>24</v>
      </c>
      <c r="J1917">
        <v>32</v>
      </c>
      <c r="K1917">
        <v>27</v>
      </c>
      <c r="L1917" t="str">
        <f t="shared" si="58"/>
        <v>12-04-2025</v>
      </c>
      <c r="M1917">
        <f t="shared" si="59"/>
        <v>471</v>
      </c>
    </row>
    <row r="1918" spans="1:13" x14ac:dyDescent="0.2">
      <c r="A1918" s="1" t="s">
        <v>10</v>
      </c>
      <c r="B1918" s="1" t="s">
        <v>585</v>
      </c>
      <c r="C1918" s="1" t="s">
        <v>613</v>
      </c>
      <c r="D1918" s="1" t="s">
        <v>625</v>
      </c>
      <c r="E1918" s="7">
        <v>45759.375</v>
      </c>
      <c r="F1918">
        <v>22.544808199999999</v>
      </c>
      <c r="G1918">
        <v>88.340369100000004</v>
      </c>
      <c r="H1918" s="1" t="s">
        <v>20</v>
      </c>
      <c r="I1918">
        <v>3</v>
      </c>
      <c r="J1918">
        <v>40</v>
      </c>
      <c r="K1918">
        <v>8</v>
      </c>
      <c r="L1918" t="str">
        <f t="shared" si="58"/>
        <v>12-04-2025</v>
      </c>
      <c r="M1918">
        <f t="shared" si="59"/>
        <v>471</v>
      </c>
    </row>
    <row r="1919" spans="1:13" x14ac:dyDescent="0.2">
      <c r="A1919" s="1" t="s">
        <v>10</v>
      </c>
      <c r="B1919" s="1" t="s">
        <v>585</v>
      </c>
      <c r="C1919" s="1" t="s">
        <v>756</v>
      </c>
      <c r="D1919" s="1" t="s">
        <v>757</v>
      </c>
      <c r="E1919" s="7">
        <v>45759.375</v>
      </c>
      <c r="F1919">
        <v>26.6879226</v>
      </c>
      <c r="G1919">
        <v>88.415249500000002</v>
      </c>
      <c r="H1919" s="1" t="s">
        <v>19</v>
      </c>
      <c r="I1919">
        <v>18</v>
      </c>
      <c r="J1919">
        <v>22</v>
      </c>
      <c r="K1919">
        <v>20</v>
      </c>
      <c r="L1919" t="str">
        <f t="shared" si="58"/>
        <v>12-04-2025</v>
      </c>
      <c r="M1919">
        <f t="shared" si="59"/>
        <v>471</v>
      </c>
    </row>
    <row r="1920" spans="1:13" x14ac:dyDescent="0.2">
      <c r="A1920" s="1" t="s">
        <v>10</v>
      </c>
      <c r="B1920" s="1" t="s">
        <v>585</v>
      </c>
      <c r="C1920" s="1" t="s">
        <v>756</v>
      </c>
      <c r="D1920" s="1" t="s">
        <v>757</v>
      </c>
      <c r="E1920" s="7">
        <v>45759.375</v>
      </c>
      <c r="F1920">
        <v>26.6879226</v>
      </c>
      <c r="G1920">
        <v>88.415249500000002</v>
      </c>
      <c r="H1920" s="1" t="s">
        <v>14</v>
      </c>
      <c r="I1920">
        <v>12</v>
      </c>
      <c r="J1920">
        <v>13</v>
      </c>
      <c r="K1920">
        <v>12</v>
      </c>
      <c r="L1920" t="str">
        <f t="shared" si="58"/>
        <v>12-04-2025</v>
      </c>
      <c r="M1920">
        <f t="shared" si="59"/>
        <v>471</v>
      </c>
    </row>
    <row r="1921" spans="1:13" x14ac:dyDescent="0.2">
      <c r="A1921" s="1" t="s">
        <v>10</v>
      </c>
      <c r="B1921" s="1" t="s">
        <v>585</v>
      </c>
      <c r="C1921" s="1" t="s">
        <v>586</v>
      </c>
      <c r="D1921" s="1" t="s">
        <v>587</v>
      </c>
      <c r="E1921" s="7">
        <v>45759.375</v>
      </c>
      <c r="F1921">
        <v>23.685296999999998</v>
      </c>
      <c r="G1921">
        <v>86.945967999999993</v>
      </c>
      <c r="H1921" s="1" t="s">
        <v>14</v>
      </c>
      <c r="I1921">
        <v>7</v>
      </c>
      <c r="J1921">
        <v>11</v>
      </c>
      <c r="K1921">
        <v>8</v>
      </c>
      <c r="L1921" t="str">
        <f t="shared" si="58"/>
        <v>12-04-2025</v>
      </c>
      <c r="M1921">
        <f t="shared" si="59"/>
        <v>471</v>
      </c>
    </row>
    <row r="1922" spans="1:13" x14ac:dyDescent="0.2">
      <c r="A1922" s="1" t="s">
        <v>10</v>
      </c>
      <c r="B1922" s="1" t="s">
        <v>585</v>
      </c>
      <c r="C1922" s="1" t="s">
        <v>586</v>
      </c>
      <c r="D1922" s="1" t="s">
        <v>599</v>
      </c>
      <c r="E1922" s="7">
        <v>45759.375</v>
      </c>
      <c r="F1922">
        <v>23.697935999999999</v>
      </c>
      <c r="G1922">
        <v>86.944395</v>
      </c>
      <c r="H1922" s="1" t="s">
        <v>19</v>
      </c>
      <c r="I1922">
        <v>13</v>
      </c>
      <c r="J1922">
        <v>38</v>
      </c>
      <c r="K1922">
        <v>24</v>
      </c>
      <c r="L1922" t="str">
        <f t="shared" ref="L1922:L1985" si="60">TEXT($E1922, "dd-mm-yyyy")</f>
        <v>12-04-2025</v>
      </c>
      <c r="M1922">
        <f t="shared" ref="M1922:M1985" si="61">COUNTA(_xlfn.UNIQUE($D1921:$D5139))</f>
        <v>471</v>
      </c>
    </row>
    <row r="1923" spans="1:13" x14ac:dyDescent="0.2">
      <c r="A1923" s="1" t="s">
        <v>10</v>
      </c>
      <c r="B1923" s="1" t="s">
        <v>585</v>
      </c>
      <c r="C1923" s="1" t="s">
        <v>586</v>
      </c>
      <c r="D1923" s="1" t="s">
        <v>600</v>
      </c>
      <c r="E1923" s="7">
        <v>45759.375</v>
      </c>
      <c r="F1923">
        <v>23.618182999999998</v>
      </c>
      <c r="G1923">
        <v>87.105717999999996</v>
      </c>
      <c r="H1923" s="1" t="s">
        <v>14</v>
      </c>
      <c r="I1923">
        <v>3</v>
      </c>
      <c r="J1923">
        <v>5</v>
      </c>
      <c r="K1923">
        <v>4</v>
      </c>
      <c r="L1923" t="str">
        <f t="shared" si="60"/>
        <v>12-04-2025</v>
      </c>
      <c r="M1923">
        <f t="shared" si="61"/>
        <v>471</v>
      </c>
    </row>
    <row r="1924" spans="1:13" x14ac:dyDescent="0.2">
      <c r="A1924" s="1" t="s">
        <v>10</v>
      </c>
      <c r="B1924" s="1" t="s">
        <v>23</v>
      </c>
      <c r="C1924" s="1" t="s">
        <v>61</v>
      </c>
      <c r="D1924" s="1" t="s">
        <v>62</v>
      </c>
      <c r="E1924" s="7">
        <v>45759.375</v>
      </c>
      <c r="F1924">
        <v>25.560082999999999</v>
      </c>
      <c r="G1924">
        <v>87.553264999999996</v>
      </c>
      <c r="H1924" s="1" t="s">
        <v>19</v>
      </c>
      <c r="I1924">
        <v>14</v>
      </c>
      <c r="J1924">
        <v>14</v>
      </c>
      <c r="K1924">
        <v>14</v>
      </c>
      <c r="L1924" t="str">
        <f t="shared" si="60"/>
        <v>12-04-2025</v>
      </c>
      <c r="M1924">
        <f t="shared" si="61"/>
        <v>471</v>
      </c>
    </row>
    <row r="1925" spans="1:13" x14ac:dyDescent="0.2">
      <c r="A1925" s="1" t="s">
        <v>10</v>
      </c>
      <c r="B1925" s="1" t="s">
        <v>23</v>
      </c>
      <c r="C1925" s="1" t="s">
        <v>61</v>
      </c>
      <c r="D1925" s="1" t="s">
        <v>62</v>
      </c>
      <c r="E1925" s="7">
        <v>45759.375</v>
      </c>
      <c r="F1925">
        <v>25.560082999999999</v>
      </c>
      <c r="G1925">
        <v>87.553264999999996</v>
      </c>
      <c r="H1925" s="1" t="s">
        <v>20</v>
      </c>
      <c r="I1925">
        <v>2</v>
      </c>
      <c r="J1925">
        <v>94</v>
      </c>
      <c r="K1925">
        <v>23</v>
      </c>
      <c r="L1925" t="str">
        <f t="shared" si="60"/>
        <v>12-04-2025</v>
      </c>
      <c r="M1925">
        <f t="shared" si="61"/>
        <v>471</v>
      </c>
    </row>
    <row r="1926" spans="1:13" x14ac:dyDescent="0.2">
      <c r="A1926" s="1" t="s">
        <v>10</v>
      </c>
      <c r="B1926" s="1" t="s">
        <v>23</v>
      </c>
      <c r="C1926" s="1" t="s">
        <v>63</v>
      </c>
      <c r="D1926" s="1" t="s">
        <v>64</v>
      </c>
      <c r="E1926" s="7">
        <v>45759.375</v>
      </c>
      <c r="F1926">
        <v>26.088130499999998</v>
      </c>
      <c r="G1926">
        <v>87.938403359999995</v>
      </c>
      <c r="H1926" s="1" t="s">
        <v>20</v>
      </c>
      <c r="I1926">
        <v>12</v>
      </c>
      <c r="J1926">
        <v>101</v>
      </c>
      <c r="K1926">
        <v>65</v>
      </c>
      <c r="L1926" t="str">
        <f t="shared" si="60"/>
        <v>12-04-2025</v>
      </c>
      <c r="M1926">
        <f t="shared" si="61"/>
        <v>471</v>
      </c>
    </row>
    <row r="1927" spans="1:13" x14ac:dyDescent="0.2">
      <c r="A1927" s="1" t="s">
        <v>10</v>
      </c>
      <c r="B1927" s="1" t="s">
        <v>23</v>
      </c>
      <c r="C1927" s="1" t="s">
        <v>627</v>
      </c>
      <c r="D1927" s="1" t="s">
        <v>628</v>
      </c>
      <c r="E1927" s="7">
        <v>45759.375</v>
      </c>
      <c r="F1927">
        <v>27.308327999999999</v>
      </c>
      <c r="G1927">
        <v>84.531741999999994</v>
      </c>
      <c r="H1927" s="1" t="s">
        <v>17</v>
      </c>
      <c r="I1927">
        <v>20</v>
      </c>
      <c r="J1927">
        <v>55</v>
      </c>
      <c r="K1927">
        <v>38</v>
      </c>
      <c r="L1927" t="str">
        <f t="shared" si="60"/>
        <v>12-04-2025</v>
      </c>
      <c r="M1927">
        <f t="shared" si="61"/>
        <v>471</v>
      </c>
    </row>
    <row r="1928" spans="1:13" x14ac:dyDescent="0.2">
      <c r="A1928" s="1" t="s">
        <v>10</v>
      </c>
      <c r="B1928" s="1" t="s">
        <v>23</v>
      </c>
      <c r="C1928" s="1" t="s">
        <v>627</v>
      </c>
      <c r="D1928" s="1" t="s">
        <v>628</v>
      </c>
      <c r="E1928" s="7">
        <v>45759.375</v>
      </c>
      <c r="F1928">
        <v>27.308327999999999</v>
      </c>
      <c r="G1928">
        <v>84.531741999999994</v>
      </c>
      <c r="H1928" s="1" t="s">
        <v>19</v>
      </c>
      <c r="I1928">
        <v>5</v>
      </c>
      <c r="J1928">
        <v>10</v>
      </c>
      <c r="K1928">
        <v>7</v>
      </c>
      <c r="L1928" t="str">
        <f t="shared" si="60"/>
        <v>12-04-2025</v>
      </c>
      <c r="M1928">
        <f t="shared" si="61"/>
        <v>471</v>
      </c>
    </row>
    <row r="1929" spans="1:13" x14ac:dyDescent="0.2">
      <c r="A1929" s="1" t="s">
        <v>10</v>
      </c>
      <c r="B1929" s="1" t="s">
        <v>23</v>
      </c>
      <c r="C1929" s="1" t="s">
        <v>627</v>
      </c>
      <c r="D1929" s="1" t="s">
        <v>628</v>
      </c>
      <c r="E1929" s="7">
        <v>45759.375</v>
      </c>
      <c r="F1929">
        <v>27.308327999999999</v>
      </c>
      <c r="G1929">
        <v>84.531741999999994</v>
      </c>
      <c r="H1929" s="1" t="s">
        <v>20</v>
      </c>
      <c r="I1929">
        <v>30</v>
      </c>
      <c r="J1929">
        <v>138</v>
      </c>
      <c r="K1929">
        <v>88</v>
      </c>
      <c r="L1929" t="str">
        <f t="shared" si="60"/>
        <v>12-04-2025</v>
      </c>
      <c r="M1929">
        <f t="shared" si="61"/>
        <v>471</v>
      </c>
    </row>
    <row r="1930" spans="1:13" x14ac:dyDescent="0.2">
      <c r="A1930" s="1" t="s">
        <v>10</v>
      </c>
      <c r="B1930" s="1" t="s">
        <v>23</v>
      </c>
      <c r="C1930" s="1" t="s">
        <v>77</v>
      </c>
      <c r="D1930" s="1" t="s">
        <v>78</v>
      </c>
      <c r="E1930" s="7">
        <v>45759.375</v>
      </c>
      <c r="F1930">
        <v>26.630859999999998</v>
      </c>
      <c r="G1930">
        <v>84.900509999999997</v>
      </c>
      <c r="H1930" s="1" t="s">
        <v>17</v>
      </c>
      <c r="I1930">
        <v>0</v>
      </c>
      <c r="J1930">
        <v>0</v>
      </c>
      <c r="K1930">
        <v>0</v>
      </c>
      <c r="L1930" t="str">
        <f t="shared" si="60"/>
        <v>12-04-2025</v>
      </c>
      <c r="M1930">
        <f t="shared" si="61"/>
        <v>471</v>
      </c>
    </row>
    <row r="1931" spans="1:13" x14ac:dyDescent="0.2">
      <c r="A1931" s="1" t="s">
        <v>10</v>
      </c>
      <c r="B1931" s="1" t="s">
        <v>23</v>
      </c>
      <c r="C1931" s="1" t="s">
        <v>77</v>
      </c>
      <c r="D1931" s="1" t="s">
        <v>78</v>
      </c>
      <c r="E1931" s="7">
        <v>45759.375</v>
      </c>
      <c r="F1931">
        <v>26.630859999999998</v>
      </c>
      <c r="G1931">
        <v>84.900509999999997</v>
      </c>
      <c r="H1931" s="1" t="s">
        <v>26</v>
      </c>
      <c r="I1931">
        <v>10</v>
      </c>
      <c r="J1931">
        <v>12</v>
      </c>
      <c r="K1931">
        <v>11</v>
      </c>
      <c r="L1931" t="str">
        <f t="shared" si="60"/>
        <v>12-04-2025</v>
      </c>
      <c r="M1931">
        <f t="shared" si="61"/>
        <v>471</v>
      </c>
    </row>
    <row r="1932" spans="1:13" x14ac:dyDescent="0.2">
      <c r="A1932" s="1" t="s">
        <v>10</v>
      </c>
      <c r="B1932" s="1" t="s">
        <v>51</v>
      </c>
      <c r="C1932" s="1" t="s">
        <v>69</v>
      </c>
      <c r="D1932" s="1" t="s">
        <v>70</v>
      </c>
      <c r="E1932" s="7">
        <v>45759.375</v>
      </c>
      <c r="F1932">
        <v>16.987286699999999</v>
      </c>
      <c r="G1932">
        <v>81.736317600000007</v>
      </c>
      <c r="H1932" s="1" t="s">
        <v>29</v>
      </c>
      <c r="I1932">
        <v>10</v>
      </c>
      <c r="J1932">
        <v>13</v>
      </c>
      <c r="K1932">
        <v>11</v>
      </c>
      <c r="L1932" t="str">
        <f t="shared" si="60"/>
        <v>12-04-2025</v>
      </c>
      <c r="M1932">
        <f t="shared" si="61"/>
        <v>471</v>
      </c>
    </row>
    <row r="1933" spans="1:13" x14ac:dyDescent="0.2">
      <c r="A1933" s="1" t="s">
        <v>10</v>
      </c>
      <c r="B1933" s="1" t="s">
        <v>51</v>
      </c>
      <c r="C1933" s="1" t="s">
        <v>69</v>
      </c>
      <c r="D1933" s="1" t="s">
        <v>70</v>
      </c>
      <c r="E1933" s="7">
        <v>45759.375</v>
      </c>
      <c r="F1933">
        <v>16.987286699999999</v>
      </c>
      <c r="G1933">
        <v>81.736317600000007</v>
      </c>
      <c r="H1933" s="1" t="s">
        <v>26</v>
      </c>
      <c r="I1933">
        <v>6</v>
      </c>
      <c r="J1933">
        <v>8</v>
      </c>
      <c r="K1933">
        <v>6</v>
      </c>
      <c r="L1933" t="str">
        <f t="shared" si="60"/>
        <v>12-04-2025</v>
      </c>
      <c r="M1933">
        <f t="shared" si="61"/>
        <v>470</v>
      </c>
    </row>
    <row r="1934" spans="1:13" x14ac:dyDescent="0.2">
      <c r="A1934" s="1" t="s">
        <v>10</v>
      </c>
      <c r="B1934" s="1" t="s">
        <v>51</v>
      </c>
      <c r="C1934" s="1" t="s">
        <v>632</v>
      </c>
      <c r="D1934" s="1" t="s">
        <v>633</v>
      </c>
      <c r="E1934" s="7">
        <v>45759.375</v>
      </c>
      <c r="F1934">
        <v>13.67</v>
      </c>
      <c r="G1934">
        <v>79.349999999999994</v>
      </c>
      <c r="H1934" s="1" t="s">
        <v>19</v>
      </c>
      <c r="I1934">
        <v>11</v>
      </c>
      <c r="J1934">
        <v>31</v>
      </c>
      <c r="K1934">
        <v>22</v>
      </c>
      <c r="L1934" t="str">
        <f t="shared" si="60"/>
        <v>12-04-2025</v>
      </c>
      <c r="M1934">
        <f t="shared" si="61"/>
        <v>470</v>
      </c>
    </row>
    <row r="1935" spans="1:13" x14ac:dyDescent="0.2">
      <c r="A1935" s="1" t="s">
        <v>10</v>
      </c>
      <c r="B1935" s="1" t="s">
        <v>51</v>
      </c>
      <c r="C1935" s="1" t="s">
        <v>632</v>
      </c>
      <c r="D1935" s="1" t="s">
        <v>633</v>
      </c>
      <c r="E1935" s="7">
        <v>45759.375</v>
      </c>
      <c r="F1935">
        <v>13.67</v>
      </c>
      <c r="G1935">
        <v>79.349999999999994</v>
      </c>
      <c r="H1935" s="1" t="s">
        <v>29</v>
      </c>
      <c r="I1935">
        <v>2</v>
      </c>
      <c r="J1935">
        <v>15</v>
      </c>
      <c r="K1935">
        <v>8</v>
      </c>
      <c r="L1935" t="str">
        <f t="shared" si="60"/>
        <v>12-04-2025</v>
      </c>
      <c r="M1935">
        <f t="shared" si="61"/>
        <v>470</v>
      </c>
    </row>
    <row r="1936" spans="1:13" x14ac:dyDescent="0.2">
      <c r="A1936" s="1" t="s">
        <v>10</v>
      </c>
      <c r="B1936" s="1" t="s">
        <v>51</v>
      </c>
      <c r="C1936" s="1" t="s">
        <v>635</v>
      </c>
      <c r="D1936" s="1" t="s">
        <v>636</v>
      </c>
      <c r="E1936" s="7">
        <v>45759.375</v>
      </c>
      <c r="F1936">
        <v>13.615387</v>
      </c>
      <c r="G1936">
        <v>79.409229999999994</v>
      </c>
      <c r="H1936" s="1" t="s">
        <v>14</v>
      </c>
      <c r="I1936">
        <v>0</v>
      </c>
      <c r="J1936">
        <v>0</v>
      </c>
      <c r="K1936">
        <v>0</v>
      </c>
      <c r="L1936" t="str">
        <f t="shared" si="60"/>
        <v>12-04-2025</v>
      </c>
      <c r="M1936">
        <f t="shared" si="61"/>
        <v>470</v>
      </c>
    </row>
    <row r="1937" spans="1:13" x14ac:dyDescent="0.2">
      <c r="A1937" s="1" t="s">
        <v>10</v>
      </c>
      <c r="B1937" s="1" t="s">
        <v>51</v>
      </c>
      <c r="C1937" s="1" t="s">
        <v>635</v>
      </c>
      <c r="D1937" s="1" t="s">
        <v>636</v>
      </c>
      <c r="E1937" s="7">
        <v>45759.375</v>
      </c>
      <c r="F1937">
        <v>13.615387</v>
      </c>
      <c r="G1937">
        <v>79.409229999999994</v>
      </c>
      <c r="H1937" s="1" t="s">
        <v>26</v>
      </c>
      <c r="I1937">
        <v>0</v>
      </c>
      <c r="J1937">
        <v>0</v>
      </c>
      <c r="K1937">
        <v>0</v>
      </c>
      <c r="L1937" t="str">
        <f t="shared" si="60"/>
        <v>12-04-2025</v>
      </c>
      <c r="M1937">
        <f t="shared" si="61"/>
        <v>470</v>
      </c>
    </row>
    <row r="1938" spans="1:13" x14ac:dyDescent="0.2">
      <c r="A1938" s="1" t="s">
        <v>10</v>
      </c>
      <c r="B1938" s="1" t="s">
        <v>51</v>
      </c>
      <c r="C1938" s="1" t="s">
        <v>73</v>
      </c>
      <c r="D1938" s="1" t="s">
        <v>74</v>
      </c>
      <c r="E1938" s="7">
        <v>45759.375</v>
      </c>
      <c r="F1938">
        <v>16.536107000000001</v>
      </c>
      <c r="G1938">
        <v>80.594233000000003</v>
      </c>
      <c r="H1938" s="1" t="s">
        <v>18</v>
      </c>
      <c r="I1938">
        <v>0</v>
      </c>
      <c r="J1938">
        <v>0</v>
      </c>
      <c r="K1938">
        <v>0</v>
      </c>
      <c r="L1938" t="str">
        <f t="shared" si="60"/>
        <v>12-04-2025</v>
      </c>
      <c r="M1938">
        <f t="shared" si="61"/>
        <v>470</v>
      </c>
    </row>
    <row r="1939" spans="1:13" x14ac:dyDescent="0.2">
      <c r="A1939" s="1" t="s">
        <v>10</v>
      </c>
      <c r="B1939" s="1" t="s">
        <v>11</v>
      </c>
      <c r="C1939" s="1" t="s">
        <v>57</v>
      </c>
      <c r="D1939" s="1" t="s">
        <v>58</v>
      </c>
      <c r="E1939" s="7">
        <v>45759.375</v>
      </c>
      <c r="F1939">
        <v>26.071318000000002</v>
      </c>
      <c r="G1939">
        <v>91.874880000000005</v>
      </c>
      <c r="H1939" s="1" t="s">
        <v>26</v>
      </c>
      <c r="I1939">
        <v>13</v>
      </c>
      <c r="J1939">
        <v>50</v>
      </c>
      <c r="K1939">
        <v>24</v>
      </c>
      <c r="L1939" t="str">
        <f t="shared" si="60"/>
        <v>12-04-2025</v>
      </c>
      <c r="M1939">
        <f t="shared" si="61"/>
        <v>470</v>
      </c>
    </row>
    <row r="1940" spans="1:13" x14ac:dyDescent="0.2">
      <c r="A1940" s="1" t="s">
        <v>10</v>
      </c>
      <c r="B1940" s="1" t="s">
        <v>11</v>
      </c>
      <c r="C1940" s="1" t="s">
        <v>45</v>
      </c>
      <c r="D1940" s="1" t="s">
        <v>46</v>
      </c>
      <c r="E1940" s="7">
        <v>45759.375</v>
      </c>
      <c r="F1940">
        <v>26.202863600000001</v>
      </c>
      <c r="G1940">
        <v>91.700464359999998</v>
      </c>
      <c r="H1940" s="1" t="s">
        <v>17</v>
      </c>
      <c r="I1940">
        <v>38</v>
      </c>
      <c r="J1940">
        <v>133</v>
      </c>
      <c r="K1940">
        <v>80</v>
      </c>
      <c r="L1940" t="str">
        <f t="shared" si="60"/>
        <v>12-04-2025</v>
      </c>
      <c r="M1940">
        <f t="shared" si="61"/>
        <v>470</v>
      </c>
    </row>
    <row r="1941" spans="1:13" x14ac:dyDescent="0.2">
      <c r="A1941" s="1" t="s">
        <v>10</v>
      </c>
      <c r="B1941" s="1" t="s">
        <v>11</v>
      </c>
      <c r="C1941" s="1" t="s">
        <v>45</v>
      </c>
      <c r="D1941" s="1" t="s">
        <v>47</v>
      </c>
      <c r="E1941" s="7">
        <v>45759.375</v>
      </c>
      <c r="F1941">
        <v>26.10887</v>
      </c>
      <c r="G1941">
        <v>91.589544000000004</v>
      </c>
      <c r="H1941" s="1" t="s">
        <v>18</v>
      </c>
      <c r="I1941">
        <v>42</v>
      </c>
      <c r="J1941">
        <v>171</v>
      </c>
      <c r="K1941">
        <v>90</v>
      </c>
      <c r="L1941" t="str">
        <f t="shared" si="60"/>
        <v>12-04-2025</v>
      </c>
      <c r="M1941">
        <f t="shared" si="61"/>
        <v>470</v>
      </c>
    </row>
    <row r="1942" spans="1:13" x14ac:dyDescent="0.2">
      <c r="A1942" s="1" t="s">
        <v>10</v>
      </c>
      <c r="B1942" s="1" t="s">
        <v>11</v>
      </c>
      <c r="C1942" s="1" t="s">
        <v>45</v>
      </c>
      <c r="D1942" s="1" t="s">
        <v>47</v>
      </c>
      <c r="E1942" s="7">
        <v>45759.375</v>
      </c>
      <c r="F1942">
        <v>26.10887</v>
      </c>
      <c r="G1942">
        <v>91.589544000000004</v>
      </c>
      <c r="H1942" s="1" t="s">
        <v>14</v>
      </c>
      <c r="I1942">
        <v>15</v>
      </c>
      <c r="J1942">
        <v>26</v>
      </c>
      <c r="K1942">
        <v>17</v>
      </c>
      <c r="L1942" t="str">
        <f t="shared" si="60"/>
        <v>12-04-2025</v>
      </c>
      <c r="M1942">
        <f t="shared" si="61"/>
        <v>470</v>
      </c>
    </row>
    <row r="1943" spans="1:13" x14ac:dyDescent="0.2">
      <c r="A1943" s="1" t="s">
        <v>10</v>
      </c>
      <c r="B1943" s="1" t="s">
        <v>11</v>
      </c>
      <c r="C1943" s="1" t="s">
        <v>45</v>
      </c>
      <c r="D1943" s="1" t="s">
        <v>762</v>
      </c>
      <c r="E1943" s="7">
        <v>45759.375</v>
      </c>
      <c r="F1943">
        <v>26.1875</v>
      </c>
      <c r="G1943">
        <v>91.744193999999993</v>
      </c>
      <c r="H1943" s="1" t="s">
        <v>17</v>
      </c>
      <c r="I1943">
        <v>65</v>
      </c>
      <c r="J1943">
        <v>308</v>
      </c>
      <c r="K1943">
        <v>157</v>
      </c>
      <c r="L1943" t="str">
        <f t="shared" si="60"/>
        <v>12-04-2025</v>
      </c>
      <c r="M1943">
        <f t="shared" si="61"/>
        <v>470</v>
      </c>
    </row>
    <row r="1944" spans="1:13" x14ac:dyDescent="0.2">
      <c r="A1944" s="1" t="s">
        <v>10</v>
      </c>
      <c r="B1944" s="1" t="s">
        <v>23</v>
      </c>
      <c r="C1944" s="1" t="s">
        <v>41</v>
      </c>
      <c r="D1944" s="1" t="s">
        <v>42</v>
      </c>
      <c r="E1944" s="7">
        <v>45759.375</v>
      </c>
      <c r="F1944">
        <v>25.780825700000001</v>
      </c>
      <c r="G1944">
        <v>84.744676799999993</v>
      </c>
      <c r="H1944" s="1" t="s">
        <v>17</v>
      </c>
      <c r="I1944">
        <v>23</v>
      </c>
      <c r="J1944">
        <v>87</v>
      </c>
      <c r="K1944">
        <v>45</v>
      </c>
      <c r="L1944" t="str">
        <f t="shared" si="60"/>
        <v>12-04-2025</v>
      </c>
      <c r="M1944">
        <f t="shared" si="61"/>
        <v>470</v>
      </c>
    </row>
    <row r="1945" spans="1:13" x14ac:dyDescent="0.2">
      <c r="A1945" s="1" t="s">
        <v>10</v>
      </c>
      <c r="B1945" s="1" t="s">
        <v>23</v>
      </c>
      <c r="C1945" s="1" t="s">
        <v>43</v>
      </c>
      <c r="D1945" s="1" t="s">
        <v>44</v>
      </c>
      <c r="E1945" s="7">
        <v>45759.375</v>
      </c>
      <c r="F1945">
        <v>24.792403</v>
      </c>
      <c r="G1945">
        <v>84.992416000000006</v>
      </c>
      <c r="H1945" s="1" t="s">
        <v>18</v>
      </c>
      <c r="I1945">
        <v>57</v>
      </c>
      <c r="J1945">
        <v>140</v>
      </c>
      <c r="K1945">
        <v>95</v>
      </c>
      <c r="L1945" t="str">
        <f t="shared" si="60"/>
        <v>12-04-2025</v>
      </c>
      <c r="M1945">
        <f t="shared" si="61"/>
        <v>470</v>
      </c>
    </row>
    <row r="1946" spans="1:13" x14ac:dyDescent="0.2">
      <c r="A1946" s="1" t="s">
        <v>10</v>
      </c>
      <c r="B1946" s="1" t="s">
        <v>23</v>
      </c>
      <c r="C1946" s="1" t="s">
        <v>43</v>
      </c>
      <c r="D1946" s="1" t="s">
        <v>44</v>
      </c>
      <c r="E1946" s="7">
        <v>45759.375</v>
      </c>
      <c r="F1946">
        <v>24.792403</v>
      </c>
      <c r="G1946">
        <v>84.992416000000006</v>
      </c>
      <c r="H1946" s="1" t="s">
        <v>26</v>
      </c>
      <c r="I1946">
        <v>4</v>
      </c>
      <c r="J1946">
        <v>28</v>
      </c>
      <c r="K1946">
        <v>12</v>
      </c>
      <c r="L1946" t="str">
        <f t="shared" si="60"/>
        <v>12-04-2025</v>
      </c>
      <c r="M1946">
        <f t="shared" si="61"/>
        <v>469</v>
      </c>
    </row>
    <row r="1947" spans="1:13" x14ac:dyDescent="0.2">
      <c r="A1947" s="1" t="s">
        <v>10</v>
      </c>
      <c r="B1947" s="1" t="s">
        <v>23</v>
      </c>
      <c r="C1947" s="1" t="s">
        <v>43</v>
      </c>
      <c r="D1947" s="1" t="s">
        <v>634</v>
      </c>
      <c r="E1947" s="7">
        <v>45759.375</v>
      </c>
      <c r="F1947">
        <v>24.762518</v>
      </c>
      <c r="G1947">
        <v>84.982348000000002</v>
      </c>
      <c r="H1947" s="1" t="s">
        <v>19</v>
      </c>
      <c r="I1947">
        <v>17</v>
      </c>
      <c r="J1947">
        <v>20</v>
      </c>
      <c r="K1947">
        <v>18</v>
      </c>
      <c r="L1947" t="str">
        <f t="shared" si="60"/>
        <v>12-04-2025</v>
      </c>
      <c r="M1947">
        <f t="shared" si="61"/>
        <v>469</v>
      </c>
    </row>
    <row r="1948" spans="1:13" x14ac:dyDescent="0.2">
      <c r="A1948" s="1" t="s">
        <v>10</v>
      </c>
      <c r="B1948" s="1" t="s">
        <v>23</v>
      </c>
      <c r="C1948" s="1" t="s">
        <v>43</v>
      </c>
      <c r="D1948" s="1" t="s">
        <v>634</v>
      </c>
      <c r="E1948" s="7">
        <v>45759.375</v>
      </c>
      <c r="F1948">
        <v>24.762518</v>
      </c>
      <c r="G1948">
        <v>84.982348000000002</v>
      </c>
      <c r="H1948" s="1" t="s">
        <v>29</v>
      </c>
      <c r="I1948">
        <v>6</v>
      </c>
      <c r="J1948">
        <v>8</v>
      </c>
      <c r="K1948">
        <v>7</v>
      </c>
      <c r="L1948" t="str">
        <f t="shared" si="60"/>
        <v>12-04-2025</v>
      </c>
      <c r="M1948">
        <f t="shared" si="61"/>
        <v>468</v>
      </c>
    </row>
    <row r="1949" spans="1:13" x14ac:dyDescent="0.2">
      <c r="A1949" s="1" t="s">
        <v>10</v>
      </c>
      <c r="B1949" s="1" t="s">
        <v>51</v>
      </c>
      <c r="C1949" s="1" t="s">
        <v>65</v>
      </c>
      <c r="D1949" s="1" t="s">
        <v>66</v>
      </c>
      <c r="E1949" s="7">
        <v>45759.375</v>
      </c>
      <c r="F1949">
        <v>14.675886</v>
      </c>
      <c r="G1949">
        <v>77.593027000000006</v>
      </c>
      <c r="H1949" s="1" t="s">
        <v>14</v>
      </c>
      <c r="I1949">
        <v>5</v>
      </c>
      <c r="J1949">
        <v>10</v>
      </c>
      <c r="K1949">
        <v>7</v>
      </c>
      <c r="L1949" t="str">
        <f t="shared" si="60"/>
        <v>12-04-2025</v>
      </c>
      <c r="M1949">
        <f t="shared" si="61"/>
        <v>468</v>
      </c>
    </row>
    <row r="1950" spans="1:13" x14ac:dyDescent="0.2">
      <c r="A1950" s="1" t="s">
        <v>10</v>
      </c>
      <c r="B1950" s="1" t="s">
        <v>51</v>
      </c>
      <c r="C1950" s="1" t="s">
        <v>630</v>
      </c>
      <c r="D1950" s="1" t="s">
        <v>631</v>
      </c>
      <c r="E1950" s="7">
        <v>45759.375</v>
      </c>
      <c r="F1950">
        <v>13.204879999999999</v>
      </c>
      <c r="G1950">
        <v>79.097888999999995</v>
      </c>
      <c r="H1950" s="1" t="s">
        <v>14</v>
      </c>
      <c r="I1950">
        <v>8</v>
      </c>
      <c r="J1950">
        <v>13</v>
      </c>
      <c r="K1950">
        <v>10</v>
      </c>
      <c r="L1950" t="str">
        <f t="shared" si="60"/>
        <v>12-04-2025</v>
      </c>
      <c r="M1950">
        <f t="shared" si="61"/>
        <v>468</v>
      </c>
    </row>
    <row r="1951" spans="1:13" x14ac:dyDescent="0.2">
      <c r="A1951" s="1" t="s">
        <v>10</v>
      </c>
      <c r="B1951" s="1" t="s">
        <v>51</v>
      </c>
      <c r="C1951" s="1" t="s">
        <v>630</v>
      </c>
      <c r="D1951" s="1" t="s">
        <v>631</v>
      </c>
      <c r="E1951" s="7">
        <v>45759.375</v>
      </c>
      <c r="F1951">
        <v>13.204879999999999</v>
      </c>
      <c r="G1951">
        <v>79.097888999999995</v>
      </c>
      <c r="H1951" s="1" t="s">
        <v>29</v>
      </c>
      <c r="I1951">
        <v>12</v>
      </c>
      <c r="J1951">
        <v>13</v>
      </c>
      <c r="K1951">
        <v>13</v>
      </c>
      <c r="L1951" t="str">
        <f t="shared" si="60"/>
        <v>12-04-2025</v>
      </c>
      <c r="M1951">
        <f t="shared" si="61"/>
        <v>468</v>
      </c>
    </row>
    <row r="1952" spans="1:13" x14ac:dyDescent="0.2">
      <c r="A1952" s="1" t="s">
        <v>10</v>
      </c>
      <c r="B1952" s="1" t="s">
        <v>51</v>
      </c>
      <c r="C1952" s="1" t="s">
        <v>67</v>
      </c>
      <c r="D1952" s="1" t="s">
        <v>68</v>
      </c>
      <c r="E1952" s="7">
        <v>45759.375</v>
      </c>
      <c r="F1952">
        <v>14.465052</v>
      </c>
      <c r="G1952">
        <v>78.824186999999995</v>
      </c>
      <c r="H1952" s="1" t="s">
        <v>18</v>
      </c>
      <c r="I1952">
        <v>0</v>
      </c>
      <c r="J1952">
        <v>0</v>
      </c>
      <c r="K1952">
        <v>0</v>
      </c>
      <c r="L1952" t="str">
        <f t="shared" si="60"/>
        <v>12-04-2025</v>
      </c>
      <c r="M1952">
        <f t="shared" si="61"/>
        <v>468</v>
      </c>
    </row>
    <row r="1953" spans="1:13" x14ac:dyDescent="0.2">
      <c r="A1953" s="1" t="s">
        <v>10</v>
      </c>
      <c r="B1953" s="1" t="s">
        <v>51</v>
      </c>
      <c r="C1953" s="1" t="s">
        <v>67</v>
      </c>
      <c r="D1953" s="1" t="s">
        <v>68</v>
      </c>
      <c r="E1953" s="7">
        <v>45759.375</v>
      </c>
      <c r="F1953">
        <v>14.465052</v>
      </c>
      <c r="G1953">
        <v>78.824186999999995</v>
      </c>
      <c r="H1953" s="1" t="s">
        <v>20</v>
      </c>
      <c r="I1953">
        <v>0</v>
      </c>
      <c r="J1953">
        <v>0</v>
      </c>
      <c r="K1953">
        <v>0</v>
      </c>
      <c r="L1953" t="str">
        <f t="shared" si="60"/>
        <v>12-04-2025</v>
      </c>
      <c r="M1953">
        <f t="shared" si="61"/>
        <v>468</v>
      </c>
    </row>
    <row r="1954" spans="1:13" x14ac:dyDescent="0.2">
      <c r="A1954" s="1" t="s">
        <v>10</v>
      </c>
      <c r="B1954" s="1" t="s">
        <v>11</v>
      </c>
      <c r="C1954" s="1" t="s">
        <v>45</v>
      </c>
      <c r="D1954" s="1" t="s">
        <v>762</v>
      </c>
      <c r="E1954" s="7">
        <v>45759.375</v>
      </c>
      <c r="F1954">
        <v>26.1875</v>
      </c>
      <c r="G1954">
        <v>91.744193999999993</v>
      </c>
      <c r="H1954" s="1" t="s">
        <v>26</v>
      </c>
      <c r="I1954">
        <v>17</v>
      </c>
      <c r="J1954">
        <v>17</v>
      </c>
      <c r="K1954">
        <v>17</v>
      </c>
      <c r="L1954" t="str">
        <f t="shared" si="60"/>
        <v>12-04-2025</v>
      </c>
      <c r="M1954">
        <f t="shared" si="61"/>
        <v>468</v>
      </c>
    </row>
    <row r="1955" spans="1:13" x14ac:dyDescent="0.2">
      <c r="A1955" s="1" t="s">
        <v>10</v>
      </c>
      <c r="B1955" s="1" t="s">
        <v>11</v>
      </c>
      <c r="C1955" s="1" t="s">
        <v>45</v>
      </c>
      <c r="D1955" s="1" t="s">
        <v>48</v>
      </c>
      <c r="E1955" s="7">
        <v>45759.375</v>
      </c>
      <c r="F1955">
        <v>26.181742</v>
      </c>
      <c r="G1955">
        <v>91.780630000000002</v>
      </c>
      <c r="H1955" s="1" t="s">
        <v>29</v>
      </c>
      <c r="I1955">
        <v>19</v>
      </c>
      <c r="J1955">
        <v>21</v>
      </c>
      <c r="K1955">
        <v>19</v>
      </c>
      <c r="L1955" t="str">
        <f t="shared" si="60"/>
        <v>12-04-2025</v>
      </c>
      <c r="M1955">
        <f t="shared" si="61"/>
        <v>468</v>
      </c>
    </row>
    <row r="1956" spans="1:13" x14ac:dyDescent="0.2">
      <c r="A1956" s="1" t="s">
        <v>10</v>
      </c>
      <c r="B1956" s="1" t="s">
        <v>11</v>
      </c>
      <c r="C1956" s="1" t="s">
        <v>12</v>
      </c>
      <c r="D1956" s="1" t="s">
        <v>13</v>
      </c>
      <c r="E1956" s="7">
        <v>45759.375</v>
      </c>
      <c r="F1956">
        <v>26.446912000000001</v>
      </c>
      <c r="G1956">
        <v>91.439057000000005</v>
      </c>
      <c r="H1956" s="1" t="s">
        <v>29</v>
      </c>
      <c r="I1956">
        <v>1</v>
      </c>
      <c r="J1956">
        <v>6</v>
      </c>
      <c r="K1956">
        <v>3</v>
      </c>
      <c r="L1956" t="str">
        <f t="shared" si="60"/>
        <v>12-04-2025</v>
      </c>
      <c r="M1956">
        <f t="shared" si="61"/>
        <v>468</v>
      </c>
    </row>
    <row r="1957" spans="1:13" x14ac:dyDescent="0.2">
      <c r="A1957" s="1" t="s">
        <v>10</v>
      </c>
      <c r="B1957" s="1" t="s">
        <v>11</v>
      </c>
      <c r="C1957" s="1" t="s">
        <v>15</v>
      </c>
      <c r="D1957" s="1" t="s">
        <v>16</v>
      </c>
      <c r="E1957" s="7">
        <v>45759.375</v>
      </c>
      <c r="F1957">
        <v>24.82827</v>
      </c>
      <c r="G1957">
        <v>92.795249999999996</v>
      </c>
      <c r="H1957" s="1" t="s">
        <v>29</v>
      </c>
      <c r="I1957">
        <v>1</v>
      </c>
      <c r="J1957">
        <v>5</v>
      </c>
      <c r="K1957">
        <v>1</v>
      </c>
      <c r="L1957" t="str">
        <f t="shared" si="60"/>
        <v>12-04-2025</v>
      </c>
      <c r="M1957">
        <f t="shared" si="61"/>
        <v>468</v>
      </c>
    </row>
    <row r="1958" spans="1:13" x14ac:dyDescent="0.2">
      <c r="A1958" s="1" t="s">
        <v>10</v>
      </c>
      <c r="B1958" s="1" t="s">
        <v>23</v>
      </c>
      <c r="C1958" s="1" t="s">
        <v>24</v>
      </c>
      <c r="D1958" s="1" t="s">
        <v>25</v>
      </c>
      <c r="E1958" s="7">
        <v>45759.375</v>
      </c>
      <c r="F1958">
        <v>26.146529000000001</v>
      </c>
      <c r="G1958">
        <v>87.454183999999998</v>
      </c>
      <c r="H1958" s="1" t="s">
        <v>17</v>
      </c>
      <c r="I1958">
        <v>7</v>
      </c>
      <c r="J1958">
        <v>75</v>
      </c>
      <c r="K1958">
        <v>21</v>
      </c>
      <c r="L1958" t="str">
        <f t="shared" si="60"/>
        <v>12-04-2025</v>
      </c>
      <c r="M1958">
        <f t="shared" si="61"/>
        <v>468</v>
      </c>
    </row>
    <row r="1959" spans="1:13" x14ac:dyDescent="0.2">
      <c r="A1959" s="1" t="s">
        <v>10</v>
      </c>
      <c r="B1959" s="1" t="s">
        <v>23</v>
      </c>
      <c r="C1959" s="1" t="s">
        <v>24</v>
      </c>
      <c r="D1959" s="1" t="s">
        <v>25</v>
      </c>
      <c r="E1959" s="7">
        <v>45759.375</v>
      </c>
      <c r="F1959">
        <v>26.146529000000001</v>
      </c>
      <c r="G1959">
        <v>87.454183999999998</v>
      </c>
      <c r="H1959" s="1" t="s">
        <v>29</v>
      </c>
      <c r="I1959">
        <v>10</v>
      </c>
      <c r="J1959">
        <v>45</v>
      </c>
      <c r="K1959">
        <v>30</v>
      </c>
      <c r="L1959" t="str">
        <f t="shared" si="60"/>
        <v>12-04-2025</v>
      </c>
      <c r="M1959">
        <f t="shared" si="61"/>
        <v>468</v>
      </c>
    </row>
    <row r="1960" spans="1:13" x14ac:dyDescent="0.2">
      <c r="A1960" s="1" t="s">
        <v>10</v>
      </c>
      <c r="B1960" s="1" t="s">
        <v>23</v>
      </c>
      <c r="C1960" s="1" t="s">
        <v>32</v>
      </c>
      <c r="D1960" s="1" t="s">
        <v>33</v>
      </c>
      <c r="E1960" s="7">
        <v>45759.375</v>
      </c>
      <c r="F1960">
        <v>26.803650000000001</v>
      </c>
      <c r="G1960">
        <v>84.519540000000006</v>
      </c>
      <c r="H1960" s="1" t="s">
        <v>17</v>
      </c>
      <c r="I1960">
        <v>8</v>
      </c>
      <c r="J1960">
        <v>87</v>
      </c>
      <c r="K1960">
        <v>38</v>
      </c>
      <c r="L1960" t="str">
        <f t="shared" si="60"/>
        <v>12-04-2025</v>
      </c>
      <c r="M1960">
        <f t="shared" si="61"/>
        <v>468</v>
      </c>
    </row>
    <row r="1961" spans="1:13" x14ac:dyDescent="0.2">
      <c r="A1961" s="1" t="s">
        <v>10</v>
      </c>
      <c r="B1961" s="1" t="s">
        <v>23</v>
      </c>
      <c r="C1961" s="1" t="s">
        <v>32</v>
      </c>
      <c r="D1961" s="1" t="s">
        <v>33</v>
      </c>
      <c r="E1961" s="7">
        <v>45759.375</v>
      </c>
      <c r="F1961">
        <v>26.803650000000001</v>
      </c>
      <c r="G1961">
        <v>84.519540000000006</v>
      </c>
      <c r="H1961" s="1" t="s">
        <v>14</v>
      </c>
      <c r="I1961">
        <v>2</v>
      </c>
      <c r="J1961">
        <v>2</v>
      </c>
      <c r="K1961">
        <v>2</v>
      </c>
      <c r="L1961" t="str">
        <f t="shared" si="60"/>
        <v>12-04-2025</v>
      </c>
      <c r="M1961">
        <f t="shared" si="61"/>
        <v>467</v>
      </c>
    </row>
    <row r="1962" spans="1:13" x14ac:dyDescent="0.2">
      <c r="A1962" s="1" t="s">
        <v>10</v>
      </c>
      <c r="B1962" s="1" t="s">
        <v>23</v>
      </c>
      <c r="C1962" s="1" t="s">
        <v>34</v>
      </c>
      <c r="D1962" s="1" t="s">
        <v>35</v>
      </c>
      <c r="E1962" s="7">
        <v>45759.375</v>
      </c>
      <c r="F1962">
        <v>25.251013</v>
      </c>
      <c r="G1962">
        <v>86.989001000000002</v>
      </c>
      <c r="H1962" s="1" t="s">
        <v>29</v>
      </c>
      <c r="I1962">
        <v>31</v>
      </c>
      <c r="J1962">
        <v>116</v>
      </c>
      <c r="K1962">
        <v>79</v>
      </c>
      <c r="L1962" t="str">
        <f t="shared" si="60"/>
        <v>12-04-2025</v>
      </c>
      <c r="M1962">
        <f t="shared" si="61"/>
        <v>467</v>
      </c>
    </row>
    <row r="1963" spans="1:13" x14ac:dyDescent="0.2">
      <c r="A1963" s="1" t="s">
        <v>10</v>
      </c>
      <c r="B1963" s="1" t="s">
        <v>23</v>
      </c>
      <c r="C1963" s="1" t="s">
        <v>37</v>
      </c>
      <c r="D1963" s="1" t="s">
        <v>38</v>
      </c>
      <c r="E1963" s="7">
        <v>45759.375</v>
      </c>
      <c r="F1963">
        <v>25.204761999999999</v>
      </c>
      <c r="G1963">
        <v>85.514960000000002</v>
      </c>
      <c r="H1963" s="1" t="s">
        <v>29</v>
      </c>
      <c r="I1963">
        <v>0</v>
      </c>
      <c r="J1963">
        <v>0</v>
      </c>
      <c r="K1963">
        <v>0</v>
      </c>
      <c r="L1963" t="str">
        <f t="shared" si="60"/>
        <v>12-04-2025</v>
      </c>
      <c r="M1963">
        <f t="shared" si="61"/>
        <v>467</v>
      </c>
    </row>
    <row r="1964" spans="1:13" x14ac:dyDescent="0.2">
      <c r="A1964" s="1" t="s">
        <v>10</v>
      </c>
      <c r="B1964" s="1" t="s">
        <v>23</v>
      </c>
      <c r="C1964" s="1" t="s">
        <v>39</v>
      </c>
      <c r="D1964" s="1" t="s">
        <v>40</v>
      </c>
      <c r="E1964" s="7">
        <v>45759.375</v>
      </c>
      <c r="F1964">
        <v>25.567519999999998</v>
      </c>
      <c r="G1964">
        <v>83.966379000000003</v>
      </c>
      <c r="H1964" s="1" t="s">
        <v>18</v>
      </c>
      <c r="I1964">
        <v>40</v>
      </c>
      <c r="J1964">
        <v>97</v>
      </c>
      <c r="K1964">
        <v>67</v>
      </c>
      <c r="L1964" t="str">
        <f t="shared" si="60"/>
        <v>12-04-2025</v>
      </c>
      <c r="M1964">
        <f t="shared" si="61"/>
        <v>467</v>
      </c>
    </row>
    <row r="1965" spans="1:13" x14ac:dyDescent="0.2">
      <c r="A1965" s="1" t="s">
        <v>10</v>
      </c>
      <c r="B1965" s="1" t="s">
        <v>759</v>
      </c>
      <c r="C1965" s="1" t="s">
        <v>760</v>
      </c>
      <c r="D1965" s="1" t="s">
        <v>761</v>
      </c>
      <c r="E1965" s="7">
        <v>45759.375</v>
      </c>
      <c r="F1965">
        <v>11.654054</v>
      </c>
      <c r="G1965">
        <v>92.734054999999998</v>
      </c>
      <c r="H1965" s="1" t="s">
        <v>17</v>
      </c>
      <c r="I1965">
        <v>4</v>
      </c>
      <c r="J1965">
        <v>13</v>
      </c>
      <c r="K1965">
        <v>6</v>
      </c>
      <c r="L1965" t="str">
        <f t="shared" si="60"/>
        <v>12-04-2025</v>
      </c>
      <c r="M1965">
        <f t="shared" si="61"/>
        <v>466</v>
      </c>
    </row>
    <row r="1966" spans="1:13" x14ac:dyDescent="0.2">
      <c r="A1966" s="1" t="s">
        <v>10</v>
      </c>
      <c r="B1966" s="1" t="s">
        <v>759</v>
      </c>
      <c r="C1966" s="1" t="s">
        <v>760</v>
      </c>
      <c r="D1966" s="1" t="s">
        <v>761</v>
      </c>
      <c r="E1966" s="7">
        <v>45759.375</v>
      </c>
      <c r="F1966">
        <v>11.654054</v>
      </c>
      <c r="G1966">
        <v>92.734054999999998</v>
      </c>
      <c r="H1966" s="1" t="s">
        <v>18</v>
      </c>
      <c r="I1966">
        <v>16</v>
      </c>
      <c r="J1966">
        <v>34</v>
      </c>
      <c r="K1966">
        <v>25</v>
      </c>
      <c r="L1966" t="str">
        <f t="shared" si="60"/>
        <v>12-04-2025</v>
      </c>
      <c r="M1966">
        <f t="shared" si="61"/>
        <v>466</v>
      </c>
    </row>
    <row r="1967" spans="1:13" x14ac:dyDescent="0.2">
      <c r="A1967" s="1" t="s">
        <v>10</v>
      </c>
      <c r="B1967" s="1" t="s">
        <v>759</v>
      </c>
      <c r="C1967" s="1" t="s">
        <v>760</v>
      </c>
      <c r="D1967" s="1" t="s">
        <v>761</v>
      </c>
      <c r="E1967" s="7">
        <v>45759.375</v>
      </c>
      <c r="F1967">
        <v>11.654054</v>
      </c>
      <c r="G1967">
        <v>92.734054999999998</v>
      </c>
      <c r="H1967" s="1" t="s">
        <v>19</v>
      </c>
      <c r="I1967">
        <v>8</v>
      </c>
      <c r="J1967">
        <v>28</v>
      </c>
      <c r="K1967">
        <v>20</v>
      </c>
      <c r="L1967" t="str">
        <f t="shared" si="60"/>
        <v>12-04-2025</v>
      </c>
      <c r="M1967">
        <f t="shared" si="61"/>
        <v>466</v>
      </c>
    </row>
    <row r="1968" spans="1:13" x14ac:dyDescent="0.2">
      <c r="A1968" s="1" t="s">
        <v>10</v>
      </c>
      <c r="B1968" s="1" t="s">
        <v>51</v>
      </c>
      <c r="C1968" s="1" t="s">
        <v>73</v>
      </c>
      <c r="D1968" s="1" t="s">
        <v>75</v>
      </c>
      <c r="E1968" s="7">
        <v>45759.375</v>
      </c>
      <c r="F1968">
        <v>16.509716999999998</v>
      </c>
      <c r="G1968">
        <v>80.612222000000003</v>
      </c>
      <c r="H1968" s="1" t="s">
        <v>20</v>
      </c>
      <c r="I1968">
        <v>0</v>
      </c>
      <c r="J1968">
        <v>0</v>
      </c>
      <c r="K1968">
        <v>0</v>
      </c>
      <c r="L1968" t="str">
        <f t="shared" si="60"/>
        <v>12-04-2025</v>
      </c>
      <c r="M1968">
        <f t="shared" si="61"/>
        <v>466</v>
      </c>
    </row>
    <row r="1969" spans="1:13" x14ac:dyDescent="0.2">
      <c r="A1969" s="1" t="s">
        <v>10</v>
      </c>
      <c r="B1969" s="1" t="s">
        <v>51</v>
      </c>
      <c r="C1969" s="1" t="s">
        <v>73</v>
      </c>
      <c r="D1969" s="1" t="s">
        <v>75</v>
      </c>
      <c r="E1969" s="7">
        <v>45759.375</v>
      </c>
      <c r="F1969">
        <v>16.509716999999998</v>
      </c>
      <c r="G1969">
        <v>80.612222000000003</v>
      </c>
      <c r="H1969" s="1" t="s">
        <v>26</v>
      </c>
      <c r="I1969">
        <v>0</v>
      </c>
      <c r="J1969">
        <v>0</v>
      </c>
      <c r="K1969">
        <v>0</v>
      </c>
      <c r="L1969" t="str">
        <f t="shared" si="60"/>
        <v>12-04-2025</v>
      </c>
      <c r="M1969">
        <f t="shared" si="61"/>
        <v>465</v>
      </c>
    </row>
    <row r="1970" spans="1:13" x14ac:dyDescent="0.2">
      <c r="A1970" s="1" t="s">
        <v>10</v>
      </c>
      <c r="B1970" s="1" t="s">
        <v>51</v>
      </c>
      <c r="C1970" s="1" t="s">
        <v>73</v>
      </c>
      <c r="D1970" s="1" t="s">
        <v>76</v>
      </c>
      <c r="E1970" s="7">
        <v>45759.375</v>
      </c>
      <c r="F1970">
        <v>16.554731</v>
      </c>
      <c r="G1970">
        <v>80.649109999999993</v>
      </c>
      <c r="H1970" s="1" t="s">
        <v>20</v>
      </c>
      <c r="I1970">
        <v>0</v>
      </c>
      <c r="J1970">
        <v>0</v>
      </c>
      <c r="K1970">
        <v>0</v>
      </c>
      <c r="L1970" t="str">
        <f t="shared" si="60"/>
        <v>12-04-2025</v>
      </c>
      <c r="M1970">
        <f t="shared" si="61"/>
        <v>465</v>
      </c>
    </row>
    <row r="1971" spans="1:13" x14ac:dyDescent="0.2">
      <c r="A1971" s="1" t="s">
        <v>10</v>
      </c>
      <c r="B1971" s="1" t="s">
        <v>23</v>
      </c>
      <c r="C1971" s="1" t="s">
        <v>79</v>
      </c>
      <c r="D1971" s="1" t="s">
        <v>80</v>
      </c>
      <c r="E1971" s="7">
        <v>45759.375</v>
      </c>
      <c r="F1971">
        <v>25.376776</v>
      </c>
      <c r="G1971">
        <v>86.471523000000005</v>
      </c>
      <c r="H1971" s="1" t="s">
        <v>14</v>
      </c>
      <c r="I1971">
        <v>0</v>
      </c>
      <c r="J1971">
        <v>0</v>
      </c>
      <c r="K1971">
        <v>0</v>
      </c>
      <c r="L1971" t="str">
        <f t="shared" si="60"/>
        <v>12-04-2025</v>
      </c>
      <c r="M1971">
        <f t="shared" si="61"/>
        <v>465</v>
      </c>
    </row>
    <row r="1972" spans="1:13" x14ac:dyDescent="0.2">
      <c r="A1972" s="1" t="s">
        <v>10</v>
      </c>
      <c r="B1972" s="1" t="s">
        <v>23</v>
      </c>
      <c r="C1972" s="1" t="s">
        <v>97</v>
      </c>
      <c r="D1972" s="1" t="s">
        <v>629</v>
      </c>
      <c r="E1972" s="7">
        <v>45759.375</v>
      </c>
      <c r="F1972">
        <v>26.114419999999999</v>
      </c>
      <c r="G1972">
        <v>85.398129999999995</v>
      </c>
      <c r="H1972" s="1" t="s">
        <v>17</v>
      </c>
      <c r="I1972">
        <v>25</v>
      </c>
      <c r="J1972">
        <v>97</v>
      </c>
      <c r="K1972">
        <v>62</v>
      </c>
      <c r="L1972" t="str">
        <f t="shared" si="60"/>
        <v>12-04-2025</v>
      </c>
      <c r="M1972">
        <f t="shared" si="61"/>
        <v>465</v>
      </c>
    </row>
    <row r="1973" spans="1:13" x14ac:dyDescent="0.2">
      <c r="A1973" s="1" t="s">
        <v>10</v>
      </c>
      <c r="B1973" s="1" t="s">
        <v>23</v>
      </c>
      <c r="C1973" s="1" t="s">
        <v>97</v>
      </c>
      <c r="D1973" s="1" t="s">
        <v>629</v>
      </c>
      <c r="E1973" s="7">
        <v>45759.375</v>
      </c>
      <c r="F1973">
        <v>26.114419999999999</v>
      </c>
      <c r="G1973">
        <v>85.398129999999995</v>
      </c>
      <c r="H1973" s="1" t="s">
        <v>14</v>
      </c>
      <c r="I1973">
        <v>7</v>
      </c>
      <c r="J1973">
        <v>10</v>
      </c>
      <c r="K1973">
        <v>9</v>
      </c>
      <c r="L1973" t="str">
        <f t="shared" si="60"/>
        <v>12-04-2025</v>
      </c>
      <c r="M1973">
        <f t="shared" si="61"/>
        <v>465</v>
      </c>
    </row>
    <row r="1974" spans="1:13" x14ac:dyDescent="0.2">
      <c r="A1974" s="1" t="s">
        <v>10</v>
      </c>
      <c r="B1974" s="1" t="s">
        <v>23</v>
      </c>
      <c r="C1974" s="1" t="s">
        <v>97</v>
      </c>
      <c r="D1974" s="1" t="s">
        <v>629</v>
      </c>
      <c r="E1974" s="7">
        <v>45759.375</v>
      </c>
      <c r="F1974">
        <v>26.114419999999999</v>
      </c>
      <c r="G1974">
        <v>85.398129999999995</v>
      </c>
      <c r="H1974" s="1" t="s">
        <v>20</v>
      </c>
      <c r="I1974">
        <v>2</v>
      </c>
      <c r="J1974">
        <v>37</v>
      </c>
      <c r="K1974">
        <v>25</v>
      </c>
      <c r="L1974" t="str">
        <f t="shared" si="60"/>
        <v>12-04-2025</v>
      </c>
      <c r="M1974">
        <f t="shared" si="61"/>
        <v>465</v>
      </c>
    </row>
    <row r="1975" spans="1:13" x14ac:dyDescent="0.2">
      <c r="A1975" s="1" t="s">
        <v>10</v>
      </c>
      <c r="B1975" s="1" t="s">
        <v>23</v>
      </c>
      <c r="C1975" s="1" t="s">
        <v>97</v>
      </c>
      <c r="D1975" s="1" t="s">
        <v>98</v>
      </c>
      <c r="E1975" s="7">
        <v>45759.375</v>
      </c>
      <c r="F1975">
        <v>26.140334500000002</v>
      </c>
      <c r="G1975">
        <v>85.365019200000006</v>
      </c>
      <c r="H1975" s="1" t="s">
        <v>19</v>
      </c>
      <c r="I1975">
        <v>10</v>
      </c>
      <c r="J1975">
        <v>13</v>
      </c>
      <c r="K1975">
        <v>11</v>
      </c>
      <c r="L1975" t="str">
        <f t="shared" si="60"/>
        <v>12-04-2025</v>
      </c>
      <c r="M1975">
        <f t="shared" si="61"/>
        <v>465</v>
      </c>
    </row>
    <row r="1976" spans="1:13" x14ac:dyDescent="0.2">
      <c r="A1976" s="1" t="s">
        <v>10</v>
      </c>
      <c r="B1976" s="1" t="s">
        <v>23</v>
      </c>
      <c r="C1976" s="1" t="s">
        <v>97</v>
      </c>
      <c r="D1976" s="1" t="s">
        <v>99</v>
      </c>
      <c r="E1976" s="7">
        <v>45759.375</v>
      </c>
      <c r="F1976">
        <v>26.120899999999999</v>
      </c>
      <c r="G1976">
        <v>85.364699999999999</v>
      </c>
      <c r="H1976" s="1" t="s">
        <v>19</v>
      </c>
      <c r="I1976">
        <v>2</v>
      </c>
      <c r="J1976">
        <v>12</v>
      </c>
      <c r="K1976">
        <v>7</v>
      </c>
      <c r="L1976" t="str">
        <f t="shared" si="60"/>
        <v>12-04-2025</v>
      </c>
      <c r="M1976">
        <f t="shared" si="61"/>
        <v>465</v>
      </c>
    </row>
    <row r="1977" spans="1:13" x14ac:dyDescent="0.2">
      <c r="A1977" s="1" t="s">
        <v>10</v>
      </c>
      <c r="B1977" s="1" t="s">
        <v>23</v>
      </c>
      <c r="C1977" s="1" t="s">
        <v>97</v>
      </c>
      <c r="D1977" s="1" t="s">
        <v>99</v>
      </c>
      <c r="E1977" s="7">
        <v>45759.375</v>
      </c>
      <c r="F1977">
        <v>26.120899999999999</v>
      </c>
      <c r="G1977">
        <v>85.364699999999999</v>
      </c>
      <c r="H1977" s="1" t="s">
        <v>29</v>
      </c>
      <c r="I1977">
        <v>3</v>
      </c>
      <c r="J1977">
        <v>7</v>
      </c>
      <c r="K1977">
        <v>5</v>
      </c>
      <c r="L1977" t="str">
        <f t="shared" si="60"/>
        <v>12-04-2025</v>
      </c>
      <c r="M1977">
        <f t="shared" si="61"/>
        <v>464</v>
      </c>
    </row>
    <row r="1978" spans="1:13" x14ac:dyDescent="0.2">
      <c r="A1978" s="1" t="s">
        <v>10</v>
      </c>
      <c r="B1978" s="1" t="s">
        <v>23</v>
      </c>
      <c r="C1978" s="1" t="s">
        <v>100</v>
      </c>
      <c r="D1978" s="1" t="s">
        <v>102</v>
      </c>
      <c r="E1978" s="7">
        <v>45759.375</v>
      </c>
      <c r="F1978">
        <v>25.592538999999999</v>
      </c>
      <c r="G1978">
        <v>85.227158000000003</v>
      </c>
      <c r="H1978" s="1" t="s">
        <v>26</v>
      </c>
      <c r="I1978">
        <v>17</v>
      </c>
      <c r="J1978">
        <v>40</v>
      </c>
      <c r="K1978">
        <v>29</v>
      </c>
      <c r="L1978" t="str">
        <f t="shared" si="60"/>
        <v>12-04-2025</v>
      </c>
      <c r="M1978">
        <f t="shared" si="61"/>
        <v>464</v>
      </c>
    </row>
    <row r="1979" spans="1:13" x14ac:dyDescent="0.2">
      <c r="A1979" s="1" t="s">
        <v>10</v>
      </c>
      <c r="B1979" s="1" t="s">
        <v>23</v>
      </c>
      <c r="C1979" s="1" t="s">
        <v>100</v>
      </c>
      <c r="D1979" s="1" t="s">
        <v>638</v>
      </c>
      <c r="E1979" s="7">
        <v>45759.375</v>
      </c>
      <c r="F1979">
        <v>25.619651000000001</v>
      </c>
      <c r="G1979">
        <v>85.147381999999993</v>
      </c>
      <c r="H1979" s="1" t="s">
        <v>18</v>
      </c>
      <c r="I1979">
        <v>75</v>
      </c>
      <c r="J1979">
        <v>127</v>
      </c>
      <c r="K1979">
        <v>97</v>
      </c>
      <c r="L1979" t="str">
        <f t="shared" si="60"/>
        <v>12-04-2025</v>
      </c>
      <c r="M1979">
        <f t="shared" si="61"/>
        <v>463</v>
      </c>
    </row>
    <row r="1980" spans="1:13" x14ac:dyDescent="0.2">
      <c r="A1980" s="1" t="s">
        <v>10</v>
      </c>
      <c r="B1980" s="1" t="s">
        <v>23</v>
      </c>
      <c r="C1980" s="1" t="s">
        <v>100</v>
      </c>
      <c r="D1980" s="1" t="s">
        <v>638</v>
      </c>
      <c r="E1980" s="7">
        <v>45759.375</v>
      </c>
      <c r="F1980">
        <v>25.619651000000001</v>
      </c>
      <c r="G1980">
        <v>85.147381999999993</v>
      </c>
      <c r="H1980" s="1" t="s">
        <v>19</v>
      </c>
      <c r="I1980">
        <v>19</v>
      </c>
      <c r="J1980">
        <v>117</v>
      </c>
      <c r="K1980">
        <v>45</v>
      </c>
      <c r="L1980" t="str">
        <f t="shared" si="60"/>
        <v>12-04-2025</v>
      </c>
      <c r="M1980">
        <f t="shared" si="61"/>
        <v>463</v>
      </c>
    </row>
    <row r="1981" spans="1:13" x14ac:dyDescent="0.2">
      <c r="A1981" s="1" t="s">
        <v>10</v>
      </c>
      <c r="B1981" s="1" t="s">
        <v>23</v>
      </c>
      <c r="C1981" s="1" t="s">
        <v>100</v>
      </c>
      <c r="D1981" s="1" t="s">
        <v>124</v>
      </c>
      <c r="E1981" s="7">
        <v>45759.375</v>
      </c>
      <c r="F1981">
        <v>25.599485999999999</v>
      </c>
      <c r="G1981">
        <v>85.113665999999995</v>
      </c>
      <c r="H1981" s="1" t="s">
        <v>14</v>
      </c>
      <c r="I1981">
        <v>1</v>
      </c>
      <c r="J1981">
        <v>2</v>
      </c>
      <c r="K1981">
        <v>1</v>
      </c>
      <c r="L1981" t="str">
        <f t="shared" si="60"/>
        <v>12-04-2025</v>
      </c>
      <c r="M1981">
        <f t="shared" si="61"/>
        <v>463</v>
      </c>
    </row>
    <row r="1982" spans="1:13" x14ac:dyDescent="0.2">
      <c r="A1982" s="1" t="s">
        <v>10</v>
      </c>
      <c r="B1982" s="1" t="s">
        <v>23</v>
      </c>
      <c r="C1982" s="1" t="s">
        <v>100</v>
      </c>
      <c r="D1982" s="1" t="s">
        <v>639</v>
      </c>
      <c r="E1982" s="7">
        <v>45759.375</v>
      </c>
      <c r="F1982">
        <v>25.596727000000001</v>
      </c>
      <c r="G1982">
        <v>85.085623999999996</v>
      </c>
      <c r="H1982" s="1" t="s">
        <v>18</v>
      </c>
      <c r="I1982">
        <v>85</v>
      </c>
      <c r="J1982">
        <v>147</v>
      </c>
      <c r="K1982">
        <v>122</v>
      </c>
      <c r="L1982" t="str">
        <f t="shared" si="60"/>
        <v>12-04-2025</v>
      </c>
      <c r="M1982">
        <f t="shared" si="61"/>
        <v>463</v>
      </c>
    </row>
    <row r="1983" spans="1:13" x14ac:dyDescent="0.2">
      <c r="A1983" s="1" t="s">
        <v>10</v>
      </c>
      <c r="B1983" s="1" t="s">
        <v>23</v>
      </c>
      <c r="C1983" s="1" t="s">
        <v>100</v>
      </c>
      <c r="D1983" s="1" t="s">
        <v>639</v>
      </c>
      <c r="E1983" s="7">
        <v>45759.375</v>
      </c>
      <c r="F1983">
        <v>25.596727000000001</v>
      </c>
      <c r="G1983">
        <v>85.085623999999996</v>
      </c>
      <c r="H1983" s="1" t="s">
        <v>20</v>
      </c>
      <c r="I1983">
        <v>34</v>
      </c>
      <c r="J1983">
        <v>47</v>
      </c>
      <c r="K1983">
        <v>37</v>
      </c>
      <c r="L1983" t="str">
        <f t="shared" si="60"/>
        <v>12-04-2025</v>
      </c>
      <c r="M1983">
        <f t="shared" si="61"/>
        <v>463</v>
      </c>
    </row>
    <row r="1984" spans="1:13" x14ac:dyDescent="0.2">
      <c r="A1984" s="1" t="s">
        <v>10</v>
      </c>
      <c r="B1984" s="1" t="s">
        <v>23</v>
      </c>
      <c r="C1984" s="1" t="s">
        <v>100</v>
      </c>
      <c r="D1984" s="1" t="s">
        <v>639</v>
      </c>
      <c r="E1984" s="7">
        <v>45759.375</v>
      </c>
      <c r="F1984">
        <v>25.596727000000001</v>
      </c>
      <c r="G1984">
        <v>85.085623999999996</v>
      </c>
      <c r="H1984" s="1" t="s">
        <v>26</v>
      </c>
      <c r="I1984">
        <v>31</v>
      </c>
      <c r="J1984">
        <v>59</v>
      </c>
      <c r="K1984">
        <v>52</v>
      </c>
      <c r="L1984" t="str">
        <f t="shared" si="60"/>
        <v>12-04-2025</v>
      </c>
      <c r="M1984">
        <f t="shared" si="61"/>
        <v>463</v>
      </c>
    </row>
    <row r="1985" spans="1:13" x14ac:dyDescent="0.2">
      <c r="A1985" s="1" t="s">
        <v>10</v>
      </c>
      <c r="B1985" s="1" t="s">
        <v>109</v>
      </c>
      <c r="C1985" s="1" t="s">
        <v>109</v>
      </c>
      <c r="D1985" s="1" t="s">
        <v>645</v>
      </c>
      <c r="E1985" s="7">
        <v>45759.375</v>
      </c>
      <c r="F1985">
        <v>30.735567</v>
      </c>
      <c r="G1985">
        <v>76.775713999999994</v>
      </c>
      <c r="H1985" s="1" t="s">
        <v>17</v>
      </c>
      <c r="I1985">
        <v>22</v>
      </c>
      <c r="J1985">
        <v>48</v>
      </c>
      <c r="K1985">
        <v>33</v>
      </c>
      <c r="L1985" t="str">
        <f t="shared" si="60"/>
        <v>12-04-2025</v>
      </c>
      <c r="M1985">
        <f t="shared" si="61"/>
        <v>463</v>
      </c>
    </row>
    <row r="1986" spans="1:13" x14ac:dyDescent="0.2">
      <c r="A1986" s="1" t="s">
        <v>10</v>
      </c>
      <c r="B1986" s="1" t="s">
        <v>109</v>
      </c>
      <c r="C1986" s="1" t="s">
        <v>109</v>
      </c>
      <c r="D1986" s="1" t="s">
        <v>645</v>
      </c>
      <c r="E1986" s="7">
        <v>45759.375</v>
      </c>
      <c r="F1986">
        <v>30.735567</v>
      </c>
      <c r="G1986">
        <v>76.775713999999994</v>
      </c>
      <c r="H1986" s="1" t="s">
        <v>19</v>
      </c>
      <c r="I1986">
        <v>19</v>
      </c>
      <c r="J1986">
        <v>88</v>
      </c>
      <c r="K1986">
        <v>42</v>
      </c>
      <c r="L1986" t="str">
        <f t="shared" ref="L1986:L2049" si="62">TEXT($E1986, "dd-mm-yyyy")</f>
        <v>12-04-2025</v>
      </c>
      <c r="M1986">
        <f t="shared" ref="M1986:M2049" si="63">COUNTA(_xlfn.UNIQUE($D1985:$D5203))</f>
        <v>462</v>
      </c>
    </row>
    <row r="1987" spans="1:13" x14ac:dyDescent="0.2">
      <c r="A1987" s="1" t="s">
        <v>10</v>
      </c>
      <c r="B1987" s="1" t="s">
        <v>109</v>
      </c>
      <c r="C1987" s="1" t="s">
        <v>109</v>
      </c>
      <c r="D1987" s="1" t="s">
        <v>645</v>
      </c>
      <c r="E1987" s="7">
        <v>45759.375</v>
      </c>
      <c r="F1987">
        <v>30.735567</v>
      </c>
      <c r="G1987">
        <v>76.775713999999994</v>
      </c>
      <c r="H1987" s="1" t="s">
        <v>20</v>
      </c>
      <c r="I1987">
        <v>36</v>
      </c>
      <c r="J1987">
        <v>64</v>
      </c>
      <c r="K1987">
        <v>48</v>
      </c>
      <c r="L1987" t="str">
        <f t="shared" si="62"/>
        <v>12-04-2025</v>
      </c>
      <c r="M1987">
        <f t="shared" si="63"/>
        <v>462</v>
      </c>
    </row>
    <row r="1988" spans="1:13" x14ac:dyDescent="0.2">
      <c r="A1988" s="1" t="s">
        <v>10</v>
      </c>
      <c r="B1988" s="1" t="s">
        <v>109</v>
      </c>
      <c r="C1988" s="1" t="s">
        <v>109</v>
      </c>
      <c r="D1988" s="1" t="s">
        <v>110</v>
      </c>
      <c r="E1988" s="7">
        <v>45759.375</v>
      </c>
      <c r="F1988">
        <v>30.751462</v>
      </c>
      <c r="G1988">
        <v>76.762878999999998</v>
      </c>
      <c r="H1988" s="1" t="s">
        <v>29</v>
      </c>
      <c r="I1988">
        <v>2</v>
      </c>
      <c r="J1988">
        <v>8</v>
      </c>
      <c r="K1988">
        <v>5</v>
      </c>
      <c r="L1988" t="str">
        <f t="shared" si="62"/>
        <v>12-04-2025</v>
      </c>
      <c r="M1988">
        <f t="shared" si="63"/>
        <v>462</v>
      </c>
    </row>
    <row r="1989" spans="1:13" x14ac:dyDescent="0.2">
      <c r="A1989" s="1" t="s">
        <v>10</v>
      </c>
      <c r="B1989" s="1" t="s">
        <v>109</v>
      </c>
      <c r="C1989" s="1" t="s">
        <v>109</v>
      </c>
      <c r="D1989" s="1" t="s">
        <v>111</v>
      </c>
      <c r="E1989" s="7">
        <v>45759.375</v>
      </c>
      <c r="F1989">
        <v>30.719859</v>
      </c>
      <c r="G1989">
        <v>76.738636999999997</v>
      </c>
      <c r="H1989" s="1" t="s">
        <v>14</v>
      </c>
      <c r="I1989">
        <v>4</v>
      </c>
      <c r="J1989">
        <v>12</v>
      </c>
      <c r="K1989">
        <v>7</v>
      </c>
      <c r="L1989" t="str">
        <f t="shared" si="62"/>
        <v>12-04-2025</v>
      </c>
      <c r="M1989">
        <f t="shared" si="63"/>
        <v>462</v>
      </c>
    </row>
    <row r="1990" spans="1:13" x14ac:dyDescent="0.2">
      <c r="A1990" s="1" t="s">
        <v>10</v>
      </c>
      <c r="B1990" s="1" t="s">
        <v>81</v>
      </c>
      <c r="C1990" s="1" t="s">
        <v>82</v>
      </c>
      <c r="D1990" s="1" t="s">
        <v>647</v>
      </c>
      <c r="E1990" s="7">
        <v>45759.375</v>
      </c>
      <c r="F1990">
        <v>21.194814999999998</v>
      </c>
      <c r="G1990">
        <v>81.314769999999996</v>
      </c>
      <c r="H1990" s="1" t="s">
        <v>14</v>
      </c>
      <c r="I1990">
        <v>3</v>
      </c>
      <c r="J1990">
        <v>4</v>
      </c>
      <c r="K1990">
        <v>3</v>
      </c>
      <c r="L1990" t="str">
        <f t="shared" si="62"/>
        <v>12-04-2025</v>
      </c>
      <c r="M1990">
        <f t="shared" si="63"/>
        <v>462</v>
      </c>
    </row>
    <row r="1991" spans="1:13" x14ac:dyDescent="0.2">
      <c r="A1991" s="1" t="s">
        <v>10</v>
      </c>
      <c r="B1991" s="1" t="s">
        <v>81</v>
      </c>
      <c r="C1991" s="1" t="s">
        <v>94</v>
      </c>
      <c r="D1991" s="1" t="s">
        <v>95</v>
      </c>
      <c r="E1991" s="7">
        <v>45759.375</v>
      </c>
      <c r="F1991">
        <v>21.258814999999998</v>
      </c>
      <c r="G1991">
        <v>81.578979000000004</v>
      </c>
      <c r="H1991" s="1" t="s">
        <v>20</v>
      </c>
      <c r="I1991">
        <v>27</v>
      </c>
      <c r="J1991">
        <v>52</v>
      </c>
      <c r="K1991">
        <v>35</v>
      </c>
      <c r="L1991" t="str">
        <f t="shared" si="62"/>
        <v>12-04-2025</v>
      </c>
      <c r="M1991">
        <f t="shared" si="63"/>
        <v>462</v>
      </c>
    </row>
    <row r="1992" spans="1:13" x14ac:dyDescent="0.2">
      <c r="A1992" s="1" t="s">
        <v>10</v>
      </c>
      <c r="B1992" s="1" t="s">
        <v>81</v>
      </c>
      <c r="C1992" s="1" t="s">
        <v>94</v>
      </c>
      <c r="D1992" s="1" t="s">
        <v>96</v>
      </c>
      <c r="E1992" s="7">
        <v>45759.375</v>
      </c>
      <c r="F1992">
        <v>21.219664999999999</v>
      </c>
      <c r="G1992">
        <v>81.630094</v>
      </c>
      <c r="H1992" s="1" t="s">
        <v>17</v>
      </c>
      <c r="I1992">
        <v>7</v>
      </c>
      <c r="J1992">
        <v>198</v>
      </c>
      <c r="K1992">
        <v>46</v>
      </c>
      <c r="L1992" t="str">
        <f t="shared" si="62"/>
        <v>12-04-2025</v>
      </c>
      <c r="M1992">
        <f t="shared" si="63"/>
        <v>462</v>
      </c>
    </row>
    <row r="1993" spans="1:13" x14ac:dyDescent="0.2">
      <c r="A1993" s="1" t="s">
        <v>10</v>
      </c>
      <c r="B1993" s="1" t="s">
        <v>81</v>
      </c>
      <c r="C1993" s="1" t="s">
        <v>94</v>
      </c>
      <c r="D1993" s="1" t="s">
        <v>118</v>
      </c>
      <c r="E1993" s="7">
        <v>45759.375</v>
      </c>
      <c r="F1993">
        <v>21.371751</v>
      </c>
      <c r="G1993">
        <v>81.664929000000001</v>
      </c>
      <c r="H1993" s="1" t="s">
        <v>18</v>
      </c>
      <c r="I1993">
        <v>61</v>
      </c>
      <c r="J1993">
        <v>162</v>
      </c>
      <c r="K1993">
        <v>122</v>
      </c>
      <c r="L1993" t="str">
        <f t="shared" si="62"/>
        <v>12-04-2025</v>
      </c>
      <c r="M1993">
        <f t="shared" si="63"/>
        <v>462</v>
      </c>
    </row>
    <row r="1994" spans="1:13" x14ac:dyDescent="0.2">
      <c r="A1994" s="1" t="s">
        <v>10</v>
      </c>
      <c r="B1994" s="1" t="s">
        <v>81</v>
      </c>
      <c r="C1994" s="1" t="s">
        <v>94</v>
      </c>
      <c r="D1994" s="1" t="s">
        <v>118</v>
      </c>
      <c r="E1994" s="7">
        <v>45759.375</v>
      </c>
      <c r="F1994">
        <v>21.371751</v>
      </c>
      <c r="G1994">
        <v>81.664929000000001</v>
      </c>
      <c r="H1994" s="1" t="s">
        <v>20</v>
      </c>
      <c r="I1994">
        <v>19</v>
      </c>
      <c r="J1994">
        <v>71</v>
      </c>
      <c r="K1994">
        <v>46</v>
      </c>
      <c r="L1994" t="str">
        <f t="shared" si="62"/>
        <v>12-04-2025</v>
      </c>
      <c r="M1994">
        <f t="shared" si="63"/>
        <v>461</v>
      </c>
    </row>
    <row r="1995" spans="1:13" x14ac:dyDescent="0.2">
      <c r="A1995" s="1" t="s">
        <v>10</v>
      </c>
      <c r="B1995" s="1" t="s">
        <v>81</v>
      </c>
      <c r="C1995" s="1" t="s">
        <v>119</v>
      </c>
      <c r="D1995" s="1" t="s">
        <v>120</v>
      </c>
      <c r="E1995" s="7">
        <v>45759.375</v>
      </c>
      <c r="F1995">
        <v>22.06631475</v>
      </c>
      <c r="G1995">
        <v>83.33820077</v>
      </c>
      <c r="H1995" s="1" t="s">
        <v>17</v>
      </c>
      <c r="I1995">
        <v>23</v>
      </c>
      <c r="J1995">
        <v>78</v>
      </c>
      <c r="K1995">
        <v>42</v>
      </c>
      <c r="L1995" t="str">
        <f t="shared" si="62"/>
        <v>12-04-2025</v>
      </c>
      <c r="M1995">
        <f t="shared" si="63"/>
        <v>461</v>
      </c>
    </row>
    <row r="1996" spans="1:13" x14ac:dyDescent="0.2">
      <c r="A1996" s="1" t="s">
        <v>10</v>
      </c>
      <c r="B1996" s="1" t="s">
        <v>81</v>
      </c>
      <c r="C1996" s="1" t="s">
        <v>82</v>
      </c>
      <c r="D1996" s="1" t="s">
        <v>647</v>
      </c>
      <c r="E1996" s="7">
        <v>45759.375</v>
      </c>
      <c r="F1996">
        <v>21.194814999999998</v>
      </c>
      <c r="G1996">
        <v>81.314769999999996</v>
      </c>
      <c r="H1996" s="1" t="s">
        <v>26</v>
      </c>
      <c r="I1996">
        <v>14</v>
      </c>
      <c r="J1996">
        <v>38</v>
      </c>
      <c r="K1996">
        <v>18</v>
      </c>
      <c r="L1996" t="str">
        <f t="shared" si="62"/>
        <v>12-04-2025</v>
      </c>
      <c r="M1996">
        <f t="shared" si="63"/>
        <v>460</v>
      </c>
    </row>
    <row r="1997" spans="1:13" x14ac:dyDescent="0.2">
      <c r="A1997" s="1" t="s">
        <v>10</v>
      </c>
      <c r="B1997" s="1" t="s">
        <v>81</v>
      </c>
      <c r="C1997" s="1" t="s">
        <v>82</v>
      </c>
      <c r="D1997" s="1" t="s">
        <v>112</v>
      </c>
      <c r="E1997" s="7">
        <v>45759.375</v>
      </c>
      <c r="F1997">
        <v>21.185570999999999</v>
      </c>
      <c r="G1997">
        <v>81.343175000000002</v>
      </c>
      <c r="H1997" s="1" t="s">
        <v>26</v>
      </c>
      <c r="I1997">
        <v>9</v>
      </c>
      <c r="J1997">
        <v>22</v>
      </c>
      <c r="K1997">
        <v>13</v>
      </c>
      <c r="L1997" t="str">
        <f t="shared" si="62"/>
        <v>12-04-2025</v>
      </c>
      <c r="M1997">
        <f t="shared" si="63"/>
        <v>460</v>
      </c>
    </row>
    <row r="1998" spans="1:13" x14ac:dyDescent="0.2">
      <c r="A1998" s="1" t="s">
        <v>10</v>
      </c>
      <c r="B1998" s="1" t="s">
        <v>81</v>
      </c>
      <c r="C1998" s="1" t="s">
        <v>82</v>
      </c>
      <c r="D1998" s="1" t="s">
        <v>83</v>
      </c>
      <c r="E1998" s="7">
        <v>45759.375</v>
      </c>
      <c r="F1998">
        <v>21.224231</v>
      </c>
      <c r="G1998">
        <v>81.408349999999999</v>
      </c>
      <c r="H1998" s="1" t="s">
        <v>17</v>
      </c>
      <c r="I1998">
        <v>38</v>
      </c>
      <c r="J1998">
        <v>76</v>
      </c>
      <c r="K1998">
        <v>60</v>
      </c>
      <c r="L1998" t="str">
        <f t="shared" si="62"/>
        <v>12-04-2025</v>
      </c>
      <c r="M1998">
        <f t="shared" si="63"/>
        <v>460</v>
      </c>
    </row>
    <row r="1999" spans="1:13" x14ac:dyDescent="0.2">
      <c r="A1999" s="1" t="s">
        <v>10</v>
      </c>
      <c r="B1999" s="1" t="s">
        <v>81</v>
      </c>
      <c r="C1999" s="1" t="s">
        <v>82</v>
      </c>
      <c r="D1999" s="1" t="s">
        <v>83</v>
      </c>
      <c r="E1999" s="7">
        <v>45759.375</v>
      </c>
      <c r="F1999">
        <v>21.224231</v>
      </c>
      <c r="G1999">
        <v>81.408349999999999</v>
      </c>
      <c r="H1999" s="1" t="s">
        <v>19</v>
      </c>
      <c r="I1999">
        <v>20</v>
      </c>
      <c r="J1999">
        <v>87</v>
      </c>
      <c r="K1999">
        <v>48</v>
      </c>
      <c r="L1999" t="str">
        <f t="shared" si="62"/>
        <v>12-04-2025</v>
      </c>
      <c r="M1999">
        <f t="shared" si="63"/>
        <v>460</v>
      </c>
    </row>
    <row r="2000" spans="1:13" x14ac:dyDescent="0.2">
      <c r="A2000" s="1" t="s">
        <v>10</v>
      </c>
      <c r="B2000" s="1" t="s">
        <v>81</v>
      </c>
      <c r="C2000" s="1" t="s">
        <v>84</v>
      </c>
      <c r="D2000" s="1" t="s">
        <v>85</v>
      </c>
      <c r="E2000" s="7">
        <v>45759.375</v>
      </c>
      <c r="F2000">
        <v>22.088149999999999</v>
      </c>
      <c r="G2000">
        <v>82.137370000000004</v>
      </c>
      <c r="H2000" s="1" t="s">
        <v>29</v>
      </c>
      <c r="I2000">
        <v>8</v>
      </c>
      <c r="J2000">
        <v>17</v>
      </c>
      <c r="K2000">
        <v>15</v>
      </c>
      <c r="L2000" t="str">
        <f t="shared" si="62"/>
        <v>12-04-2025</v>
      </c>
      <c r="M2000">
        <f t="shared" si="63"/>
        <v>460</v>
      </c>
    </row>
    <row r="2001" spans="1:13" x14ac:dyDescent="0.2">
      <c r="A2001" s="1" t="s">
        <v>10</v>
      </c>
      <c r="B2001" s="1" t="s">
        <v>81</v>
      </c>
      <c r="C2001" s="1" t="s">
        <v>119</v>
      </c>
      <c r="D2001" s="1" t="s">
        <v>120</v>
      </c>
      <c r="E2001" s="7">
        <v>45759.375</v>
      </c>
      <c r="F2001">
        <v>22.06631475</v>
      </c>
      <c r="G2001">
        <v>83.33820077</v>
      </c>
      <c r="H2001" s="1" t="s">
        <v>19</v>
      </c>
      <c r="I2001">
        <v>17</v>
      </c>
      <c r="J2001">
        <v>81</v>
      </c>
      <c r="K2001">
        <v>43</v>
      </c>
      <c r="L2001" t="str">
        <f t="shared" si="62"/>
        <v>12-04-2025</v>
      </c>
      <c r="M2001">
        <f t="shared" si="63"/>
        <v>460</v>
      </c>
    </row>
    <row r="2002" spans="1:13" x14ac:dyDescent="0.2">
      <c r="A2002" s="1" t="s">
        <v>10</v>
      </c>
      <c r="B2002" s="1" t="s">
        <v>113</v>
      </c>
      <c r="C2002" s="1" t="s">
        <v>113</v>
      </c>
      <c r="D2002" s="1" t="s">
        <v>646</v>
      </c>
      <c r="E2002" s="7">
        <v>45759.375</v>
      </c>
      <c r="F2002">
        <v>28.815328999999998</v>
      </c>
      <c r="G2002">
        <v>77.153009999999995</v>
      </c>
      <c r="H2002" s="1" t="s">
        <v>26</v>
      </c>
      <c r="I2002">
        <v>1</v>
      </c>
      <c r="J2002">
        <v>18</v>
      </c>
      <c r="K2002">
        <v>9</v>
      </c>
      <c r="L2002" t="str">
        <f t="shared" si="62"/>
        <v>12-04-2025</v>
      </c>
      <c r="M2002">
        <f t="shared" si="63"/>
        <v>460</v>
      </c>
    </row>
    <row r="2003" spans="1:13" x14ac:dyDescent="0.2">
      <c r="A2003" s="1" t="s">
        <v>10</v>
      </c>
      <c r="B2003" s="1" t="s">
        <v>113</v>
      </c>
      <c r="C2003" s="1" t="s">
        <v>113</v>
      </c>
      <c r="D2003" s="1" t="s">
        <v>115</v>
      </c>
      <c r="E2003" s="7">
        <v>45759.375</v>
      </c>
      <c r="F2003">
        <v>28.695381000000001</v>
      </c>
      <c r="G2003">
        <v>77.181664999999995</v>
      </c>
      <c r="H2003" s="1" t="s">
        <v>19</v>
      </c>
      <c r="I2003">
        <v>19</v>
      </c>
      <c r="J2003">
        <v>75</v>
      </c>
      <c r="K2003">
        <v>34</v>
      </c>
      <c r="L2003" t="str">
        <f t="shared" si="62"/>
        <v>12-04-2025</v>
      </c>
      <c r="M2003">
        <f t="shared" si="63"/>
        <v>459</v>
      </c>
    </row>
    <row r="2004" spans="1:13" x14ac:dyDescent="0.2">
      <c r="A2004" s="1" t="s">
        <v>10</v>
      </c>
      <c r="B2004" s="1" t="s">
        <v>113</v>
      </c>
      <c r="C2004" s="1" t="s">
        <v>113</v>
      </c>
      <c r="D2004" s="1" t="s">
        <v>115</v>
      </c>
      <c r="E2004" s="7">
        <v>45759.375</v>
      </c>
      <c r="F2004">
        <v>28.695381000000001</v>
      </c>
      <c r="G2004">
        <v>77.181664999999995</v>
      </c>
      <c r="H2004" s="1" t="s">
        <v>29</v>
      </c>
      <c r="I2004">
        <v>11</v>
      </c>
      <c r="J2004">
        <v>25</v>
      </c>
      <c r="K2004">
        <v>16</v>
      </c>
      <c r="L2004" t="str">
        <f t="shared" si="62"/>
        <v>12-04-2025</v>
      </c>
      <c r="M2004">
        <f t="shared" si="63"/>
        <v>459</v>
      </c>
    </row>
    <row r="2005" spans="1:13" x14ac:dyDescent="0.2">
      <c r="A2005" s="1" t="s">
        <v>10</v>
      </c>
      <c r="B2005" s="1" t="s">
        <v>113</v>
      </c>
      <c r="C2005" s="1" t="s">
        <v>113</v>
      </c>
      <c r="D2005" s="1" t="s">
        <v>115</v>
      </c>
      <c r="E2005" s="7">
        <v>45759.375</v>
      </c>
      <c r="F2005">
        <v>28.695381000000001</v>
      </c>
      <c r="G2005">
        <v>77.181664999999995</v>
      </c>
      <c r="H2005" s="1" t="s">
        <v>20</v>
      </c>
      <c r="I2005">
        <v>23</v>
      </c>
      <c r="J2005">
        <v>48</v>
      </c>
      <c r="K2005">
        <v>36</v>
      </c>
      <c r="L2005" t="str">
        <f t="shared" si="62"/>
        <v>12-04-2025</v>
      </c>
      <c r="M2005">
        <f t="shared" si="63"/>
        <v>459</v>
      </c>
    </row>
    <row r="2006" spans="1:13" x14ac:dyDescent="0.2">
      <c r="A2006" s="1" t="s">
        <v>10</v>
      </c>
      <c r="B2006" s="1" t="s">
        <v>81</v>
      </c>
      <c r="C2006" s="1" t="s">
        <v>88</v>
      </c>
      <c r="D2006" s="1" t="s">
        <v>649</v>
      </c>
      <c r="E2006" s="7">
        <v>45759.375</v>
      </c>
      <c r="F2006">
        <v>22.368195</v>
      </c>
      <c r="G2006">
        <v>82.746431000000001</v>
      </c>
      <c r="H2006" s="1" t="s">
        <v>17</v>
      </c>
      <c r="I2006">
        <v>0</v>
      </c>
      <c r="J2006">
        <v>0</v>
      </c>
      <c r="K2006">
        <v>0</v>
      </c>
      <c r="L2006" t="str">
        <f t="shared" si="62"/>
        <v>12-04-2025</v>
      </c>
      <c r="M2006">
        <f t="shared" si="63"/>
        <v>459</v>
      </c>
    </row>
    <row r="2007" spans="1:13" x14ac:dyDescent="0.2">
      <c r="A2007" s="1" t="s">
        <v>10</v>
      </c>
      <c r="B2007" s="1" t="s">
        <v>81</v>
      </c>
      <c r="C2007" s="1" t="s">
        <v>88</v>
      </c>
      <c r="D2007" s="1" t="s">
        <v>89</v>
      </c>
      <c r="E2007" s="7">
        <v>45759.375</v>
      </c>
      <c r="F2007">
        <v>22.348441000000001</v>
      </c>
      <c r="G2007">
        <v>82.549610999999999</v>
      </c>
      <c r="H2007" s="1" t="s">
        <v>29</v>
      </c>
      <c r="I2007">
        <v>6</v>
      </c>
      <c r="J2007">
        <v>10</v>
      </c>
      <c r="K2007">
        <v>8</v>
      </c>
      <c r="L2007" t="str">
        <f t="shared" si="62"/>
        <v>12-04-2025</v>
      </c>
      <c r="M2007">
        <f t="shared" si="63"/>
        <v>459</v>
      </c>
    </row>
    <row r="2008" spans="1:13" x14ac:dyDescent="0.2">
      <c r="A2008" s="1" t="s">
        <v>10</v>
      </c>
      <c r="B2008" s="1" t="s">
        <v>81</v>
      </c>
      <c r="C2008" s="1" t="s">
        <v>88</v>
      </c>
      <c r="D2008" s="1" t="s">
        <v>89</v>
      </c>
      <c r="E2008" s="7">
        <v>45759.375</v>
      </c>
      <c r="F2008">
        <v>22.348441000000001</v>
      </c>
      <c r="G2008">
        <v>82.549610999999999</v>
      </c>
      <c r="H2008" s="1" t="s">
        <v>26</v>
      </c>
      <c r="I2008">
        <v>35</v>
      </c>
      <c r="J2008">
        <v>36</v>
      </c>
      <c r="K2008">
        <v>35</v>
      </c>
      <c r="L2008" t="str">
        <f t="shared" si="62"/>
        <v>12-04-2025</v>
      </c>
      <c r="M2008">
        <f t="shared" si="63"/>
        <v>458</v>
      </c>
    </row>
    <row r="2009" spans="1:13" x14ac:dyDescent="0.2">
      <c r="A2009" s="1" t="s">
        <v>10</v>
      </c>
      <c r="B2009" s="1" t="s">
        <v>81</v>
      </c>
      <c r="C2009" s="1" t="s">
        <v>92</v>
      </c>
      <c r="D2009" s="1" t="s">
        <v>93</v>
      </c>
      <c r="E2009" s="7">
        <v>45759.375</v>
      </c>
      <c r="F2009">
        <v>22.191017200000001</v>
      </c>
      <c r="G2009">
        <v>83.519700900000004</v>
      </c>
      <c r="H2009" s="1" t="s">
        <v>17</v>
      </c>
      <c r="I2009">
        <v>0</v>
      </c>
      <c r="J2009">
        <v>0</v>
      </c>
      <c r="K2009">
        <v>0</v>
      </c>
      <c r="L2009" t="str">
        <f t="shared" si="62"/>
        <v>12-04-2025</v>
      </c>
      <c r="M2009">
        <f t="shared" si="63"/>
        <v>458</v>
      </c>
    </row>
    <row r="2010" spans="1:13" x14ac:dyDescent="0.2">
      <c r="A2010" s="1" t="s">
        <v>10</v>
      </c>
      <c r="B2010" s="1" t="s">
        <v>81</v>
      </c>
      <c r="C2010" s="1" t="s">
        <v>92</v>
      </c>
      <c r="D2010" s="1" t="s">
        <v>93</v>
      </c>
      <c r="E2010" s="7">
        <v>45759.375</v>
      </c>
      <c r="F2010">
        <v>22.191017200000001</v>
      </c>
      <c r="G2010">
        <v>83.519700900000004</v>
      </c>
      <c r="H2010" s="1" t="s">
        <v>29</v>
      </c>
      <c r="I2010">
        <v>0</v>
      </c>
      <c r="J2010">
        <v>0</v>
      </c>
      <c r="K2010">
        <v>0</v>
      </c>
      <c r="L2010" t="str">
        <f t="shared" si="62"/>
        <v>12-04-2025</v>
      </c>
      <c r="M2010">
        <f t="shared" si="63"/>
        <v>458</v>
      </c>
    </row>
    <row r="2011" spans="1:13" x14ac:dyDescent="0.2">
      <c r="A2011" s="1" t="s">
        <v>10</v>
      </c>
      <c r="B2011" s="1" t="s">
        <v>23</v>
      </c>
      <c r="C2011" s="1" t="s">
        <v>125</v>
      </c>
      <c r="D2011" s="1" t="s">
        <v>126</v>
      </c>
      <c r="E2011" s="7">
        <v>45759.375</v>
      </c>
      <c r="F2011">
        <v>25.366336</v>
      </c>
      <c r="G2011">
        <v>87.117468000000002</v>
      </c>
      <c r="H2011" s="1" t="s">
        <v>19</v>
      </c>
      <c r="I2011">
        <v>17</v>
      </c>
      <c r="J2011">
        <v>22</v>
      </c>
      <c r="K2011">
        <v>19</v>
      </c>
      <c r="L2011" t="str">
        <f t="shared" si="62"/>
        <v>12-04-2025</v>
      </c>
      <c r="M2011">
        <f t="shared" si="63"/>
        <v>458</v>
      </c>
    </row>
    <row r="2012" spans="1:13" x14ac:dyDescent="0.2">
      <c r="A2012" s="1" t="s">
        <v>10</v>
      </c>
      <c r="B2012" s="1" t="s">
        <v>23</v>
      </c>
      <c r="C2012" s="1" t="s">
        <v>125</v>
      </c>
      <c r="D2012" s="1" t="s">
        <v>126</v>
      </c>
      <c r="E2012" s="7">
        <v>45759.375</v>
      </c>
      <c r="F2012">
        <v>25.366336</v>
      </c>
      <c r="G2012">
        <v>87.117468000000002</v>
      </c>
      <c r="H2012" s="1" t="s">
        <v>20</v>
      </c>
      <c r="I2012">
        <v>28</v>
      </c>
      <c r="J2012">
        <v>102</v>
      </c>
      <c r="K2012">
        <v>39</v>
      </c>
      <c r="L2012" t="str">
        <f t="shared" si="62"/>
        <v>12-04-2025</v>
      </c>
      <c r="M2012">
        <f t="shared" si="63"/>
        <v>458</v>
      </c>
    </row>
    <row r="2013" spans="1:13" x14ac:dyDescent="0.2">
      <c r="A2013" s="1" t="s">
        <v>10</v>
      </c>
      <c r="B2013" s="1" t="s">
        <v>23</v>
      </c>
      <c r="C2013" s="1" t="s">
        <v>640</v>
      </c>
      <c r="D2013" s="1" t="s">
        <v>641</v>
      </c>
      <c r="E2013" s="7">
        <v>45759.375</v>
      </c>
      <c r="F2013">
        <v>25.892357000000001</v>
      </c>
      <c r="G2013">
        <v>86.590325000000007</v>
      </c>
      <c r="H2013" s="1" t="s">
        <v>20</v>
      </c>
      <c r="I2013">
        <v>2</v>
      </c>
      <c r="J2013">
        <v>88</v>
      </c>
      <c r="K2013">
        <v>9</v>
      </c>
      <c r="L2013" t="str">
        <f t="shared" si="62"/>
        <v>12-04-2025</v>
      </c>
      <c r="M2013">
        <f t="shared" si="63"/>
        <v>458</v>
      </c>
    </row>
    <row r="2014" spans="1:13" x14ac:dyDescent="0.2">
      <c r="A2014" s="1" t="s">
        <v>10</v>
      </c>
      <c r="B2014" s="1" t="s">
        <v>23</v>
      </c>
      <c r="C2014" s="1" t="s">
        <v>103</v>
      </c>
      <c r="D2014" s="1" t="s">
        <v>104</v>
      </c>
      <c r="E2014" s="7">
        <v>45759.375</v>
      </c>
      <c r="F2014">
        <v>25.859655</v>
      </c>
      <c r="G2014">
        <v>85.779439999999994</v>
      </c>
      <c r="H2014" s="1" t="s">
        <v>29</v>
      </c>
      <c r="I2014">
        <v>9</v>
      </c>
      <c r="J2014">
        <v>29</v>
      </c>
      <c r="K2014">
        <v>22</v>
      </c>
      <c r="L2014" t="str">
        <f t="shared" si="62"/>
        <v>12-04-2025</v>
      </c>
      <c r="M2014">
        <f t="shared" si="63"/>
        <v>458</v>
      </c>
    </row>
    <row r="2015" spans="1:13" x14ac:dyDescent="0.2">
      <c r="A2015" s="1" t="s">
        <v>10</v>
      </c>
      <c r="B2015" s="1" t="s">
        <v>23</v>
      </c>
      <c r="C2015" s="1" t="s">
        <v>107</v>
      </c>
      <c r="D2015" s="1" t="s">
        <v>108</v>
      </c>
      <c r="E2015" s="7">
        <v>45759.375</v>
      </c>
      <c r="F2015">
        <v>26.227166499999999</v>
      </c>
      <c r="G2015">
        <v>84.357042699999994</v>
      </c>
      <c r="H2015" s="1" t="s">
        <v>18</v>
      </c>
      <c r="I2015">
        <v>0</v>
      </c>
      <c r="J2015">
        <v>0</v>
      </c>
      <c r="K2015">
        <v>0</v>
      </c>
      <c r="L2015" t="str">
        <f t="shared" si="62"/>
        <v>12-04-2025</v>
      </c>
      <c r="M2015">
        <f t="shared" si="63"/>
        <v>458</v>
      </c>
    </row>
    <row r="2016" spans="1:13" x14ac:dyDescent="0.2">
      <c r="A2016" s="1" t="s">
        <v>10</v>
      </c>
      <c r="B2016" s="1" t="s">
        <v>113</v>
      </c>
      <c r="C2016" s="1" t="s">
        <v>113</v>
      </c>
      <c r="D2016" s="1" t="s">
        <v>122</v>
      </c>
      <c r="E2016" s="7">
        <v>45759.375</v>
      </c>
      <c r="F2016">
        <v>28.498570999999998</v>
      </c>
      <c r="G2016">
        <v>77.264840000000007</v>
      </c>
      <c r="H2016" s="1" t="s">
        <v>14</v>
      </c>
      <c r="I2016">
        <v>6</v>
      </c>
      <c r="J2016">
        <v>9</v>
      </c>
      <c r="K2016">
        <v>8</v>
      </c>
      <c r="L2016" t="str">
        <f t="shared" si="62"/>
        <v>12-04-2025</v>
      </c>
      <c r="M2016">
        <f t="shared" si="63"/>
        <v>458</v>
      </c>
    </row>
    <row r="2017" spans="1:13" x14ac:dyDescent="0.2">
      <c r="A2017" s="1" t="s">
        <v>10</v>
      </c>
      <c r="B2017" s="1" t="s">
        <v>113</v>
      </c>
      <c r="C2017" s="1" t="s">
        <v>113</v>
      </c>
      <c r="D2017" s="1" t="s">
        <v>123</v>
      </c>
      <c r="E2017" s="7">
        <v>45759.375</v>
      </c>
      <c r="F2017">
        <v>28.571027399999998</v>
      </c>
      <c r="G2017">
        <v>77.071900600000006</v>
      </c>
      <c r="H2017" s="1" t="s">
        <v>18</v>
      </c>
      <c r="I2017">
        <v>46</v>
      </c>
      <c r="J2017">
        <v>171</v>
      </c>
      <c r="K2017">
        <v>109</v>
      </c>
      <c r="L2017" t="str">
        <f t="shared" si="62"/>
        <v>12-04-2025</v>
      </c>
      <c r="M2017">
        <f t="shared" si="63"/>
        <v>458</v>
      </c>
    </row>
    <row r="2018" spans="1:13" x14ac:dyDescent="0.2">
      <c r="A2018" s="1" t="s">
        <v>10</v>
      </c>
      <c r="B2018" s="1" t="s">
        <v>113</v>
      </c>
      <c r="C2018" s="1" t="s">
        <v>113</v>
      </c>
      <c r="D2018" s="1" t="s">
        <v>123</v>
      </c>
      <c r="E2018" s="7">
        <v>45759.375</v>
      </c>
      <c r="F2018">
        <v>28.571027399999998</v>
      </c>
      <c r="G2018">
        <v>77.071900600000006</v>
      </c>
      <c r="H2018" s="1" t="s">
        <v>19</v>
      </c>
      <c r="I2018">
        <v>28</v>
      </c>
      <c r="J2018">
        <v>50</v>
      </c>
      <c r="K2018">
        <v>37</v>
      </c>
      <c r="L2018" t="str">
        <f t="shared" si="62"/>
        <v>12-04-2025</v>
      </c>
      <c r="M2018">
        <f t="shared" si="63"/>
        <v>458</v>
      </c>
    </row>
    <row r="2019" spans="1:13" x14ac:dyDescent="0.2">
      <c r="A2019" s="1" t="s">
        <v>10</v>
      </c>
      <c r="B2019" s="1" t="s">
        <v>113</v>
      </c>
      <c r="C2019" s="1" t="s">
        <v>113</v>
      </c>
      <c r="D2019" s="1" t="s">
        <v>644</v>
      </c>
      <c r="E2019" s="7">
        <v>45759.375</v>
      </c>
      <c r="F2019">
        <v>28.562776299999999</v>
      </c>
      <c r="G2019">
        <v>77.118005299999993</v>
      </c>
      <c r="H2019" s="1" t="s">
        <v>17</v>
      </c>
      <c r="I2019">
        <v>5</v>
      </c>
      <c r="J2019">
        <v>264</v>
      </c>
      <c r="K2019">
        <v>63</v>
      </c>
      <c r="L2019" t="str">
        <f t="shared" si="62"/>
        <v>12-04-2025</v>
      </c>
      <c r="M2019">
        <f t="shared" si="63"/>
        <v>458</v>
      </c>
    </row>
    <row r="2020" spans="1:13" x14ac:dyDescent="0.2">
      <c r="A2020" s="1" t="s">
        <v>10</v>
      </c>
      <c r="B2020" s="1" t="s">
        <v>113</v>
      </c>
      <c r="C2020" s="1" t="s">
        <v>113</v>
      </c>
      <c r="D2020" s="1" t="s">
        <v>151</v>
      </c>
      <c r="E2020" s="7">
        <v>45759.375</v>
      </c>
      <c r="F2020">
        <v>28.681173600000001</v>
      </c>
      <c r="G2020">
        <v>77.302523399999998</v>
      </c>
      <c r="H2020" s="1" t="s">
        <v>17</v>
      </c>
      <c r="I2020">
        <v>9</v>
      </c>
      <c r="J2020">
        <v>219</v>
      </c>
      <c r="K2020">
        <v>110</v>
      </c>
      <c r="L2020" t="str">
        <f t="shared" si="62"/>
        <v>12-04-2025</v>
      </c>
      <c r="M2020">
        <f t="shared" si="63"/>
        <v>458</v>
      </c>
    </row>
    <row r="2021" spans="1:13" x14ac:dyDescent="0.2">
      <c r="A2021" s="1" t="s">
        <v>10</v>
      </c>
      <c r="B2021" s="1" t="s">
        <v>113</v>
      </c>
      <c r="C2021" s="1" t="s">
        <v>113</v>
      </c>
      <c r="D2021" s="1" t="s">
        <v>151</v>
      </c>
      <c r="E2021" s="7">
        <v>45759.375</v>
      </c>
      <c r="F2021">
        <v>28.681173600000001</v>
      </c>
      <c r="G2021">
        <v>77.302523399999998</v>
      </c>
      <c r="H2021" s="1" t="s">
        <v>19</v>
      </c>
      <c r="I2021">
        <v>18</v>
      </c>
      <c r="J2021">
        <v>52</v>
      </c>
      <c r="K2021">
        <v>32</v>
      </c>
      <c r="L2021" t="str">
        <f t="shared" si="62"/>
        <v>12-04-2025</v>
      </c>
      <c r="M2021">
        <f t="shared" si="63"/>
        <v>458</v>
      </c>
    </row>
    <row r="2022" spans="1:13" x14ac:dyDescent="0.2">
      <c r="A2022" s="1" t="s">
        <v>10</v>
      </c>
      <c r="B2022" s="1" t="s">
        <v>113</v>
      </c>
      <c r="C2022" s="1" t="s">
        <v>113</v>
      </c>
      <c r="D2022" s="1" t="s">
        <v>151</v>
      </c>
      <c r="E2022" s="7">
        <v>45759.375</v>
      </c>
      <c r="F2022">
        <v>28.681173600000001</v>
      </c>
      <c r="G2022">
        <v>77.302523399999998</v>
      </c>
      <c r="H2022" s="1" t="s">
        <v>20</v>
      </c>
      <c r="I2022">
        <v>4</v>
      </c>
      <c r="J2022">
        <v>115</v>
      </c>
      <c r="K2022">
        <v>75</v>
      </c>
      <c r="L2022" t="str">
        <f t="shared" si="62"/>
        <v>12-04-2025</v>
      </c>
      <c r="M2022">
        <f t="shared" si="63"/>
        <v>458</v>
      </c>
    </row>
    <row r="2023" spans="1:13" x14ac:dyDescent="0.2">
      <c r="A2023" s="1" t="s">
        <v>10</v>
      </c>
      <c r="B2023" s="1" t="s">
        <v>113</v>
      </c>
      <c r="C2023" s="1" t="s">
        <v>113</v>
      </c>
      <c r="D2023" s="1" t="s">
        <v>138</v>
      </c>
      <c r="E2023" s="7">
        <v>45759.375</v>
      </c>
      <c r="F2023">
        <v>28.623763</v>
      </c>
      <c r="G2023">
        <v>77.287209000000004</v>
      </c>
      <c r="H2023" s="1" t="s">
        <v>20</v>
      </c>
      <c r="I2023">
        <v>34</v>
      </c>
      <c r="J2023">
        <v>46</v>
      </c>
      <c r="K2023">
        <v>40</v>
      </c>
      <c r="L2023" t="str">
        <f t="shared" si="62"/>
        <v>12-04-2025</v>
      </c>
      <c r="M2023">
        <f t="shared" si="63"/>
        <v>458</v>
      </c>
    </row>
    <row r="2024" spans="1:13" x14ac:dyDescent="0.2">
      <c r="A2024" s="1" t="s">
        <v>10</v>
      </c>
      <c r="B2024" s="1" t="s">
        <v>113</v>
      </c>
      <c r="C2024" s="1" t="s">
        <v>113</v>
      </c>
      <c r="D2024" s="1" t="s">
        <v>765</v>
      </c>
      <c r="E2024" s="7">
        <v>45759.375</v>
      </c>
      <c r="F2024">
        <v>28.674045</v>
      </c>
      <c r="G2024">
        <v>77.131022999999999</v>
      </c>
      <c r="H2024" s="1" t="s">
        <v>17</v>
      </c>
      <c r="I2024">
        <v>23</v>
      </c>
      <c r="J2024">
        <v>325</v>
      </c>
      <c r="K2024">
        <v>77</v>
      </c>
      <c r="L2024" t="str">
        <f t="shared" si="62"/>
        <v>12-04-2025</v>
      </c>
      <c r="M2024">
        <f t="shared" si="63"/>
        <v>458</v>
      </c>
    </row>
    <row r="2025" spans="1:13" x14ac:dyDescent="0.2">
      <c r="A2025" s="1" t="s">
        <v>10</v>
      </c>
      <c r="B2025" s="1" t="s">
        <v>113</v>
      </c>
      <c r="C2025" s="1" t="s">
        <v>113</v>
      </c>
      <c r="D2025" s="1" t="s">
        <v>765</v>
      </c>
      <c r="E2025" s="7">
        <v>45759.375</v>
      </c>
      <c r="F2025">
        <v>28.674045</v>
      </c>
      <c r="G2025">
        <v>77.131022999999999</v>
      </c>
      <c r="H2025" s="1" t="s">
        <v>18</v>
      </c>
      <c r="I2025">
        <v>46</v>
      </c>
      <c r="J2025">
        <v>157</v>
      </c>
      <c r="K2025">
        <v>105</v>
      </c>
      <c r="L2025" t="str">
        <f t="shared" si="62"/>
        <v>12-04-2025</v>
      </c>
      <c r="M2025">
        <f t="shared" si="63"/>
        <v>458</v>
      </c>
    </row>
    <row r="2026" spans="1:13" x14ac:dyDescent="0.2">
      <c r="A2026" s="1" t="s">
        <v>10</v>
      </c>
      <c r="B2026" s="1" t="s">
        <v>113</v>
      </c>
      <c r="C2026" s="1" t="s">
        <v>113</v>
      </c>
      <c r="D2026" s="1" t="s">
        <v>765</v>
      </c>
      <c r="E2026" s="7">
        <v>45759.375</v>
      </c>
      <c r="F2026">
        <v>28.674045</v>
      </c>
      <c r="G2026">
        <v>77.131022999999999</v>
      </c>
      <c r="H2026" s="1" t="s">
        <v>19</v>
      </c>
      <c r="I2026">
        <v>28</v>
      </c>
      <c r="J2026">
        <v>49</v>
      </c>
      <c r="K2026">
        <v>39</v>
      </c>
      <c r="L2026" t="str">
        <f t="shared" si="62"/>
        <v>12-04-2025</v>
      </c>
      <c r="M2026">
        <f t="shared" si="63"/>
        <v>458</v>
      </c>
    </row>
    <row r="2027" spans="1:13" x14ac:dyDescent="0.2">
      <c r="A2027" s="1" t="s">
        <v>10</v>
      </c>
      <c r="B2027" s="1" t="s">
        <v>113</v>
      </c>
      <c r="C2027" s="1" t="s">
        <v>113</v>
      </c>
      <c r="D2027" s="1" t="s">
        <v>765</v>
      </c>
      <c r="E2027" s="7">
        <v>45759.375</v>
      </c>
      <c r="F2027">
        <v>28.674045</v>
      </c>
      <c r="G2027">
        <v>77.131022999999999</v>
      </c>
      <c r="H2027" s="1" t="s">
        <v>20</v>
      </c>
      <c r="I2027">
        <v>54</v>
      </c>
      <c r="J2027">
        <v>90</v>
      </c>
      <c r="K2027">
        <v>67</v>
      </c>
      <c r="L2027" t="str">
        <f t="shared" si="62"/>
        <v>12-04-2025</v>
      </c>
      <c r="M2027">
        <f t="shared" si="63"/>
        <v>458</v>
      </c>
    </row>
    <row r="2028" spans="1:13" x14ac:dyDescent="0.2">
      <c r="A2028" s="1" t="s">
        <v>10</v>
      </c>
      <c r="B2028" s="1" t="s">
        <v>113</v>
      </c>
      <c r="C2028" s="1" t="s">
        <v>113</v>
      </c>
      <c r="D2028" s="1" t="s">
        <v>139</v>
      </c>
      <c r="E2028" s="7">
        <v>45759.375</v>
      </c>
      <c r="F2028">
        <v>28.639652000000002</v>
      </c>
      <c r="G2028">
        <v>77.146275000000003</v>
      </c>
      <c r="H2028" s="1" t="s">
        <v>26</v>
      </c>
      <c r="I2028">
        <v>1</v>
      </c>
      <c r="J2028">
        <v>34</v>
      </c>
      <c r="K2028">
        <v>10</v>
      </c>
      <c r="L2028" t="str">
        <f t="shared" si="62"/>
        <v>12-04-2025</v>
      </c>
      <c r="M2028">
        <f t="shared" si="63"/>
        <v>458</v>
      </c>
    </row>
    <row r="2029" spans="1:13" x14ac:dyDescent="0.2">
      <c r="A2029" s="1" t="s">
        <v>10</v>
      </c>
      <c r="B2029" s="1" t="s">
        <v>113</v>
      </c>
      <c r="C2029" s="1" t="s">
        <v>113</v>
      </c>
      <c r="D2029" s="1" t="s">
        <v>650</v>
      </c>
      <c r="E2029" s="7">
        <v>45759.375</v>
      </c>
      <c r="F2029">
        <v>28.636109999999999</v>
      </c>
      <c r="G2029">
        <v>77.173332000000002</v>
      </c>
      <c r="H2029" s="1" t="s">
        <v>17</v>
      </c>
      <c r="I2029">
        <v>5</v>
      </c>
      <c r="J2029">
        <v>99</v>
      </c>
      <c r="K2029">
        <v>51</v>
      </c>
      <c r="L2029" t="str">
        <f t="shared" si="62"/>
        <v>12-04-2025</v>
      </c>
      <c r="M2029">
        <f t="shared" si="63"/>
        <v>458</v>
      </c>
    </row>
    <row r="2030" spans="1:13" x14ac:dyDescent="0.2">
      <c r="A2030" s="1" t="s">
        <v>10</v>
      </c>
      <c r="B2030" s="1" t="s">
        <v>113</v>
      </c>
      <c r="C2030" s="1" t="s">
        <v>113</v>
      </c>
      <c r="D2030" s="1" t="s">
        <v>650</v>
      </c>
      <c r="E2030" s="7">
        <v>45759.375</v>
      </c>
      <c r="F2030">
        <v>28.636109999999999</v>
      </c>
      <c r="G2030">
        <v>77.173332000000002</v>
      </c>
      <c r="H2030" s="1" t="s">
        <v>19</v>
      </c>
      <c r="I2030">
        <v>32</v>
      </c>
      <c r="J2030">
        <v>89</v>
      </c>
      <c r="K2030">
        <v>51</v>
      </c>
      <c r="L2030" t="str">
        <f t="shared" si="62"/>
        <v>12-04-2025</v>
      </c>
      <c r="M2030">
        <f t="shared" si="63"/>
        <v>458</v>
      </c>
    </row>
    <row r="2031" spans="1:13" x14ac:dyDescent="0.2">
      <c r="A2031" s="1" t="s">
        <v>10</v>
      </c>
      <c r="B2031" s="1" t="s">
        <v>113</v>
      </c>
      <c r="C2031" s="1" t="s">
        <v>113</v>
      </c>
      <c r="D2031" s="1" t="s">
        <v>763</v>
      </c>
      <c r="E2031" s="7">
        <v>45759.375</v>
      </c>
      <c r="F2031">
        <v>28.4706914</v>
      </c>
      <c r="G2031">
        <v>77.109936399999995</v>
      </c>
      <c r="H2031" s="1" t="s">
        <v>20</v>
      </c>
      <c r="I2031">
        <v>0</v>
      </c>
      <c r="J2031">
        <v>0</v>
      </c>
      <c r="K2031">
        <v>0</v>
      </c>
      <c r="L2031" t="str">
        <f t="shared" si="62"/>
        <v>12-04-2025</v>
      </c>
      <c r="M2031">
        <f t="shared" si="63"/>
        <v>458</v>
      </c>
    </row>
    <row r="2032" spans="1:13" x14ac:dyDescent="0.2">
      <c r="A2032" s="1" t="s">
        <v>10</v>
      </c>
      <c r="B2032" s="1" t="s">
        <v>113</v>
      </c>
      <c r="C2032" s="1" t="s">
        <v>113</v>
      </c>
      <c r="D2032" s="1" t="s">
        <v>648</v>
      </c>
      <c r="E2032" s="7">
        <v>45759.375</v>
      </c>
      <c r="F2032">
        <v>28.725650399999999</v>
      </c>
      <c r="G2032">
        <v>77.201157300000006</v>
      </c>
      <c r="H2032" s="1" t="s">
        <v>18</v>
      </c>
      <c r="I2032">
        <v>29</v>
      </c>
      <c r="J2032">
        <v>462</v>
      </c>
      <c r="K2032">
        <v>101</v>
      </c>
      <c r="L2032" t="str">
        <f t="shared" si="62"/>
        <v>12-04-2025</v>
      </c>
      <c r="M2032">
        <f t="shared" si="63"/>
        <v>457</v>
      </c>
    </row>
    <row r="2033" spans="1:13" x14ac:dyDescent="0.2">
      <c r="A2033" s="1" t="s">
        <v>10</v>
      </c>
      <c r="B2033" s="1" t="s">
        <v>113</v>
      </c>
      <c r="C2033" s="1" t="s">
        <v>113</v>
      </c>
      <c r="D2033" s="1" t="s">
        <v>648</v>
      </c>
      <c r="E2033" s="7">
        <v>45759.375</v>
      </c>
      <c r="F2033">
        <v>28.725650399999999</v>
      </c>
      <c r="G2033">
        <v>77.201157300000006</v>
      </c>
      <c r="H2033" s="1" t="s">
        <v>26</v>
      </c>
      <c r="I2033">
        <v>9</v>
      </c>
      <c r="J2033">
        <v>78</v>
      </c>
      <c r="K2033">
        <v>12</v>
      </c>
      <c r="L2033" t="str">
        <f t="shared" si="62"/>
        <v>12-04-2025</v>
      </c>
      <c r="M2033">
        <f t="shared" si="63"/>
        <v>457</v>
      </c>
    </row>
    <row r="2034" spans="1:13" x14ac:dyDescent="0.2">
      <c r="A2034" s="1" t="s">
        <v>10</v>
      </c>
      <c r="B2034" s="1" t="s">
        <v>113</v>
      </c>
      <c r="C2034" s="1" t="s">
        <v>113</v>
      </c>
      <c r="D2034" s="1" t="s">
        <v>642</v>
      </c>
      <c r="E2034" s="7">
        <v>45759.375</v>
      </c>
      <c r="F2034">
        <v>28.5512005</v>
      </c>
      <c r="G2034">
        <v>77.2735737</v>
      </c>
      <c r="H2034" s="1" t="s">
        <v>26</v>
      </c>
      <c r="I2034">
        <v>69</v>
      </c>
      <c r="J2034">
        <v>320</v>
      </c>
      <c r="K2034">
        <v>128</v>
      </c>
      <c r="L2034" t="str">
        <f t="shared" si="62"/>
        <v>12-04-2025</v>
      </c>
      <c r="M2034">
        <f t="shared" si="63"/>
        <v>457</v>
      </c>
    </row>
    <row r="2035" spans="1:13" x14ac:dyDescent="0.2">
      <c r="A2035" s="1" t="s">
        <v>10</v>
      </c>
      <c r="B2035" s="1" t="s">
        <v>113</v>
      </c>
      <c r="C2035" s="1" t="s">
        <v>113</v>
      </c>
      <c r="D2035" s="1" t="s">
        <v>643</v>
      </c>
      <c r="E2035" s="7">
        <v>45759.375</v>
      </c>
      <c r="F2035">
        <v>28.656756000000001</v>
      </c>
      <c r="G2035">
        <v>77.227233999999996</v>
      </c>
      <c r="H2035" s="1" t="s">
        <v>20</v>
      </c>
      <c r="I2035">
        <v>85</v>
      </c>
      <c r="J2035">
        <v>108</v>
      </c>
      <c r="K2035">
        <v>95</v>
      </c>
      <c r="L2035" t="str">
        <f t="shared" si="62"/>
        <v>12-04-2025</v>
      </c>
      <c r="M2035">
        <f t="shared" si="63"/>
        <v>456</v>
      </c>
    </row>
    <row r="2036" spans="1:13" x14ac:dyDescent="0.2">
      <c r="A2036" s="1" t="s">
        <v>10</v>
      </c>
      <c r="B2036" s="1" t="s">
        <v>113</v>
      </c>
      <c r="C2036" s="1" t="s">
        <v>113</v>
      </c>
      <c r="D2036" s="1" t="s">
        <v>121</v>
      </c>
      <c r="E2036" s="7">
        <v>45759.375</v>
      </c>
      <c r="F2036">
        <v>28.7500499</v>
      </c>
      <c r="G2036">
        <v>77.111261499999998</v>
      </c>
      <c r="H2036" s="1" t="s">
        <v>19</v>
      </c>
      <c r="I2036">
        <v>33</v>
      </c>
      <c r="J2036">
        <v>47</v>
      </c>
      <c r="K2036">
        <v>40</v>
      </c>
      <c r="L2036" t="str">
        <f t="shared" si="62"/>
        <v>12-04-2025</v>
      </c>
      <c r="M2036">
        <f t="shared" si="63"/>
        <v>455</v>
      </c>
    </row>
    <row r="2037" spans="1:13" x14ac:dyDescent="0.2">
      <c r="A2037" s="1" t="s">
        <v>10</v>
      </c>
      <c r="B2037" s="1" t="s">
        <v>127</v>
      </c>
      <c r="C2037" s="1" t="s">
        <v>128</v>
      </c>
      <c r="D2037" s="1" t="s">
        <v>148</v>
      </c>
      <c r="E2037" s="7">
        <v>45759.375</v>
      </c>
      <c r="F2037">
        <v>23.002656999999999</v>
      </c>
      <c r="G2037">
        <v>72.591911999999994</v>
      </c>
      <c r="H2037" s="1" t="s">
        <v>19</v>
      </c>
      <c r="I2037">
        <v>30</v>
      </c>
      <c r="J2037">
        <v>31</v>
      </c>
      <c r="K2037">
        <v>30</v>
      </c>
      <c r="L2037" t="str">
        <f t="shared" si="62"/>
        <v>12-04-2025</v>
      </c>
      <c r="M2037">
        <f t="shared" si="63"/>
        <v>455</v>
      </c>
    </row>
    <row r="2038" spans="1:13" x14ac:dyDescent="0.2">
      <c r="A2038" s="1" t="s">
        <v>10</v>
      </c>
      <c r="B2038" s="1" t="s">
        <v>127</v>
      </c>
      <c r="C2038" s="1" t="s">
        <v>128</v>
      </c>
      <c r="D2038" s="1" t="s">
        <v>150</v>
      </c>
      <c r="E2038" s="7">
        <v>45759.375</v>
      </c>
      <c r="F2038">
        <v>23.016833999999999</v>
      </c>
      <c r="G2038">
        <v>72.625775000000004</v>
      </c>
      <c r="H2038" s="1" t="s">
        <v>17</v>
      </c>
      <c r="I2038">
        <v>34</v>
      </c>
      <c r="J2038">
        <v>84</v>
      </c>
      <c r="K2038">
        <v>56</v>
      </c>
      <c r="L2038" t="str">
        <f t="shared" si="62"/>
        <v>12-04-2025</v>
      </c>
      <c r="M2038">
        <f t="shared" si="63"/>
        <v>455</v>
      </c>
    </row>
    <row r="2039" spans="1:13" x14ac:dyDescent="0.2">
      <c r="A2039" s="1" t="s">
        <v>10</v>
      </c>
      <c r="B2039" s="1" t="s">
        <v>127</v>
      </c>
      <c r="C2039" s="1" t="s">
        <v>128</v>
      </c>
      <c r="D2039" s="1" t="s">
        <v>150</v>
      </c>
      <c r="E2039" s="7">
        <v>45759.375</v>
      </c>
      <c r="F2039">
        <v>23.016833999999999</v>
      </c>
      <c r="G2039">
        <v>72.625775000000004</v>
      </c>
      <c r="H2039" s="1" t="s">
        <v>19</v>
      </c>
      <c r="I2039">
        <v>1</v>
      </c>
      <c r="J2039">
        <v>11</v>
      </c>
      <c r="K2039">
        <v>8</v>
      </c>
      <c r="L2039" t="str">
        <f t="shared" si="62"/>
        <v>12-04-2025</v>
      </c>
      <c r="M2039">
        <f t="shared" si="63"/>
        <v>455</v>
      </c>
    </row>
    <row r="2040" spans="1:13" x14ac:dyDescent="0.2">
      <c r="A2040" s="1" t="s">
        <v>10</v>
      </c>
      <c r="B2040" s="1" t="s">
        <v>127</v>
      </c>
      <c r="C2040" s="1" t="s">
        <v>128</v>
      </c>
      <c r="D2040" s="1" t="s">
        <v>651</v>
      </c>
      <c r="E2040" s="7">
        <v>45759.375</v>
      </c>
      <c r="F2040">
        <v>23.041136999999999</v>
      </c>
      <c r="G2040">
        <v>72.456691000000006</v>
      </c>
      <c r="H2040" s="1" t="s">
        <v>17</v>
      </c>
      <c r="I2040">
        <v>52</v>
      </c>
      <c r="J2040">
        <v>120</v>
      </c>
      <c r="K2040">
        <v>70</v>
      </c>
      <c r="L2040" t="str">
        <f t="shared" si="62"/>
        <v>12-04-2025</v>
      </c>
      <c r="M2040">
        <f t="shared" si="63"/>
        <v>455</v>
      </c>
    </row>
    <row r="2041" spans="1:13" x14ac:dyDescent="0.2">
      <c r="A2041" s="1" t="s">
        <v>10</v>
      </c>
      <c r="B2041" s="1" t="s">
        <v>127</v>
      </c>
      <c r="C2041" s="1" t="s">
        <v>128</v>
      </c>
      <c r="D2041" s="1" t="s">
        <v>129</v>
      </c>
      <c r="E2041" s="7">
        <v>45759.375</v>
      </c>
      <c r="F2041">
        <v>23.023389000000002</v>
      </c>
      <c r="G2041">
        <v>72.515201000000005</v>
      </c>
      <c r="H2041" s="1" t="s">
        <v>14</v>
      </c>
      <c r="I2041">
        <v>2</v>
      </c>
      <c r="J2041">
        <v>4</v>
      </c>
      <c r="K2041">
        <v>3</v>
      </c>
      <c r="L2041" t="str">
        <f t="shared" si="62"/>
        <v>12-04-2025</v>
      </c>
      <c r="M2041">
        <f t="shared" si="63"/>
        <v>455</v>
      </c>
    </row>
    <row r="2042" spans="1:13" x14ac:dyDescent="0.2">
      <c r="A2042" s="1" t="s">
        <v>10</v>
      </c>
      <c r="B2042" s="1" t="s">
        <v>113</v>
      </c>
      <c r="C2042" s="1" t="s">
        <v>113</v>
      </c>
      <c r="D2042" s="1" t="s">
        <v>656</v>
      </c>
      <c r="E2042" s="7">
        <v>45759.375</v>
      </c>
      <c r="F2042">
        <v>28.672342</v>
      </c>
      <c r="G2042">
        <v>77.315259999999995</v>
      </c>
      <c r="H2042" s="1" t="s">
        <v>18</v>
      </c>
      <c r="I2042">
        <v>29</v>
      </c>
      <c r="J2042">
        <v>500</v>
      </c>
      <c r="K2042">
        <v>129</v>
      </c>
      <c r="L2042" t="str">
        <f t="shared" si="62"/>
        <v>12-04-2025</v>
      </c>
      <c r="M2042">
        <f t="shared" si="63"/>
        <v>455</v>
      </c>
    </row>
    <row r="2043" spans="1:13" x14ac:dyDescent="0.2">
      <c r="A2043" s="1" t="s">
        <v>10</v>
      </c>
      <c r="B2043" s="1" t="s">
        <v>113</v>
      </c>
      <c r="C2043" s="1" t="s">
        <v>113</v>
      </c>
      <c r="D2043" s="1" t="s">
        <v>656</v>
      </c>
      <c r="E2043" s="7">
        <v>45759.375</v>
      </c>
      <c r="F2043">
        <v>28.672342</v>
      </c>
      <c r="G2043">
        <v>77.315259999999995</v>
      </c>
      <c r="H2043" s="1" t="s">
        <v>29</v>
      </c>
      <c r="I2043">
        <v>5</v>
      </c>
      <c r="J2043">
        <v>26</v>
      </c>
      <c r="K2043">
        <v>13</v>
      </c>
      <c r="L2043" t="str">
        <f t="shared" si="62"/>
        <v>12-04-2025</v>
      </c>
      <c r="M2043">
        <f t="shared" si="63"/>
        <v>455</v>
      </c>
    </row>
    <row r="2044" spans="1:13" x14ac:dyDescent="0.2">
      <c r="A2044" s="1" t="s">
        <v>10</v>
      </c>
      <c r="B2044" s="1" t="s">
        <v>113</v>
      </c>
      <c r="C2044" s="1" t="s">
        <v>113</v>
      </c>
      <c r="D2044" s="1" t="s">
        <v>158</v>
      </c>
      <c r="E2044" s="7">
        <v>45759.375</v>
      </c>
      <c r="F2044">
        <v>28.699793</v>
      </c>
      <c r="G2044">
        <v>77.165452999999999</v>
      </c>
      <c r="H2044" s="1" t="s">
        <v>20</v>
      </c>
      <c r="I2044">
        <v>37</v>
      </c>
      <c r="J2044">
        <v>76</v>
      </c>
      <c r="K2044">
        <v>64</v>
      </c>
      <c r="L2044" t="str">
        <f t="shared" si="62"/>
        <v>12-04-2025</v>
      </c>
      <c r="M2044">
        <f t="shared" si="63"/>
        <v>455</v>
      </c>
    </row>
    <row r="2045" spans="1:13" x14ac:dyDescent="0.2">
      <c r="A2045" s="1" t="s">
        <v>10</v>
      </c>
      <c r="B2045" s="1" t="s">
        <v>113</v>
      </c>
      <c r="C2045" s="1" t="s">
        <v>113</v>
      </c>
      <c r="D2045" s="1" t="s">
        <v>158</v>
      </c>
      <c r="E2045" s="7">
        <v>45759.375</v>
      </c>
      <c r="F2045">
        <v>28.699793</v>
      </c>
      <c r="G2045">
        <v>77.165452999999999</v>
      </c>
      <c r="H2045" s="1" t="s">
        <v>26</v>
      </c>
      <c r="I2045">
        <v>1</v>
      </c>
      <c r="J2045">
        <v>193</v>
      </c>
      <c r="K2045">
        <v>17</v>
      </c>
      <c r="L2045" t="str">
        <f t="shared" si="62"/>
        <v>12-04-2025</v>
      </c>
      <c r="M2045">
        <f t="shared" si="63"/>
        <v>455</v>
      </c>
    </row>
    <row r="2046" spans="1:13" x14ac:dyDescent="0.2">
      <c r="A2046" s="1" t="s">
        <v>10</v>
      </c>
      <c r="B2046" s="1" t="s">
        <v>127</v>
      </c>
      <c r="C2046" s="1" t="s">
        <v>128</v>
      </c>
      <c r="D2046" s="1" t="s">
        <v>147</v>
      </c>
      <c r="E2046" s="7">
        <v>45759.375</v>
      </c>
      <c r="F2046">
        <v>22.977134</v>
      </c>
      <c r="G2046">
        <v>72.553023999999994</v>
      </c>
      <c r="H2046" s="1" t="s">
        <v>17</v>
      </c>
      <c r="I2046">
        <v>94</v>
      </c>
      <c r="J2046">
        <v>500</v>
      </c>
      <c r="K2046">
        <v>283</v>
      </c>
      <c r="L2046" t="str">
        <f t="shared" si="62"/>
        <v>12-04-2025</v>
      </c>
      <c r="M2046">
        <f t="shared" si="63"/>
        <v>455</v>
      </c>
    </row>
    <row r="2047" spans="1:13" x14ac:dyDescent="0.2">
      <c r="A2047" s="1" t="s">
        <v>10</v>
      </c>
      <c r="B2047" s="1" t="s">
        <v>113</v>
      </c>
      <c r="C2047" s="1" t="s">
        <v>113</v>
      </c>
      <c r="D2047" s="1" t="s">
        <v>144</v>
      </c>
      <c r="E2047" s="7">
        <v>45759.375</v>
      </c>
      <c r="F2047">
        <v>28.732527999999999</v>
      </c>
      <c r="G2047">
        <v>77.119919999999993</v>
      </c>
      <c r="H2047" s="1" t="s">
        <v>20</v>
      </c>
      <c r="I2047">
        <v>15</v>
      </c>
      <c r="J2047">
        <v>36</v>
      </c>
      <c r="K2047">
        <v>29</v>
      </c>
      <c r="L2047" t="str">
        <f t="shared" si="62"/>
        <v>12-04-2025</v>
      </c>
      <c r="M2047">
        <f t="shared" si="63"/>
        <v>454</v>
      </c>
    </row>
    <row r="2048" spans="1:13" x14ac:dyDescent="0.2">
      <c r="A2048" s="1" t="s">
        <v>10</v>
      </c>
      <c r="B2048" s="1" t="s">
        <v>113</v>
      </c>
      <c r="C2048" s="1" t="s">
        <v>113</v>
      </c>
      <c r="D2048" s="1" t="s">
        <v>145</v>
      </c>
      <c r="E2048" s="7">
        <v>45759.375</v>
      </c>
      <c r="F2048">
        <v>28.651478099999999</v>
      </c>
      <c r="G2048">
        <v>77.147310500000003</v>
      </c>
      <c r="H2048" s="1" t="s">
        <v>20</v>
      </c>
      <c r="I2048">
        <v>26</v>
      </c>
      <c r="J2048">
        <v>77</v>
      </c>
      <c r="K2048">
        <v>33</v>
      </c>
      <c r="L2048" t="str">
        <f t="shared" si="62"/>
        <v>12-04-2025</v>
      </c>
      <c r="M2048">
        <f t="shared" si="63"/>
        <v>454</v>
      </c>
    </row>
    <row r="2049" spans="1:13" x14ac:dyDescent="0.2">
      <c r="A2049" s="1" t="s">
        <v>10</v>
      </c>
      <c r="B2049" s="1" t="s">
        <v>113</v>
      </c>
      <c r="C2049" s="1" t="s">
        <v>113</v>
      </c>
      <c r="D2049" s="1" t="s">
        <v>157</v>
      </c>
      <c r="E2049" s="7">
        <v>45759.375</v>
      </c>
      <c r="F2049">
        <v>28.710508000000001</v>
      </c>
      <c r="G2049">
        <v>77.249485000000007</v>
      </c>
      <c r="H2049" s="1" t="s">
        <v>29</v>
      </c>
      <c r="I2049">
        <v>7</v>
      </c>
      <c r="J2049">
        <v>26</v>
      </c>
      <c r="K2049">
        <v>15</v>
      </c>
      <c r="L2049" t="str">
        <f t="shared" si="62"/>
        <v>12-04-2025</v>
      </c>
      <c r="M2049">
        <f t="shared" si="63"/>
        <v>454</v>
      </c>
    </row>
    <row r="2050" spans="1:13" x14ac:dyDescent="0.2">
      <c r="A2050" s="1" t="s">
        <v>10</v>
      </c>
      <c r="B2050" s="1" t="s">
        <v>113</v>
      </c>
      <c r="C2050" s="1" t="s">
        <v>113</v>
      </c>
      <c r="D2050" s="1" t="s">
        <v>157</v>
      </c>
      <c r="E2050" s="7">
        <v>45759.375</v>
      </c>
      <c r="F2050">
        <v>28.710508000000001</v>
      </c>
      <c r="G2050">
        <v>77.249485000000007</v>
      </c>
      <c r="H2050" s="1" t="s">
        <v>20</v>
      </c>
      <c r="I2050">
        <v>14</v>
      </c>
      <c r="J2050">
        <v>39</v>
      </c>
      <c r="K2050">
        <v>27</v>
      </c>
      <c r="L2050" t="str">
        <f t="shared" ref="L2050:L2113" si="64">TEXT($E2050, "dd-mm-yyyy")</f>
        <v>12-04-2025</v>
      </c>
      <c r="M2050">
        <f t="shared" ref="M2050:M2113" si="65">COUNTA(_xlfn.UNIQUE($D2049:$D5267))</f>
        <v>454</v>
      </c>
    </row>
    <row r="2051" spans="1:13" x14ac:dyDescent="0.2">
      <c r="A2051" s="1" t="s">
        <v>10</v>
      </c>
      <c r="B2051" s="1" t="s">
        <v>113</v>
      </c>
      <c r="C2051" s="1" t="s">
        <v>113</v>
      </c>
      <c r="D2051" s="1" t="s">
        <v>655</v>
      </c>
      <c r="E2051" s="7">
        <v>45759.375</v>
      </c>
      <c r="F2051">
        <v>28.531345999999999</v>
      </c>
      <c r="G2051">
        <v>77.190156000000002</v>
      </c>
      <c r="H2051" s="1" t="s">
        <v>19</v>
      </c>
      <c r="I2051">
        <v>15</v>
      </c>
      <c r="J2051">
        <v>64</v>
      </c>
      <c r="K2051">
        <v>38</v>
      </c>
      <c r="L2051" t="str">
        <f t="shared" si="64"/>
        <v>12-04-2025</v>
      </c>
      <c r="M2051">
        <f t="shared" si="65"/>
        <v>454</v>
      </c>
    </row>
    <row r="2052" spans="1:13" x14ac:dyDescent="0.2">
      <c r="A2052" s="1" t="s">
        <v>10</v>
      </c>
      <c r="B2052" s="1" t="s">
        <v>113</v>
      </c>
      <c r="C2052" s="1" t="s">
        <v>113</v>
      </c>
      <c r="D2052" s="1" t="s">
        <v>155</v>
      </c>
      <c r="E2052" s="7">
        <v>45759.375</v>
      </c>
      <c r="F2052">
        <v>28.611281000000002</v>
      </c>
      <c r="G2052">
        <v>77.237737999999993</v>
      </c>
      <c r="H2052" s="1" t="s">
        <v>26</v>
      </c>
      <c r="I2052">
        <v>5</v>
      </c>
      <c r="J2052">
        <v>150</v>
      </c>
      <c r="K2052">
        <v>28</v>
      </c>
      <c r="L2052" t="str">
        <f t="shared" si="64"/>
        <v>12-04-2025</v>
      </c>
      <c r="M2052">
        <f t="shared" si="65"/>
        <v>454</v>
      </c>
    </row>
    <row r="2053" spans="1:13" x14ac:dyDescent="0.2">
      <c r="A2053" s="1" t="s">
        <v>10</v>
      </c>
      <c r="B2053" s="1" t="s">
        <v>113</v>
      </c>
      <c r="C2053" s="1" t="s">
        <v>113</v>
      </c>
      <c r="D2053" s="1" t="s">
        <v>140</v>
      </c>
      <c r="E2053" s="7">
        <v>45759.375</v>
      </c>
      <c r="F2053">
        <v>28.684678000000002</v>
      </c>
      <c r="G2053">
        <v>77.076573999999994</v>
      </c>
      <c r="H2053" s="1" t="s">
        <v>18</v>
      </c>
      <c r="I2053">
        <v>0</v>
      </c>
      <c r="J2053">
        <v>0</v>
      </c>
      <c r="K2053">
        <v>0</v>
      </c>
      <c r="L2053" t="str">
        <f t="shared" si="64"/>
        <v>12-04-2025</v>
      </c>
      <c r="M2053">
        <f t="shared" si="65"/>
        <v>453</v>
      </c>
    </row>
    <row r="2054" spans="1:13" x14ac:dyDescent="0.2">
      <c r="A2054" s="1" t="s">
        <v>10</v>
      </c>
      <c r="B2054" s="1" t="s">
        <v>113</v>
      </c>
      <c r="C2054" s="1" t="s">
        <v>113</v>
      </c>
      <c r="D2054" s="1" t="s">
        <v>142</v>
      </c>
      <c r="E2054" s="7">
        <v>45759.375</v>
      </c>
      <c r="F2054">
        <v>28.570173</v>
      </c>
      <c r="G2054">
        <v>76.933762000000002</v>
      </c>
      <c r="H2054" s="1" t="s">
        <v>18</v>
      </c>
      <c r="I2054">
        <v>28</v>
      </c>
      <c r="J2054">
        <v>212</v>
      </c>
      <c r="K2054">
        <v>89</v>
      </c>
      <c r="L2054" t="str">
        <f t="shared" si="64"/>
        <v>12-04-2025</v>
      </c>
      <c r="M2054">
        <f t="shared" si="65"/>
        <v>453</v>
      </c>
    </row>
    <row r="2055" spans="1:13" x14ac:dyDescent="0.2">
      <c r="A2055" s="1" t="s">
        <v>10</v>
      </c>
      <c r="B2055" s="1" t="s">
        <v>113</v>
      </c>
      <c r="C2055" s="1" t="s">
        <v>113</v>
      </c>
      <c r="D2055" s="1" t="s">
        <v>142</v>
      </c>
      <c r="E2055" s="7">
        <v>45759.375</v>
      </c>
      <c r="F2055">
        <v>28.570173</v>
      </c>
      <c r="G2055">
        <v>76.933762000000002</v>
      </c>
      <c r="H2055" s="1" t="s">
        <v>19</v>
      </c>
      <c r="I2055">
        <v>35</v>
      </c>
      <c r="J2055">
        <v>65</v>
      </c>
      <c r="K2055">
        <v>50</v>
      </c>
      <c r="L2055" t="str">
        <f t="shared" si="64"/>
        <v>12-04-2025</v>
      </c>
      <c r="M2055">
        <f t="shared" si="65"/>
        <v>453</v>
      </c>
    </row>
    <row r="2056" spans="1:13" x14ac:dyDescent="0.2">
      <c r="A2056" s="1" t="s">
        <v>10</v>
      </c>
      <c r="B2056" s="1" t="s">
        <v>113</v>
      </c>
      <c r="C2056" s="1" t="s">
        <v>113</v>
      </c>
      <c r="D2056" s="1" t="s">
        <v>153</v>
      </c>
      <c r="E2056" s="7">
        <v>45759.375</v>
      </c>
      <c r="F2056">
        <v>28.73282</v>
      </c>
      <c r="G2056">
        <v>77.170632999999995</v>
      </c>
      <c r="H2056" s="1" t="s">
        <v>18</v>
      </c>
      <c r="I2056">
        <v>45</v>
      </c>
      <c r="J2056">
        <v>217</v>
      </c>
      <c r="K2056">
        <v>131</v>
      </c>
      <c r="L2056" t="str">
        <f t="shared" si="64"/>
        <v>12-04-2025</v>
      </c>
      <c r="M2056">
        <f t="shared" si="65"/>
        <v>453</v>
      </c>
    </row>
    <row r="2057" spans="1:13" x14ac:dyDescent="0.2">
      <c r="A2057" s="1" t="s">
        <v>10</v>
      </c>
      <c r="B2057" s="1" t="s">
        <v>113</v>
      </c>
      <c r="C2057" s="1" t="s">
        <v>113</v>
      </c>
      <c r="D2057" s="1" t="s">
        <v>153</v>
      </c>
      <c r="E2057" s="7">
        <v>45759.375</v>
      </c>
      <c r="F2057">
        <v>28.73282</v>
      </c>
      <c r="G2057">
        <v>77.170632999999995</v>
      </c>
      <c r="H2057" s="1" t="s">
        <v>20</v>
      </c>
      <c r="I2057">
        <v>30</v>
      </c>
      <c r="J2057">
        <v>71</v>
      </c>
      <c r="K2057">
        <v>44</v>
      </c>
      <c r="L2057" t="str">
        <f t="shared" si="64"/>
        <v>12-04-2025</v>
      </c>
      <c r="M2057">
        <f t="shared" si="65"/>
        <v>453</v>
      </c>
    </row>
    <row r="2058" spans="1:13" x14ac:dyDescent="0.2">
      <c r="A2058" s="1" t="s">
        <v>10</v>
      </c>
      <c r="B2058" s="1" t="s">
        <v>113</v>
      </c>
      <c r="C2058" s="1" t="s">
        <v>113</v>
      </c>
      <c r="D2058" s="1" t="s">
        <v>764</v>
      </c>
      <c r="E2058" s="7">
        <v>45759.375</v>
      </c>
      <c r="F2058">
        <v>28.588332999999999</v>
      </c>
      <c r="G2058">
        <v>77.221666999999997</v>
      </c>
      <c r="H2058" s="1" t="s">
        <v>18</v>
      </c>
      <c r="I2058">
        <v>54</v>
      </c>
      <c r="J2058">
        <v>436</v>
      </c>
      <c r="K2058">
        <v>118</v>
      </c>
      <c r="L2058" t="str">
        <f t="shared" si="64"/>
        <v>12-04-2025</v>
      </c>
      <c r="M2058">
        <f t="shared" si="65"/>
        <v>453</v>
      </c>
    </row>
    <row r="2059" spans="1:13" x14ac:dyDescent="0.2">
      <c r="A2059" s="1" t="s">
        <v>10</v>
      </c>
      <c r="B2059" s="1" t="s">
        <v>113</v>
      </c>
      <c r="C2059" s="1" t="s">
        <v>113</v>
      </c>
      <c r="D2059" s="1" t="s">
        <v>764</v>
      </c>
      <c r="E2059" s="7">
        <v>45759.375</v>
      </c>
      <c r="F2059">
        <v>28.588332999999999</v>
      </c>
      <c r="G2059">
        <v>77.221666999999997</v>
      </c>
      <c r="H2059" s="1" t="s">
        <v>19</v>
      </c>
      <c r="I2059">
        <v>17</v>
      </c>
      <c r="J2059">
        <v>65</v>
      </c>
      <c r="K2059">
        <v>35</v>
      </c>
      <c r="L2059" t="str">
        <f t="shared" si="64"/>
        <v>12-04-2025</v>
      </c>
      <c r="M2059">
        <f t="shared" si="65"/>
        <v>453</v>
      </c>
    </row>
    <row r="2060" spans="1:13" x14ac:dyDescent="0.2">
      <c r="A2060" s="1" t="s">
        <v>10</v>
      </c>
      <c r="B2060" s="1" t="s">
        <v>113</v>
      </c>
      <c r="C2060" s="1" t="s">
        <v>113</v>
      </c>
      <c r="D2060" s="1" t="s">
        <v>654</v>
      </c>
      <c r="E2060" s="7">
        <v>45759.375</v>
      </c>
      <c r="F2060">
        <v>28.822835999999999</v>
      </c>
      <c r="G2060">
        <v>77.101980999999995</v>
      </c>
      <c r="H2060" s="1" t="s">
        <v>17</v>
      </c>
      <c r="I2060">
        <v>8</v>
      </c>
      <c r="J2060">
        <v>388</v>
      </c>
      <c r="K2060">
        <v>81</v>
      </c>
      <c r="L2060" t="str">
        <f t="shared" si="64"/>
        <v>12-04-2025</v>
      </c>
      <c r="M2060">
        <f t="shared" si="65"/>
        <v>453</v>
      </c>
    </row>
    <row r="2061" spans="1:13" x14ac:dyDescent="0.2">
      <c r="A2061" s="1" t="s">
        <v>10</v>
      </c>
      <c r="B2061" s="1" t="s">
        <v>113</v>
      </c>
      <c r="C2061" s="1" t="s">
        <v>113</v>
      </c>
      <c r="D2061" s="1" t="s">
        <v>654</v>
      </c>
      <c r="E2061" s="7">
        <v>45759.375</v>
      </c>
      <c r="F2061">
        <v>28.822835999999999</v>
      </c>
      <c r="G2061">
        <v>77.101980999999995</v>
      </c>
      <c r="H2061" s="1" t="s">
        <v>14</v>
      </c>
      <c r="I2061">
        <v>7</v>
      </c>
      <c r="J2061">
        <v>15</v>
      </c>
      <c r="K2061">
        <v>9</v>
      </c>
      <c r="L2061" t="str">
        <f t="shared" si="64"/>
        <v>12-04-2025</v>
      </c>
      <c r="M2061">
        <f t="shared" si="65"/>
        <v>453</v>
      </c>
    </row>
    <row r="2062" spans="1:13" x14ac:dyDescent="0.2">
      <c r="A2062" s="1" t="s">
        <v>10</v>
      </c>
      <c r="B2062" s="1" t="s">
        <v>113</v>
      </c>
      <c r="C2062" s="1" t="s">
        <v>113</v>
      </c>
      <c r="D2062" s="1" t="s">
        <v>136</v>
      </c>
      <c r="E2062" s="7">
        <v>45759.375</v>
      </c>
      <c r="F2062">
        <v>28.657381399999998</v>
      </c>
      <c r="G2062">
        <v>77.158544699999993</v>
      </c>
      <c r="H2062" s="1" t="s">
        <v>20</v>
      </c>
      <c r="I2062">
        <v>101</v>
      </c>
      <c r="J2062">
        <v>108</v>
      </c>
      <c r="K2062">
        <v>106</v>
      </c>
      <c r="L2062" t="str">
        <f t="shared" si="64"/>
        <v>12-04-2025</v>
      </c>
      <c r="M2062">
        <f t="shared" si="65"/>
        <v>453</v>
      </c>
    </row>
    <row r="2063" spans="1:13" x14ac:dyDescent="0.2">
      <c r="A2063" s="1" t="s">
        <v>10</v>
      </c>
      <c r="B2063" s="1" t="s">
        <v>174</v>
      </c>
      <c r="C2063" s="1" t="s">
        <v>177</v>
      </c>
      <c r="D2063" s="1" t="s">
        <v>178</v>
      </c>
      <c r="E2063" s="7">
        <v>45759.375</v>
      </c>
      <c r="F2063">
        <v>28.315300000000001</v>
      </c>
      <c r="G2063">
        <v>76.914299999999997</v>
      </c>
      <c r="H2063" s="1" t="s">
        <v>18</v>
      </c>
      <c r="I2063">
        <v>25</v>
      </c>
      <c r="J2063">
        <v>158</v>
      </c>
      <c r="K2063">
        <v>89</v>
      </c>
      <c r="L2063" t="str">
        <f t="shared" si="64"/>
        <v>12-04-2025</v>
      </c>
      <c r="M2063">
        <f t="shared" si="65"/>
        <v>453</v>
      </c>
    </row>
    <row r="2064" spans="1:13" x14ac:dyDescent="0.2">
      <c r="A2064" s="1" t="s">
        <v>10</v>
      </c>
      <c r="B2064" s="1" t="s">
        <v>174</v>
      </c>
      <c r="C2064" s="1" t="s">
        <v>177</v>
      </c>
      <c r="D2064" s="1" t="s">
        <v>178</v>
      </c>
      <c r="E2064" s="7">
        <v>45759.375</v>
      </c>
      <c r="F2064">
        <v>28.315300000000001</v>
      </c>
      <c r="G2064">
        <v>76.914299999999997</v>
      </c>
      <c r="H2064" s="1" t="s">
        <v>19</v>
      </c>
      <c r="I2064">
        <v>39</v>
      </c>
      <c r="J2064">
        <v>76</v>
      </c>
      <c r="K2064">
        <v>53</v>
      </c>
      <c r="L2064" t="str">
        <f t="shared" si="64"/>
        <v>12-04-2025</v>
      </c>
      <c r="M2064">
        <f t="shared" si="65"/>
        <v>453</v>
      </c>
    </row>
    <row r="2065" spans="1:13" x14ac:dyDescent="0.2">
      <c r="A2065" s="1" t="s">
        <v>10</v>
      </c>
      <c r="B2065" s="1" t="s">
        <v>665</v>
      </c>
      <c r="C2065" s="1" t="s">
        <v>666</v>
      </c>
      <c r="D2065" s="1" t="s">
        <v>667</v>
      </c>
      <c r="E2065" s="7">
        <v>45759.375</v>
      </c>
      <c r="F2065">
        <v>30.943887</v>
      </c>
      <c r="G2065">
        <v>76.801991000000001</v>
      </c>
      <c r="H2065" s="1" t="s">
        <v>20</v>
      </c>
      <c r="I2065">
        <v>39</v>
      </c>
      <c r="J2065">
        <v>83</v>
      </c>
      <c r="K2065">
        <v>42</v>
      </c>
      <c r="L2065" t="str">
        <f t="shared" si="64"/>
        <v>12-04-2025</v>
      </c>
      <c r="M2065">
        <f t="shared" si="65"/>
        <v>453</v>
      </c>
    </row>
    <row r="2066" spans="1:13" x14ac:dyDescent="0.2">
      <c r="A2066" s="1" t="s">
        <v>10</v>
      </c>
      <c r="B2066" s="1" t="s">
        <v>665</v>
      </c>
      <c r="C2066" s="1" t="s">
        <v>666</v>
      </c>
      <c r="D2066" s="1" t="s">
        <v>667</v>
      </c>
      <c r="E2066" s="7">
        <v>45759.375</v>
      </c>
      <c r="F2066">
        <v>30.943887</v>
      </c>
      <c r="G2066">
        <v>76.801991000000001</v>
      </c>
      <c r="H2066" s="1" t="s">
        <v>26</v>
      </c>
      <c r="I2066">
        <v>56</v>
      </c>
      <c r="J2066">
        <v>160</v>
      </c>
      <c r="K2066">
        <v>81</v>
      </c>
      <c r="L2066" t="str">
        <f t="shared" si="64"/>
        <v>12-04-2025</v>
      </c>
      <c r="M2066">
        <f t="shared" si="65"/>
        <v>453</v>
      </c>
    </row>
    <row r="2067" spans="1:13" x14ac:dyDescent="0.2">
      <c r="A2067" s="1" t="s">
        <v>10</v>
      </c>
      <c r="B2067" s="1" t="s">
        <v>673</v>
      </c>
      <c r="C2067" s="1" t="s">
        <v>674</v>
      </c>
      <c r="D2067" s="1" t="s">
        <v>675</v>
      </c>
      <c r="E2067" s="7">
        <v>45759.375</v>
      </c>
      <c r="F2067">
        <v>23.805689999999998</v>
      </c>
      <c r="G2067">
        <v>86.442679999999996</v>
      </c>
      <c r="H2067" s="1" t="s">
        <v>17</v>
      </c>
      <c r="I2067">
        <v>0</v>
      </c>
      <c r="J2067">
        <v>0</v>
      </c>
      <c r="K2067">
        <v>0</v>
      </c>
      <c r="L2067" t="str">
        <f t="shared" si="64"/>
        <v>12-04-2025</v>
      </c>
      <c r="M2067">
        <f t="shared" si="65"/>
        <v>453</v>
      </c>
    </row>
    <row r="2068" spans="1:13" x14ac:dyDescent="0.2">
      <c r="A2068" s="1" t="s">
        <v>10</v>
      </c>
      <c r="B2068" s="1" t="s">
        <v>673</v>
      </c>
      <c r="C2068" s="1" t="s">
        <v>674</v>
      </c>
      <c r="D2068" s="1" t="s">
        <v>675</v>
      </c>
      <c r="E2068" s="7">
        <v>45759.375</v>
      </c>
      <c r="F2068">
        <v>23.805689999999998</v>
      </c>
      <c r="G2068">
        <v>86.442679999999996</v>
      </c>
      <c r="H2068" s="1" t="s">
        <v>29</v>
      </c>
      <c r="I2068">
        <v>0</v>
      </c>
      <c r="J2068">
        <v>0</v>
      </c>
      <c r="K2068">
        <v>0</v>
      </c>
      <c r="L2068" t="str">
        <f t="shared" si="64"/>
        <v>12-04-2025</v>
      </c>
      <c r="M2068">
        <f t="shared" si="65"/>
        <v>453</v>
      </c>
    </row>
    <row r="2069" spans="1:13" x14ac:dyDescent="0.2">
      <c r="A2069" s="1" t="s">
        <v>10</v>
      </c>
      <c r="B2069" s="1" t="s">
        <v>162</v>
      </c>
      <c r="C2069" s="1" t="s">
        <v>163</v>
      </c>
      <c r="D2069" s="1" t="s">
        <v>164</v>
      </c>
      <c r="E2069" s="7">
        <v>45759.375</v>
      </c>
      <c r="F2069">
        <v>16.172806000000001</v>
      </c>
      <c r="G2069">
        <v>75.659694000000002</v>
      </c>
      <c r="H2069" s="1" t="s">
        <v>29</v>
      </c>
      <c r="I2069">
        <v>7</v>
      </c>
      <c r="J2069">
        <v>7</v>
      </c>
      <c r="K2069">
        <v>7</v>
      </c>
      <c r="L2069" t="str">
        <f t="shared" si="64"/>
        <v>12-04-2025</v>
      </c>
      <c r="M2069">
        <f t="shared" si="65"/>
        <v>453</v>
      </c>
    </row>
    <row r="2070" spans="1:13" x14ac:dyDescent="0.2">
      <c r="A2070" s="1" t="s">
        <v>10</v>
      </c>
      <c r="B2070" s="1" t="s">
        <v>162</v>
      </c>
      <c r="C2070" s="1" t="s">
        <v>215</v>
      </c>
      <c r="D2070" s="1" t="s">
        <v>216</v>
      </c>
      <c r="E2070" s="7">
        <v>45759.375</v>
      </c>
      <c r="F2070">
        <v>11.55358</v>
      </c>
      <c r="G2070">
        <v>76.555210000000002</v>
      </c>
      <c r="H2070" s="1" t="s">
        <v>20</v>
      </c>
      <c r="I2070">
        <v>22</v>
      </c>
      <c r="J2070">
        <v>120</v>
      </c>
      <c r="K2070">
        <v>33</v>
      </c>
      <c r="L2070" t="str">
        <f t="shared" si="64"/>
        <v>12-04-2025</v>
      </c>
      <c r="M2070">
        <f t="shared" si="65"/>
        <v>453</v>
      </c>
    </row>
    <row r="2071" spans="1:13" x14ac:dyDescent="0.2">
      <c r="A2071" s="1" t="s">
        <v>10</v>
      </c>
      <c r="B2071" s="1" t="s">
        <v>162</v>
      </c>
      <c r="C2071" s="1" t="s">
        <v>659</v>
      </c>
      <c r="D2071" s="1" t="s">
        <v>660</v>
      </c>
      <c r="E2071" s="7">
        <v>45759.375</v>
      </c>
      <c r="F2071">
        <v>13.428827999999999</v>
      </c>
      <c r="G2071">
        <v>77.731418000000005</v>
      </c>
      <c r="H2071" s="1" t="s">
        <v>19</v>
      </c>
      <c r="I2071">
        <v>16</v>
      </c>
      <c r="J2071">
        <v>33</v>
      </c>
      <c r="K2071">
        <v>25</v>
      </c>
      <c r="L2071" t="str">
        <f t="shared" si="64"/>
        <v>12-04-2025</v>
      </c>
      <c r="M2071">
        <f t="shared" si="65"/>
        <v>452</v>
      </c>
    </row>
    <row r="2072" spans="1:13" x14ac:dyDescent="0.2">
      <c r="A2072" s="1" t="s">
        <v>10</v>
      </c>
      <c r="B2072" s="1" t="s">
        <v>162</v>
      </c>
      <c r="C2072" s="1" t="s">
        <v>661</v>
      </c>
      <c r="D2072" s="1" t="s">
        <v>662</v>
      </c>
      <c r="E2072" s="7">
        <v>45759.375</v>
      </c>
      <c r="F2072">
        <v>13.328028</v>
      </c>
      <c r="G2072">
        <v>75.797055999999998</v>
      </c>
      <c r="H2072" s="1" t="s">
        <v>26</v>
      </c>
      <c r="I2072">
        <v>30</v>
      </c>
      <c r="J2072">
        <v>53</v>
      </c>
      <c r="K2072">
        <v>41</v>
      </c>
      <c r="L2072" t="str">
        <f t="shared" si="64"/>
        <v>12-04-2025</v>
      </c>
      <c r="M2072">
        <f t="shared" si="65"/>
        <v>452</v>
      </c>
    </row>
    <row r="2073" spans="1:13" x14ac:dyDescent="0.2">
      <c r="A2073" s="1" t="s">
        <v>10</v>
      </c>
      <c r="B2073" s="1" t="s">
        <v>162</v>
      </c>
      <c r="C2073" s="1" t="s">
        <v>211</v>
      </c>
      <c r="D2073" s="1" t="s">
        <v>212</v>
      </c>
      <c r="E2073" s="7">
        <v>45759.375</v>
      </c>
      <c r="F2073">
        <v>14.4758</v>
      </c>
      <c r="G2073">
        <v>75.905199999999994</v>
      </c>
      <c r="H2073" s="1" t="s">
        <v>17</v>
      </c>
      <c r="I2073">
        <v>25</v>
      </c>
      <c r="J2073">
        <v>96</v>
      </c>
      <c r="K2073">
        <v>52</v>
      </c>
      <c r="L2073" t="str">
        <f t="shared" si="64"/>
        <v>12-04-2025</v>
      </c>
      <c r="M2073">
        <f t="shared" si="65"/>
        <v>452</v>
      </c>
    </row>
    <row r="2074" spans="1:13" x14ac:dyDescent="0.2">
      <c r="A2074" s="1" t="s">
        <v>10</v>
      </c>
      <c r="B2074" s="1" t="s">
        <v>162</v>
      </c>
      <c r="C2074" s="1" t="s">
        <v>211</v>
      </c>
      <c r="D2074" s="1" t="s">
        <v>212</v>
      </c>
      <c r="E2074" s="7">
        <v>45759.375</v>
      </c>
      <c r="F2074">
        <v>14.4758</v>
      </c>
      <c r="G2074">
        <v>75.905199999999994</v>
      </c>
      <c r="H2074" s="1" t="s">
        <v>19</v>
      </c>
      <c r="I2074">
        <v>11</v>
      </c>
      <c r="J2074">
        <v>13</v>
      </c>
      <c r="K2074">
        <v>12</v>
      </c>
      <c r="L2074" t="str">
        <f t="shared" si="64"/>
        <v>12-04-2025</v>
      </c>
      <c r="M2074">
        <f t="shared" si="65"/>
        <v>452</v>
      </c>
    </row>
    <row r="2075" spans="1:13" x14ac:dyDescent="0.2">
      <c r="A2075" s="1" t="s">
        <v>10</v>
      </c>
      <c r="B2075" s="1" t="s">
        <v>162</v>
      </c>
      <c r="C2075" s="1" t="s">
        <v>213</v>
      </c>
      <c r="D2075" s="1" t="s">
        <v>214</v>
      </c>
      <c r="E2075" s="7">
        <v>45759.375</v>
      </c>
      <c r="F2075">
        <v>15.459706000000001</v>
      </c>
      <c r="G2075">
        <v>75.008381</v>
      </c>
      <c r="H2075" s="1" t="s">
        <v>29</v>
      </c>
      <c r="I2075">
        <v>2</v>
      </c>
      <c r="J2075">
        <v>14</v>
      </c>
      <c r="K2075">
        <v>3</v>
      </c>
      <c r="L2075" t="str">
        <f t="shared" si="64"/>
        <v>12-04-2025</v>
      </c>
      <c r="M2075">
        <f t="shared" si="65"/>
        <v>452</v>
      </c>
    </row>
    <row r="2076" spans="1:13" x14ac:dyDescent="0.2">
      <c r="A2076" s="1" t="s">
        <v>10</v>
      </c>
      <c r="B2076" s="1" t="s">
        <v>162</v>
      </c>
      <c r="C2076" s="1" t="s">
        <v>663</v>
      </c>
      <c r="D2076" s="1" t="s">
        <v>664</v>
      </c>
      <c r="E2076" s="7">
        <v>45759.375</v>
      </c>
      <c r="F2076">
        <v>15.411455999999999</v>
      </c>
      <c r="G2076">
        <v>75.638132999999996</v>
      </c>
      <c r="H2076" s="1" t="s">
        <v>18</v>
      </c>
      <c r="I2076">
        <v>31</v>
      </c>
      <c r="J2076">
        <v>55</v>
      </c>
      <c r="K2076">
        <v>38</v>
      </c>
      <c r="L2076" t="str">
        <f t="shared" si="64"/>
        <v>12-04-2025</v>
      </c>
      <c r="M2076">
        <f t="shared" si="65"/>
        <v>452</v>
      </c>
    </row>
    <row r="2077" spans="1:13" x14ac:dyDescent="0.2">
      <c r="A2077" s="1" t="s">
        <v>10</v>
      </c>
      <c r="B2077" s="1" t="s">
        <v>162</v>
      </c>
      <c r="C2077" s="1" t="s">
        <v>663</v>
      </c>
      <c r="D2077" s="1" t="s">
        <v>664</v>
      </c>
      <c r="E2077" s="7">
        <v>45759.375</v>
      </c>
      <c r="F2077">
        <v>15.411455999999999</v>
      </c>
      <c r="G2077">
        <v>75.638132999999996</v>
      </c>
      <c r="H2077" s="1" t="s">
        <v>20</v>
      </c>
      <c r="I2077">
        <v>42</v>
      </c>
      <c r="J2077">
        <v>44</v>
      </c>
      <c r="K2077">
        <v>44</v>
      </c>
      <c r="L2077" t="str">
        <f t="shared" si="64"/>
        <v>12-04-2025</v>
      </c>
      <c r="M2077">
        <f t="shared" si="65"/>
        <v>452</v>
      </c>
    </row>
    <row r="2078" spans="1:13" x14ac:dyDescent="0.2">
      <c r="A2078" s="1" t="s">
        <v>10</v>
      </c>
      <c r="B2078" s="1" t="s">
        <v>162</v>
      </c>
      <c r="C2078" s="1" t="s">
        <v>179</v>
      </c>
      <c r="D2078" s="1" t="s">
        <v>180</v>
      </c>
      <c r="E2078" s="7">
        <v>45759.375</v>
      </c>
      <c r="F2078">
        <v>15.3714823</v>
      </c>
      <c r="G2078">
        <v>75.116016799999997</v>
      </c>
      <c r="H2078" s="1" t="s">
        <v>17</v>
      </c>
      <c r="I2078">
        <v>34</v>
      </c>
      <c r="J2078">
        <v>37</v>
      </c>
      <c r="K2078">
        <v>35</v>
      </c>
      <c r="L2078" t="str">
        <f t="shared" si="64"/>
        <v>12-04-2025</v>
      </c>
      <c r="M2078">
        <f t="shared" si="65"/>
        <v>452</v>
      </c>
    </row>
    <row r="2079" spans="1:13" x14ac:dyDescent="0.2">
      <c r="A2079" s="1" t="s">
        <v>10</v>
      </c>
      <c r="B2079" s="1" t="s">
        <v>162</v>
      </c>
      <c r="C2079" s="1" t="s">
        <v>179</v>
      </c>
      <c r="D2079" s="1" t="s">
        <v>180</v>
      </c>
      <c r="E2079" s="7">
        <v>45759.375</v>
      </c>
      <c r="F2079">
        <v>15.3714823</v>
      </c>
      <c r="G2079">
        <v>75.116016799999997</v>
      </c>
      <c r="H2079" s="1" t="s">
        <v>18</v>
      </c>
      <c r="I2079">
        <v>43</v>
      </c>
      <c r="J2079">
        <v>46</v>
      </c>
      <c r="K2079">
        <v>44</v>
      </c>
      <c r="L2079" t="str">
        <f t="shared" si="64"/>
        <v>12-04-2025</v>
      </c>
      <c r="M2079">
        <f t="shared" si="65"/>
        <v>452</v>
      </c>
    </row>
    <row r="2080" spans="1:13" x14ac:dyDescent="0.2">
      <c r="A2080" s="1" t="s">
        <v>10</v>
      </c>
      <c r="B2080" s="1" t="s">
        <v>162</v>
      </c>
      <c r="C2080" s="1" t="s">
        <v>181</v>
      </c>
      <c r="D2080" s="1" t="s">
        <v>182</v>
      </c>
      <c r="E2080" s="7">
        <v>45759.375</v>
      </c>
      <c r="F2080">
        <v>17.321992999999999</v>
      </c>
      <c r="G2080">
        <v>76.822627999999995</v>
      </c>
      <c r="H2080" s="1" t="s">
        <v>19</v>
      </c>
      <c r="I2080">
        <v>8</v>
      </c>
      <c r="J2080">
        <v>13</v>
      </c>
      <c r="K2080">
        <v>12</v>
      </c>
      <c r="L2080" t="str">
        <f t="shared" si="64"/>
        <v>12-04-2025</v>
      </c>
      <c r="M2080">
        <f t="shared" si="65"/>
        <v>452</v>
      </c>
    </row>
    <row r="2081" spans="1:13" x14ac:dyDescent="0.2">
      <c r="A2081" s="1" t="s">
        <v>10</v>
      </c>
      <c r="B2081" s="1" t="s">
        <v>162</v>
      </c>
      <c r="C2081" s="1" t="s">
        <v>181</v>
      </c>
      <c r="D2081" s="1" t="s">
        <v>183</v>
      </c>
      <c r="E2081" s="7">
        <v>45759.375</v>
      </c>
      <c r="F2081">
        <v>17.336317999999999</v>
      </c>
      <c r="G2081">
        <v>76.847397000000001</v>
      </c>
      <c r="H2081" s="1" t="s">
        <v>19</v>
      </c>
      <c r="I2081">
        <v>10</v>
      </c>
      <c r="J2081">
        <v>20</v>
      </c>
      <c r="K2081">
        <v>12</v>
      </c>
      <c r="L2081" t="str">
        <f t="shared" si="64"/>
        <v>12-04-2025</v>
      </c>
      <c r="M2081">
        <f t="shared" si="65"/>
        <v>452</v>
      </c>
    </row>
    <row r="2082" spans="1:13" x14ac:dyDescent="0.2">
      <c r="A2082" s="1" t="s">
        <v>10</v>
      </c>
      <c r="B2082" s="1" t="s">
        <v>162</v>
      </c>
      <c r="C2082" s="1" t="s">
        <v>181</v>
      </c>
      <c r="D2082" s="1" t="s">
        <v>183</v>
      </c>
      <c r="E2082" s="7">
        <v>45759.375</v>
      </c>
      <c r="F2082">
        <v>17.336317999999999</v>
      </c>
      <c r="G2082">
        <v>76.847397000000001</v>
      </c>
      <c r="H2082" s="1" t="s">
        <v>14</v>
      </c>
      <c r="I2082">
        <v>2</v>
      </c>
      <c r="J2082">
        <v>4</v>
      </c>
      <c r="K2082">
        <v>3</v>
      </c>
      <c r="L2082" t="str">
        <f t="shared" si="64"/>
        <v>12-04-2025</v>
      </c>
      <c r="M2082">
        <f t="shared" si="65"/>
        <v>451</v>
      </c>
    </row>
    <row r="2083" spans="1:13" x14ac:dyDescent="0.2">
      <c r="A2083" s="1" t="s">
        <v>10</v>
      </c>
      <c r="B2083" s="1" t="s">
        <v>162</v>
      </c>
      <c r="C2083" s="1" t="s">
        <v>184</v>
      </c>
      <c r="D2083" s="1" t="s">
        <v>185</v>
      </c>
      <c r="E2083" s="7">
        <v>45759.375</v>
      </c>
      <c r="F2083">
        <v>15.347630000000001</v>
      </c>
      <c r="G2083">
        <v>76.181766999999994</v>
      </c>
      <c r="H2083" s="1" t="s">
        <v>18</v>
      </c>
      <c r="I2083">
        <v>0</v>
      </c>
      <c r="J2083">
        <v>0</v>
      </c>
      <c r="K2083">
        <v>0</v>
      </c>
      <c r="L2083" t="str">
        <f t="shared" si="64"/>
        <v>12-04-2025</v>
      </c>
      <c r="M2083">
        <f t="shared" si="65"/>
        <v>451</v>
      </c>
    </row>
    <row r="2084" spans="1:13" x14ac:dyDescent="0.2">
      <c r="A2084" s="1" t="s">
        <v>10</v>
      </c>
      <c r="B2084" s="1" t="s">
        <v>162</v>
      </c>
      <c r="C2084" s="1" t="s">
        <v>184</v>
      </c>
      <c r="D2084" s="1" t="s">
        <v>185</v>
      </c>
      <c r="E2084" s="7">
        <v>45759.375</v>
      </c>
      <c r="F2084">
        <v>15.347630000000001</v>
      </c>
      <c r="G2084">
        <v>76.181766999999994</v>
      </c>
      <c r="H2084" s="1" t="s">
        <v>14</v>
      </c>
      <c r="I2084">
        <v>0</v>
      </c>
      <c r="J2084">
        <v>0</v>
      </c>
      <c r="K2084">
        <v>0</v>
      </c>
      <c r="L2084" t="str">
        <f t="shared" si="64"/>
        <v>12-04-2025</v>
      </c>
      <c r="M2084">
        <f t="shared" si="65"/>
        <v>451</v>
      </c>
    </row>
    <row r="2085" spans="1:13" x14ac:dyDescent="0.2">
      <c r="A2085" s="1" t="s">
        <v>10</v>
      </c>
      <c r="B2085" s="1" t="s">
        <v>162</v>
      </c>
      <c r="C2085" s="1" t="s">
        <v>186</v>
      </c>
      <c r="D2085" s="1" t="s">
        <v>187</v>
      </c>
      <c r="E2085" s="7">
        <v>45759.375</v>
      </c>
      <c r="F2085">
        <v>12.889250000000001</v>
      </c>
      <c r="G2085">
        <v>74.852999999999994</v>
      </c>
      <c r="H2085" s="1" t="s">
        <v>18</v>
      </c>
      <c r="I2085">
        <v>45</v>
      </c>
      <c r="J2085">
        <v>64</v>
      </c>
      <c r="K2085">
        <v>51</v>
      </c>
      <c r="L2085" t="str">
        <f t="shared" si="64"/>
        <v>12-04-2025</v>
      </c>
      <c r="M2085">
        <f t="shared" si="65"/>
        <v>451</v>
      </c>
    </row>
    <row r="2086" spans="1:13" x14ac:dyDescent="0.2">
      <c r="A2086" s="1" t="s">
        <v>10</v>
      </c>
      <c r="B2086" s="1" t="s">
        <v>162</v>
      </c>
      <c r="C2086" s="1" t="s">
        <v>186</v>
      </c>
      <c r="D2086" s="1" t="s">
        <v>187</v>
      </c>
      <c r="E2086" s="7">
        <v>45759.375</v>
      </c>
      <c r="F2086">
        <v>12.889250000000001</v>
      </c>
      <c r="G2086">
        <v>74.852999999999994</v>
      </c>
      <c r="H2086" s="1" t="s">
        <v>29</v>
      </c>
      <c r="I2086">
        <v>7</v>
      </c>
      <c r="J2086">
        <v>8</v>
      </c>
      <c r="K2086">
        <v>7</v>
      </c>
      <c r="L2086" t="str">
        <f t="shared" si="64"/>
        <v>12-04-2025</v>
      </c>
      <c r="M2086">
        <f t="shared" si="65"/>
        <v>451</v>
      </c>
    </row>
    <row r="2087" spans="1:13" x14ac:dyDescent="0.2">
      <c r="A2087" s="1" t="s">
        <v>10</v>
      </c>
      <c r="B2087" s="1" t="s">
        <v>162</v>
      </c>
      <c r="C2087" s="1" t="s">
        <v>186</v>
      </c>
      <c r="D2087" s="1" t="s">
        <v>187</v>
      </c>
      <c r="E2087" s="7">
        <v>45759.375</v>
      </c>
      <c r="F2087">
        <v>12.889250000000001</v>
      </c>
      <c r="G2087">
        <v>74.852999999999994</v>
      </c>
      <c r="H2087" s="1" t="s">
        <v>20</v>
      </c>
      <c r="I2087">
        <v>20</v>
      </c>
      <c r="J2087">
        <v>34</v>
      </c>
      <c r="K2087">
        <v>28</v>
      </c>
      <c r="L2087" t="str">
        <f t="shared" si="64"/>
        <v>12-04-2025</v>
      </c>
      <c r="M2087">
        <f t="shared" si="65"/>
        <v>451</v>
      </c>
    </row>
    <row r="2088" spans="1:13" x14ac:dyDescent="0.2">
      <c r="A2088" s="1" t="s">
        <v>10</v>
      </c>
      <c r="B2088" s="1" t="s">
        <v>162</v>
      </c>
      <c r="C2088" s="1" t="s">
        <v>188</v>
      </c>
      <c r="D2088" s="1" t="s">
        <v>189</v>
      </c>
      <c r="E2088" s="7">
        <v>45759.375</v>
      </c>
      <c r="F2088">
        <v>12.21041</v>
      </c>
      <c r="G2088">
        <v>76.373760000000004</v>
      </c>
      <c r="H2088" s="1" t="s">
        <v>19</v>
      </c>
      <c r="I2088">
        <v>8</v>
      </c>
      <c r="J2088">
        <v>35</v>
      </c>
      <c r="K2088">
        <v>21</v>
      </c>
      <c r="L2088" t="str">
        <f t="shared" si="64"/>
        <v>12-04-2025</v>
      </c>
      <c r="M2088">
        <f t="shared" si="65"/>
        <v>451</v>
      </c>
    </row>
    <row r="2089" spans="1:13" x14ac:dyDescent="0.2">
      <c r="A2089" s="1" t="s">
        <v>10</v>
      </c>
      <c r="B2089" s="1" t="s">
        <v>162</v>
      </c>
      <c r="C2089" s="1" t="s">
        <v>190</v>
      </c>
      <c r="D2089" s="1" t="s">
        <v>191</v>
      </c>
      <c r="E2089" s="7">
        <v>45759.375</v>
      </c>
      <c r="F2089">
        <v>12.733409</v>
      </c>
      <c r="G2089">
        <v>77.298051000000001</v>
      </c>
      <c r="H2089" s="1" t="s">
        <v>14</v>
      </c>
      <c r="I2089">
        <v>1</v>
      </c>
      <c r="J2089">
        <v>1</v>
      </c>
      <c r="K2089">
        <v>1</v>
      </c>
      <c r="L2089" t="str">
        <f t="shared" si="64"/>
        <v>12-04-2025</v>
      </c>
      <c r="M2089">
        <f t="shared" si="65"/>
        <v>451</v>
      </c>
    </row>
    <row r="2090" spans="1:13" x14ac:dyDescent="0.2">
      <c r="A2090" s="1" t="s">
        <v>10</v>
      </c>
      <c r="B2090" s="1" t="s">
        <v>162</v>
      </c>
      <c r="C2090" s="1" t="s">
        <v>190</v>
      </c>
      <c r="D2090" s="1" t="s">
        <v>191</v>
      </c>
      <c r="E2090" s="7">
        <v>45759.375</v>
      </c>
      <c r="F2090">
        <v>12.733409</v>
      </c>
      <c r="G2090">
        <v>77.298051000000001</v>
      </c>
      <c r="H2090" s="1" t="s">
        <v>29</v>
      </c>
      <c r="I2090">
        <v>8</v>
      </c>
      <c r="J2090">
        <v>13</v>
      </c>
      <c r="K2090">
        <v>10</v>
      </c>
      <c r="L2090" t="str">
        <f t="shared" si="64"/>
        <v>12-04-2025</v>
      </c>
      <c r="M2090">
        <f t="shared" si="65"/>
        <v>451</v>
      </c>
    </row>
    <row r="2091" spans="1:13" x14ac:dyDescent="0.2">
      <c r="A2091" s="1" t="s">
        <v>10</v>
      </c>
      <c r="B2091" s="1" t="s">
        <v>162</v>
      </c>
      <c r="C2091" s="1" t="s">
        <v>167</v>
      </c>
      <c r="D2091" s="1" t="s">
        <v>208</v>
      </c>
      <c r="E2091" s="7">
        <v>45759.375</v>
      </c>
      <c r="F2091">
        <v>12.938539</v>
      </c>
      <c r="G2091">
        <v>77.590100000000007</v>
      </c>
      <c r="H2091" s="1" t="s">
        <v>14</v>
      </c>
      <c r="I2091">
        <v>1</v>
      </c>
      <c r="J2091">
        <v>2</v>
      </c>
      <c r="K2091">
        <v>1</v>
      </c>
      <c r="L2091" t="str">
        <f t="shared" si="64"/>
        <v>12-04-2025</v>
      </c>
      <c r="M2091">
        <f t="shared" si="65"/>
        <v>451</v>
      </c>
    </row>
    <row r="2092" spans="1:13" x14ac:dyDescent="0.2">
      <c r="A2092" s="1" t="s">
        <v>10</v>
      </c>
      <c r="B2092" s="1" t="s">
        <v>162</v>
      </c>
      <c r="C2092" s="1" t="s">
        <v>167</v>
      </c>
      <c r="D2092" s="1" t="s">
        <v>208</v>
      </c>
      <c r="E2092" s="7">
        <v>45759.375</v>
      </c>
      <c r="F2092">
        <v>12.938539</v>
      </c>
      <c r="G2092">
        <v>77.590100000000007</v>
      </c>
      <c r="H2092" s="1" t="s">
        <v>20</v>
      </c>
      <c r="I2092">
        <v>13</v>
      </c>
      <c r="J2092">
        <v>27</v>
      </c>
      <c r="K2092">
        <v>16</v>
      </c>
      <c r="L2092" t="str">
        <f t="shared" si="64"/>
        <v>12-04-2025</v>
      </c>
      <c r="M2092">
        <f t="shared" si="65"/>
        <v>451</v>
      </c>
    </row>
    <row r="2093" spans="1:13" x14ac:dyDescent="0.2">
      <c r="A2093" s="1" t="s">
        <v>10</v>
      </c>
      <c r="B2093" s="1" t="s">
        <v>162</v>
      </c>
      <c r="C2093" s="1" t="s">
        <v>167</v>
      </c>
      <c r="D2093" s="1" t="s">
        <v>209</v>
      </c>
      <c r="E2093" s="7">
        <v>45759.375</v>
      </c>
      <c r="F2093">
        <v>12.920984000000001</v>
      </c>
      <c r="G2093">
        <v>77.584907999999999</v>
      </c>
      <c r="H2093" s="1" t="s">
        <v>29</v>
      </c>
      <c r="I2093">
        <v>4</v>
      </c>
      <c r="J2093">
        <v>10</v>
      </c>
      <c r="K2093">
        <v>8</v>
      </c>
      <c r="L2093" t="str">
        <f t="shared" si="64"/>
        <v>12-04-2025</v>
      </c>
      <c r="M2093">
        <f t="shared" si="65"/>
        <v>451</v>
      </c>
    </row>
    <row r="2094" spans="1:13" x14ac:dyDescent="0.2">
      <c r="A2094" s="1" t="s">
        <v>10</v>
      </c>
      <c r="B2094" s="1" t="s">
        <v>162</v>
      </c>
      <c r="C2094" s="1" t="s">
        <v>167</v>
      </c>
      <c r="D2094" s="1" t="s">
        <v>209</v>
      </c>
      <c r="E2094" s="7">
        <v>45759.375</v>
      </c>
      <c r="F2094">
        <v>12.920984000000001</v>
      </c>
      <c r="G2094">
        <v>77.584907999999999</v>
      </c>
      <c r="H2094" s="1" t="s">
        <v>26</v>
      </c>
      <c r="I2094">
        <v>11</v>
      </c>
      <c r="J2094">
        <v>20</v>
      </c>
      <c r="K2094">
        <v>16</v>
      </c>
      <c r="L2094" t="str">
        <f t="shared" si="64"/>
        <v>12-04-2025</v>
      </c>
      <c r="M2094">
        <f t="shared" si="65"/>
        <v>450</v>
      </c>
    </row>
    <row r="2095" spans="1:13" x14ac:dyDescent="0.2">
      <c r="A2095" s="1" t="s">
        <v>10</v>
      </c>
      <c r="B2095" s="1" t="s">
        <v>162</v>
      </c>
      <c r="C2095" s="1" t="s">
        <v>167</v>
      </c>
      <c r="D2095" s="1" t="s">
        <v>210</v>
      </c>
      <c r="E2095" s="7">
        <v>45759.375</v>
      </c>
      <c r="F2095">
        <v>13.003871999999999</v>
      </c>
      <c r="G2095">
        <v>77.664216999999994</v>
      </c>
      <c r="H2095" s="1" t="s">
        <v>19</v>
      </c>
      <c r="I2095">
        <v>18</v>
      </c>
      <c r="J2095">
        <v>23</v>
      </c>
      <c r="K2095">
        <v>22</v>
      </c>
      <c r="L2095" t="str">
        <f t="shared" si="64"/>
        <v>12-04-2025</v>
      </c>
      <c r="M2095">
        <f t="shared" si="65"/>
        <v>450</v>
      </c>
    </row>
    <row r="2096" spans="1:13" x14ac:dyDescent="0.2">
      <c r="A2096" s="1" t="s">
        <v>10</v>
      </c>
      <c r="B2096" s="1" t="s">
        <v>162</v>
      </c>
      <c r="C2096" s="1" t="s">
        <v>167</v>
      </c>
      <c r="D2096" s="1" t="s">
        <v>196</v>
      </c>
      <c r="E2096" s="7">
        <v>45759.375</v>
      </c>
      <c r="F2096">
        <v>13.027019900000001</v>
      </c>
      <c r="G2096">
        <v>77.494094000000004</v>
      </c>
      <c r="H2096" s="1" t="s">
        <v>19</v>
      </c>
      <c r="I2096">
        <v>15</v>
      </c>
      <c r="J2096">
        <v>22</v>
      </c>
      <c r="K2096">
        <v>19</v>
      </c>
      <c r="L2096" t="str">
        <f t="shared" si="64"/>
        <v>12-04-2025</v>
      </c>
      <c r="M2096">
        <f t="shared" si="65"/>
        <v>450</v>
      </c>
    </row>
    <row r="2097" spans="1:13" x14ac:dyDescent="0.2">
      <c r="A2097" s="1" t="s">
        <v>10</v>
      </c>
      <c r="B2097" s="1" t="s">
        <v>162</v>
      </c>
      <c r="C2097" s="1" t="s">
        <v>167</v>
      </c>
      <c r="D2097" s="1" t="s">
        <v>196</v>
      </c>
      <c r="E2097" s="7">
        <v>45759.375</v>
      </c>
      <c r="F2097">
        <v>13.027019900000001</v>
      </c>
      <c r="G2097">
        <v>77.494094000000004</v>
      </c>
      <c r="H2097" s="1" t="s">
        <v>14</v>
      </c>
      <c r="I2097">
        <v>4</v>
      </c>
      <c r="J2097">
        <v>5</v>
      </c>
      <c r="K2097">
        <v>5</v>
      </c>
      <c r="L2097" t="str">
        <f t="shared" si="64"/>
        <v>12-04-2025</v>
      </c>
      <c r="M2097">
        <f t="shared" si="65"/>
        <v>450</v>
      </c>
    </row>
    <row r="2098" spans="1:13" x14ac:dyDescent="0.2">
      <c r="A2098" s="1" t="s">
        <v>10</v>
      </c>
      <c r="B2098" s="1" t="s">
        <v>162</v>
      </c>
      <c r="C2098" s="1" t="s">
        <v>167</v>
      </c>
      <c r="D2098" s="1" t="s">
        <v>199</v>
      </c>
      <c r="E2098" s="7">
        <v>45759.375</v>
      </c>
      <c r="F2098">
        <v>13.024634199999999</v>
      </c>
      <c r="G2098">
        <v>77.508011499999995</v>
      </c>
      <c r="H2098" s="1" t="s">
        <v>20</v>
      </c>
      <c r="I2098">
        <v>30</v>
      </c>
      <c r="J2098">
        <v>48</v>
      </c>
      <c r="K2098">
        <v>32</v>
      </c>
      <c r="L2098" t="str">
        <f t="shared" si="64"/>
        <v>12-04-2025</v>
      </c>
      <c r="M2098">
        <f t="shared" si="65"/>
        <v>450</v>
      </c>
    </row>
    <row r="2099" spans="1:13" x14ac:dyDescent="0.2">
      <c r="A2099" s="1" t="s">
        <v>10</v>
      </c>
      <c r="B2099" s="1" t="s">
        <v>162</v>
      </c>
      <c r="C2099" s="1" t="s">
        <v>167</v>
      </c>
      <c r="D2099" s="1" t="s">
        <v>200</v>
      </c>
      <c r="E2099" s="7">
        <v>45759.375</v>
      </c>
      <c r="F2099">
        <v>12.917348</v>
      </c>
      <c r="G2099">
        <v>77.622812999999994</v>
      </c>
      <c r="H2099" s="1" t="s">
        <v>18</v>
      </c>
      <c r="I2099">
        <v>49</v>
      </c>
      <c r="J2099">
        <v>192</v>
      </c>
      <c r="K2099">
        <v>119</v>
      </c>
      <c r="L2099" t="str">
        <f t="shared" si="64"/>
        <v>12-04-2025</v>
      </c>
      <c r="M2099">
        <f t="shared" si="65"/>
        <v>450</v>
      </c>
    </row>
    <row r="2100" spans="1:13" x14ac:dyDescent="0.2">
      <c r="A2100" s="1" t="s">
        <v>10</v>
      </c>
      <c r="B2100" s="1" t="s">
        <v>162</v>
      </c>
      <c r="C2100" s="1" t="s">
        <v>657</v>
      </c>
      <c r="D2100" s="1" t="s">
        <v>658</v>
      </c>
      <c r="E2100" s="7">
        <v>45759.375</v>
      </c>
      <c r="F2100">
        <v>17.930306000000002</v>
      </c>
      <c r="G2100">
        <v>77.482194000000007</v>
      </c>
      <c r="H2100" s="1" t="s">
        <v>20</v>
      </c>
      <c r="I2100">
        <v>20</v>
      </c>
      <c r="J2100">
        <v>57</v>
      </c>
      <c r="K2100">
        <v>44</v>
      </c>
      <c r="L2100" t="str">
        <f t="shared" si="64"/>
        <v>12-04-2025</v>
      </c>
      <c r="M2100">
        <f t="shared" si="65"/>
        <v>450</v>
      </c>
    </row>
    <row r="2101" spans="1:13" x14ac:dyDescent="0.2">
      <c r="A2101" s="1" t="s">
        <v>10</v>
      </c>
      <c r="B2101" s="1" t="s">
        <v>162</v>
      </c>
      <c r="C2101" s="1" t="s">
        <v>657</v>
      </c>
      <c r="D2101" s="1" t="s">
        <v>658</v>
      </c>
      <c r="E2101" s="7">
        <v>45759.375</v>
      </c>
      <c r="F2101">
        <v>17.930306000000002</v>
      </c>
      <c r="G2101">
        <v>77.482194000000007</v>
      </c>
      <c r="H2101" s="1" t="s">
        <v>26</v>
      </c>
      <c r="I2101">
        <v>4</v>
      </c>
      <c r="J2101">
        <v>29</v>
      </c>
      <c r="K2101">
        <v>16</v>
      </c>
      <c r="L2101" t="str">
        <f t="shared" si="64"/>
        <v>12-04-2025</v>
      </c>
      <c r="M2101">
        <f t="shared" si="65"/>
        <v>450</v>
      </c>
    </row>
    <row r="2102" spans="1:13" x14ac:dyDescent="0.2">
      <c r="A2102" s="1" t="s">
        <v>10</v>
      </c>
      <c r="B2102" s="1" t="s">
        <v>162</v>
      </c>
      <c r="C2102" s="1" t="s">
        <v>215</v>
      </c>
      <c r="D2102" s="1" t="s">
        <v>216</v>
      </c>
      <c r="E2102" s="7">
        <v>45759.375</v>
      </c>
      <c r="F2102">
        <v>11.55358</v>
      </c>
      <c r="G2102">
        <v>76.555210000000002</v>
      </c>
      <c r="H2102" s="1" t="s">
        <v>17</v>
      </c>
      <c r="I2102">
        <v>29</v>
      </c>
      <c r="J2102">
        <v>48</v>
      </c>
      <c r="K2102">
        <v>34</v>
      </c>
      <c r="L2102" t="str">
        <f t="shared" si="64"/>
        <v>12-04-2025</v>
      </c>
      <c r="M2102">
        <f t="shared" si="65"/>
        <v>450</v>
      </c>
    </row>
    <row r="2103" spans="1:13" x14ac:dyDescent="0.2">
      <c r="A2103" s="1" t="s">
        <v>10</v>
      </c>
      <c r="B2103" s="1" t="s">
        <v>162</v>
      </c>
      <c r="C2103" s="1" t="s">
        <v>215</v>
      </c>
      <c r="D2103" s="1" t="s">
        <v>216</v>
      </c>
      <c r="E2103" s="7">
        <v>45759.375</v>
      </c>
      <c r="F2103">
        <v>11.55358</v>
      </c>
      <c r="G2103">
        <v>76.555210000000002</v>
      </c>
      <c r="H2103" s="1" t="s">
        <v>18</v>
      </c>
      <c r="I2103">
        <v>45</v>
      </c>
      <c r="J2103">
        <v>58</v>
      </c>
      <c r="K2103">
        <v>48</v>
      </c>
      <c r="L2103" t="str">
        <f t="shared" si="64"/>
        <v>12-04-2025</v>
      </c>
      <c r="M2103">
        <f t="shared" si="65"/>
        <v>450</v>
      </c>
    </row>
    <row r="2104" spans="1:13" x14ac:dyDescent="0.2">
      <c r="A2104" s="1" t="s">
        <v>10</v>
      </c>
      <c r="B2104" s="1" t="s">
        <v>127</v>
      </c>
      <c r="C2104" s="1" t="s">
        <v>203</v>
      </c>
      <c r="D2104" s="1" t="s">
        <v>204</v>
      </c>
      <c r="E2104" s="7">
        <v>45759.375</v>
      </c>
      <c r="F2104">
        <v>22.410802</v>
      </c>
      <c r="G2104">
        <v>73.097922999999994</v>
      </c>
      <c r="H2104" s="1" t="s">
        <v>18</v>
      </c>
      <c r="I2104">
        <v>47</v>
      </c>
      <c r="J2104">
        <v>169</v>
      </c>
      <c r="K2104">
        <v>96</v>
      </c>
      <c r="L2104" t="str">
        <f t="shared" si="64"/>
        <v>12-04-2025</v>
      </c>
      <c r="M2104">
        <f t="shared" si="65"/>
        <v>450</v>
      </c>
    </row>
    <row r="2105" spans="1:13" x14ac:dyDescent="0.2">
      <c r="A2105" s="1" t="s">
        <v>10</v>
      </c>
      <c r="B2105" s="1" t="s">
        <v>127</v>
      </c>
      <c r="C2105" s="1" t="s">
        <v>205</v>
      </c>
      <c r="D2105" s="1" t="s">
        <v>206</v>
      </c>
      <c r="E2105" s="7">
        <v>45759.375</v>
      </c>
      <c r="F2105">
        <v>21.170045999999999</v>
      </c>
      <c r="G2105">
        <v>72.795405000000002</v>
      </c>
      <c r="H2105" s="1" t="s">
        <v>17</v>
      </c>
      <c r="I2105">
        <v>18</v>
      </c>
      <c r="J2105">
        <v>45</v>
      </c>
      <c r="K2105">
        <v>31</v>
      </c>
      <c r="L2105" t="str">
        <f t="shared" si="64"/>
        <v>12-04-2025</v>
      </c>
      <c r="M2105">
        <f t="shared" si="65"/>
        <v>449</v>
      </c>
    </row>
    <row r="2106" spans="1:13" x14ac:dyDescent="0.2">
      <c r="A2106" s="1" t="s">
        <v>10</v>
      </c>
      <c r="B2106" s="1" t="s">
        <v>127</v>
      </c>
      <c r="C2106" s="1" t="s">
        <v>205</v>
      </c>
      <c r="D2106" s="1" t="s">
        <v>206</v>
      </c>
      <c r="E2106" s="7">
        <v>45759.375</v>
      </c>
      <c r="F2106">
        <v>21.170045999999999</v>
      </c>
      <c r="G2106">
        <v>72.795405000000002</v>
      </c>
      <c r="H2106" s="1" t="s">
        <v>19</v>
      </c>
      <c r="I2106">
        <v>11</v>
      </c>
      <c r="J2106">
        <v>13</v>
      </c>
      <c r="K2106">
        <v>12</v>
      </c>
      <c r="L2106" t="str">
        <f t="shared" si="64"/>
        <v>12-04-2025</v>
      </c>
      <c r="M2106">
        <f t="shared" si="65"/>
        <v>448</v>
      </c>
    </row>
    <row r="2107" spans="1:13" x14ac:dyDescent="0.2">
      <c r="A2107" s="1" t="s">
        <v>10</v>
      </c>
      <c r="B2107" s="1" t="s">
        <v>127</v>
      </c>
      <c r="C2107" s="1" t="s">
        <v>170</v>
      </c>
      <c r="D2107" s="1" t="s">
        <v>171</v>
      </c>
      <c r="E2107" s="7">
        <v>45759.375</v>
      </c>
      <c r="F2107">
        <v>20.362421000000001</v>
      </c>
      <c r="G2107">
        <v>72.918013000000002</v>
      </c>
      <c r="H2107" s="1" t="s">
        <v>19</v>
      </c>
      <c r="I2107">
        <v>13</v>
      </c>
      <c r="J2107">
        <v>14</v>
      </c>
      <c r="K2107">
        <v>14</v>
      </c>
      <c r="L2107" t="str">
        <f t="shared" si="64"/>
        <v>12-04-2025</v>
      </c>
      <c r="M2107">
        <f t="shared" si="65"/>
        <v>448</v>
      </c>
    </row>
    <row r="2108" spans="1:13" x14ac:dyDescent="0.2">
      <c r="A2108" s="1" t="s">
        <v>10</v>
      </c>
      <c r="B2108" s="1" t="s">
        <v>174</v>
      </c>
      <c r="C2108" s="1" t="s">
        <v>175</v>
      </c>
      <c r="D2108" s="1" t="s">
        <v>176</v>
      </c>
      <c r="E2108" s="7">
        <v>45759.375</v>
      </c>
      <c r="F2108">
        <v>28.422681000000001</v>
      </c>
      <c r="G2108">
        <v>77.148944</v>
      </c>
      <c r="H2108" s="1" t="s">
        <v>18</v>
      </c>
      <c r="I2108">
        <v>24</v>
      </c>
      <c r="J2108">
        <v>333</v>
      </c>
      <c r="K2108">
        <v>103</v>
      </c>
      <c r="L2108" t="str">
        <f t="shared" si="64"/>
        <v>12-04-2025</v>
      </c>
      <c r="M2108">
        <f t="shared" si="65"/>
        <v>448</v>
      </c>
    </row>
    <row r="2109" spans="1:13" x14ac:dyDescent="0.2">
      <c r="A2109" s="1" t="s">
        <v>10</v>
      </c>
      <c r="B2109" s="1" t="s">
        <v>162</v>
      </c>
      <c r="C2109" s="1" t="s">
        <v>167</v>
      </c>
      <c r="D2109" s="1" t="s">
        <v>168</v>
      </c>
      <c r="E2109" s="7">
        <v>45759.375</v>
      </c>
      <c r="F2109">
        <v>12.9135218</v>
      </c>
      <c r="G2109">
        <v>77.595080400000001</v>
      </c>
      <c r="H2109" s="1" t="s">
        <v>19</v>
      </c>
      <c r="I2109">
        <v>36</v>
      </c>
      <c r="J2109">
        <v>38</v>
      </c>
      <c r="K2109">
        <v>37</v>
      </c>
      <c r="L2109" t="str">
        <f t="shared" si="64"/>
        <v>12-04-2025</v>
      </c>
      <c r="M2109">
        <f t="shared" si="65"/>
        <v>447</v>
      </c>
    </row>
    <row r="2110" spans="1:13" x14ac:dyDescent="0.2">
      <c r="A2110" s="1" t="s">
        <v>10</v>
      </c>
      <c r="B2110" s="1" t="s">
        <v>162</v>
      </c>
      <c r="C2110" s="1" t="s">
        <v>167</v>
      </c>
      <c r="D2110" s="1" t="s">
        <v>169</v>
      </c>
      <c r="E2110" s="7">
        <v>45759.375</v>
      </c>
      <c r="F2110">
        <v>12.951912999999999</v>
      </c>
      <c r="G2110">
        <v>77.539783999999997</v>
      </c>
      <c r="H2110" s="1" t="s">
        <v>29</v>
      </c>
      <c r="I2110">
        <v>20</v>
      </c>
      <c r="J2110">
        <v>39</v>
      </c>
      <c r="K2110">
        <v>31</v>
      </c>
      <c r="L2110" t="str">
        <f t="shared" si="64"/>
        <v>12-04-2025</v>
      </c>
      <c r="M2110">
        <f t="shared" si="65"/>
        <v>447</v>
      </c>
    </row>
    <row r="2111" spans="1:13" x14ac:dyDescent="0.2">
      <c r="A2111" s="1" t="s">
        <v>10</v>
      </c>
      <c r="B2111" s="1" t="s">
        <v>162</v>
      </c>
      <c r="C2111" s="1" t="s">
        <v>167</v>
      </c>
      <c r="D2111" s="1" t="s">
        <v>207</v>
      </c>
      <c r="E2111" s="7">
        <v>45759.375</v>
      </c>
      <c r="F2111">
        <v>12.975684299999999</v>
      </c>
      <c r="G2111">
        <v>77.566074900000004</v>
      </c>
      <c r="H2111" s="1" t="s">
        <v>19</v>
      </c>
      <c r="I2111">
        <v>31</v>
      </c>
      <c r="J2111">
        <v>45</v>
      </c>
      <c r="K2111">
        <v>38</v>
      </c>
      <c r="L2111" t="str">
        <f t="shared" si="64"/>
        <v>12-04-2025</v>
      </c>
      <c r="M2111">
        <f t="shared" si="65"/>
        <v>447</v>
      </c>
    </row>
    <row r="2112" spans="1:13" x14ac:dyDescent="0.2">
      <c r="A2112" s="1" t="s">
        <v>10</v>
      </c>
      <c r="B2112" s="1" t="s">
        <v>162</v>
      </c>
      <c r="C2112" s="1" t="s">
        <v>167</v>
      </c>
      <c r="D2112" s="1" t="s">
        <v>207</v>
      </c>
      <c r="E2112" s="7">
        <v>45759.375</v>
      </c>
      <c r="F2112">
        <v>12.975684299999999</v>
      </c>
      <c r="G2112">
        <v>77.566074900000004</v>
      </c>
      <c r="H2112" s="1" t="s">
        <v>29</v>
      </c>
      <c r="I2112">
        <v>7</v>
      </c>
      <c r="J2112">
        <v>16</v>
      </c>
      <c r="K2112">
        <v>11</v>
      </c>
      <c r="L2112" t="str">
        <f t="shared" si="64"/>
        <v>12-04-2025</v>
      </c>
      <c r="M2112">
        <f t="shared" si="65"/>
        <v>447</v>
      </c>
    </row>
    <row r="2113" spans="1:13" x14ac:dyDescent="0.2">
      <c r="A2113" s="1" t="s">
        <v>10</v>
      </c>
      <c r="B2113" s="1" t="s">
        <v>162</v>
      </c>
      <c r="C2113" s="1" t="s">
        <v>167</v>
      </c>
      <c r="D2113" s="1" t="s">
        <v>672</v>
      </c>
      <c r="E2113" s="7">
        <v>45759.375</v>
      </c>
      <c r="F2113">
        <v>13.029152</v>
      </c>
      <c r="G2113">
        <v>77.585901000000007</v>
      </c>
      <c r="H2113" s="1" t="s">
        <v>19</v>
      </c>
      <c r="I2113">
        <v>0</v>
      </c>
      <c r="J2113">
        <v>0</v>
      </c>
      <c r="K2113">
        <v>0</v>
      </c>
      <c r="L2113" t="str">
        <f t="shared" si="64"/>
        <v>12-04-2025</v>
      </c>
      <c r="M2113">
        <f t="shared" si="65"/>
        <v>447</v>
      </c>
    </row>
    <row r="2114" spans="1:13" x14ac:dyDescent="0.2">
      <c r="A2114" s="1" t="s">
        <v>10</v>
      </c>
      <c r="B2114" s="1" t="s">
        <v>127</v>
      </c>
      <c r="C2114" s="1" t="s">
        <v>133</v>
      </c>
      <c r="D2114" s="1" t="s">
        <v>201</v>
      </c>
      <c r="E2114" s="7">
        <v>45759.375</v>
      </c>
      <c r="F2114">
        <v>23.243639000000002</v>
      </c>
      <c r="G2114">
        <v>72.689940000000007</v>
      </c>
      <c r="H2114" s="1" t="s">
        <v>29</v>
      </c>
      <c r="I2114">
        <v>3</v>
      </c>
      <c r="J2114">
        <v>6</v>
      </c>
      <c r="K2114">
        <v>5</v>
      </c>
      <c r="L2114" t="str">
        <f t="shared" ref="L2114:L2177" si="66">TEXT($E2114, "dd-mm-yyyy")</f>
        <v>12-04-2025</v>
      </c>
      <c r="M2114">
        <f t="shared" ref="M2114:M2177" si="67">COUNTA(_xlfn.UNIQUE($D2113:$D5331))</f>
        <v>446</v>
      </c>
    </row>
    <row r="2115" spans="1:13" x14ac:dyDescent="0.2">
      <c r="A2115" s="1" t="s">
        <v>10</v>
      </c>
      <c r="B2115" s="1" t="s">
        <v>127</v>
      </c>
      <c r="C2115" s="1" t="s">
        <v>133</v>
      </c>
      <c r="D2115" s="1" t="s">
        <v>201</v>
      </c>
      <c r="E2115" s="7">
        <v>45759.375</v>
      </c>
      <c r="F2115">
        <v>23.243639000000002</v>
      </c>
      <c r="G2115">
        <v>72.689940000000007</v>
      </c>
      <c r="H2115" s="1" t="s">
        <v>26</v>
      </c>
      <c r="I2115">
        <v>1</v>
      </c>
      <c r="J2115">
        <v>82</v>
      </c>
      <c r="K2115">
        <v>6</v>
      </c>
      <c r="L2115" t="str">
        <f t="shared" si="66"/>
        <v>12-04-2025</v>
      </c>
      <c r="M2115">
        <f t="shared" si="67"/>
        <v>446</v>
      </c>
    </row>
    <row r="2116" spans="1:13" x14ac:dyDescent="0.2">
      <c r="A2116" s="1" t="s">
        <v>10</v>
      </c>
      <c r="B2116" s="1" t="s">
        <v>217</v>
      </c>
      <c r="C2116" s="1" t="s">
        <v>265</v>
      </c>
      <c r="D2116" s="1" t="s">
        <v>266</v>
      </c>
      <c r="E2116" s="7">
        <v>45759.375</v>
      </c>
      <c r="F2116">
        <v>11.875</v>
      </c>
      <c r="G2116">
        <v>75.373199999999997</v>
      </c>
      <c r="H2116" s="1" t="s">
        <v>20</v>
      </c>
      <c r="I2116">
        <v>20</v>
      </c>
      <c r="J2116">
        <v>26</v>
      </c>
      <c r="K2116">
        <v>22</v>
      </c>
      <c r="L2116" t="str">
        <f t="shared" si="66"/>
        <v>12-04-2025</v>
      </c>
      <c r="M2116">
        <f t="shared" si="67"/>
        <v>446</v>
      </c>
    </row>
    <row r="2117" spans="1:13" x14ac:dyDescent="0.2">
      <c r="A2117" s="1" t="s">
        <v>10</v>
      </c>
      <c r="B2117" s="1" t="s">
        <v>217</v>
      </c>
      <c r="C2117" s="1" t="s">
        <v>267</v>
      </c>
      <c r="D2117" s="1" t="s">
        <v>268</v>
      </c>
      <c r="E2117" s="7">
        <v>45759.375</v>
      </c>
      <c r="F2117">
        <v>8.8787000000000003</v>
      </c>
      <c r="G2117">
        <v>76.607299999999995</v>
      </c>
      <c r="H2117" s="1" t="s">
        <v>19</v>
      </c>
      <c r="I2117">
        <v>8</v>
      </c>
      <c r="J2117">
        <v>10</v>
      </c>
      <c r="K2117">
        <v>9</v>
      </c>
      <c r="L2117" t="str">
        <f t="shared" si="66"/>
        <v>12-04-2025</v>
      </c>
      <c r="M2117">
        <f t="shared" si="67"/>
        <v>446</v>
      </c>
    </row>
    <row r="2118" spans="1:13" x14ac:dyDescent="0.2">
      <c r="A2118" s="1" t="s">
        <v>10</v>
      </c>
      <c r="B2118" s="1" t="s">
        <v>217</v>
      </c>
      <c r="C2118" s="1" t="s">
        <v>267</v>
      </c>
      <c r="D2118" s="1" t="s">
        <v>268</v>
      </c>
      <c r="E2118" s="7">
        <v>45759.375</v>
      </c>
      <c r="F2118">
        <v>8.8787000000000003</v>
      </c>
      <c r="G2118">
        <v>76.607299999999995</v>
      </c>
      <c r="H2118" s="1" t="s">
        <v>29</v>
      </c>
      <c r="I2118">
        <v>1</v>
      </c>
      <c r="J2118">
        <v>4</v>
      </c>
      <c r="K2118">
        <v>2</v>
      </c>
      <c r="L2118" t="str">
        <f t="shared" si="66"/>
        <v>12-04-2025</v>
      </c>
      <c r="M2118">
        <f t="shared" si="67"/>
        <v>446</v>
      </c>
    </row>
    <row r="2119" spans="1:13" x14ac:dyDescent="0.2">
      <c r="A2119" s="1" t="s">
        <v>10</v>
      </c>
      <c r="B2119" s="1" t="s">
        <v>217</v>
      </c>
      <c r="C2119" s="1" t="s">
        <v>267</v>
      </c>
      <c r="D2119" s="1" t="s">
        <v>268</v>
      </c>
      <c r="E2119" s="7">
        <v>45759.375</v>
      </c>
      <c r="F2119">
        <v>8.8787000000000003</v>
      </c>
      <c r="G2119">
        <v>76.607299999999995</v>
      </c>
      <c r="H2119" s="1" t="s">
        <v>26</v>
      </c>
      <c r="I2119">
        <v>28</v>
      </c>
      <c r="J2119">
        <v>37</v>
      </c>
      <c r="K2119">
        <v>30</v>
      </c>
      <c r="L2119" t="str">
        <f t="shared" si="66"/>
        <v>12-04-2025</v>
      </c>
      <c r="M2119">
        <f t="shared" si="67"/>
        <v>446</v>
      </c>
    </row>
    <row r="2120" spans="1:13" x14ac:dyDescent="0.2">
      <c r="A2120" s="1" t="s">
        <v>10</v>
      </c>
      <c r="B2120" s="1" t="s">
        <v>217</v>
      </c>
      <c r="C2120" s="1" t="s">
        <v>218</v>
      </c>
      <c r="D2120" s="1" t="s">
        <v>219</v>
      </c>
      <c r="E2120" s="7">
        <v>45759.375</v>
      </c>
      <c r="F2120">
        <v>8.5637000000000008</v>
      </c>
      <c r="G2120">
        <v>76.886499999999998</v>
      </c>
      <c r="H2120" s="1" t="s">
        <v>18</v>
      </c>
      <c r="I2120">
        <v>65</v>
      </c>
      <c r="J2120">
        <v>75</v>
      </c>
      <c r="K2120">
        <v>69</v>
      </c>
      <c r="L2120" t="str">
        <f t="shared" si="66"/>
        <v>12-04-2025</v>
      </c>
      <c r="M2120">
        <f t="shared" si="67"/>
        <v>446</v>
      </c>
    </row>
    <row r="2121" spans="1:13" x14ac:dyDescent="0.2">
      <c r="A2121" s="1" t="s">
        <v>10</v>
      </c>
      <c r="B2121" s="1" t="s">
        <v>217</v>
      </c>
      <c r="C2121" s="1" t="s">
        <v>218</v>
      </c>
      <c r="D2121" s="1" t="s">
        <v>219</v>
      </c>
      <c r="E2121" s="7">
        <v>45759.375</v>
      </c>
      <c r="F2121">
        <v>8.5637000000000008</v>
      </c>
      <c r="G2121">
        <v>76.886499999999998</v>
      </c>
      <c r="H2121" s="1" t="s">
        <v>19</v>
      </c>
      <c r="I2121">
        <v>6</v>
      </c>
      <c r="J2121">
        <v>7</v>
      </c>
      <c r="K2121">
        <v>6</v>
      </c>
      <c r="L2121" t="str">
        <f t="shared" si="66"/>
        <v>12-04-2025</v>
      </c>
      <c r="M2121">
        <f t="shared" si="67"/>
        <v>445</v>
      </c>
    </row>
    <row r="2122" spans="1:13" x14ac:dyDescent="0.2">
      <c r="A2122" s="1" t="s">
        <v>10</v>
      </c>
      <c r="B2122" s="1" t="s">
        <v>217</v>
      </c>
      <c r="C2122" s="1" t="s">
        <v>218</v>
      </c>
      <c r="D2122" s="1" t="s">
        <v>219</v>
      </c>
      <c r="E2122" s="7">
        <v>45759.375</v>
      </c>
      <c r="F2122">
        <v>8.5637000000000008</v>
      </c>
      <c r="G2122">
        <v>76.886499999999998</v>
      </c>
      <c r="H2122" s="1" t="s">
        <v>14</v>
      </c>
      <c r="I2122">
        <v>1</v>
      </c>
      <c r="J2122">
        <v>1</v>
      </c>
      <c r="K2122">
        <v>1</v>
      </c>
      <c r="L2122" t="str">
        <f t="shared" si="66"/>
        <v>12-04-2025</v>
      </c>
      <c r="M2122">
        <f t="shared" si="67"/>
        <v>445</v>
      </c>
    </row>
    <row r="2123" spans="1:13" x14ac:dyDescent="0.2">
      <c r="A2123" s="1" t="s">
        <v>10</v>
      </c>
      <c r="B2123" s="1" t="s">
        <v>217</v>
      </c>
      <c r="C2123" s="1" t="s">
        <v>218</v>
      </c>
      <c r="D2123" s="1" t="s">
        <v>219</v>
      </c>
      <c r="E2123" s="7">
        <v>45759.375</v>
      </c>
      <c r="F2123">
        <v>8.5637000000000008</v>
      </c>
      <c r="G2123">
        <v>76.886499999999998</v>
      </c>
      <c r="H2123" s="1" t="s">
        <v>29</v>
      </c>
      <c r="I2123">
        <v>1</v>
      </c>
      <c r="J2123">
        <v>10</v>
      </c>
      <c r="K2123">
        <v>5</v>
      </c>
      <c r="L2123" t="str">
        <f t="shared" si="66"/>
        <v>12-04-2025</v>
      </c>
      <c r="M2123">
        <f t="shared" si="67"/>
        <v>445</v>
      </c>
    </row>
    <row r="2124" spans="1:13" x14ac:dyDescent="0.2">
      <c r="A2124" s="1" t="s">
        <v>10</v>
      </c>
      <c r="B2124" s="1" t="s">
        <v>217</v>
      </c>
      <c r="C2124" s="1" t="s">
        <v>218</v>
      </c>
      <c r="D2124" s="1" t="s">
        <v>220</v>
      </c>
      <c r="E2124" s="7">
        <v>45759.375</v>
      </c>
      <c r="F2124">
        <v>8.5149092999999993</v>
      </c>
      <c r="G2124">
        <v>76.943587899999997</v>
      </c>
      <c r="H2124" s="1" t="s">
        <v>17</v>
      </c>
      <c r="I2124">
        <v>11</v>
      </c>
      <c r="J2124">
        <v>207</v>
      </c>
      <c r="K2124">
        <v>56</v>
      </c>
      <c r="L2124" t="str">
        <f t="shared" si="66"/>
        <v>12-04-2025</v>
      </c>
      <c r="M2124">
        <f t="shared" si="67"/>
        <v>445</v>
      </c>
    </row>
    <row r="2125" spans="1:13" x14ac:dyDescent="0.2">
      <c r="A2125" s="1" t="s">
        <v>10</v>
      </c>
      <c r="B2125" s="1" t="s">
        <v>217</v>
      </c>
      <c r="C2125" s="1" t="s">
        <v>218</v>
      </c>
      <c r="D2125" s="1" t="s">
        <v>220</v>
      </c>
      <c r="E2125" s="7">
        <v>45759.375</v>
      </c>
      <c r="F2125">
        <v>8.5149092999999993</v>
      </c>
      <c r="G2125">
        <v>76.943587899999997</v>
      </c>
      <c r="H2125" s="1" t="s">
        <v>26</v>
      </c>
      <c r="I2125">
        <v>13</v>
      </c>
      <c r="J2125">
        <v>35</v>
      </c>
      <c r="K2125">
        <v>17</v>
      </c>
      <c r="L2125" t="str">
        <f t="shared" si="66"/>
        <v>12-04-2025</v>
      </c>
      <c r="M2125">
        <f t="shared" si="67"/>
        <v>444</v>
      </c>
    </row>
    <row r="2126" spans="1:13" x14ac:dyDescent="0.2">
      <c r="A2126" s="1" t="s">
        <v>10</v>
      </c>
      <c r="B2126" s="1" t="s">
        <v>217</v>
      </c>
      <c r="C2126" s="1" t="s">
        <v>221</v>
      </c>
      <c r="D2126" s="1" t="s">
        <v>222</v>
      </c>
      <c r="E2126" s="7">
        <v>45759.375</v>
      </c>
      <c r="F2126">
        <v>10.532400000000001</v>
      </c>
      <c r="G2126">
        <v>76.215900000000005</v>
      </c>
      <c r="H2126" s="1" t="s">
        <v>29</v>
      </c>
      <c r="I2126">
        <v>1</v>
      </c>
      <c r="J2126">
        <v>1</v>
      </c>
      <c r="K2126">
        <v>1</v>
      </c>
      <c r="L2126" t="str">
        <f t="shared" si="66"/>
        <v>12-04-2025</v>
      </c>
      <c r="M2126">
        <f t="shared" si="67"/>
        <v>444</v>
      </c>
    </row>
    <row r="2127" spans="1:13" x14ac:dyDescent="0.2">
      <c r="A2127" s="1" t="s">
        <v>10</v>
      </c>
      <c r="B2127" s="1" t="s">
        <v>223</v>
      </c>
      <c r="C2127" s="1" t="s">
        <v>224</v>
      </c>
      <c r="D2127" s="1" t="s">
        <v>225</v>
      </c>
      <c r="E2127" s="7">
        <v>45759.375</v>
      </c>
      <c r="F2127">
        <v>23.264759000000002</v>
      </c>
      <c r="G2127">
        <v>77.381568000000001</v>
      </c>
      <c r="H2127" s="1" t="s">
        <v>18</v>
      </c>
      <c r="I2127">
        <v>81</v>
      </c>
      <c r="J2127">
        <v>128</v>
      </c>
      <c r="K2127">
        <v>104</v>
      </c>
      <c r="L2127" t="str">
        <f t="shared" si="66"/>
        <v>12-04-2025</v>
      </c>
      <c r="M2127">
        <f t="shared" si="67"/>
        <v>444</v>
      </c>
    </row>
    <row r="2128" spans="1:13" x14ac:dyDescent="0.2">
      <c r="A2128" s="1" t="s">
        <v>10</v>
      </c>
      <c r="B2128" s="1" t="s">
        <v>223</v>
      </c>
      <c r="C2128" s="1" t="s">
        <v>255</v>
      </c>
      <c r="D2128" s="1" t="s">
        <v>692</v>
      </c>
      <c r="E2128" s="7">
        <v>45759.375</v>
      </c>
      <c r="F2128">
        <v>23.218135</v>
      </c>
      <c r="G2128">
        <v>79.957769999999996</v>
      </c>
      <c r="H2128" s="1" t="s">
        <v>14</v>
      </c>
      <c r="I2128">
        <v>2</v>
      </c>
      <c r="J2128">
        <v>3</v>
      </c>
      <c r="K2128">
        <v>2</v>
      </c>
      <c r="L2128" t="str">
        <f t="shared" si="66"/>
        <v>12-04-2025</v>
      </c>
      <c r="M2128">
        <f t="shared" si="67"/>
        <v>444</v>
      </c>
    </row>
    <row r="2129" spans="1:13" x14ac:dyDescent="0.2">
      <c r="A2129" s="1" t="s">
        <v>10</v>
      </c>
      <c r="B2129" s="1" t="s">
        <v>223</v>
      </c>
      <c r="C2129" s="1" t="s">
        <v>255</v>
      </c>
      <c r="D2129" s="1" t="s">
        <v>692</v>
      </c>
      <c r="E2129" s="7">
        <v>45759.375</v>
      </c>
      <c r="F2129">
        <v>23.218135</v>
      </c>
      <c r="G2129">
        <v>79.957769999999996</v>
      </c>
      <c r="H2129" s="1" t="s">
        <v>29</v>
      </c>
      <c r="I2129">
        <v>7</v>
      </c>
      <c r="J2129">
        <v>16</v>
      </c>
      <c r="K2129">
        <v>11</v>
      </c>
      <c r="L2129" t="str">
        <f t="shared" si="66"/>
        <v>12-04-2025</v>
      </c>
      <c r="M2129">
        <f t="shared" si="67"/>
        <v>444</v>
      </c>
    </row>
    <row r="2130" spans="1:13" x14ac:dyDescent="0.2">
      <c r="A2130" s="1" t="s">
        <v>10</v>
      </c>
      <c r="B2130" s="1" t="s">
        <v>223</v>
      </c>
      <c r="C2130" s="1" t="s">
        <v>255</v>
      </c>
      <c r="D2130" s="1" t="s">
        <v>692</v>
      </c>
      <c r="E2130" s="7">
        <v>45759.375</v>
      </c>
      <c r="F2130">
        <v>23.218135</v>
      </c>
      <c r="G2130">
        <v>79.957769999999996</v>
      </c>
      <c r="H2130" s="1" t="s">
        <v>20</v>
      </c>
      <c r="I2130">
        <v>7</v>
      </c>
      <c r="J2130">
        <v>131</v>
      </c>
      <c r="K2130">
        <v>27</v>
      </c>
      <c r="L2130" t="str">
        <f t="shared" si="66"/>
        <v>12-04-2025</v>
      </c>
      <c r="M2130">
        <f t="shared" si="67"/>
        <v>444</v>
      </c>
    </row>
    <row r="2131" spans="1:13" x14ac:dyDescent="0.2">
      <c r="A2131" s="1" t="s">
        <v>10</v>
      </c>
      <c r="B2131" s="1" t="s">
        <v>223</v>
      </c>
      <c r="C2131" s="1" t="s">
        <v>255</v>
      </c>
      <c r="D2131" s="1" t="s">
        <v>692</v>
      </c>
      <c r="E2131" s="7">
        <v>45759.375</v>
      </c>
      <c r="F2131">
        <v>23.218135</v>
      </c>
      <c r="G2131">
        <v>79.957769999999996</v>
      </c>
      <c r="H2131" s="1" t="s">
        <v>26</v>
      </c>
      <c r="I2131">
        <v>6</v>
      </c>
      <c r="J2131">
        <v>89</v>
      </c>
      <c r="K2131">
        <v>44</v>
      </c>
      <c r="L2131" t="str">
        <f t="shared" si="66"/>
        <v>12-04-2025</v>
      </c>
      <c r="M2131">
        <f t="shared" si="67"/>
        <v>444</v>
      </c>
    </row>
    <row r="2132" spans="1:13" x14ac:dyDescent="0.2">
      <c r="A2132" s="1" t="s">
        <v>10</v>
      </c>
      <c r="B2132" s="1" t="s">
        <v>223</v>
      </c>
      <c r="C2132" s="1" t="s">
        <v>258</v>
      </c>
      <c r="D2132" s="1" t="s">
        <v>259</v>
      </c>
      <c r="E2132" s="7">
        <v>45759.375</v>
      </c>
      <c r="F2132">
        <v>23.500160000000001</v>
      </c>
      <c r="G2132">
        <v>80.232839999999996</v>
      </c>
      <c r="H2132" s="1" t="s">
        <v>14</v>
      </c>
      <c r="I2132">
        <v>2</v>
      </c>
      <c r="J2132">
        <v>3</v>
      </c>
      <c r="K2132">
        <v>3</v>
      </c>
      <c r="L2132" t="str">
        <f t="shared" si="66"/>
        <v>12-04-2025</v>
      </c>
      <c r="M2132">
        <f t="shared" si="67"/>
        <v>444</v>
      </c>
    </row>
    <row r="2133" spans="1:13" x14ac:dyDescent="0.2">
      <c r="A2133" s="1" t="s">
        <v>10</v>
      </c>
      <c r="B2133" s="1" t="s">
        <v>223</v>
      </c>
      <c r="C2133" s="1" t="s">
        <v>260</v>
      </c>
      <c r="D2133" s="1" t="s">
        <v>261</v>
      </c>
      <c r="E2133" s="7">
        <v>45759.375</v>
      </c>
      <c r="F2133">
        <v>24.261300899999998</v>
      </c>
      <c r="G2133">
        <v>80.723178300000001</v>
      </c>
      <c r="H2133" s="1" t="s">
        <v>19</v>
      </c>
      <c r="I2133">
        <v>11</v>
      </c>
      <c r="J2133">
        <v>12</v>
      </c>
      <c r="K2133">
        <v>11</v>
      </c>
      <c r="L2133" t="str">
        <f t="shared" si="66"/>
        <v>12-04-2025</v>
      </c>
      <c r="M2133">
        <f t="shared" si="67"/>
        <v>444</v>
      </c>
    </row>
    <row r="2134" spans="1:13" x14ac:dyDescent="0.2">
      <c r="A2134" s="1" t="s">
        <v>10</v>
      </c>
      <c r="B2134" s="1" t="s">
        <v>223</v>
      </c>
      <c r="C2134" s="1" t="s">
        <v>681</v>
      </c>
      <c r="D2134" s="1" t="s">
        <v>682</v>
      </c>
      <c r="E2134" s="7">
        <v>45759.375</v>
      </c>
      <c r="F2134">
        <v>23.108440000000002</v>
      </c>
      <c r="G2134">
        <v>77.511427999999995</v>
      </c>
      <c r="H2134" s="1" t="s">
        <v>17</v>
      </c>
      <c r="I2134">
        <v>38</v>
      </c>
      <c r="J2134">
        <v>91</v>
      </c>
      <c r="K2134">
        <v>59</v>
      </c>
      <c r="L2134" t="str">
        <f t="shared" si="66"/>
        <v>12-04-2025</v>
      </c>
      <c r="M2134">
        <f t="shared" si="67"/>
        <v>444</v>
      </c>
    </row>
    <row r="2135" spans="1:13" x14ac:dyDescent="0.2">
      <c r="A2135" s="1" t="s">
        <v>10</v>
      </c>
      <c r="B2135" s="1" t="s">
        <v>223</v>
      </c>
      <c r="C2135" s="1" t="s">
        <v>681</v>
      </c>
      <c r="D2135" s="1" t="s">
        <v>682</v>
      </c>
      <c r="E2135" s="7">
        <v>45759.375</v>
      </c>
      <c r="F2135">
        <v>23.108440000000002</v>
      </c>
      <c r="G2135">
        <v>77.511427999999995</v>
      </c>
      <c r="H2135" s="1" t="s">
        <v>19</v>
      </c>
      <c r="I2135">
        <v>21</v>
      </c>
      <c r="J2135">
        <v>56</v>
      </c>
      <c r="K2135">
        <v>35</v>
      </c>
      <c r="L2135" t="str">
        <f t="shared" si="66"/>
        <v>12-04-2025</v>
      </c>
      <c r="M2135">
        <f t="shared" si="67"/>
        <v>444</v>
      </c>
    </row>
    <row r="2136" spans="1:13" x14ac:dyDescent="0.2">
      <c r="A2136" s="1" t="s">
        <v>10</v>
      </c>
      <c r="B2136" s="1" t="s">
        <v>223</v>
      </c>
      <c r="C2136" s="1" t="s">
        <v>681</v>
      </c>
      <c r="D2136" s="1" t="s">
        <v>682</v>
      </c>
      <c r="E2136" s="7">
        <v>45759.375</v>
      </c>
      <c r="F2136">
        <v>23.108440000000002</v>
      </c>
      <c r="G2136">
        <v>77.511427999999995</v>
      </c>
      <c r="H2136" s="1" t="s">
        <v>14</v>
      </c>
      <c r="I2136">
        <v>4</v>
      </c>
      <c r="J2136">
        <v>5</v>
      </c>
      <c r="K2136">
        <v>4</v>
      </c>
      <c r="L2136" t="str">
        <f t="shared" si="66"/>
        <v>12-04-2025</v>
      </c>
      <c r="M2136">
        <f t="shared" si="67"/>
        <v>444</v>
      </c>
    </row>
    <row r="2137" spans="1:13" x14ac:dyDescent="0.2">
      <c r="A2137" s="1" t="s">
        <v>10</v>
      </c>
      <c r="B2137" s="1" t="s">
        <v>223</v>
      </c>
      <c r="C2137" s="1" t="s">
        <v>681</v>
      </c>
      <c r="D2137" s="1" t="s">
        <v>682</v>
      </c>
      <c r="E2137" s="7">
        <v>45759.375</v>
      </c>
      <c r="F2137">
        <v>23.108440000000002</v>
      </c>
      <c r="G2137">
        <v>77.511427999999995</v>
      </c>
      <c r="H2137" s="1" t="s">
        <v>29</v>
      </c>
      <c r="I2137">
        <v>2</v>
      </c>
      <c r="J2137">
        <v>31</v>
      </c>
      <c r="K2137">
        <v>11</v>
      </c>
      <c r="L2137" t="str">
        <f t="shared" si="66"/>
        <v>12-04-2025</v>
      </c>
      <c r="M2137">
        <f t="shared" si="67"/>
        <v>444</v>
      </c>
    </row>
    <row r="2138" spans="1:13" x14ac:dyDescent="0.2">
      <c r="A2138" s="1" t="s">
        <v>10</v>
      </c>
      <c r="B2138" s="1" t="s">
        <v>223</v>
      </c>
      <c r="C2138" s="1" t="s">
        <v>269</v>
      </c>
      <c r="D2138" s="1" t="s">
        <v>270</v>
      </c>
      <c r="E2138" s="7">
        <v>45759.375</v>
      </c>
      <c r="F2138">
        <v>22.624758</v>
      </c>
      <c r="G2138">
        <v>75.675237999999993</v>
      </c>
      <c r="H2138" s="1" t="s">
        <v>29</v>
      </c>
      <c r="I2138">
        <v>14</v>
      </c>
      <c r="J2138">
        <v>61</v>
      </c>
      <c r="K2138">
        <v>33</v>
      </c>
      <c r="L2138" t="str">
        <f t="shared" si="66"/>
        <v>12-04-2025</v>
      </c>
      <c r="M2138">
        <f t="shared" si="67"/>
        <v>444</v>
      </c>
    </row>
    <row r="2139" spans="1:13" x14ac:dyDescent="0.2">
      <c r="A2139" s="1" t="s">
        <v>10</v>
      </c>
      <c r="B2139" s="1" t="s">
        <v>223</v>
      </c>
      <c r="C2139" s="1" t="s">
        <v>269</v>
      </c>
      <c r="D2139" s="1" t="s">
        <v>270</v>
      </c>
      <c r="E2139" s="7">
        <v>45759.375</v>
      </c>
      <c r="F2139">
        <v>22.624758</v>
      </c>
      <c r="G2139">
        <v>75.675237999999993</v>
      </c>
      <c r="H2139" s="1" t="s">
        <v>26</v>
      </c>
      <c r="I2139">
        <v>6</v>
      </c>
      <c r="J2139">
        <v>100</v>
      </c>
      <c r="K2139">
        <v>25</v>
      </c>
      <c r="L2139" t="str">
        <f t="shared" si="66"/>
        <v>12-04-2025</v>
      </c>
      <c r="M2139">
        <f t="shared" si="67"/>
        <v>444</v>
      </c>
    </row>
    <row r="2140" spans="1:13" x14ac:dyDescent="0.2">
      <c r="A2140" s="1" t="s">
        <v>10</v>
      </c>
      <c r="B2140" s="1" t="s">
        <v>223</v>
      </c>
      <c r="C2140" s="1" t="s">
        <v>263</v>
      </c>
      <c r="D2140" s="1" t="s">
        <v>690</v>
      </c>
      <c r="E2140" s="7">
        <v>45759.375</v>
      </c>
      <c r="F2140">
        <v>22.708400000000001</v>
      </c>
      <c r="G2140">
        <v>75.881500000000003</v>
      </c>
      <c r="H2140" s="1" t="s">
        <v>19</v>
      </c>
      <c r="I2140">
        <v>8</v>
      </c>
      <c r="J2140">
        <v>15</v>
      </c>
      <c r="K2140">
        <v>12</v>
      </c>
      <c r="L2140" t="str">
        <f t="shared" si="66"/>
        <v>12-04-2025</v>
      </c>
      <c r="M2140">
        <f t="shared" si="67"/>
        <v>444</v>
      </c>
    </row>
    <row r="2141" spans="1:13" x14ac:dyDescent="0.2">
      <c r="A2141" s="1" t="s">
        <v>10</v>
      </c>
      <c r="B2141" s="1" t="s">
        <v>223</v>
      </c>
      <c r="C2141" s="1" t="s">
        <v>263</v>
      </c>
      <c r="D2141" s="1" t="s">
        <v>766</v>
      </c>
      <c r="E2141" s="7">
        <v>45759.375</v>
      </c>
      <c r="F2141">
        <v>22.76726</v>
      </c>
      <c r="G2141">
        <v>75.887100000000004</v>
      </c>
      <c r="H2141" s="1" t="s">
        <v>29</v>
      </c>
      <c r="I2141">
        <v>26</v>
      </c>
      <c r="J2141">
        <v>29</v>
      </c>
      <c r="K2141">
        <v>28</v>
      </c>
      <c r="L2141" t="str">
        <f t="shared" si="66"/>
        <v>12-04-2025</v>
      </c>
      <c r="M2141">
        <f t="shared" si="67"/>
        <v>443</v>
      </c>
    </row>
    <row r="2142" spans="1:13" x14ac:dyDescent="0.2">
      <c r="A2142" s="1" t="s">
        <v>10</v>
      </c>
      <c r="B2142" s="1" t="s">
        <v>223</v>
      </c>
      <c r="C2142" s="1" t="s">
        <v>255</v>
      </c>
      <c r="D2142" s="1" t="s">
        <v>256</v>
      </c>
      <c r="E2142" s="7">
        <v>45759.375</v>
      </c>
      <c r="F2142">
        <v>23.163174000000001</v>
      </c>
      <c r="G2142">
        <v>79.973061000000001</v>
      </c>
      <c r="H2142" s="1" t="s">
        <v>26</v>
      </c>
      <c r="I2142">
        <v>24</v>
      </c>
      <c r="J2142">
        <v>91</v>
      </c>
      <c r="K2142">
        <v>37</v>
      </c>
      <c r="L2142" t="str">
        <f t="shared" si="66"/>
        <v>12-04-2025</v>
      </c>
      <c r="M2142">
        <f t="shared" si="67"/>
        <v>443</v>
      </c>
    </row>
    <row r="2143" spans="1:13" x14ac:dyDescent="0.2">
      <c r="A2143" s="1" t="s">
        <v>10</v>
      </c>
      <c r="B2143" s="1" t="s">
        <v>223</v>
      </c>
      <c r="C2143" s="1" t="s">
        <v>255</v>
      </c>
      <c r="D2143" s="1" t="s">
        <v>257</v>
      </c>
      <c r="E2143" s="7">
        <v>45759.375</v>
      </c>
      <c r="F2143">
        <v>23.142887999999999</v>
      </c>
      <c r="G2143">
        <v>79.916146999999995</v>
      </c>
      <c r="H2143" s="1" t="s">
        <v>19</v>
      </c>
      <c r="I2143">
        <v>17</v>
      </c>
      <c r="J2143">
        <v>98</v>
      </c>
      <c r="K2143">
        <v>31</v>
      </c>
      <c r="L2143" t="str">
        <f t="shared" si="66"/>
        <v>12-04-2025</v>
      </c>
      <c r="M2143">
        <f t="shared" si="67"/>
        <v>443</v>
      </c>
    </row>
    <row r="2144" spans="1:13" x14ac:dyDescent="0.2">
      <c r="A2144" s="1" t="s">
        <v>10</v>
      </c>
      <c r="B2144" s="1" t="s">
        <v>223</v>
      </c>
      <c r="C2144" s="1" t="s">
        <v>255</v>
      </c>
      <c r="D2144" s="1" t="s">
        <v>257</v>
      </c>
      <c r="E2144" s="7">
        <v>45759.375</v>
      </c>
      <c r="F2144">
        <v>23.142887999999999</v>
      </c>
      <c r="G2144">
        <v>79.916146999999995</v>
      </c>
      <c r="H2144" s="1" t="s">
        <v>26</v>
      </c>
      <c r="I2144">
        <v>37</v>
      </c>
      <c r="J2144">
        <v>104</v>
      </c>
      <c r="K2144">
        <v>55</v>
      </c>
      <c r="L2144" t="str">
        <f t="shared" si="66"/>
        <v>12-04-2025</v>
      </c>
      <c r="M2144">
        <f t="shared" si="67"/>
        <v>443</v>
      </c>
    </row>
    <row r="2145" spans="1:13" x14ac:dyDescent="0.2">
      <c r="A2145" s="1" t="s">
        <v>10</v>
      </c>
      <c r="B2145" s="1" t="s">
        <v>223</v>
      </c>
      <c r="C2145" s="1" t="s">
        <v>255</v>
      </c>
      <c r="D2145" s="1" t="s">
        <v>691</v>
      </c>
      <c r="E2145" s="7">
        <v>45759.375</v>
      </c>
      <c r="F2145">
        <v>23.168606</v>
      </c>
      <c r="G2145">
        <v>79.932247000000004</v>
      </c>
      <c r="H2145" s="1" t="s">
        <v>18</v>
      </c>
      <c r="I2145">
        <v>94</v>
      </c>
      <c r="J2145">
        <v>174</v>
      </c>
      <c r="K2145">
        <v>119</v>
      </c>
      <c r="L2145" t="str">
        <f t="shared" si="66"/>
        <v>12-04-2025</v>
      </c>
      <c r="M2145">
        <f t="shared" si="67"/>
        <v>443</v>
      </c>
    </row>
    <row r="2146" spans="1:13" x14ac:dyDescent="0.2">
      <c r="A2146" s="1" t="s">
        <v>10</v>
      </c>
      <c r="B2146" s="1" t="s">
        <v>223</v>
      </c>
      <c r="C2146" s="1" t="s">
        <v>255</v>
      </c>
      <c r="D2146" s="1" t="s">
        <v>691</v>
      </c>
      <c r="E2146" s="7">
        <v>45759.375</v>
      </c>
      <c r="F2146">
        <v>23.168606</v>
      </c>
      <c r="G2146">
        <v>79.932247000000004</v>
      </c>
      <c r="H2146" s="1" t="s">
        <v>14</v>
      </c>
      <c r="I2146">
        <v>3</v>
      </c>
      <c r="J2146">
        <v>4</v>
      </c>
      <c r="K2146">
        <v>3</v>
      </c>
      <c r="L2146" t="str">
        <f t="shared" si="66"/>
        <v>12-04-2025</v>
      </c>
      <c r="M2146">
        <f t="shared" si="67"/>
        <v>443</v>
      </c>
    </row>
    <row r="2147" spans="1:13" x14ac:dyDescent="0.2">
      <c r="A2147" s="1" t="s">
        <v>10</v>
      </c>
      <c r="B2147" s="1" t="s">
        <v>223</v>
      </c>
      <c r="C2147" s="1" t="s">
        <v>255</v>
      </c>
      <c r="D2147" s="1" t="s">
        <v>692</v>
      </c>
      <c r="E2147" s="7">
        <v>45759.375</v>
      </c>
      <c r="F2147">
        <v>23.218135</v>
      </c>
      <c r="G2147">
        <v>79.957769999999996</v>
      </c>
      <c r="H2147" s="1" t="s">
        <v>17</v>
      </c>
      <c r="I2147">
        <v>20</v>
      </c>
      <c r="J2147">
        <v>68</v>
      </c>
      <c r="K2147">
        <v>38</v>
      </c>
      <c r="L2147" t="str">
        <f t="shared" si="66"/>
        <v>12-04-2025</v>
      </c>
      <c r="M2147">
        <f t="shared" si="67"/>
        <v>443</v>
      </c>
    </row>
    <row r="2148" spans="1:13" x14ac:dyDescent="0.2">
      <c r="A2148" s="1" t="s">
        <v>10</v>
      </c>
      <c r="B2148" s="1" t="s">
        <v>233</v>
      </c>
      <c r="C2148" s="1" t="s">
        <v>234</v>
      </c>
      <c r="D2148" s="1" t="s">
        <v>235</v>
      </c>
      <c r="E2148" s="7">
        <v>45759.375</v>
      </c>
      <c r="F2148">
        <v>19.101220000000001</v>
      </c>
      <c r="G2148">
        <v>74.73339</v>
      </c>
      <c r="H2148" s="1" t="s">
        <v>19</v>
      </c>
      <c r="I2148">
        <v>13</v>
      </c>
      <c r="J2148">
        <v>66</v>
      </c>
      <c r="K2148">
        <v>33</v>
      </c>
      <c r="L2148" t="str">
        <f t="shared" si="66"/>
        <v>12-04-2025</v>
      </c>
      <c r="M2148">
        <f t="shared" si="67"/>
        <v>443</v>
      </c>
    </row>
    <row r="2149" spans="1:13" x14ac:dyDescent="0.2">
      <c r="A2149" s="1" t="s">
        <v>10</v>
      </c>
      <c r="B2149" s="1" t="s">
        <v>233</v>
      </c>
      <c r="C2149" s="1" t="s">
        <v>236</v>
      </c>
      <c r="D2149" s="1" t="s">
        <v>237</v>
      </c>
      <c r="E2149" s="7">
        <v>45759.375</v>
      </c>
      <c r="F2149">
        <v>20.719515999999999</v>
      </c>
      <c r="G2149">
        <v>77.000253000000001</v>
      </c>
      <c r="H2149" s="1" t="s">
        <v>18</v>
      </c>
      <c r="I2149">
        <v>42</v>
      </c>
      <c r="J2149">
        <v>170</v>
      </c>
      <c r="K2149">
        <v>83</v>
      </c>
      <c r="L2149" t="str">
        <f t="shared" si="66"/>
        <v>12-04-2025</v>
      </c>
      <c r="M2149">
        <f t="shared" si="67"/>
        <v>442</v>
      </c>
    </row>
    <row r="2150" spans="1:13" x14ac:dyDescent="0.2">
      <c r="A2150" s="1" t="s">
        <v>10</v>
      </c>
      <c r="B2150" s="1" t="s">
        <v>233</v>
      </c>
      <c r="C2150" s="1" t="s">
        <v>246</v>
      </c>
      <c r="D2150" s="1" t="s">
        <v>679</v>
      </c>
      <c r="E2150" s="7">
        <v>45759.375</v>
      </c>
      <c r="F2150">
        <v>20.939198000000001</v>
      </c>
      <c r="G2150">
        <v>77.765701000000007</v>
      </c>
      <c r="H2150" s="1" t="s">
        <v>18</v>
      </c>
      <c r="I2150">
        <v>64</v>
      </c>
      <c r="J2150">
        <v>112</v>
      </c>
      <c r="K2150">
        <v>89</v>
      </c>
      <c r="L2150" t="str">
        <f t="shared" si="66"/>
        <v>12-04-2025</v>
      </c>
      <c r="M2150">
        <f t="shared" si="67"/>
        <v>442</v>
      </c>
    </row>
    <row r="2151" spans="1:13" x14ac:dyDescent="0.2">
      <c r="A2151" s="1" t="s">
        <v>10</v>
      </c>
      <c r="B2151" s="1" t="s">
        <v>233</v>
      </c>
      <c r="C2151" s="1" t="s">
        <v>30</v>
      </c>
      <c r="D2151" s="1" t="s">
        <v>680</v>
      </c>
      <c r="E2151" s="7">
        <v>45759.375</v>
      </c>
      <c r="F2151">
        <v>19.875620000000001</v>
      </c>
      <c r="G2151">
        <v>75.387309999999999</v>
      </c>
      <c r="H2151" s="1" t="s">
        <v>18</v>
      </c>
      <c r="I2151">
        <v>0</v>
      </c>
      <c r="J2151">
        <v>0</v>
      </c>
      <c r="K2151">
        <v>0</v>
      </c>
      <c r="L2151" t="str">
        <f t="shared" si="66"/>
        <v>12-04-2025</v>
      </c>
      <c r="M2151">
        <f t="shared" si="67"/>
        <v>442</v>
      </c>
    </row>
    <row r="2152" spans="1:13" x14ac:dyDescent="0.2">
      <c r="A2152" s="1" t="s">
        <v>10</v>
      </c>
      <c r="B2152" s="1" t="s">
        <v>233</v>
      </c>
      <c r="C2152" s="1" t="s">
        <v>30</v>
      </c>
      <c r="D2152" s="1" t="s">
        <v>680</v>
      </c>
      <c r="E2152" s="7">
        <v>45759.375</v>
      </c>
      <c r="F2152">
        <v>19.875620000000001</v>
      </c>
      <c r="G2152">
        <v>75.387309999999999</v>
      </c>
      <c r="H2152" s="1" t="s">
        <v>19</v>
      </c>
      <c r="I2152">
        <v>0</v>
      </c>
      <c r="J2152">
        <v>0</v>
      </c>
      <c r="K2152">
        <v>0</v>
      </c>
      <c r="L2152" t="str">
        <f t="shared" si="66"/>
        <v>12-04-2025</v>
      </c>
      <c r="M2152">
        <f t="shared" si="67"/>
        <v>442</v>
      </c>
    </row>
    <row r="2153" spans="1:13" x14ac:dyDescent="0.2">
      <c r="A2153" s="1" t="s">
        <v>10</v>
      </c>
      <c r="B2153" s="1" t="s">
        <v>233</v>
      </c>
      <c r="C2153" s="1" t="s">
        <v>30</v>
      </c>
      <c r="D2153" s="1" t="s">
        <v>680</v>
      </c>
      <c r="E2153" s="7">
        <v>45759.375</v>
      </c>
      <c r="F2153">
        <v>19.875620000000001</v>
      </c>
      <c r="G2153">
        <v>75.387309999999999</v>
      </c>
      <c r="H2153" s="1" t="s">
        <v>14</v>
      </c>
      <c r="I2153">
        <v>0</v>
      </c>
      <c r="J2153">
        <v>0</v>
      </c>
      <c r="K2153">
        <v>0</v>
      </c>
      <c r="L2153" t="str">
        <f t="shared" si="66"/>
        <v>12-04-2025</v>
      </c>
      <c r="M2153">
        <f t="shared" si="67"/>
        <v>442</v>
      </c>
    </row>
    <row r="2154" spans="1:13" x14ac:dyDescent="0.2">
      <c r="A2154" s="1" t="s">
        <v>10</v>
      </c>
      <c r="B2154" s="1" t="s">
        <v>233</v>
      </c>
      <c r="C2154" s="1" t="s">
        <v>30</v>
      </c>
      <c r="D2154" s="1" t="s">
        <v>248</v>
      </c>
      <c r="E2154" s="7">
        <v>45759.375</v>
      </c>
      <c r="F2154">
        <v>19.8389439</v>
      </c>
      <c r="G2154">
        <v>75.244448000000006</v>
      </c>
      <c r="H2154" s="1" t="s">
        <v>19</v>
      </c>
      <c r="I2154">
        <v>20</v>
      </c>
      <c r="J2154">
        <v>29</v>
      </c>
      <c r="K2154">
        <v>25</v>
      </c>
      <c r="L2154" t="str">
        <f t="shared" si="66"/>
        <v>12-04-2025</v>
      </c>
      <c r="M2154">
        <f t="shared" si="67"/>
        <v>442</v>
      </c>
    </row>
    <row r="2155" spans="1:13" x14ac:dyDescent="0.2">
      <c r="A2155" s="1" t="s">
        <v>10</v>
      </c>
      <c r="B2155" s="1" t="s">
        <v>223</v>
      </c>
      <c r="C2155" s="1" t="s">
        <v>685</v>
      </c>
      <c r="D2155" s="1" t="s">
        <v>686</v>
      </c>
      <c r="E2155" s="7">
        <v>45759.375</v>
      </c>
      <c r="F2155">
        <v>23.838585999999999</v>
      </c>
      <c r="G2155">
        <v>78.759431000000006</v>
      </c>
      <c r="H2155" s="1" t="s">
        <v>17</v>
      </c>
      <c r="I2155">
        <v>31</v>
      </c>
      <c r="J2155">
        <v>94</v>
      </c>
      <c r="K2155">
        <v>60</v>
      </c>
      <c r="L2155" t="str">
        <f t="shared" si="66"/>
        <v>12-04-2025</v>
      </c>
      <c r="M2155">
        <f t="shared" si="67"/>
        <v>441</v>
      </c>
    </row>
    <row r="2156" spans="1:13" x14ac:dyDescent="0.2">
      <c r="A2156" s="1" t="s">
        <v>10</v>
      </c>
      <c r="B2156" s="1" t="s">
        <v>223</v>
      </c>
      <c r="C2156" s="1" t="s">
        <v>685</v>
      </c>
      <c r="D2156" s="1" t="s">
        <v>686</v>
      </c>
      <c r="E2156" s="7">
        <v>45759.375</v>
      </c>
      <c r="F2156">
        <v>23.838585999999999</v>
      </c>
      <c r="G2156">
        <v>78.759431000000006</v>
      </c>
      <c r="H2156" s="1" t="s">
        <v>18</v>
      </c>
      <c r="I2156">
        <v>36</v>
      </c>
      <c r="J2156">
        <v>104</v>
      </c>
      <c r="K2156">
        <v>68</v>
      </c>
      <c r="L2156" t="str">
        <f t="shared" si="66"/>
        <v>12-04-2025</v>
      </c>
      <c r="M2156">
        <f t="shared" si="67"/>
        <v>441</v>
      </c>
    </row>
    <row r="2157" spans="1:13" x14ac:dyDescent="0.2">
      <c r="A2157" s="1" t="s">
        <v>10</v>
      </c>
      <c r="B2157" s="1" t="s">
        <v>223</v>
      </c>
      <c r="C2157" s="1" t="s">
        <v>685</v>
      </c>
      <c r="D2157" s="1" t="s">
        <v>686</v>
      </c>
      <c r="E2157" s="7">
        <v>45759.375</v>
      </c>
      <c r="F2157">
        <v>23.838585999999999</v>
      </c>
      <c r="G2157">
        <v>78.759431000000006</v>
      </c>
      <c r="H2157" s="1" t="s">
        <v>19</v>
      </c>
      <c r="I2157">
        <v>11</v>
      </c>
      <c r="J2157">
        <v>63</v>
      </c>
      <c r="K2157">
        <v>22</v>
      </c>
      <c r="L2157" t="str">
        <f t="shared" si="66"/>
        <v>12-04-2025</v>
      </c>
      <c r="M2157">
        <f t="shared" si="67"/>
        <v>441</v>
      </c>
    </row>
    <row r="2158" spans="1:13" x14ac:dyDescent="0.2">
      <c r="A2158" s="1" t="s">
        <v>10</v>
      </c>
      <c r="B2158" s="1" t="s">
        <v>223</v>
      </c>
      <c r="C2158" s="1" t="s">
        <v>685</v>
      </c>
      <c r="D2158" s="1" t="s">
        <v>767</v>
      </c>
      <c r="E2158" s="7">
        <v>45759.375</v>
      </c>
      <c r="F2158">
        <v>23.864015800000001</v>
      </c>
      <c r="G2158">
        <v>78.802893209999993</v>
      </c>
      <c r="H2158" s="1" t="s">
        <v>18</v>
      </c>
      <c r="I2158">
        <v>0</v>
      </c>
      <c r="J2158">
        <v>0</v>
      </c>
      <c r="K2158">
        <v>0</v>
      </c>
      <c r="L2158" t="str">
        <f t="shared" si="66"/>
        <v>12-04-2025</v>
      </c>
      <c r="M2158">
        <f t="shared" si="67"/>
        <v>441</v>
      </c>
    </row>
    <row r="2159" spans="1:13" x14ac:dyDescent="0.2">
      <c r="A2159" s="1" t="s">
        <v>10</v>
      </c>
      <c r="B2159" s="1" t="s">
        <v>223</v>
      </c>
      <c r="C2159" s="1" t="s">
        <v>227</v>
      </c>
      <c r="D2159" s="1" t="s">
        <v>228</v>
      </c>
      <c r="E2159" s="7">
        <v>45759.375</v>
      </c>
      <c r="F2159">
        <v>24.584343629999999</v>
      </c>
      <c r="G2159">
        <v>80.854941400000001</v>
      </c>
      <c r="H2159" s="1" t="s">
        <v>18</v>
      </c>
      <c r="I2159">
        <v>54</v>
      </c>
      <c r="J2159">
        <v>56</v>
      </c>
      <c r="K2159">
        <v>55</v>
      </c>
      <c r="L2159" t="str">
        <f t="shared" si="66"/>
        <v>12-04-2025</v>
      </c>
      <c r="M2159">
        <f t="shared" si="67"/>
        <v>441</v>
      </c>
    </row>
    <row r="2160" spans="1:13" x14ac:dyDescent="0.2">
      <c r="A2160" s="1" t="s">
        <v>10</v>
      </c>
      <c r="B2160" s="1" t="s">
        <v>233</v>
      </c>
      <c r="C2160" s="1" t="s">
        <v>234</v>
      </c>
      <c r="D2160" s="1" t="s">
        <v>235</v>
      </c>
      <c r="E2160" s="7">
        <v>45759.375</v>
      </c>
      <c r="F2160">
        <v>19.101220000000001</v>
      </c>
      <c r="G2160">
        <v>74.73339</v>
      </c>
      <c r="H2160" s="1" t="s">
        <v>17</v>
      </c>
      <c r="I2160">
        <v>32</v>
      </c>
      <c r="J2160">
        <v>67</v>
      </c>
      <c r="K2160">
        <v>44</v>
      </c>
      <c r="L2160" t="str">
        <f t="shared" si="66"/>
        <v>12-04-2025</v>
      </c>
      <c r="M2160">
        <f t="shared" si="67"/>
        <v>441</v>
      </c>
    </row>
    <row r="2161" spans="1:13" x14ac:dyDescent="0.2">
      <c r="A2161" s="1" t="s">
        <v>10</v>
      </c>
      <c r="B2161" s="1" t="s">
        <v>162</v>
      </c>
      <c r="C2161" s="1" t="s">
        <v>194</v>
      </c>
      <c r="D2161" s="1" t="s">
        <v>195</v>
      </c>
      <c r="E2161" s="7">
        <v>45759.375</v>
      </c>
      <c r="F2161">
        <v>13.377516</v>
      </c>
      <c r="G2161">
        <v>77.099072000000007</v>
      </c>
      <c r="H2161" s="1" t="s">
        <v>19</v>
      </c>
      <c r="I2161">
        <v>18</v>
      </c>
      <c r="J2161">
        <v>19</v>
      </c>
      <c r="K2161">
        <v>18</v>
      </c>
      <c r="L2161" t="str">
        <f t="shared" si="66"/>
        <v>12-04-2025</v>
      </c>
      <c r="M2161">
        <f t="shared" si="67"/>
        <v>441</v>
      </c>
    </row>
    <row r="2162" spans="1:13" x14ac:dyDescent="0.2">
      <c r="A2162" s="1" t="s">
        <v>10</v>
      </c>
      <c r="B2162" s="1" t="s">
        <v>162</v>
      </c>
      <c r="C2162" s="1" t="s">
        <v>668</v>
      </c>
      <c r="D2162" s="1" t="s">
        <v>669</v>
      </c>
      <c r="E2162" s="7">
        <v>45759.375</v>
      </c>
      <c r="F2162">
        <v>16.760200000000001</v>
      </c>
      <c r="G2162">
        <v>77.142799999999994</v>
      </c>
      <c r="H2162" s="1" t="s">
        <v>18</v>
      </c>
      <c r="I2162">
        <v>52</v>
      </c>
      <c r="J2162">
        <v>112</v>
      </c>
      <c r="K2162">
        <v>72</v>
      </c>
      <c r="L2162" t="str">
        <f t="shared" si="66"/>
        <v>12-04-2025</v>
      </c>
      <c r="M2162">
        <f t="shared" si="67"/>
        <v>441</v>
      </c>
    </row>
    <row r="2163" spans="1:13" x14ac:dyDescent="0.2">
      <c r="A2163" s="1" t="s">
        <v>10</v>
      </c>
      <c r="B2163" s="1" t="s">
        <v>162</v>
      </c>
      <c r="C2163" s="1" t="s">
        <v>668</v>
      </c>
      <c r="D2163" s="1" t="s">
        <v>669</v>
      </c>
      <c r="E2163" s="7">
        <v>45759.375</v>
      </c>
      <c r="F2163">
        <v>16.760200000000001</v>
      </c>
      <c r="G2163">
        <v>77.142799999999994</v>
      </c>
      <c r="H2163" s="1" t="s">
        <v>14</v>
      </c>
      <c r="I2163">
        <v>2</v>
      </c>
      <c r="J2163">
        <v>5</v>
      </c>
      <c r="K2163">
        <v>3</v>
      </c>
      <c r="L2163" t="str">
        <f t="shared" si="66"/>
        <v>12-04-2025</v>
      </c>
      <c r="M2163">
        <f t="shared" si="67"/>
        <v>440</v>
      </c>
    </row>
    <row r="2164" spans="1:13" x14ac:dyDescent="0.2">
      <c r="A2164" s="1" t="s">
        <v>10</v>
      </c>
      <c r="B2164" s="1" t="s">
        <v>217</v>
      </c>
      <c r="C2164" s="1" t="s">
        <v>670</v>
      </c>
      <c r="D2164" s="1" t="s">
        <v>671</v>
      </c>
      <c r="E2164" s="7">
        <v>45759.375</v>
      </c>
      <c r="F2164">
        <v>10.073232000000001</v>
      </c>
      <c r="G2164">
        <v>76.302764999999994</v>
      </c>
      <c r="H2164" s="1" t="s">
        <v>14</v>
      </c>
      <c r="I2164">
        <v>1</v>
      </c>
      <c r="J2164">
        <v>1</v>
      </c>
      <c r="K2164">
        <v>1</v>
      </c>
      <c r="L2164" t="str">
        <f t="shared" si="66"/>
        <v>12-04-2025</v>
      </c>
      <c r="M2164">
        <f t="shared" si="67"/>
        <v>440</v>
      </c>
    </row>
    <row r="2165" spans="1:13" x14ac:dyDescent="0.2">
      <c r="A2165" s="1" t="s">
        <v>10</v>
      </c>
      <c r="B2165" s="1" t="s">
        <v>217</v>
      </c>
      <c r="C2165" s="1" t="s">
        <v>265</v>
      </c>
      <c r="D2165" s="1" t="s">
        <v>266</v>
      </c>
      <c r="E2165" s="7">
        <v>45759.375</v>
      </c>
      <c r="F2165">
        <v>11.875</v>
      </c>
      <c r="G2165">
        <v>75.373199999999997</v>
      </c>
      <c r="H2165" s="1" t="s">
        <v>17</v>
      </c>
      <c r="I2165">
        <v>45</v>
      </c>
      <c r="J2165">
        <v>52</v>
      </c>
      <c r="K2165">
        <v>48</v>
      </c>
      <c r="L2165" t="str">
        <f t="shared" si="66"/>
        <v>12-04-2025</v>
      </c>
      <c r="M2165">
        <f t="shared" si="67"/>
        <v>440</v>
      </c>
    </row>
    <row r="2166" spans="1:13" x14ac:dyDescent="0.2">
      <c r="A2166" s="1" t="s">
        <v>10</v>
      </c>
      <c r="B2166" s="1" t="s">
        <v>217</v>
      </c>
      <c r="C2166" s="1" t="s">
        <v>265</v>
      </c>
      <c r="D2166" s="1" t="s">
        <v>266</v>
      </c>
      <c r="E2166" s="7">
        <v>45759.375</v>
      </c>
      <c r="F2166">
        <v>11.875</v>
      </c>
      <c r="G2166">
        <v>75.373199999999997</v>
      </c>
      <c r="H2166" s="1" t="s">
        <v>14</v>
      </c>
      <c r="I2166">
        <v>2</v>
      </c>
      <c r="J2166">
        <v>2</v>
      </c>
      <c r="K2166">
        <v>2</v>
      </c>
      <c r="L2166" t="str">
        <f t="shared" si="66"/>
        <v>12-04-2025</v>
      </c>
      <c r="M2166">
        <f t="shared" si="67"/>
        <v>440</v>
      </c>
    </row>
    <row r="2167" spans="1:13" x14ac:dyDescent="0.2">
      <c r="A2167" s="1" t="s">
        <v>10</v>
      </c>
      <c r="B2167" s="1" t="s">
        <v>233</v>
      </c>
      <c r="C2167" s="1" t="s">
        <v>30</v>
      </c>
      <c r="D2167" s="1" t="s">
        <v>249</v>
      </c>
      <c r="E2167" s="7">
        <v>45759.375</v>
      </c>
      <c r="F2167">
        <v>19.863755999999999</v>
      </c>
      <c r="G2167">
        <v>75.321188000000006</v>
      </c>
      <c r="H2167" s="1" t="s">
        <v>26</v>
      </c>
      <c r="I2167">
        <v>12</v>
      </c>
      <c r="J2167">
        <v>132</v>
      </c>
      <c r="K2167">
        <v>18</v>
      </c>
      <c r="L2167" t="str">
        <f t="shared" si="66"/>
        <v>12-04-2025</v>
      </c>
      <c r="M2167">
        <f t="shared" si="67"/>
        <v>440</v>
      </c>
    </row>
    <row r="2168" spans="1:13" x14ac:dyDescent="0.2">
      <c r="A2168" s="1" t="s">
        <v>10</v>
      </c>
      <c r="B2168" s="1" t="s">
        <v>233</v>
      </c>
      <c r="C2168" s="1" t="s">
        <v>238</v>
      </c>
      <c r="D2168" s="1" t="s">
        <v>239</v>
      </c>
      <c r="E2168" s="7">
        <v>45759.375</v>
      </c>
      <c r="F2168">
        <v>19.164850000000001</v>
      </c>
      <c r="G2168">
        <v>73.234089999999995</v>
      </c>
      <c r="H2168" s="1" t="s">
        <v>26</v>
      </c>
      <c r="I2168">
        <v>2</v>
      </c>
      <c r="J2168">
        <v>96</v>
      </c>
      <c r="K2168">
        <v>8</v>
      </c>
      <c r="L2168" t="str">
        <f t="shared" si="66"/>
        <v>12-04-2025</v>
      </c>
      <c r="M2168">
        <f t="shared" si="67"/>
        <v>440</v>
      </c>
    </row>
    <row r="2169" spans="1:13" x14ac:dyDescent="0.2">
      <c r="A2169" s="1" t="s">
        <v>10</v>
      </c>
      <c r="B2169" s="1" t="s">
        <v>233</v>
      </c>
      <c r="C2169" s="1" t="s">
        <v>240</v>
      </c>
      <c r="D2169" s="1" t="s">
        <v>241</v>
      </c>
      <c r="E2169" s="7">
        <v>45759.375</v>
      </c>
      <c r="F2169">
        <v>19.024390199999999</v>
      </c>
      <c r="G2169">
        <v>73.040672099999995</v>
      </c>
      <c r="H2169" s="1" t="s">
        <v>29</v>
      </c>
      <c r="I2169">
        <v>1</v>
      </c>
      <c r="J2169">
        <v>11</v>
      </c>
      <c r="K2169">
        <v>3</v>
      </c>
      <c r="L2169" t="str">
        <f t="shared" si="66"/>
        <v>12-04-2025</v>
      </c>
      <c r="M2169">
        <f t="shared" si="67"/>
        <v>440</v>
      </c>
    </row>
    <row r="2170" spans="1:13" x14ac:dyDescent="0.2">
      <c r="A2170" s="1" t="s">
        <v>10</v>
      </c>
      <c r="B2170" s="1" t="s">
        <v>233</v>
      </c>
      <c r="C2170" s="1" t="s">
        <v>242</v>
      </c>
      <c r="D2170" s="1" t="s">
        <v>243</v>
      </c>
      <c r="E2170" s="7">
        <v>45759.375</v>
      </c>
      <c r="F2170">
        <v>19.309073000000001</v>
      </c>
      <c r="G2170">
        <v>73.057222999999993</v>
      </c>
      <c r="H2170" s="1" t="s">
        <v>29</v>
      </c>
      <c r="I2170">
        <v>8</v>
      </c>
      <c r="J2170">
        <v>15</v>
      </c>
      <c r="K2170">
        <v>12</v>
      </c>
      <c r="L2170" t="str">
        <f t="shared" si="66"/>
        <v>12-04-2025</v>
      </c>
      <c r="M2170">
        <f t="shared" si="67"/>
        <v>440</v>
      </c>
    </row>
    <row r="2171" spans="1:13" x14ac:dyDescent="0.2">
      <c r="A2171" s="1" t="s">
        <v>10</v>
      </c>
      <c r="B2171" s="1" t="s">
        <v>233</v>
      </c>
      <c r="C2171" s="1" t="s">
        <v>693</v>
      </c>
      <c r="D2171" s="1" t="s">
        <v>694</v>
      </c>
      <c r="E2171" s="7">
        <v>45759.375</v>
      </c>
      <c r="F2171">
        <v>19.786089</v>
      </c>
      <c r="G2171">
        <v>72.757970999999998</v>
      </c>
      <c r="H2171" s="1" t="s">
        <v>18</v>
      </c>
      <c r="I2171">
        <v>28</v>
      </c>
      <c r="J2171">
        <v>54</v>
      </c>
      <c r="K2171">
        <v>39</v>
      </c>
      <c r="L2171" t="str">
        <f t="shared" si="66"/>
        <v>12-04-2025</v>
      </c>
      <c r="M2171">
        <f t="shared" si="67"/>
        <v>440</v>
      </c>
    </row>
    <row r="2172" spans="1:13" x14ac:dyDescent="0.2">
      <c r="A2172" s="1" t="s">
        <v>10</v>
      </c>
      <c r="B2172" s="1" t="s">
        <v>223</v>
      </c>
      <c r="C2172" s="1" t="s">
        <v>253</v>
      </c>
      <c r="D2172" s="1" t="s">
        <v>254</v>
      </c>
      <c r="E2172" s="7">
        <v>45759.375</v>
      </c>
      <c r="F2172">
        <v>26.259242</v>
      </c>
      <c r="G2172">
        <v>78.216431999999998</v>
      </c>
      <c r="H2172" s="1" t="s">
        <v>18</v>
      </c>
      <c r="I2172">
        <v>0</v>
      </c>
      <c r="J2172">
        <v>0</v>
      </c>
      <c r="K2172">
        <v>0</v>
      </c>
      <c r="L2172" t="str">
        <f t="shared" si="66"/>
        <v>12-04-2025</v>
      </c>
      <c r="M2172">
        <f t="shared" si="67"/>
        <v>439</v>
      </c>
    </row>
    <row r="2173" spans="1:13" x14ac:dyDescent="0.2">
      <c r="A2173" s="1" t="s">
        <v>10</v>
      </c>
      <c r="B2173" s="1" t="s">
        <v>223</v>
      </c>
      <c r="C2173" s="1" t="s">
        <v>253</v>
      </c>
      <c r="D2173" s="1" t="s">
        <v>262</v>
      </c>
      <c r="E2173" s="7">
        <v>45759.375</v>
      </c>
      <c r="F2173">
        <v>26.200388</v>
      </c>
      <c r="G2173">
        <v>78.147713999999993</v>
      </c>
      <c r="H2173" s="1" t="s">
        <v>17</v>
      </c>
      <c r="I2173">
        <v>41</v>
      </c>
      <c r="J2173">
        <v>157</v>
      </c>
      <c r="K2173">
        <v>61</v>
      </c>
      <c r="L2173" t="str">
        <f t="shared" si="66"/>
        <v>12-04-2025</v>
      </c>
      <c r="M2173">
        <f t="shared" si="67"/>
        <v>439</v>
      </c>
    </row>
    <row r="2174" spans="1:13" x14ac:dyDescent="0.2">
      <c r="A2174" s="1" t="s">
        <v>10</v>
      </c>
      <c r="B2174" s="1" t="s">
        <v>223</v>
      </c>
      <c r="C2174" s="1" t="s">
        <v>253</v>
      </c>
      <c r="D2174" s="1" t="s">
        <v>262</v>
      </c>
      <c r="E2174" s="7">
        <v>45759.375</v>
      </c>
      <c r="F2174">
        <v>26.200388</v>
      </c>
      <c r="G2174">
        <v>78.147713999999993</v>
      </c>
      <c r="H2174" s="1" t="s">
        <v>19</v>
      </c>
      <c r="I2174">
        <v>1</v>
      </c>
      <c r="J2174">
        <v>3</v>
      </c>
      <c r="K2174">
        <v>2</v>
      </c>
      <c r="L2174" t="str">
        <f t="shared" si="66"/>
        <v>12-04-2025</v>
      </c>
      <c r="M2174">
        <f t="shared" si="67"/>
        <v>439</v>
      </c>
    </row>
    <row r="2175" spans="1:13" x14ac:dyDescent="0.2">
      <c r="A2175" s="1" t="s">
        <v>10</v>
      </c>
      <c r="B2175" s="1" t="s">
        <v>223</v>
      </c>
      <c r="C2175" s="1" t="s">
        <v>263</v>
      </c>
      <c r="D2175" s="1" t="s">
        <v>782</v>
      </c>
      <c r="E2175" s="7">
        <v>45759.375</v>
      </c>
      <c r="F2175">
        <v>22.728899999999999</v>
      </c>
      <c r="G2175">
        <v>75.807599999999994</v>
      </c>
      <c r="H2175" s="1" t="s">
        <v>29</v>
      </c>
      <c r="I2175">
        <v>16</v>
      </c>
      <c r="J2175">
        <v>17</v>
      </c>
      <c r="K2175">
        <v>16</v>
      </c>
      <c r="L2175" t="str">
        <f t="shared" si="66"/>
        <v>12-04-2025</v>
      </c>
      <c r="M2175">
        <f t="shared" si="67"/>
        <v>439</v>
      </c>
    </row>
    <row r="2176" spans="1:13" x14ac:dyDescent="0.2">
      <c r="A2176" s="1" t="s">
        <v>10</v>
      </c>
      <c r="B2176" s="1" t="s">
        <v>223</v>
      </c>
      <c r="C2176" s="1" t="s">
        <v>263</v>
      </c>
      <c r="D2176" s="1" t="s">
        <v>782</v>
      </c>
      <c r="E2176" s="7">
        <v>45759.375</v>
      </c>
      <c r="F2176">
        <v>22.728899999999999</v>
      </c>
      <c r="G2176">
        <v>75.807599999999994</v>
      </c>
      <c r="H2176" s="1" t="s">
        <v>20</v>
      </c>
      <c r="I2176">
        <v>10</v>
      </c>
      <c r="J2176">
        <v>12</v>
      </c>
      <c r="K2176">
        <v>11</v>
      </c>
      <c r="L2176" t="str">
        <f t="shared" si="66"/>
        <v>12-04-2025</v>
      </c>
      <c r="M2176">
        <f t="shared" si="67"/>
        <v>439</v>
      </c>
    </row>
    <row r="2177" spans="1:13" x14ac:dyDescent="0.2">
      <c r="A2177" s="1" t="s">
        <v>10</v>
      </c>
      <c r="B2177" s="1" t="s">
        <v>223</v>
      </c>
      <c r="C2177" s="1" t="s">
        <v>263</v>
      </c>
      <c r="D2177" s="1" t="s">
        <v>782</v>
      </c>
      <c r="E2177" s="7">
        <v>45759.375</v>
      </c>
      <c r="F2177">
        <v>22.728899999999999</v>
      </c>
      <c r="G2177">
        <v>75.807599999999994</v>
      </c>
      <c r="H2177" s="1" t="s">
        <v>26</v>
      </c>
      <c r="I2177">
        <v>4</v>
      </c>
      <c r="J2177">
        <v>28</v>
      </c>
      <c r="K2177">
        <v>6</v>
      </c>
      <c r="L2177" t="str">
        <f t="shared" si="66"/>
        <v>12-04-2025</v>
      </c>
      <c r="M2177">
        <f t="shared" si="67"/>
        <v>439</v>
      </c>
    </row>
    <row r="2178" spans="1:13" x14ac:dyDescent="0.2">
      <c r="A2178" s="1" t="s">
        <v>10</v>
      </c>
      <c r="B2178" s="1" t="s">
        <v>223</v>
      </c>
      <c r="C2178" s="1" t="s">
        <v>224</v>
      </c>
      <c r="D2178" s="1" t="s">
        <v>250</v>
      </c>
      <c r="E2178" s="7">
        <v>45759.375</v>
      </c>
      <c r="F2178">
        <v>23.233584</v>
      </c>
      <c r="G2178">
        <v>77.400574000000006</v>
      </c>
      <c r="H2178" s="1" t="s">
        <v>18</v>
      </c>
      <c r="I2178">
        <v>101</v>
      </c>
      <c r="J2178">
        <v>158</v>
      </c>
      <c r="K2178">
        <v>120</v>
      </c>
      <c r="L2178" t="str">
        <f t="shared" ref="L2178:L2241" si="68">TEXT($E2178, "dd-mm-yyyy")</f>
        <v>12-04-2025</v>
      </c>
      <c r="M2178">
        <f t="shared" ref="M2178:M2241" si="69">COUNTA(_xlfn.UNIQUE($D2177:$D5395))</f>
        <v>439</v>
      </c>
    </row>
    <row r="2179" spans="1:13" x14ac:dyDescent="0.2">
      <c r="A2179" s="1" t="s">
        <v>10</v>
      </c>
      <c r="B2179" s="1" t="s">
        <v>223</v>
      </c>
      <c r="C2179" s="1" t="s">
        <v>224</v>
      </c>
      <c r="D2179" s="1" t="s">
        <v>250</v>
      </c>
      <c r="E2179" s="7">
        <v>45759.375</v>
      </c>
      <c r="F2179">
        <v>23.233584</v>
      </c>
      <c r="G2179">
        <v>77.400574000000006</v>
      </c>
      <c r="H2179" s="1" t="s">
        <v>29</v>
      </c>
      <c r="I2179">
        <v>14</v>
      </c>
      <c r="J2179">
        <v>28</v>
      </c>
      <c r="K2179">
        <v>20</v>
      </c>
      <c r="L2179" t="str">
        <f t="shared" si="68"/>
        <v>12-04-2025</v>
      </c>
      <c r="M2179">
        <f t="shared" si="69"/>
        <v>439</v>
      </c>
    </row>
    <row r="2180" spans="1:13" x14ac:dyDescent="0.2">
      <c r="A2180" s="1" t="s">
        <v>10</v>
      </c>
      <c r="B2180" s="1" t="s">
        <v>223</v>
      </c>
      <c r="C2180" s="1" t="s">
        <v>676</v>
      </c>
      <c r="D2180" s="1" t="s">
        <v>677</v>
      </c>
      <c r="E2180" s="7">
        <v>45759.375</v>
      </c>
      <c r="F2180">
        <v>23.817486779999999</v>
      </c>
      <c r="G2180">
        <v>79.446246000000002</v>
      </c>
      <c r="H2180" s="1" t="s">
        <v>20</v>
      </c>
      <c r="I2180">
        <v>1</v>
      </c>
      <c r="J2180">
        <v>38</v>
      </c>
      <c r="K2180">
        <v>21</v>
      </c>
      <c r="L2180" t="str">
        <f t="shared" si="68"/>
        <v>12-04-2025</v>
      </c>
      <c r="M2180">
        <f t="shared" si="69"/>
        <v>439</v>
      </c>
    </row>
    <row r="2181" spans="1:13" x14ac:dyDescent="0.2">
      <c r="A2181" s="1" t="s">
        <v>10</v>
      </c>
      <c r="B2181" s="1" t="s">
        <v>223</v>
      </c>
      <c r="C2181" s="1" t="s">
        <v>251</v>
      </c>
      <c r="D2181" s="1" t="s">
        <v>252</v>
      </c>
      <c r="E2181" s="7">
        <v>45759.375</v>
      </c>
      <c r="F2181">
        <v>22.968259100000001</v>
      </c>
      <c r="G2181">
        <v>76.064117999999993</v>
      </c>
      <c r="H2181" s="1" t="s">
        <v>29</v>
      </c>
      <c r="I2181">
        <v>26</v>
      </c>
      <c r="J2181">
        <v>37</v>
      </c>
      <c r="K2181">
        <v>31</v>
      </c>
      <c r="L2181" t="str">
        <f t="shared" si="68"/>
        <v>12-04-2025</v>
      </c>
      <c r="M2181">
        <f t="shared" si="69"/>
        <v>438</v>
      </c>
    </row>
    <row r="2182" spans="1:13" x14ac:dyDescent="0.2">
      <c r="A2182" s="1" t="s">
        <v>10</v>
      </c>
      <c r="B2182" s="1" t="s">
        <v>223</v>
      </c>
      <c r="C2182" s="1" t="s">
        <v>253</v>
      </c>
      <c r="D2182" s="1" t="s">
        <v>678</v>
      </c>
      <c r="E2182" s="7">
        <v>45759.375</v>
      </c>
      <c r="F2182">
        <v>26.203441999999999</v>
      </c>
      <c r="G2182">
        <v>78.193251000000004</v>
      </c>
      <c r="H2182" s="1" t="s">
        <v>20</v>
      </c>
      <c r="I2182">
        <v>18</v>
      </c>
      <c r="J2182">
        <v>105</v>
      </c>
      <c r="K2182">
        <v>23</v>
      </c>
      <c r="L2182" t="str">
        <f t="shared" si="68"/>
        <v>12-04-2025</v>
      </c>
      <c r="M2182">
        <f t="shared" si="69"/>
        <v>437</v>
      </c>
    </row>
    <row r="2183" spans="1:13" x14ac:dyDescent="0.2">
      <c r="A2183" s="1" t="s">
        <v>10</v>
      </c>
      <c r="B2183" s="1" t="s">
        <v>233</v>
      </c>
      <c r="C2183" s="1" t="s">
        <v>280</v>
      </c>
      <c r="D2183" s="1" t="s">
        <v>283</v>
      </c>
      <c r="E2183" s="7">
        <v>45759.375</v>
      </c>
      <c r="F2183">
        <v>19.063214299999999</v>
      </c>
      <c r="G2183">
        <v>72.8456324</v>
      </c>
      <c r="H2183" s="1" t="s">
        <v>26</v>
      </c>
      <c r="I2183">
        <v>2</v>
      </c>
      <c r="J2183">
        <v>34</v>
      </c>
      <c r="K2183">
        <v>13</v>
      </c>
      <c r="L2183" t="str">
        <f t="shared" si="68"/>
        <v>12-04-2025</v>
      </c>
      <c r="M2183">
        <f t="shared" si="69"/>
        <v>437</v>
      </c>
    </row>
    <row r="2184" spans="1:13" x14ac:dyDescent="0.2">
      <c r="A2184" s="1" t="s">
        <v>10</v>
      </c>
      <c r="B2184" s="1" t="s">
        <v>233</v>
      </c>
      <c r="C2184" s="1" t="s">
        <v>280</v>
      </c>
      <c r="D2184" s="1" t="s">
        <v>284</v>
      </c>
      <c r="E2184" s="7">
        <v>45759.375</v>
      </c>
      <c r="F2184">
        <v>19.165332299999999</v>
      </c>
      <c r="G2184">
        <v>72.922099000000003</v>
      </c>
      <c r="H2184" s="1" t="s">
        <v>18</v>
      </c>
      <c r="I2184">
        <v>16</v>
      </c>
      <c r="J2184">
        <v>61</v>
      </c>
      <c r="K2184">
        <v>42</v>
      </c>
      <c r="L2184" t="str">
        <f t="shared" si="68"/>
        <v>12-04-2025</v>
      </c>
      <c r="M2184">
        <f t="shared" si="69"/>
        <v>437</v>
      </c>
    </row>
    <row r="2185" spans="1:13" x14ac:dyDescent="0.2">
      <c r="A2185" s="1" t="s">
        <v>10</v>
      </c>
      <c r="B2185" s="1" t="s">
        <v>233</v>
      </c>
      <c r="C2185" s="1" t="s">
        <v>280</v>
      </c>
      <c r="D2185" s="1" t="s">
        <v>284</v>
      </c>
      <c r="E2185" s="7">
        <v>45759.375</v>
      </c>
      <c r="F2185">
        <v>19.165332299999999</v>
      </c>
      <c r="G2185">
        <v>72.922099000000003</v>
      </c>
      <c r="H2185" s="1" t="s">
        <v>20</v>
      </c>
      <c r="I2185">
        <v>1</v>
      </c>
      <c r="J2185">
        <v>31</v>
      </c>
      <c r="K2185">
        <v>14</v>
      </c>
      <c r="L2185" t="str">
        <f t="shared" si="68"/>
        <v>12-04-2025</v>
      </c>
      <c r="M2185">
        <f t="shared" si="69"/>
        <v>437</v>
      </c>
    </row>
    <row r="2186" spans="1:13" x14ac:dyDescent="0.2">
      <c r="A2186" s="1" t="s">
        <v>10</v>
      </c>
      <c r="B2186" s="1" t="s">
        <v>233</v>
      </c>
      <c r="C2186" s="1" t="s">
        <v>280</v>
      </c>
      <c r="D2186" s="1" t="s">
        <v>285</v>
      </c>
      <c r="E2186" s="7">
        <v>45759.375</v>
      </c>
      <c r="F2186">
        <v>19.086300000000001</v>
      </c>
      <c r="G2186">
        <v>72.888800000000003</v>
      </c>
      <c r="H2186" s="1" t="s">
        <v>29</v>
      </c>
      <c r="I2186">
        <v>36</v>
      </c>
      <c r="J2186">
        <v>37</v>
      </c>
      <c r="K2186">
        <v>37</v>
      </c>
      <c r="L2186" t="str">
        <f t="shared" si="68"/>
        <v>12-04-2025</v>
      </c>
      <c r="M2186">
        <f t="shared" si="69"/>
        <v>437</v>
      </c>
    </row>
    <row r="2187" spans="1:13" x14ac:dyDescent="0.2">
      <c r="A2187" s="1" t="s">
        <v>10</v>
      </c>
      <c r="B2187" s="1" t="s">
        <v>233</v>
      </c>
      <c r="C2187" s="1" t="s">
        <v>280</v>
      </c>
      <c r="D2187" s="1" t="s">
        <v>305</v>
      </c>
      <c r="E2187" s="7">
        <v>45759.375</v>
      </c>
      <c r="F2187">
        <v>19.197089999999999</v>
      </c>
      <c r="G2187">
        <v>72.822040000000001</v>
      </c>
      <c r="H2187" s="1" t="s">
        <v>19</v>
      </c>
      <c r="I2187">
        <v>0</v>
      </c>
      <c r="J2187">
        <v>0</v>
      </c>
      <c r="K2187">
        <v>0</v>
      </c>
      <c r="L2187" t="str">
        <f t="shared" si="68"/>
        <v>12-04-2025</v>
      </c>
      <c r="M2187">
        <f t="shared" si="69"/>
        <v>437</v>
      </c>
    </row>
    <row r="2188" spans="1:13" x14ac:dyDescent="0.2">
      <c r="A2188" s="1" t="s">
        <v>10</v>
      </c>
      <c r="B2188" s="1" t="s">
        <v>233</v>
      </c>
      <c r="C2188" s="1" t="s">
        <v>280</v>
      </c>
      <c r="D2188" s="1" t="s">
        <v>305</v>
      </c>
      <c r="E2188" s="7">
        <v>45759.375</v>
      </c>
      <c r="F2188">
        <v>19.197089999999999</v>
      </c>
      <c r="G2188">
        <v>72.822040000000001</v>
      </c>
      <c r="H2188" s="1" t="s">
        <v>20</v>
      </c>
      <c r="I2188">
        <v>0</v>
      </c>
      <c r="J2188">
        <v>0</v>
      </c>
      <c r="K2188">
        <v>0</v>
      </c>
      <c r="L2188" t="str">
        <f t="shared" si="68"/>
        <v>12-04-2025</v>
      </c>
      <c r="M2188">
        <f t="shared" si="69"/>
        <v>437</v>
      </c>
    </row>
    <row r="2189" spans="1:13" x14ac:dyDescent="0.2">
      <c r="A2189" s="1" t="s">
        <v>10</v>
      </c>
      <c r="B2189" s="1" t="s">
        <v>233</v>
      </c>
      <c r="C2189" s="1" t="s">
        <v>280</v>
      </c>
      <c r="D2189" s="1" t="s">
        <v>702</v>
      </c>
      <c r="E2189" s="7">
        <v>45759.375</v>
      </c>
      <c r="F2189">
        <v>18.967020000000002</v>
      </c>
      <c r="G2189">
        <v>72.842140000000001</v>
      </c>
      <c r="H2189" s="1" t="s">
        <v>17</v>
      </c>
      <c r="I2189">
        <v>10</v>
      </c>
      <c r="J2189">
        <v>48</v>
      </c>
      <c r="K2189">
        <v>29</v>
      </c>
      <c r="L2189" t="str">
        <f t="shared" si="68"/>
        <v>12-04-2025</v>
      </c>
      <c r="M2189">
        <f t="shared" si="69"/>
        <v>437</v>
      </c>
    </row>
    <row r="2190" spans="1:13" x14ac:dyDescent="0.2">
      <c r="A2190" s="1" t="s">
        <v>10</v>
      </c>
      <c r="B2190" s="1" t="s">
        <v>233</v>
      </c>
      <c r="C2190" s="1" t="s">
        <v>280</v>
      </c>
      <c r="D2190" s="1" t="s">
        <v>768</v>
      </c>
      <c r="E2190" s="7">
        <v>45759.375</v>
      </c>
      <c r="F2190">
        <v>19.1878657</v>
      </c>
      <c r="G2190">
        <v>72.8304069</v>
      </c>
      <c r="H2190" s="1" t="s">
        <v>17</v>
      </c>
      <c r="I2190">
        <v>26</v>
      </c>
      <c r="J2190">
        <v>50</v>
      </c>
      <c r="K2190">
        <v>35</v>
      </c>
      <c r="L2190" t="str">
        <f t="shared" si="68"/>
        <v>12-04-2025</v>
      </c>
      <c r="M2190">
        <f t="shared" si="69"/>
        <v>437</v>
      </c>
    </row>
    <row r="2191" spans="1:13" x14ac:dyDescent="0.2">
      <c r="A2191" s="1" t="s">
        <v>10</v>
      </c>
      <c r="B2191" s="1" t="s">
        <v>233</v>
      </c>
      <c r="C2191" s="1" t="s">
        <v>280</v>
      </c>
      <c r="D2191" s="1" t="s">
        <v>768</v>
      </c>
      <c r="E2191" s="7">
        <v>45759.375</v>
      </c>
      <c r="F2191">
        <v>19.1878657</v>
      </c>
      <c r="G2191">
        <v>72.8304069</v>
      </c>
      <c r="H2191" s="1" t="s">
        <v>18</v>
      </c>
      <c r="I2191">
        <v>27</v>
      </c>
      <c r="J2191">
        <v>47</v>
      </c>
      <c r="K2191">
        <v>37</v>
      </c>
      <c r="L2191" t="str">
        <f t="shared" si="68"/>
        <v>12-04-2025</v>
      </c>
      <c r="M2191">
        <f t="shared" si="69"/>
        <v>437</v>
      </c>
    </row>
    <row r="2192" spans="1:13" x14ac:dyDescent="0.2">
      <c r="A2192" s="1" t="s">
        <v>10</v>
      </c>
      <c r="B2192" s="1" t="s">
        <v>233</v>
      </c>
      <c r="C2192" s="1" t="s">
        <v>280</v>
      </c>
      <c r="D2192" s="1" t="s">
        <v>768</v>
      </c>
      <c r="E2192" s="7">
        <v>45759.375</v>
      </c>
      <c r="F2192">
        <v>19.1878657</v>
      </c>
      <c r="G2192">
        <v>72.8304069</v>
      </c>
      <c r="H2192" s="1" t="s">
        <v>20</v>
      </c>
      <c r="I2192">
        <v>10</v>
      </c>
      <c r="J2192">
        <v>24</v>
      </c>
      <c r="K2192">
        <v>15</v>
      </c>
      <c r="L2192" t="str">
        <f t="shared" si="68"/>
        <v>12-04-2025</v>
      </c>
      <c r="M2192">
        <f t="shared" si="69"/>
        <v>437</v>
      </c>
    </row>
    <row r="2193" spans="1:13" x14ac:dyDescent="0.2">
      <c r="A2193" s="1" t="s">
        <v>10</v>
      </c>
      <c r="B2193" s="1" t="s">
        <v>233</v>
      </c>
      <c r="C2193" s="1" t="s">
        <v>271</v>
      </c>
      <c r="D2193" s="1" t="s">
        <v>273</v>
      </c>
      <c r="E2193" s="7">
        <v>45759.375</v>
      </c>
      <c r="F2193">
        <v>16.714374500000002</v>
      </c>
      <c r="G2193">
        <v>74.242639800000006</v>
      </c>
      <c r="H2193" s="1" t="s">
        <v>29</v>
      </c>
      <c r="I2193">
        <v>1</v>
      </c>
      <c r="J2193">
        <v>4</v>
      </c>
      <c r="K2193">
        <v>1</v>
      </c>
      <c r="L2193" t="str">
        <f t="shared" si="68"/>
        <v>12-04-2025</v>
      </c>
      <c r="M2193">
        <f t="shared" si="69"/>
        <v>437</v>
      </c>
    </row>
    <row r="2194" spans="1:13" x14ac:dyDescent="0.2">
      <c r="A2194" s="1" t="s">
        <v>10</v>
      </c>
      <c r="B2194" s="1" t="s">
        <v>233</v>
      </c>
      <c r="C2194" s="1" t="s">
        <v>274</v>
      </c>
      <c r="D2194" s="1" t="s">
        <v>275</v>
      </c>
      <c r="E2194" s="7">
        <v>45759.375</v>
      </c>
      <c r="F2194">
        <v>18.399629999999998</v>
      </c>
      <c r="G2194">
        <v>76.574520000000007</v>
      </c>
      <c r="H2194" s="1" t="s">
        <v>17</v>
      </c>
      <c r="I2194">
        <v>98</v>
      </c>
      <c r="J2194">
        <v>103</v>
      </c>
      <c r="K2194">
        <v>100</v>
      </c>
      <c r="L2194" t="str">
        <f t="shared" si="68"/>
        <v>12-04-2025</v>
      </c>
      <c r="M2194">
        <f t="shared" si="69"/>
        <v>437</v>
      </c>
    </row>
    <row r="2195" spans="1:13" x14ac:dyDescent="0.2">
      <c r="A2195" s="1" t="s">
        <v>10</v>
      </c>
      <c r="B2195" s="1" t="s">
        <v>233</v>
      </c>
      <c r="C2195" s="1" t="s">
        <v>274</v>
      </c>
      <c r="D2195" s="1" t="s">
        <v>275</v>
      </c>
      <c r="E2195" s="7">
        <v>45759.375</v>
      </c>
      <c r="F2195">
        <v>18.399629999999998</v>
      </c>
      <c r="G2195">
        <v>76.574520000000007</v>
      </c>
      <c r="H2195" s="1" t="s">
        <v>14</v>
      </c>
      <c r="I2195">
        <v>4</v>
      </c>
      <c r="J2195">
        <v>40</v>
      </c>
      <c r="K2195">
        <v>13</v>
      </c>
      <c r="L2195" t="str">
        <f t="shared" si="68"/>
        <v>12-04-2025</v>
      </c>
      <c r="M2195">
        <f t="shared" si="69"/>
        <v>436</v>
      </c>
    </row>
    <row r="2196" spans="1:13" x14ac:dyDescent="0.2">
      <c r="A2196" s="1" t="s">
        <v>10</v>
      </c>
      <c r="B2196" s="1" t="s">
        <v>233</v>
      </c>
      <c r="C2196" s="1" t="s">
        <v>274</v>
      </c>
      <c r="D2196" s="1" t="s">
        <v>275</v>
      </c>
      <c r="E2196" s="7">
        <v>45759.375</v>
      </c>
      <c r="F2196">
        <v>18.399629999999998</v>
      </c>
      <c r="G2196">
        <v>76.574520000000007</v>
      </c>
      <c r="H2196" s="1" t="s">
        <v>29</v>
      </c>
      <c r="I2196">
        <v>6</v>
      </c>
      <c r="J2196">
        <v>14</v>
      </c>
      <c r="K2196">
        <v>9</v>
      </c>
      <c r="L2196" t="str">
        <f t="shared" si="68"/>
        <v>12-04-2025</v>
      </c>
      <c r="M2196">
        <f t="shared" si="69"/>
        <v>436</v>
      </c>
    </row>
    <row r="2197" spans="1:13" x14ac:dyDescent="0.2">
      <c r="A2197" s="1" t="s">
        <v>10</v>
      </c>
      <c r="B2197" s="1" t="s">
        <v>233</v>
      </c>
      <c r="C2197" s="1" t="s">
        <v>274</v>
      </c>
      <c r="D2197" s="1" t="s">
        <v>275</v>
      </c>
      <c r="E2197" s="7">
        <v>45759.375</v>
      </c>
      <c r="F2197">
        <v>18.399629999999998</v>
      </c>
      <c r="G2197">
        <v>76.574520000000007</v>
      </c>
      <c r="H2197" s="1" t="s">
        <v>20</v>
      </c>
      <c r="I2197">
        <v>6</v>
      </c>
      <c r="J2197">
        <v>79</v>
      </c>
      <c r="K2197">
        <v>22</v>
      </c>
      <c r="L2197" t="str">
        <f t="shared" si="68"/>
        <v>12-04-2025</v>
      </c>
      <c r="M2197">
        <f t="shared" si="69"/>
        <v>436</v>
      </c>
    </row>
    <row r="2198" spans="1:13" x14ac:dyDescent="0.2">
      <c r="A2198" s="1" t="s">
        <v>10</v>
      </c>
      <c r="B2198" s="1" t="s">
        <v>233</v>
      </c>
      <c r="C2198" s="1" t="s">
        <v>276</v>
      </c>
      <c r="D2198" s="1" t="s">
        <v>277</v>
      </c>
      <c r="E2198" s="7">
        <v>45759.375</v>
      </c>
      <c r="F2198">
        <v>18.1023399</v>
      </c>
      <c r="G2198">
        <v>73.478368700000004</v>
      </c>
      <c r="H2198" s="1" t="s">
        <v>19</v>
      </c>
      <c r="I2198">
        <v>7</v>
      </c>
      <c r="J2198">
        <v>27</v>
      </c>
      <c r="K2198">
        <v>13</v>
      </c>
      <c r="L2198" t="str">
        <f t="shared" si="68"/>
        <v>12-04-2025</v>
      </c>
      <c r="M2198">
        <f t="shared" si="69"/>
        <v>436</v>
      </c>
    </row>
    <row r="2199" spans="1:13" x14ac:dyDescent="0.2">
      <c r="A2199" s="1" t="s">
        <v>10</v>
      </c>
      <c r="B2199" s="1" t="s">
        <v>233</v>
      </c>
      <c r="C2199" s="1" t="s">
        <v>695</v>
      </c>
      <c r="D2199" s="1" t="s">
        <v>696</v>
      </c>
      <c r="E2199" s="7">
        <v>45759.375</v>
      </c>
      <c r="F2199">
        <v>20.555712</v>
      </c>
      <c r="G2199">
        <v>74.529235999999997</v>
      </c>
      <c r="H2199" s="1" t="s">
        <v>26</v>
      </c>
      <c r="I2199">
        <v>16</v>
      </c>
      <c r="J2199">
        <v>78</v>
      </c>
      <c r="K2199">
        <v>25</v>
      </c>
      <c r="L2199" t="str">
        <f t="shared" si="68"/>
        <v>12-04-2025</v>
      </c>
      <c r="M2199">
        <f t="shared" si="69"/>
        <v>435</v>
      </c>
    </row>
    <row r="2200" spans="1:13" x14ac:dyDescent="0.2">
      <c r="A2200" s="1" t="s">
        <v>10</v>
      </c>
      <c r="B2200" s="1" t="s">
        <v>233</v>
      </c>
      <c r="C2200" s="1" t="s">
        <v>278</v>
      </c>
      <c r="D2200" s="1" t="s">
        <v>279</v>
      </c>
      <c r="E2200" s="7">
        <v>45759.375</v>
      </c>
      <c r="F2200">
        <v>19.296481</v>
      </c>
      <c r="G2200">
        <v>72.840923000000004</v>
      </c>
      <c r="H2200" s="1" t="s">
        <v>29</v>
      </c>
      <c r="I2200">
        <v>1</v>
      </c>
      <c r="J2200">
        <v>4</v>
      </c>
      <c r="K2200">
        <v>1</v>
      </c>
      <c r="L2200" t="str">
        <f t="shared" si="68"/>
        <v>12-04-2025</v>
      </c>
      <c r="M2200">
        <f t="shared" si="69"/>
        <v>435</v>
      </c>
    </row>
    <row r="2201" spans="1:13" x14ac:dyDescent="0.2">
      <c r="A2201" s="1" t="s">
        <v>10</v>
      </c>
      <c r="B2201" s="1" t="s">
        <v>233</v>
      </c>
      <c r="C2201" s="1" t="s">
        <v>693</v>
      </c>
      <c r="D2201" s="1" t="s">
        <v>694</v>
      </c>
      <c r="E2201" s="7">
        <v>45759.375</v>
      </c>
      <c r="F2201">
        <v>19.786089</v>
      </c>
      <c r="G2201">
        <v>72.757970999999998</v>
      </c>
      <c r="H2201" s="1" t="s">
        <v>14</v>
      </c>
      <c r="I2201">
        <v>0</v>
      </c>
      <c r="J2201">
        <v>0</v>
      </c>
      <c r="K2201">
        <v>0</v>
      </c>
      <c r="L2201" t="str">
        <f t="shared" si="68"/>
        <v>12-04-2025</v>
      </c>
      <c r="M2201">
        <f t="shared" si="69"/>
        <v>435</v>
      </c>
    </row>
    <row r="2202" spans="1:13" x14ac:dyDescent="0.2">
      <c r="A2202" s="1" t="s">
        <v>10</v>
      </c>
      <c r="B2202" s="1" t="s">
        <v>233</v>
      </c>
      <c r="C2202" s="1" t="s">
        <v>693</v>
      </c>
      <c r="D2202" s="1" t="s">
        <v>694</v>
      </c>
      <c r="E2202" s="7">
        <v>45759.375</v>
      </c>
      <c r="F2202">
        <v>19.786089</v>
      </c>
      <c r="G2202">
        <v>72.757970999999998</v>
      </c>
      <c r="H2202" s="1" t="s">
        <v>20</v>
      </c>
      <c r="I2202">
        <v>1</v>
      </c>
      <c r="J2202">
        <v>16</v>
      </c>
      <c r="K2202">
        <v>9</v>
      </c>
      <c r="L2202" t="str">
        <f t="shared" si="68"/>
        <v>12-04-2025</v>
      </c>
      <c r="M2202">
        <f t="shared" si="69"/>
        <v>435</v>
      </c>
    </row>
    <row r="2203" spans="1:13" x14ac:dyDescent="0.2">
      <c r="A2203" s="1" t="s">
        <v>10</v>
      </c>
      <c r="B2203" s="1" t="s">
        <v>233</v>
      </c>
      <c r="C2203" s="1" t="s">
        <v>244</v>
      </c>
      <c r="D2203" s="1" t="s">
        <v>245</v>
      </c>
      <c r="E2203" s="7">
        <v>45759.375</v>
      </c>
      <c r="F2203">
        <v>19.962900000000001</v>
      </c>
      <c r="G2203">
        <v>79.298714000000004</v>
      </c>
      <c r="H2203" s="1" t="s">
        <v>18</v>
      </c>
      <c r="I2203">
        <v>123</v>
      </c>
      <c r="J2203">
        <v>426</v>
      </c>
      <c r="K2203">
        <v>201</v>
      </c>
      <c r="L2203" t="str">
        <f t="shared" si="68"/>
        <v>12-04-2025</v>
      </c>
      <c r="M2203">
        <f t="shared" si="69"/>
        <v>435</v>
      </c>
    </row>
    <row r="2204" spans="1:13" x14ac:dyDescent="0.2">
      <c r="A2204" s="1" t="s">
        <v>10</v>
      </c>
      <c r="B2204" s="1" t="s">
        <v>233</v>
      </c>
      <c r="C2204" s="1" t="s">
        <v>244</v>
      </c>
      <c r="D2204" s="1" t="s">
        <v>245</v>
      </c>
      <c r="E2204" s="7">
        <v>45759.375</v>
      </c>
      <c r="F2204">
        <v>19.962900000000001</v>
      </c>
      <c r="G2204">
        <v>79.298714000000004</v>
      </c>
      <c r="H2204" s="1" t="s">
        <v>20</v>
      </c>
      <c r="I2204">
        <v>9</v>
      </c>
      <c r="J2204">
        <v>27</v>
      </c>
      <c r="K2204">
        <v>13</v>
      </c>
      <c r="L2204" t="str">
        <f t="shared" si="68"/>
        <v>12-04-2025</v>
      </c>
      <c r="M2204">
        <f t="shared" si="69"/>
        <v>435</v>
      </c>
    </row>
    <row r="2205" spans="1:13" x14ac:dyDescent="0.2">
      <c r="A2205" s="1" t="s">
        <v>10</v>
      </c>
      <c r="B2205" s="1" t="s">
        <v>233</v>
      </c>
      <c r="C2205" s="1" t="s">
        <v>244</v>
      </c>
      <c r="D2205" s="1" t="s">
        <v>290</v>
      </c>
      <c r="E2205" s="7">
        <v>45759.375</v>
      </c>
      <c r="F2205">
        <v>19.9775302</v>
      </c>
      <c r="G2205">
        <v>79.2337086</v>
      </c>
      <c r="H2205" s="1" t="s">
        <v>29</v>
      </c>
      <c r="I2205">
        <v>0</v>
      </c>
      <c r="J2205">
        <v>0</v>
      </c>
      <c r="K2205">
        <v>0</v>
      </c>
      <c r="L2205" t="str">
        <f t="shared" si="68"/>
        <v>12-04-2025</v>
      </c>
      <c r="M2205">
        <f t="shared" si="69"/>
        <v>435</v>
      </c>
    </row>
    <row r="2206" spans="1:13" x14ac:dyDescent="0.2">
      <c r="A2206" s="1" t="s">
        <v>10</v>
      </c>
      <c r="B2206" s="1" t="s">
        <v>233</v>
      </c>
      <c r="C2206" s="1" t="s">
        <v>244</v>
      </c>
      <c r="D2206" s="1" t="s">
        <v>290</v>
      </c>
      <c r="E2206" s="7">
        <v>45759.375</v>
      </c>
      <c r="F2206">
        <v>19.9775302</v>
      </c>
      <c r="G2206">
        <v>79.2337086</v>
      </c>
      <c r="H2206" s="1" t="s">
        <v>26</v>
      </c>
      <c r="I2206">
        <v>3</v>
      </c>
      <c r="J2206">
        <v>162</v>
      </c>
      <c r="K2206">
        <v>48</v>
      </c>
      <c r="L2206" t="str">
        <f t="shared" si="68"/>
        <v>12-04-2025</v>
      </c>
      <c r="M2206">
        <f t="shared" si="69"/>
        <v>435</v>
      </c>
    </row>
    <row r="2207" spans="1:13" x14ac:dyDescent="0.2">
      <c r="A2207" s="1" t="s">
        <v>10</v>
      </c>
      <c r="B2207" s="1" t="s">
        <v>233</v>
      </c>
      <c r="C2207" s="1" t="s">
        <v>687</v>
      </c>
      <c r="D2207" s="1" t="s">
        <v>688</v>
      </c>
      <c r="E2207" s="7">
        <v>45759.375</v>
      </c>
      <c r="F2207">
        <v>20.918945999999998</v>
      </c>
      <c r="G2207">
        <v>74.776387999999997</v>
      </c>
      <c r="H2207" s="1" t="s">
        <v>17</v>
      </c>
      <c r="I2207">
        <v>0</v>
      </c>
      <c r="J2207">
        <v>0</v>
      </c>
      <c r="K2207">
        <v>0</v>
      </c>
      <c r="L2207" t="str">
        <f t="shared" si="68"/>
        <v>12-04-2025</v>
      </c>
      <c r="M2207">
        <f t="shared" si="69"/>
        <v>435</v>
      </c>
    </row>
    <row r="2208" spans="1:13" x14ac:dyDescent="0.2">
      <c r="A2208" s="1" t="s">
        <v>10</v>
      </c>
      <c r="B2208" s="1" t="s">
        <v>233</v>
      </c>
      <c r="C2208" s="1" t="s">
        <v>291</v>
      </c>
      <c r="D2208" s="1" t="s">
        <v>292</v>
      </c>
      <c r="E2208" s="7">
        <v>45759.375</v>
      </c>
      <c r="F2208">
        <v>21.001263999999999</v>
      </c>
      <c r="G2208">
        <v>75.565601999999998</v>
      </c>
      <c r="H2208" s="1" t="s">
        <v>19</v>
      </c>
      <c r="I2208">
        <v>11</v>
      </c>
      <c r="J2208">
        <v>24</v>
      </c>
      <c r="K2208">
        <v>18</v>
      </c>
      <c r="L2208" t="str">
        <f t="shared" si="68"/>
        <v>12-04-2025</v>
      </c>
      <c r="M2208">
        <f t="shared" si="69"/>
        <v>434</v>
      </c>
    </row>
    <row r="2209" spans="1:13" x14ac:dyDescent="0.2">
      <c r="A2209" s="1" t="s">
        <v>10</v>
      </c>
      <c r="B2209" s="1" t="s">
        <v>233</v>
      </c>
      <c r="C2209" s="1" t="s">
        <v>291</v>
      </c>
      <c r="D2209" s="1" t="s">
        <v>292</v>
      </c>
      <c r="E2209" s="7">
        <v>45759.375</v>
      </c>
      <c r="F2209">
        <v>21.001263999999999</v>
      </c>
      <c r="G2209">
        <v>75.565601999999998</v>
      </c>
      <c r="H2209" s="1" t="s">
        <v>20</v>
      </c>
      <c r="I2209">
        <v>4</v>
      </c>
      <c r="J2209">
        <v>42</v>
      </c>
      <c r="K2209">
        <v>38</v>
      </c>
      <c r="L2209" t="str">
        <f t="shared" si="68"/>
        <v>12-04-2025</v>
      </c>
      <c r="M2209">
        <f t="shared" si="69"/>
        <v>434</v>
      </c>
    </row>
    <row r="2210" spans="1:13" x14ac:dyDescent="0.2">
      <c r="A2210" s="1" t="s">
        <v>10</v>
      </c>
      <c r="B2210" s="1" t="s">
        <v>233</v>
      </c>
      <c r="C2210" s="1" t="s">
        <v>293</v>
      </c>
      <c r="D2210" s="1" t="s">
        <v>294</v>
      </c>
      <c r="E2210" s="7">
        <v>45759.375</v>
      </c>
      <c r="F2210">
        <v>19.854616</v>
      </c>
      <c r="G2210">
        <v>75.905894000000004</v>
      </c>
      <c r="H2210" s="1" t="s">
        <v>26</v>
      </c>
      <c r="I2210">
        <v>11</v>
      </c>
      <c r="J2210">
        <v>48</v>
      </c>
      <c r="K2210">
        <v>20</v>
      </c>
      <c r="L2210" t="str">
        <f t="shared" si="68"/>
        <v>12-04-2025</v>
      </c>
      <c r="M2210">
        <f t="shared" si="69"/>
        <v>434</v>
      </c>
    </row>
    <row r="2211" spans="1:13" x14ac:dyDescent="0.2">
      <c r="A2211" s="1" t="s">
        <v>10</v>
      </c>
      <c r="B2211" s="1" t="s">
        <v>233</v>
      </c>
      <c r="C2211" s="1" t="s">
        <v>302</v>
      </c>
      <c r="D2211" s="1" t="s">
        <v>303</v>
      </c>
      <c r="E2211" s="7">
        <v>45759.375</v>
      </c>
      <c r="F2211">
        <v>19.25292</v>
      </c>
      <c r="G2211">
        <v>73.142019000000005</v>
      </c>
      <c r="H2211" s="1" t="s">
        <v>17</v>
      </c>
      <c r="I2211">
        <v>43</v>
      </c>
      <c r="J2211">
        <v>59</v>
      </c>
      <c r="K2211">
        <v>47</v>
      </c>
      <c r="L2211" t="str">
        <f t="shared" si="68"/>
        <v>12-04-2025</v>
      </c>
      <c r="M2211">
        <f t="shared" si="69"/>
        <v>434</v>
      </c>
    </row>
    <row r="2212" spans="1:13" x14ac:dyDescent="0.2">
      <c r="A2212" s="1" t="s">
        <v>10</v>
      </c>
      <c r="B2212" s="1" t="s">
        <v>233</v>
      </c>
      <c r="C2212" s="1" t="s">
        <v>302</v>
      </c>
      <c r="D2212" s="1" t="s">
        <v>303</v>
      </c>
      <c r="E2212" s="7">
        <v>45759.375</v>
      </c>
      <c r="F2212">
        <v>19.25292</v>
      </c>
      <c r="G2212">
        <v>73.142019000000005</v>
      </c>
      <c r="H2212" s="1" t="s">
        <v>19</v>
      </c>
      <c r="I2212">
        <v>4</v>
      </c>
      <c r="J2212">
        <v>7</v>
      </c>
      <c r="K2212">
        <v>5</v>
      </c>
      <c r="L2212" t="str">
        <f t="shared" si="68"/>
        <v>12-04-2025</v>
      </c>
      <c r="M2212">
        <f t="shared" si="69"/>
        <v>434</v>
      </c>
    </row>
    <row r="2213" spans="1:13" x14ac:dyDescent="0.2">
      <c r="A2213" s="1" t="s">
        <v>10</v>
      </c>
      <c r="B2213" s="1" t="s">
        <v>233</v>
      </c>
      <c r="C2213" s="1" t="s">
        <v>302</v>
      </c>
      <c r="D2213" s="1" t="s">
        <v>303</v>
      </c>
      <c r="E2213" s="7">
        <v>45759.375</v>
      </c>
      <c r="F2213">
        <v>19.25292</v>
      </c>
      <c r="G2213">
        <v>73.142019000000005</v>
      </c>
      <c r="H2213" s="1" t="s">
        <v>14</v>
      </c>
      <c r="I2213">
        <v>1</v>
      </c>
      <c r="J2213">
        <v>1</v>
      </c>
      <c r="K2213">
        <v>1</v>
      </c>
      <c r="L2213" t="str">
        <f t="shared" si="68"/>
        <v>12-04-2025</v>
      </c>
      <c r="M2213">
        <f t="shared" si="69"/>
        <v>434</v>
      </c>
    </row>
    <row r="2214" spans="1:13" x14ac:dyDescent="0.2">
      <c r="A2214" s="1" t="s">
        <v>10</v>
      </c>
      <c r="B2214" s="1" t="s">
        <v>233</v>
      </c>
      <c r="C2214" s="1" t="s">
        <v>302</v>
      </c>
      <c r="D2214" s="1" t="s">
        <v>303</v>
      </c>
      <c r="E2214" s="7">
        <v>45759.375</v>
      </c>
      <c r="F2214">
        <v>19.25292</v>
      </c>
      <c r="G2214">
        <v>73.142019000000005</v>
      </c>
      <c r="H2214" s="1" t="s">
        <v>20</v>
      </c>
      <c r="I2214">
        <v>6</v>
      </c>
      <c r="J2214">
        <v>9</v>
      </c>
      <c r="K2214">
        <v>7</v>
      </c>
      <c r="L2214" t="str">
        <f t="shared" si="68"/>
        <v>12-04-2025</v>
      </c>
      <c r="M2214">
        <f t="shared" si="69"/>
        <v>434</v>
      </c>
    </row>
    <row r="2215" spans="1:13" x14ac:dyDescent="0.2">
      <c r="A2215" s="1" t="s">
        <v>10</v>
      </c>
      <c r="B2215" s="1" t="s">
        <v>233</v>
      </c>
      <c r="C2215" s="1" t="s">
        <v>302</v>
      </c>
      <c r="D2215" s="1" t="s">
        <v>304</v>
      </c>
      <c r="E2215" s="7">
        <v>45759.375</v>
      </c>
      <c r="F2215">
        <v>19.192056000000001</v>
      </c>
      <c r="G2215">
        <v>72.958518799999993</v>
      </c>
      <c r="H2215" s="1" t="s">
        <v>29</v>
      </c>
      <c r="I2215">
        <v>0</v>
      </c>
      <c r="J2215">
        <v>0</v>
      </c>
      <c r="K2215">
        <v>0</v>
      </c>
      <c r="L2215" t="str">
        <f t="shared" si="68"/>
        <v>12-04-2025</v>
      </c>
      <c r="M2215">
        <f t="shared" si="69"/>
        <v>434</v>
      </c>
    </row>
    <row r="2216" spans="1:13" x14ac:dyDescent="0.2">
      <c r="A2216" s="1" t="s">
        <v>10</v>
      </c>
      <c r="B2216" s="1" t="s">
        <v>233</v>
      </c>
      <c r="C2216" s="1" t="s">
        <v>280</v>
      </c>
      <c r="D2216" s="1" t="s">
        <v>281</v>
      </c>
      <c r="E2216" s="7">
        <v>45759.375</v>
      </c>
      <c r="F2216">
        <v>19.053536000000001</v>
      </c>
      <c r="G2216">
        <v>72.846429999999998</v>
      </c>
      <c r="H2216" s="1" t="s">
        <v>17</v>
      </c>
      <c r="I2216">
        <v>23</v>
      </c>
      <c r="J2216">
        <v>53</v>
      </c>
      <c r="K2216">
        <v>36</v>
      </c>
      <c r="L2216" t="str">
        <f t="shared" si="68"/>
        <v>12-04-2025</v>
      </c>
      <c r="M2216">
        <f t="shared" si="69"/>
        <v>433</v>
      </c>
    </row>
    <row r="2217" spans="1:13" x14ac:dyDescent="0.2">
      <c r="A2217" s="1" t="s">
        <v>10</v>
      </c>
      <c r="B2217" s="1" t="s">
        <v>233</v>
      </c>
      <c r="C2217" s="1" t="s">
        <v>280</v>
      </c>
      <c r="D2217" s="1" t="s">
        <v>281</v>
      </c>
      <c r="E2217" s="7">
        <v>45759.375</v>
      </c>
      <c r="F2217">
        <v>19.053536000000001</v>
      </c>
      <c r="G2217">
        <v>72.846429999999998</v>
      </c>
      <c r="H2217" s="1" t="s">
        <v>18</v>
      </c>
      <c r="I2217">
        <v>25</v>
      </c>
      <c r="J2217">
        <v>93</v>
      </c>
      <c r="K2217">
        <v>52</v>
      </c>
      <c r="L2217" t="str">
        <f t="shared" si="68"/>
        <v>12-04-2025</v>
      </c>
      <c r="M2217">
        <f t="shared" si="69"/>
        <v>433</v>
      </c>
    </row>
    <row r="2218" spans="1:13" x14ac:dyDescent="0.2">
      <c r="A2218" s="1" t="s">
        <v>10</v>
      </c>
      <c r="B2218" s="1" t="s">
        <v>233</v>
      </c>
      <c r="C2218" s="1" t="s">
        <v>280</v>
      </c>
      <c r="D2218" s="1" t="s">
        <v>295</v>
      </c>
      <c r="E2218" s="7">
        <v>45759.375</v>
      </c>
      <c r="F2218">
        <v>19.065930999999999</v>
      </c>
      <c r="G2218">
        <v>72.862131000000005</v>
      </c>
      <c r="H2218" s="1" t="s">
        <v>26</v>
      </c>
      <c r="I2218">
        <v>3</v>
      </c>
      <c r="J2218">
        <v>53</v>
      </c>
      <c r="K2218">
        <v>24</v>
      </c>
      <c r="L2218" t="str">
        <f t="shared" si="68"/>
        <v>12-04-2025</v>
      </c>
      <c r="M2218">
        <f t="shared" si="69"/>
        <v>433</v>
      </c>
    </row>
    <row r="2219" spans="1:13" x14ac:dyDescent="0.2">
      <c r="A2219" s="1" t="s">
        <v>10</v>
      </c>
      <c r="B2219" s="1" t="s">
        <v>233</v>
      </c>
      <c r="C2219" s="1" t="s">
        <v>280</v>
      </c>
      <c r="D2219" s="1" t="s">
        <v>697</v>
      </c>
      <c r="E2219" s="7">
        <v>45759.375</v>
      </c>
      <c r="F2219">
        <v>19.224333300000001</v>
      </c>
      <c r="G2219">
        <v>72.865811300000004</v>
      </c>
      <c r="H2219" s="1" t="s">
        <v>20</v>
      </c>
      <c r="I2219">
        <v>4</v>
      </c>
      <c r="J2219">
        <v>4</v>
      </c>
      <c r="K2219">
        <v>4</v>
      </c>
      <c r="L2219" t="str">
        <f t="shared" si="68"/>
        <v>12-04-2025</v>
      </c>
      <c r="M2219">
        <f t="shared" si="69"/>
        <v>433</v>
      </c>
    </row>
    <row r="2220" spans="1:13" x14ac:dyDescent="0.2">
      <c r="A2220" s="1" t="s">
        <v>10</v>
      </c>
      <c r="B2220" s="1" t="s">
        <v>233</v>
      </c>
      <c r="C2220" s="1" t="s">
        <v>280</v>
      </c>
      <c r="D2220" s="1" t="s">
        <v>297</v>
      </c>
      <c r="E2220" s="7">
        <v>45759.375</v>
      </c>
      <c r="F2220">
        <v>18.976700000000001</v>
      </c>
      <c r="G2220">
        <v>72.837999999999994</v>
      </c>
      <c r="H2220" s="1" t="s">
        <v>17</v>
      </c>
      <c r="I2220">
        <v>20</v>
      </c>
      <c r="J2220">
        <v>38</v>
      </c>
      <c r="K2220">
        <v>29</v>
      </c>
      <c r="L2220" t="str">
        <f t="shared" si="68"/>
        <v>12-04-2025</v>
      </c>
      <c r="M2220">
        <f t="shared" si="69"/>
        <v>433</v>
      </c>
    </row>
    <row r="2221" spans="1:13" x14ac:dyDescent="0.2">
      <c r="A2221" s="1" t="s">
        <v>10</v>
      </c>
      <c r="B2221" s="1" t="s">
        <v>233</v>
      </c>
      <c r="C2221" s="1" t="s">
        <v>280</v>
      </c>
      <c r="D2221" s="1" t="s">
        <v>297</v>
      </c>
      <c r="E2221" s="7">
        <v>45759.375</v>
      </c>
      <c r="F2221">
        <v>18.976700000000001</v>
      </c>
      <c r="G2221">
        <v>72.837999999999994</v>
      </c>
      <c r="H2221" s="1" t="s">
        <v>18</v>
      </c>
      <c r="I2221">
        <v>22</v>
      </c>
      <c r="J2221">
        <v>47</v>
      </c>
      <c r="K2221">
        <v>35</v>
      </c>
      <c r="L2221" t="str">
        <f t="shared" si="68"/>
        <v>12-04-2025</v>
      </c>
      <c r="M2221">
        <f t="shared" si="69"/>
        <v>433</v>
      </c>
    </row>
    <row r="2222" spans="1:13" x14ac:dyDescent="0.2">
      <c r="A2222" s="1" t="s">
        <v>10</v>
      </c>
      <c r="B2222" s="1" t="s">
        <v>233</v>
      </c>
      <c r="C2222" s="1" t="s">
        <v>280</v>
      </c>
      <c r="D2222" s="1" t="s">
        <v>769</v>
      </c>
      <c r="E2222" s="7">
        <v>45759.375</v>
      </c>
      <c r="F2222">
        <v>19.175000000000001</v>
      </c>
      <c r="G2222">
        <v>72.941900000000004</v>
      </c>
      <c r="H2222" s="1" t="s">
        <v>18</v>
      </c>
      <c r="I2222">
        <v>24</v>
      </c>
      <c r="J2222">
        <v>83</v>
      </c>
      <c r="K2222">
        <v>55</v>
      </c>
      <c r="L2222" t="str">
        <f t="shared" si="68"/>
        <v>12-04-2025</v>
      </c>
      <c r="M2222">
        <f t="shared" si="69"/>
        <v>433</v>
      </c>
    </row>
    <row r="2223" spans="1:13" x14ac:dyDescent="0.2">
      <c r="A2223" s="1" t="s">
        <v>10</v>
      </c>
      <c r="B2223" s="1" t="s">
        <v>233</v>
      </c>
      <c r="C2223" s="1" t="s">
        <v>280</v>
      </c>
      <c r="D2223" s="1" t="s">
        <v>703</v>
      </c>
      <c r="E2223" s="7">
        <v>45759.375</v>
      </c>
      <c r="F2223">
        <v>18.897756000000001</v>
      </c>
      <c r="G2223">
        <v>72.813320000000004</v>
      </c>
      <c r="H2223" s="1" t="s">
        <v>14</v>
      </c>
      <c r="I2223">
        <v>7</v>
      </c>
      <c r="J2223">
        <v>17</v>
      </c>
      <c r="K2223">
        <v>11</v>
      </c>
      <c r="L2223" t="str">
        <f t="shared" si="68"/>
        <v>12-04-2025</v>
      </c>
      <c r="M2223">
        <f t="shared" si="69"/>
        <v>432</v>
      </c>
    </row>
    <row r="2224" spans="1:13" x14ac:dyDescent="0.2">
      <c r="A2224" s="1" t="s">
        <v>10</v>
      </c>
      <c r="B2224" s="1" t="s">
        <v>233</v>
      </c>
      <c r="C2224" s="1" t="s">
        <v>280</v>
      </c>
      <c r="D2224" s="1" t="s">
        <v>703</v>
      </c>
      <c r="E2224" s="7">
        <v>45759.375</v>
      </c>
      <c r="F2224">
        <v>18.897756000000001</v>
      </c>
      <c r="G2224">
        <v>72.813320000000004</v>
      </c>
      <c r="H2224" s="1" t="s">
        <v>26</v>
      </c>
      <c r="I2224">
        <v>25</v>
      </c>
      <c r="J2224">
        <v>34</v>
      </c>
      <c r="K2224">
        <v>30</v>
      </c>
      <c r="L2224" t="str">
        <f t="shared" si="68"/>
        <v>12-04-2025</v>
      </c>
      <c r="M2224">
        <f t="shared" si="69"/>
        <v>432</v>
      </c>
    </row>
    <row r="2225" spans="1:13" x14ac:dyDescent="0.2">
      <c r="A2225" s="1" t="s">
        <v>10</v>
      </c>
      <c r="B2225" s="1" t="s">
        <v>233</v>
      </c>
      <c r="C2225" s="1" t="s">
        <v>280</v>
      </c>
      <c r="D2225" s="1" t="s">
        <v>299</v>
      </c>
      <c r="E2225" s="7">
        <v>45759.375</v>
      </c>
      <c r="F2225">
        <v>19.137499999999999</v>
      </c>
      <c r="G2225">
        <v>72.915056000000007</v>
      </c>
      <c r="H2225" s="1" t="s">
        <v>26</v>
      </c>
      <c r="I2225">
        <v>9</v>
      </c>
      <c r="J2225">
        <v>9</v>
      </c>
      <c r="K2225">
        <v>9</v>
      </c>
      <c r="L2225" t="str">
        <f t="shared" si="68"/>
        <v>12-04-2025</v>
      </c>
      <c r="M2225">
        <f t="shared" si="69"/>
        <v>432</v>
      </c>
    </row>
    <row r="2226" spans="1:13" x14ac:dyDescent="0.2">
      <c r="A2226" s="1" t="s">
        <v>10</v>
      </c>
      <c r="B2226" s="1" t="s">
        <v>233</v>
      </c>
      <c r="C2226" s="1" t="s">
        <v>280</v>
      </c>
      <c r="D2226" s="1" t="s">
        <v>698</v>
      </c>
      <c r="E2226" s="7">
        <v>45759.375</v>
      </c>
      <c r="F2226">
        <v>19.000084000000001</v>
      </c>
      <c r="G2226">
        <v>72.856729999999999</v>
      </c>
      <c r="H2226" s="1" t="s">
        <v>18</v>
      </c>
      <c r="I2226">
        <v>33</v>
      </c>
      <c r="J2226">
        <v>80</v>
      </c>
      <c r="K2226">
        <v>53</v>
      </c>
      <c r="L2226" t="str">
        <f t="shared" si="68"/>
        <v>12-04-2025</v>
      </c>
      <c r="M2226">
        <f t="shared" si="69"/>
        <v>432</v>
      </c>
    </row>
    <row r="2227" spans="1:13" x14ac:dyDescent="0.2">
      <c r="A2227" s="1" t="s">
        <v>10</v>
      </c>
      <c r="B2227" s="1" t="s">
        <v>233</v>
      </c>
      <c r="C2227" s="1" t="s">
        <v>280</v>
      </c>
      <c r="D2227" s="1" t="s">
        <v>698</v>
      </c>
      <c r="E2227" s="7">
        <v>45759.375</v>
      </c>
      <c r="F2227">
        <v>19.000084000000001</v>
      </c>
      <c r="G2227">
        <v>72.856729999999999</v>
      </c>
      <c r="H2227" s="1" t="s">
        <v>26</v>
      </c>
      <c r="I2227">
        <v>20</v>
      </c>
      <c r="J2227">
        <v>42</v>
      </c>
      <c r="K2227">
        <v>25</v>
      </c>
      <c r="L2227" t="str">
        <f t="shared" si="68"/>
        <v>12-04-2025</v>
      </c>
      <c r="M2227">
        <f t="shared" si="69"/>
        <v>432</v>
      </c>
    </row>
    <row r="2228" spans="1:13" x14ac:dyDescent="0.2">
      <c r="A2228" s="1" t="s">
        <v>10</v>
      </c>
      <c r="B2228" s="1" t="s">
        <v>233</v>
      </c>
      <c r="C2228" s="1" t="s">
        <v>280</v>
      </c>
      <c r="D2228" s="1" t="s">
        <v>298</v>
      </c>
      <c r="E2228" s="7">
        <v>45759.375</v>
      </c>
      <c r="F2228">
        <v>19.11074</v>
      </c>
      <c r="G2228">
        <v>72.860839999999996</v>
      </c>
      <c r="H2228" s="1" t="s">
        <v>17</v>
      </c>
      <c r="I2228">
        <v>31</v>
      </c>
      <c r="J2228">
        <v>94</v>
      </c>
      <c r="K2228">
        <v>53</v>
      </c>
      <c r="L2228" t="str">
        <f t="shared" si="68"/>
        <v>12-04-2025</v>
      </c>
      <c r="M2228">
        <f t="shared" si="69"/>
        <v>432</v>
      </c>
    </row>
    <row r="2229" spans="1:13" x14ac:dyDescent="0.2">
      <c r="A2229" s="1" t="s">
        <v>10</v>
      </c>
      <c r="B2229" s="1" t="s">
        <v>233</v>
      </c>
      <c r="C2229" s="1" t="s">
        <v>280</v>
      </c>
      <c r="D2229" s="1" t="s">
        <v>700</v>
      </c>
      <c r="E2229" s="7">
        <v>45759.375</v>
      </c>
      <c r="F2229">
        <v>19.10078</v>
      </c>
      <c r="G2229">
        <v>72.874619999999993</v>
      </c>
      <c r="H2229" s="1" t="s">
        <v>17</v>
      </c>
      <c r="I2229">
        <v>0</v>
      </c>
      <c r="J2229">
        <v>0</v>
      </c>
      <c r="K2229">
        <v>0</v>
      </c>
      <c r="L2229" t="str">
        <f t="shared" si="68"/>
        <v>12-04-2025</v>
      </c>
      <c r="M2229">
        <f t="shared" si="69"/>
        <v>432</v>
      </c>
    </row>
    <row r="2230" spans="1:13" x14ac:dyDescent="0.2">
      <c r="A2230" s="1" t="s">
        <v>10</v>
      </c>
      <c r="B2230" s="1" t="s">
        <v>233</v>
      </c>
      <c r="C2230" s="1" t="s">
        <v>280</v>
      </c>
      <c r="D2230" s="1" t="s">
        <v>287</v>
      </c>
      <c r="E2230" s="7">
        <v>45759.375</v>
      </c>
      <c r="F2230">
        <v>18.91</v>
      </c>
      <c r="G2230">
        <v>72.819999999999993</v>
      </c>
      <c r="H2230" s="1" t="s">
        <v>29</v>
      </c>
      <c r="I2230">
        <v>0</v>
      </c>
      <c r="J2230">
        <v>0</v>
      </c>
      <c r="K2230">
        <v>0</v>
      </c>
      <c r="L2230" t="str">
        <f t="shared" si="68"/>
        <v>12-04-2025</v>
      </c>
      <c r="M2230">
        <f t="shared" si="69"/>
        <v>432</v>
      </c>
    </row>
    <row r="2231" spans="1:13" x14ac:dyDescent="0.2">
      <c r="A2231" s="1" t="s">
        <v>10</v>
      </c>
      <c r="B2231" s="1" t="s">
        <v>233</v>
      </c>
      <c r="C2231" s="1" t="s">
        <v>280</v>
      </c>
      <c r="D2231" s="1" t="s">
        <v>287</v>
      </c>
      <c r="E2231" s="7">
        <v>45759.375</v>
      </c>
      <c r="F2231">
        <v>18.91</v>
      </c>
      <c r="G2231">
        <v>72.819999999999993</v>
      </c>
      <c r="H2231" s="1" t="s">
        <v>20</v>
      </c>
      <c r="I2231">
        <v>24</v>
      </c>
      <c r="J2231">
        <v>27</v>
      </c>
      <c r="K2231">
        <v>25</v>
      </c>
      <c r="L2231" t="str">
        <f t="shared" si="68"/>
        <v>12-04-2025</v>
      </c>
      <c r="M2231">
        <f t="shared" si="69"/>
        <v>432</v>
      </c>
    </row>
    <row r="2232" spans="1:13" x14ac:dyDescent="0.2">
      <c r="A2232" s="1" t="s">
        <v>10</v>
      </c>
      <c r="B2232" s="1" t="s">
        <v>233</v>
      </c>
      <c r="C2232" s="1" t="s">
        <v>280</v>
      </c>
      <c r="D2232" s="1" t="s">
        <v>287</v>
      </c>
      <c r="E2232" s="7">
        <v>45759.375</v>
      </c>
      <c r="F2232">
        <v>18.91</v>
      </c>
      <c r="G2232">
        <v>72.819999999999993</v>
      </c>
      <c r="H2232" s="1" t="s">
        <v>26</v>
      </c>
      <c r="I2232">
        <v>10</v>
      </c>
      <c r="J2232">
        <v>11</v>
      </c>
      <c r="K2232">
        <v>11</v>
      </c>
      <c r="L2232" t="str">
        <f t="shared" si="68"/>
        <v>12-04-2025</v>
      </c>
      <c r="M2232">
        <f t="shared" si="69"/>
        <v>432</v>
      </c>
    </row>
    <row r="2233" spans="1:13" x14ac:dyDescent="0.2">
      <c r="A2233" s="1" t="s">
        <v>10</v>
      </c>
      <c r="B2233" s="1" t="s">
        <v>233</v>
      </c>
      <c r="C2233" s="1" t="s">
        <v>280</v>
      </c>
      <c r="D2233" s="1" t="s">
        <v>288</v>
      </c>
      <c r="E2233" s="7">
        <v>45759.375</v>
      </c>
      <c r="F2233">
        <v>19.04946</v>
      </c>
      <c r="G2233">
        <v>72.923000000000002</v>
      </c>
      <c r="H2233" s="1" t="s">
        <v>19</v>
      </c>
      <c r="I2233">
        <v>16</v>
      </c>
      <c r="J2233">
        <v>40</v>
      </c>
      <c r="K2233">
        <v>26</v>
      </c>
      <c r="L2233" t="str">
        <f t="shared" si="68"/>
        <v>12-04-2025</v>
      </c>
      <c r="M2233">
        <f t="shared" si="69"/>
        <v>432</v>
      </c>
    </row>
    <row r="2234" spans="1:13" x14ac:dyDescent="0.2">
      <c r="A2234" s="1" t="s">
        <v>10</v>
      </c>
      <c r="B2234" s="1" t="s">
        <v>233</v>
      </c>
      <c r="C2234" s="1" t="s">
        <v>280</v>
      </c>
      <c r="D2234" s="1" t="s">
        <v>701</v>
      </c>
      <c r="E2234" s="7">
        <v>45759.375</v>
      </c>
      <c r="F2234">
        <v>19.2058</v>
      </c>
      <c r="G2234">
        <v>72.868200000000002</v>
      </c>
      <c r="H2234" s="1" t="s">
        <v>14</v>
      </c>
      <c r="I2234">
        <v>2</v>
      </c>
      <c r="J2234">
        <v>7</v>
      </c>
      <c r="K2234">
        <v>3</v>
      </c>
      <c r="L2234" t="str">
        <f t="shared" si="68"/>
        <v>12-04-2025</v>
      </c>
      <c r="M2234">
        <f t="shared" si="69"/>
        <v>432</v>
      </c>
    </row>
    <row r="2235" spans="1:13" x14ac:dyDescent="0.2">
      <c r="A2235" s="1" t="s">
        <v>10</v>
      </c>
      <c r="B2235" s="1" t="s">
        <v>233</v>
      </c>
      <c r="C2235" s="1" t="s">
        <v>280</v>
      </c>
      <c r="D2235" s="1" t="s">
        <v>282</v>
      </c>
      <c r="E2235" s="7">
        <v>45759.375</v>
      </c>
      <c r="F2235">
        <v>19.215858999999998</v>
      </c>
      <c r="G2235">
        <v>72.831717999999995</v>
      </c>
      <c r="H2235" s="1" t="s">
        <v>17</v>
      </c>
      <c r="I2235">
        <v>10</v>
      </c>
      <c r="J2235">
        <v>38</v>
      </c>
      <c r="K2235">
        <v>25</v>
      </c>
      <c r="L2235" t="str">
        <f t="shared" si="68"/>
        <v>12-04-2025</v>
      </c>
      <c r="M2235">
        <f t="shared" si="69"/>
        <v>432</v>
      </c>
    </row>
    <row r="2236" spans="1:13" x14ac:dyDescent="0.2">
      <c r="A2236" s="1" t="s">
        <v>10</v>
      </c>
      <c r="B2236" s="1" t="s">
        <v>233</v>
      </c>
      <c r="C2236" s="1" t="s">
        <v>280</v>
      </c>
      <c r="D2236" s="1" t="s">
        <v>282</v>
      </c>
      <c r="E2236" s="7">
        <v>45759.375</v>
      </c>
      <c r="F2236">
        <v>19.215858999999998</v>
      </c>
      <c r="G2236">
        <v>72.831717999999995</v>
      </c>
      <c r="H2236" s="1" t="s">
        <v>20</v>
      </c>
      <c r="I2236">
        <v>8</v>
      </c>
      <c r="J2236">
        <v>24</v>
      </c>
      <c r="K2236">
        <v>12</v>
      </c>
      <c r="L2236" t="str">
        <f t="shared" si="68"/>
        <v>12-04-2025</v>
      </c>
      <c r="M2236">
        <f t="shared" si="69"/>
        <v>431</v>
      </c>
    </row>
    <row r="2237" spans="1:13" x14ac:dyDescent="0.2">
      <c r="A2237" s="1" t="s">
        <v>10</v>
      </c>
      <c r="B2237" s="1" t="s">
        <v>233</v>
      </c>
      <c r="C2237" s="1" t="s">
        <v>271</v>
      </c>
      <c r="D2237" s="1" t="s">
        <v>272</v>
      </c>
      <c r="E2237" s="7">
        <v>45759.375</v>
      </c>
      <c r="F2237">
        <v>16.6870449</v>
      </c>
      <c r="G2237">
        <v>74.250587199999998</v>
      </c>
      <c r="H2237" s="1" t="s">
        <v>14</v>
      </c>
      <c r="I2237">
        <v>1</v>
      </c>
      <c r="J2237">
        <v>5</v>
      </c>
      <c r="K2237">
        <v>4</v>
      </c>
      <c r="L2237" t="str">
        <f t="shared" si="68"/>
        <v>12-04-2025</v>
      </c>
      <c r="M2237">
        <f t="shared" si="69"/>
        <v>431</v>
      </c>
    </row>
    <row r="2238" spans="1:13" x14ac:dyDescent="0.2">
      <c r="A2238" s="1" t="s">
        <v>10</v>
      </c>
      <c r="B2238" s="1" t="s">
        <v>233</v>
      </c>
      <c r="C2238" s="1" t="s">
        <v>271</v>
      </c>
      <c r="D2238" s="1" t="s">
        <v>272</v>
      </c>
      <c r="E2238" s="7">
        <v>45759.375</v>
      </c>
      <c r="F2238">
        <v>16.6870449</v>
      </c>
      <c r="G2238">
        <v>74.250587199999998</v>
      </c>
      <c r="H2238" s="1" t="s">
        <v>29</v>
      </c>
      <c r="I2238">
        <v>1</v>
      </c>
      <c r="J2238">
        <v>2</v>
      </c>
      <c r="K2238">
        <v>2</v>
      </c>
      <c r="L2238" t="str">
        <f t="shared" si="68"/>
        <v>12-04-2025</v>
      </c>
      <c r="M2238">
        <f t="shared" si="69"/>
        <v>431</v>
      </c>
    </row>
    <row r="2239" spans="1:13" x14ac:dyDescent="0.2">
      <c r="A2239" s="1" t="s">
        <v>10</v>
      </c>
      <c r="B2239" s="1" t="s">
        <v>233</v>
      </c>
      <c r="C2239" s="1" t="s">
        <v>306</v>
      </c>
      <c r="D2239" s="1" t="s">
        <v>310</v>
      </c>
      <c r="E2239" s="7">
        <v>45759.375</v>
      </c>
      <c r="F2239">
        <v>18.547056000000001</v>
      </c>
      <c r="G2239">
        <v>73.826908000000003</v>
      </c>
      <c r="H2239" s="1" t="s">
        <v>29</v>
      </c>
      <c r="I2239">
        <v>4</v>
      </c>
      <c r="J2239">
        <v>8</v>
      </c>
      <c r="K2239">
        <v>5</v>
      </c>
      <c r="L2239" t="str">
        <f t="shared" si="68"/>
        <v>12-04-2025</v>
      </c>
      <c r="M2239">
        <f t="shared" si="69"/>
        <v>431</v>
      </c>
    </row>
    <row r="2240" spans="1:13" x14ac:dyDescent="0.2">
      <c r="A2240" s="1" t="s">
        <v>10</v>
      </c>
      <c r="B2240" s="1" t="s">
        <v>233</v>
      </c>
      <c r="C2240" s="1" t="s">
        <v>306</v>
      </c>
      <c r="D2240" s="1" t="s">
        <v>310</v>
      </c>
      <c r="E2240" s="7">
        <v>45759.375</v>
      </c>
      <c r="F2240">
        <v>18.547056000000001</v>
      </c>
      <c r="G2240">
        <v>73.826908000000003</v>
      </c>
      <c r="H2240" s="1" t="s">
        <v>26</v>
      </c>
      <c r="I2240">
        <v>21</v>
      </c>
      <c r="J2240">
        <v>129</v>
      </c>
      <c r="K2240">
        <v>32</v>
      </c>
      <c r="L2240" t="str">
        <f t="shared" si="68"/>
        <v>12-04-2025</v>
      </c>
      <c r="M2240">
        <f t="shared" si="69"/>
        <v>430</v>
      </c>
    </row>
    <row r="2241" spans="1:13" x14ac:dyDescent="0.2">
      <c r="A2241" s="1" t="s">
        <v>10</v>
      </c>
      <c r="B2241" s="1" t="s">
        <v>233</v>
      </c>
      <c r="C2241" s="1" t="s">
        <v>311</v>
      </c>
      <c r="D2241" s="1" t="s">
        <v>312</v>
      </c>
      <c r="E2241" s="7">
        <v>45759.375</v>
      </c>
      <c r="F2241">
        <v>16.503799999999998</v>
      </c>
      <c r="G2241">
        <v>74.362300000000005</v>
      </c>
      <c r="H2241" s="1" t="s">
        <v>14</v>
      </c>
      <c r="I2241">
        <v>6</v>
      </c>
      <c r="J2241">
        <v>7</v>
      </c>
      <c r="K2241">
        <v>6</v>
      </c>
      <c r="L2241" t="str">
        <f t="shared" si="68"/>
        <v>12-04-2025</v>
      </c>
      <c r="M2241">
        <f t="shared" si="69"/>
        <v>430</v>
      </c>
    </row>
    <row r="2242" spans="1:13" x14ac:dyDescent="0.2">
      <c r="A2242" s="1" t="s">
        <v>10</v>
      </c>
      <c r="B2242" s="1" t="s">
        <v>233</v>
      </c>
      <c r="C2242" s="1" t="s">
        <v>311</v>
      </c>
      <c r="D2242" s="1" t="s">
        <v>312</v>
      </c>
      <c r="E2242" s="7">
        <v>45759.375</v>
      </c>
      <c r="F2242">
        <v>16.503799999999998</v>
      </c>
      <c r="G2242">
        <v>74.362300000000005</v>
      </c>
      <c r="H2242" s="1" t="s">
        <v>29</v>
      </c>
      <c r="I2242">
        <v>1</v>
      </c>
      <c r="J2242">
        <v>16</v>
      </c>
      <c r="K2242">
        <v>4</v>
      </c>
      <c r="L2242" t="str">
        <f t="shared" ref="L2242:L2305" si="70">TEXT($E2242, "dd-mm-yyyy")</f>
        <v>12-04-2025</v>
      </c>
      <c r="M2242">
        <f t="shared" ref="M2242:M2305" si="71">COUNTA(_xlfn.UNIQUE($D2241:$D5459))</f>
        <v>430</v>
      </c>
    </row>
    <row r="2243" spans="1:13" x14ac:dyDescent="0.2">
      <c r="A2243" s="1" t="s">
        <v>10</v>
      </c>
      <c r="B2243" s="1" t="s">
        <v>233</v>
      </c>
      <c r="C2243" s="1" t="s">
        <v>338</v>
      </c>
      <c r="D2243" s="1" t="s">
        <v>711</v>
      </c>
      <c r="E2243" s="7">
        <v>45759.375</v>
      </c>
      <c r="F2243">
        <v>17.633626400000001</v>
      </c>
      <c r="G2243">
        <v>75.913249500000006</v>
      </c>
      <c r="H2243" s="1" t="s">
        <v>17</v>
      </c>
      <c r="I2243">
        <v>46</v>
      </c>
      <c r="J2243">
        <v>242</v>
      </c>
      <c r="K2243">
        <v>75</v>
      </c>
      <c r="L2243" t="str">
        <f t="shared" si="70"/>
        <v>12-04-2025</v>
      </c>
      <c r="M2243">
        <f t="shared" si="71"/>
        <v>430</v>
      </c>
    </row>
    <row r="2244" spans="1:13" x14ac:dyDescent="0.2">
      <c r="A2244" s="1" t="s">
        <v>10</v>
      </c>
      <c r="B2244" s="1" t="s">
        <v>233</v>
      </c>
      <c r="C2244" s="1" t="s">
        <v>338</v>
      </c>
      <c r="D2244" s="1" t="s">
        <v>711</v>
      </c>
      <c r="E2244" s="7">
        <v>45759.375</v>
      </c>
      <c r="F2244">
        <v>17.633626400000001</v>
      </c>
      <c r="G2244">
        <v>75.913249500000006</v>
      </c>
      <c r="H2244" s="1" t="s">
        <v>19</v>
      </c>
      <c r="I2244">
        <v>12</v>
      </c>
      <c r="J2244">
        <v>40</v>
      </c>
      <c r="K2244">
        <v>20</v>
      </c>
      <c r="L2244" t="str">
        <f t="shared" si="70"/>
        <v>12-04-2025</v>
      </c>
      <c r="M2244">
        <f t="shared" si="71"/>
        <v>429</v>
      </c>
    </row>
    <row r="2245" spans="1:13" x14ac:dyDescent="0.2">
      <c r="A2245" s="1" t="s">
        <v>10</v>
      </c>
      <c r="B2245" s="1" t="s">
        <v>233</v>
      </c>
      <c r="C2245" s="1" t="s">
        <v>338</v>
      </c>
      <c r="D2245" s="1" t="s">
        <v>339</v>
      </c>
      <c r="E2245" s="7">
        <v>45759.375</v>
      </c>
      <c r="F2245">
        <v>17.654389999999999</v>
      </c>
      <c r="G2245">
        <v>75.906490000000005</v>
      </c>
      <c r="H2245" s="1" t="s">
        <v>17</v>
      </c>
      <c r="I2245">
        <v>29</v>
      </c>
      <c r="J2245">
        <v>74</v>
      </c>
      <c r="K2245">
        <v>51</v>
      </c>
      <c r="L2245" t="str">
        <f t="shared" si="70"/>
        <v>12-04-2025</v>
      </c>
      <c r="M2245">
        <f t="shared" si="71"/>
        <v>429</v>
      </c>
    </row>
    <row r="2246" spans="1:13" x14ac:dyDescent="0.2">
      <c r="A2246" s="1" t="s">
        <v>10</v>
      </c>
      <c r="B2246" s="1" t="s">
        <v>233</v>
      </c>
      <c r="C2246" s="1" t="s">
        <v>338</v>
      </c>
      <c r="D2246" s="1" t="s">
        <v>339</v>
      </c>
      <c r="E2246" s="7">
        <v>45759.375</v>
      </c>
      <c r="F2246">
        <v>17.654389999999999</v>
      </c>
      <c r="G2246">
        <v>75.906490000000005</v>
      </c>
      <c r="H2246" s="1" t="s">
        <v>19</v>
      </c>
      <c r="I2246">
        <v>19</v>
      </c>
      <c r="J2246">
        <v>124</v>
      </c>
      <c r="K2246">
        <v>44</v>
      </c>
      <c r="L2246" t="str">
        <f t="shared" si="70"/>
        <v>12-04-2025</v>
      </c>
      <c r="M2246">
        <f t="shared" si="71"/>
        <v>429</v>
      </c>
    </row>
    <row r="2247" spans="1:13" x14ac:dyDescent="0.2">
      <c r="A2247" s="1" t="s">
        <v>10</v>
      </c>
      <c r="B2247" s="1" t="s">
        <v>233</v>
      </c>
      <c r="C2247" s="1" t="s">
        <v>338</v>
      </c>
      <c r="D2247" s="1" t="s">
        <v>339</v>
      </c>
      <c r="E2247" s="7">
        <v>45759.375</v>
      </c>
      <c r="F2247">
        <v>17.654389999999999</v>
      </c>
      <c r="G2247">
        <v>75.906490000000005</v>
      </c>
      <c r="H2247" s="1" t="s">
        <v>29</v>
      </c>
      <c r="I2247">
        <v>1</v>
      </c>
      <c r="J2247">
        <v>8</v>
      </c>
      <c r="K2247">
        <v>4</v>
      </c>
      <c r="L2247" t="str">
        <f t="shared" si="70"/>
        <v>12-04-2025</v>
      </c>
      <c r="M2247">
        <f t="shared" si="71"/>
        <v>429</v>
      </c>
    </row>
    <row r="2248" spans="1:13" x14ac:dyDescent="0.2">
      <c r="A2248" s="1" t="s">
        <v>10</v>
      </c>
      <c r="B2248" s="1" t="s">
        <v>233</v>
      </c>
      <c r="C2248" s="1" t="s">
        <v>334</v>
      </c>
      <c r="D2248" s="1" t="s">
        <v>337</v>
      </c>
      <c r="E2248" s="7">
        <v>45759.375</v>
      </c>
      <c r="F2248">
        <v>19.057575199999999</v>
      </c>
      <c r="G2248">
        <v>73.015136699999999</v>
      </c>
      <c r="H2248" s="1" t="s">
        <v>20</v>
      </c>
      <c r="I2248">
        <v>6</v>
      </c>
      <c r="J2248">
        <v>24</v>
      </c>
      <c r="K2248">
        <v>12</v>
      </c>
      <c r="L2248" t="str">
        <f t="shared" si="70"/>
        <v>12-04-2025</v>
      </c>
      <c r="M2248">
        <f t="shared" si="71"/>
        <v>429</v>
      </c>
    </row>
    <row r="2249" spans="1:13" x14ac:dyDescent="0.2">
      <c r="A2249" s="1" t="s">
        <v>10</v>
      </c>
      <c r="B2249" s="1" t="s">
        <v>233</v>
      </c>
      <c r="C2249" s="1" t="s">
        <v>334</v>
      </c>
      <c r="D2249" s="1" t="s">
        <v>343</v>
      </c>
      <c r="E2249" s="7">
        <v>45759.375</v>
      </c>
      <c r="F2249">
        <v>19.025790000000001</v>
      </c>
      <c r="G2249">
        <v>73.102969999999999</v>
      </c>
      <c r="H2249" s="1" t="s">
        <v>18</v>
      </c>
      <c r="I2249">
        <v>34</v>
      </c>
      <c r="J2249">
        <v>55</v>
      </c>
      <c r="K2249">
        <v>43</v>
      </c>
      <c r="L2249" t="str">
        <f t="shared" si="70"/>
        <v>12-04-2025</v>
      </c>
      <c r="M2249">
        <f t="shared" si="71"/>
        <v>429</v>
      </c>
    </row>
    <row r="2250" spans="1:13" x14ac:dyDescent="0.2">
      <c r="A2250" s="1" t="s">
        <v>10</v>
      </c>
      <c r="B2250" s="1" t="s">
        <v>233</v>
      </c>
      <c r="C2250" s="1" t="s">
        <v>334</v>
      </c>
      <c r="D2250" s="1" t="s">
        <v>343</v>
      </c>
      <c r="E2250" s="7">
        <v>45759.375</v>
      </c>
      <c r="F2250">
        <v>19.025790000000001</v>
      </c>
      <c r="G2250">
        <v>73.102969999999999</v>
      </c>
      <c r="H2250" s="1" t="s">
        <v>19</v>
      </c>
      <c r="I2250">
        <v>11</v>
      </c>
      <c r="J2250">
        <v>35</v>
      </c>
      <c r="K2250">
        <v>24</v>
      </c>
      <c r="L2250" t="str">
        <f t="shared" si="70"/>
        <v>12-04-2025</v>
      </c>
      <c r="M2250">
        <f t="shared" si="71"/>
        <v>429</v>
      </c>
    </row>
    <row r="2251" spans="1:13" x14ac:dyDescent="0.2">
      <c r="A2251" s="1" t="s">
        <v>10</v>
      </c>
      <c r="B2251" s="1" t="s">
        <v>233</v>
      </c>
      <c r="C2251" s="1" t="s">
        <v>334</v>
      </c>
      <c r="D2251" s="1" t="s">
        <v>344</v>
      </c>
      <c r="E2251" s="7">
        <v>45759.375</v>
      </c>
      <c r="F2251">
        <v>19.062999999999999</v>
      </c>
      <c r="G2251">
        <v>73.120900000000006</v>
      </c>
      <c r="H2251" s="1" t="s">
        <v>17</v>
      </c>
      <c r="I2251">
        <v>27</v>
      </c>
      <c r="J2251">
        <v>49</v>
      </c>
      <c r="K2251">
        <v>37</v>
      </c>
      <c r="L2251" t="str">
        <f t="shared" si="70"/>
        <v>12-04-2025</v>
      </c>
      <c r="M2251">
        <f t="shared" si="71"/>
        <v>429</v>
      </c>
    </row>
    <row r="2252" spans="1:13" x14ac:dyDescent="0.2">
      <c r="A2252" s="1" t="s">
        <v>10</v>
      </c>
      <c r="B2252" s="1" t="s">
        <v>233</v>
      </c>
      <c r="C2252" s="1" t="s">
        <v>334</v>
      </c>
      <c r="D2252" s="1" t="s">
        <v>344</v>
      </c>
      <c r="E2252" s="7">
        <v>45759.375</v>
      </c>
      <c r="F2252">
        <v>19.062999999999999</v>
      </c>
      <c r="G2252">
        <v>73.120900000000006</v>
      </c>
      <c r="H2252" s="1" t="s">
        <v>19</v>
      </c>
      <c r="I2252">
        <v>7</v>
      </c>
      <c r="J2252">
        <v>10</v>
      </c>
      <c r="K2252">
        <v>9</v>
      </c>
      <c r="L2252" t="str">
        <f t="shared" si="70"/>
        <v>12-04-2025</v>
      </c>
      <c r="M2252">
        <f t="shared" si="71"/>
        <v>428</v>
      </c>
    </row>
    <row r="2253" spans="1:13" x14ac:dyDescent="0.2">
      <c r="A2253" s="1" t="s">
        <v>10</v>
      </c>
      <c r="B2253" s="1" t="s">
        <v>233</v>
      </c>
      <c r="C2253" s="1" t="s">
        <v>770</v>
      </c>
      <c r="D2253" s="1" t="s">
        <v>771</v>
      </c>
      <c r="E2253" s="7">
        <v>45759.375</v>
      </c>
      <c r="F2253">
        <v>19.265594</v>
      </c>
      <c r="G2253">
        <v>76.761463000000006</v>
      </c>
      <c r="H2253" s="1" t="s">
        <v>17</v>
      </c>
      <c r="I2253">
        <v>34</v>
      </c>
      <c r="J2253">
        <v>59</v>
      </c>
      <c r="K2253">
        <v>48</v>
      </c>
      <c r="L2253" t="str">
        <f t="shared" si="70"/>
        <v>12-04-2025</v>
      </c>
      <c r="M2253">
        <f t="shared" si="71"/>
        <v>428</v>
      </c>
    </row>
    <row r="2254" spans="1:13" x14ac:dyDescent="0.2">
      <c r="A2254" s="1" t="s">
        <v>10</v>
      </c>
      <c r="B2254" s="1" t="s">
        <v>233</v>
      </c>
      <c r="C2254" s="1" t="s">
        <v>770</v>
      </c>
      <c r="D2254" s="1" t="s">
        <v>771</v>
      </c>
      <c r="E2254" s="7">
        <v>45759.375</v>
      </c>
      <c r="F2254">
        <v>19.265594</v>
      </c>
      <c r="G2254">
        <v>76.761463000000006</v>
      </c>
      <c r="H2254" s="1" t="s">
        <v>19</v>
      </c>
      <c r="I2254">
        <v>9</v>
      </c>
      <c r="J2254">
        <v>52</v>
      </c>
      <c r="K2254">
        <v>21</v>
      </c>
      <c r="L2254" t="str">
        <f t="shared" si="70"/>
        <v>12-04-2025</v>
      </c>
      <c r="M2254">
        <f t="shared" si="71"/>
        <v>427</v>
      </c>
    </row>
    <row r="2255" spans="1:13" x14ac:dyDescent="0.2">
      <c r="A2255" s="1" t="s">
        <v>10</v>
      </c>
      <c r="B2255" s="1" t="s">
        <v>233</v>
      </c>
      <c r="C2255" s="1" t="s">
        <v>338</v>
      </c>
      <c r="D2255" s="1" t="s">
        <v>340</v>
      </c>
      <c r="E2255" s="7">
        <v>45759.375</v>
      </c>
      <c r="F2255">
        <v>17.6599188</v>
      </c>
      <c r="G2255">
        <v>75.906390599999995</v>
      </c>
      <c r="H2255" s="1" t="s">
        <v>17</v>
      </c>
      <c r="I2255">
        <v>64</v>
      </c>
      <c r="J2255">
        <v>64</v>
      </c>
      <c r="K2255">
        <v>64</v>
      </c>
      <c r="L2255" t="str">
        <f t="shared" si="70"/>
        <v>12-04-2025</v>
      </c>
      <c r="M2255">
        <f t="shared" si="71"/>
        <v>427</v>
      </c>
    </row>
    <row r="2256" spans="1:13" x14ac:dyDescent="0.2">
      <c r="A2256" s="1" t="s">
        <v>10</v>
      </c>
      <c r="B2256" s="1" t="s">
        <v>233</v>
      </c>
      <c r="C2256" s="1" t="s">
        <v>338</v>
      </c>
      <c r="D2256" s="1" t="s">
        <v>340</v>
      </c>
      <c r="E2256" s="7">
        <v>45759.375</v>
      </c>
      <c r="F2256">
        <v>17.6599188</v>
      </c>
      <c r="G2256">
        <v>75.906390599999995</v>
      </c>
      <c r="H2256" s="1" t="s">
        <v>19</v>
      </c>
      <c r="I2256">
        <v>55</v>
      </c>
      <c r="J2256">
        <v>56</v>
      </c>
      <c r="K2256">
        <v>55</v>
      </c>
      <c r="L2256" t="str">
        <f t="shared" si="70"/>
        <v>12-04-2025</v>
      </c>
      <c r="M2256">
        <f t="shared" si="71"/>
        <v>427</v>
      </c>
    </row>
    <row r="2257" spans="1:13" x14ac:dyDescent="0.2">
      <c r="A2257" s="1" t="s">
        <v>10</v>
      </c>
      <c r="B2257" s="1" t="s">
        <v>233</v>
      </c>
      <c r="C2257" s="1" t="s">
        <v>341</v>
      </c>
      <c r="D2257" s="1" t="s">
        <v>354</v>
      </c>
      <c r="E2257" s="7">
        <v>45759.375</v>
      </c>
      <c r="F2257">
        <v>19.222279</v>
      </c>
      <c r="G2257">
        <v>72.957978999999995</v>
      </c>
      <c r="H2257" s="1" t="s">
        <v>17</v>
      </c>
      <c r="I2257">
        <v>12</v>
      </c>
      <c r="J2257">
        <v>52</v>
      </c>
      <c r="K2257">
        <v>28</v>
      </c>
      <c r="L2257" t="str">
        <f t="shared" si="70"/>
        <v>12-04-2025</v>
      </c>
      <c r="M2257">
        <f t="shared" si="71"/>
        <v>427</v>
      </c>
    </row>
    <row r="2258" spans="1:13" x14ac:dyDescent="0.2">
      <c r="A2258" s="1" t="s">
        <v>10</v>
      </c>
      <c r="B2258" s="1" t="s">
        <v>233</v>
      </c>
      <c r="C2258" s="1" t="s">
        <v>341</v>
      </c>
      <c r="D2258" s="1" t="s">
        <v>354</v>
      </c>
      <c r="E2258" s="7">
        <v>45759.375</v>
      </c>
      <c r="F2258">
        <v>19.222279</v>
      </c>
      <c r="G2258">
        <v>72.957978999999995</v>
      </c>
      <c r="H2258" s="1" t="s">
        <v>19</v>
      </c>
      <c r="I2258">
        <v>11</v>
      </c>
      <c r="J2258">
        <v>28</v>
      </c>
      <c r="K2258">
        <v>20</v>
      </c>
      <c r="L2258" t="str">
        <f t="shared" si="70"/>
        <v>12-04-2025</v>
      </c>
      <c r="M2258">
        <f t="shared" si="71"/>
        <v>426</v>
      </c>
    </row>
    <row r="2259" spans="1:13" x14ac:dyDescent="0.2">
      <c r="A2259" s="1" t="s">
        <v>10</v>
      </c>
      <c r="B2259" s="1" t="s">
        <v>233</v>
      </c>
      <c r="C2259" s="1" t="s">
        <v>341</v>
      </c>
      <c r="D2259" s="1" t="s">
        <v>354</v>
      </c>
      <c r="E2259" s="7">
        <v>45759.375</v>
      </c>
      <c r="F2259">
        <v>19.222279</v>
      </c>
      <c r="G2259">
        <v>72.957978999999995</v>
      </c>
      <c r="H2259" s="1" t="s">
        <v>29</v>
      </c>
      <c r="I2259">
        <v>1</v>
      </c>
      <c r="J2259">
        <v>14</v>
      </c>
      <c r="K2259">
        <v>3</v>
      </c>
      <c r="L2259" t="str">
        <f t="shared" si="70"/>
        <v>12-04-2025</v>
      </c>
      <c r="M2259">
        <f t="shared" si="71"/>
        <v>426</v>
      </c>
    </row>
    <row r="2260" spans="1:13" x14ac:dyDescent="0.2">
      <c r="A2260" s="1" t="s">
        <v>10</v>
      </c>
      <c r="B2260" s="1" t="s">
        <v>233</v>
      </c>
      <c r="C2260" s="1" t="s">
        <v>712</v>
      </c>
      <c r="D2260" s="1" t="s">
        <v>713</v>
      </c>
      <c r="E2260" s="7">
        <v>45759.375</v>
      </c>
      <c r="F2260">
        <v>19.235581</v>
      </c>
      <c r="G2260">
        <v>73.159120999999999</v>
      </c>
      <c r="H2260" s="1" t="s">
        <v>19</v>
      </c>
      <c r="I2260">
        <v>33</v>
      </c>
      <c r="J2260">
        <v>62</v>
      </c>
      <c r="K2260">
        <v>47</v>
      </c>
      <c r="L2260" t="str">
        <f t="shared" si="70"/>
        <v>12-04-2025</v>
      </c>
      <c r="M2260">
        <f t="shared" si="71"/>
        <v>426</v>
      </c>
    </row>
    <row r="2261" spans="1:13" x14ac:dyDescent="0.2">
      <c r="A2261" s="1" t="s">
        <v>10</v>
      </c>
      <c r="B2261" s="1" t="s">
        <v>233</v>
      </c>
      <c r="C2261" s="1" t="s">
        <v>712</v>
      </c>
      <c r="D2261" s="1" t="s">
        <v>713</v>
      </c>
      <c r="E2261" s="7">
        <v>45759.375</v>
      </c>
      <c r="F2261">
        <v>19.235581</v>
      </c>
      <c r="G2261">
        <v>73.159120999999999</v>
      </c>
      <c r="H2261" s="1" t="s">
        <v>29</v>
      </c>
      <c r="I2261">
        <v>7</v>
      </c>
      <c r="J2261">
        <v>22</v>
      </c>
      <c r="K2261">
        <v>13</v>
      </c>
      <c r="L2261" t="str">
        <f t="shared" si="70"/>
        <v>12-04-2025</v>
      </c>
      <c r="M2261">
        <f t="shared" si="71"/>
        <v>425</v>
      </c>
    </row>
    <row r="2262" spans="1:13" x14ac:dyDescent="0.2">
      <c r="A2262" s="1" t="s">
        <v>10</v>
      </c>
      <c r="B2262" s="1" t="s">
        <v>233</v>
      </c>
      <c r="C2262" s="1" t="s">
        <v>712</v>
      </c>
      <c r="D2262" s="1" t="s">
        <v>713</v>
      </c>
      <c r="E2262" s="7">
        <v>45759.375</v>
      </c>
      <c r="F2262">
        <v>19.235581</v>
      </c>
      <c r="G2262">
        <v>73.159120999999999</v>
      </c>
      <c r="H2262" s="1" t="s">
        <v>26</v>
      </c>
      <c r="I2262">
        <v>11</v>
      </c>
      <c r="J2262">
        <v>81</v>
      </c>
      <c r="K2262">
        <v>14</v>
      </c>
      <c r="L2262" t="str">
        <f t="shared" si="70"/>
        <v>12-04-2025</v>
      </c>
      <c r="M2262">
        <f t="shared" si="71"/>
        <v>425</v>
      </c>
    </row>
    <row r="2263" spans="1:13" x14ac:dyDescent="0.2">
      <c r="A2263" s="1" t="s">
        <v>10</v>
      </c>
      <c r="B2263" s="1" t="s">
        <v>233</v>
      </c>
      <c r="C2263" s="1" t="s">
        <v>355</v>
      </c>
      <c r="D2263" s="1" t="s">
        <v>356</v>
      </c>
      <c r="E2263" s="7">
        <v>45759.375</v>
      </c>
      <c r="F2263">
        <v>19.445820999999999</v>
      </c>
      <c r="G2263">
        <v>72.798823100000007</v>
      </c>
      <c r="H2263" s="1" t="s">
        <v>18</v>
      </c>
      <c r="I2263">
        <v>34</v>
      </c>
      <c r="J2263">
        <v>83</v>
      </c>
      <c r="K2263">
        <v>52</v>
      </c>
      <c r="L2263" t="str">
        <f t="shared" si="70"/>
        <v>12-04-2025</v>
      </c>
      <c r="M2263">
        <f t="shared" si="71"/>
        <v>425</v>
      </c>
    </row>
    <row r="2264" spans="1:13" x14ac:dyDescent="0.2">
      <c r="A2264" s="1" t="s">
        <v>10</v>
      </c>
      <c r="B2264" s="1" t="s">
        <v>233</v>
      </c>
      <c r="C2264" s="1" t="s">
        <v>355</v>
      </c>
      <c r="D2264" s="1" t="s">
        <v>356</v>
      </c>
      <c r="E2264" s="7">
        <v>45759.375</v>
      </c>
      <c r="F2264">
        <v>19.445820999999999</v>
      </c>
      <c r="G2264">
        <v>72.798823100000007</v>
      </c>
      <c r="H2264" s="1" t="s">
        <v>14</v>
      </c>
      <c r="I2264">
        <v>1</v>
      </c>
      <c r="J2264">
        <v>5</v>
      </c>
      <c r="K2264">
        <v>3</v>
      </c>
      <c r="L2264" t="str">
        <f t="shared" si="70"/>
        <v>12-04-2025</v>
      </c>
      <c r="M2264">
        <f t="shared" si="71"/>
        <v>425</v>
      </c>
    </row>
    <row r="2265" spans="1:13" x14ac:dyDescent="0.2">
      <c r="A2265" s="1" t="s">
        <v>10</v>
      </c>
      <c r="B2265" s="1" t="s">
        <v>233</v>
      </c>
      <c r="C2265" s="1" t="s">
        <v>355</v>
      </c>
      <c r="D2265" s="1" t="s">
        <v>356</v>
      </c>
      <c r="E2265" s="7">
        <v>45759.375</v>
      </c>
      <c r="F2265">
        <v>19.445820999999999</v>
      </c>
      <c r="G2265">
        <v>72.798823100000007</v>
      </c>
      <c r="H2265" s="1" t="s">
        <v>26</v>
      </c>
      <c r="I2265">
        <v>7</v>
      </c>
      <c r="J2265">
        <v>17</v>
      </c>
      <c r="K2265">
        <v>11</v>
      </c>
      <c r="L2265" t="str">
        <f t="shared" si="70"/>
        <v>12-04-2025</v>
      </c>
      <c r="M2265">
        <f t="shared" si="71"/>
        <v>425</v>
      </c>
    </row>
    <row r="2266" spans="1:13" x14ac:dyDescent="0.2">
      <c r="A2266" s="1" t="s">
        <v>10</v>
      </c>
      <c r="B2266" s="1" t="s">
        <v>357</v>
      </c>
      <c r="C2266" s="1" t="s">
        <v>358</v>
      </c>
      <c r="D2266" s="1" t="s">
        <v>359</v>
      </c>
      <c r="E2266" s="7">
        <v>45759.375</v>
      </c>
      <c r="F2266">
        <v>24.820738899999998</v>
      </c>
      <c r="G2266">
        <v>93.942308499999996</v>
      </c>
      <c r="H2266" s="1" t="s">
        <v>19</v>
      </c>
      <c r="I2266">
        <v>0</v>
      </c>
      <c r="J2266">
        <v>0</v>
      </c>
      <c r="K2266">
        <v>0</v>
      </c>
      <c r="L2266" t="str">
        <f t="shared" si="70"/>
        <v>12-04-2025</v>
      </c>
      <c r="M2266">
        <f t="shared" si="71"/>
        <v>425</v>
      </c>
    </row>
    <row r="2267" spans="1:13" x14ac:dyDescent="0.2">
      <c r="A2267" s="1" t="s">
        <v>10</v>
      </c>
      <c r="B2267" s="1" t="s">
        <v>322</v>
      </c>
      <c r="C2267" s="1" t="s">
        <v>323</v>
      </c>
      <c r="D2267" s="1" t="s">
        <v>324</v>
      </c>
      <c r="E2267" s="7">
        <v>45759.375</v>
      </c>
      <c r="F2267">
        <v>23.717634199999999</v>
      </c>
      <c r="G2267">
        <v>92.719284099999996</v>
      </c>
      <c r="H2267" s="1" t="s">
        <v>26</v>
      </c>
      <c r="I2267">
        <v>1</v>
      </c>
      <c r="J2267">
        <v>12</v>
      </c>
      <c r="K2267">
        <v>1</v>
      </c>
      <c r="L2267" t="str">
        <f t="shared" si="70"/>
        <v>12-04-2025</v>
      </c>
      <c r="M2267">
        <f t="shared" si="71"/>
        <v>425</v>
      </c>
    </row>
    <row r="2268" spans="1:13" x14ac:dyDescent="0.2">
      <c r="A2268" s="1" t="s">
        <v>10</v>
      </c>
      <c r="B2268" s="1" t="s">
        <v>325</v>
      </c>
      <c r="C2268" s="1" t="s">
        <v>326</v>
      </c>
      <c r="D2268" s="1" t="s">
        <v>327</v>
      </c>
      <c r="E2268" s="7">
        <v>45759.375</v>
      </c>
      <c r="F2268">
        <v>25.663541299999999</v>
      </c>
      <c r="G2268">
        <v>94.098987800000003</v>
      </c>
      <c r="H2268" s="1" t="s">
        <v>17</v>
      </c>
      <c r="I2268">
        <v>0</v>
      </c>
      <c r="J2268">
        <v>0</v>
      </c>
      <c r="K2268">
        <v>0</v>
      </c>
      <c r="L2268" t="str">
        <f t="shared" si="70"/>
        <v>12-04-2025</v>
      </c>
      <c r="M2268">
        <f t="shared" si="71"/>
        <v>425</v>
      </c>
    </row>
    <row r="2269" spans="1:13" x14ac:dyDescent="0.2">
      <c r="A2269" s="1" t="s">
        <v>10</v>
      </c>
      <c r="B2269" s="1" t="s">
        <v>233</v>
      </c>
      <c r="C2269" s="1" t="s">
        <v>280</v>
      </c>
      <c r="D2269" s="1" t="s">
        <v>301</v>
      </c>
      <c r="E2269" s="7">
        <v>45759.375</v>
      </c>
      <c r="F2269">
        <v>19.000083</v>
      </c>
      <c r="G2269">
        <v>72.813992999999996</v>
      </c>
      <c r="H2269" s="1" t="s">
        <v>20</v>
      </c>
      <c r="I2269">
        <v>29</v>
      </c>
      <c r="J2269">
        <v>52</v>
      </c>
      <c r="K2269">
        <v>41</v>
      </c>
      <c r="L2269" t="str">
        <f t="shared" si="70"/>
        <v>12-04-2025</v>
      </c>
      <c r="M2269">
        <f t="shared" si="71"/>
        <v>425</v>
      </c>
    </row>
    <row r="2270" spans="1:13" x14ac:dyDescent="0.2">
      <c r="A2270" s="1" t="s">
        <v>10</v>
      </c>
      <c r="B2270" s="1" t="s">
        <v>233</v>
      </c>
      <c r="C2270" s="1" t="s">
        <v>280</v>
      </c>
      <c r="D2270" s="1" t="s">
        <v>301</v>
      </c>
      <c r="E2270" s="7">
        <v>45759.375</v>
      </c>
      <c r="F2270">
        <v>19.000083</v>
      </c>
      <c r="G2270">
        <v>72.813992999999996</v>
      </c>
      <c r="H2270" s="1" t="s">
        <v>26</v>
      </c>
      <c r="I2270">
        <v>18</v>
      </c>
      <c r="J2270">
        <v>47</v>
      </c>
      <c r="K2270">
        <v>33</v>
      </c>
      <c r="L2270" t="str">
        <f t="shared" si="70"/>
        <v>12-04-2025</v>
      </c>
      <c r="M2270">
        <f t="shared" si="71"/>
        <v>424</v>
      </c>
    </row>
    <row r="2271" spans="1:13" x14ac:dyDescent="0.2">
      <c r="A2271" s="1" t="s">
        <v>10</v>
      </c>
      <c r="B2271" s="1" t="s">
        <v>233</v>
      </c>
      <c r="C2271" s="1" t="s">
        <v>280</v>
      </c>
      <c r="D2271" s="1" t="s">
        <v>699</v>
      </c>
      <c r="E2271" s="7">
        <v>45759.375</v>
      </c>
      <c r="F2271">
        <v>19.383199999999999</v>
      </c>
      <c r="G2271">
        <v>72.820400000000006</v>
      </c>
      <c r="H2271" s="1" t="s">
        <v>17</v>
      </c>
      <c r="I2271">
        <v>0</v>
      </c>
      <c r="J2271">
        <v>0</v>
      </c>
      <c r="K2271">
        <v>0</v>
      </c>
      <c r="L2271" t="str">
        <f t="shared" si="70"/>
        <v>12-04-2025</v>
      </c>
      <c r="M2271">
        <f t="shared" si="71"/>
        <v>424</v>
      </c>
    </row>
    <row r="2272" spans="1:13" x14ac:dyDescent="0.2">
      <c r="A2272" s="1" t="s">
        <v>10</v>
      </c>
      <c r="B2272" s="1" t="s">
        <v>233</v>
      </c>
      <c r="C2272" s="1" t="s">
        <v>280</v>
      </c>
      <c r="D2272" s="1" t="s">
        <v>699</v>
      </c>
      <c r="E2272" s="7">
        <v>45759.375</v>
      </c>
      <c r="F2272">
        <v>19.383199999999999</v>
      </c>
      <c r="G2272">
        <v>72.820400000000006</v>
      </c>
      <c r="H2272" s="1" t="s">
        <v>20</v>
      </c>
      <c r="I2272">
        <v>0</v>
      </c>
      <c r="J2272">
        <v>0</v>
      </c>
      <c r="K2272">
        <v>0</v>
      </c>
      <c r="L2272" t="str">
        <f t="shared" si="70"/>
        <v>12-04-2025</v>
      </c>
      <c r="M2272">
        <f t="shared" si="71"/>
        <v>423</v>
      </c>
    </row>
    <row r="2273" spans="1:13" x14ac:dyDescent="0.2">
      <c r="A2273" s="1" t="s">
        <v>10</v>
      </c>
      <c r="B2273" s="1" t="s">
        <v>233</v>
      </c>
      <c r="C2273" s="1" t="s">
        <v>280</v>
      </c>
      <c r="D2273" s="1" t="s">
        <v>314</v>
      </c>
      <c r="E2273" s="7">
        <v>45759.375</v>
      </c>
      <c r="F2273">
        <v>18.993616200000002</v>
      </c>
      <c r="G2273">
        <v>72.812811300000007</v>
      </c>
      <c r="H2273" s="1" t="s">
        <v>18</v>
      </c>
      <c r="I2273">
        <v>60</v>
      </c>
      <c r="J2273">
        <v>89</v>
      </c>
      <c r="K2273">
        <v>72</v>
      </c>
      <c r="L2273" t="str">
        <f t="shared" si="70"/>
        <v>12-04-2025</v>
      </c>
      <c r="M2273">
        <f t="shared" si="71"/>
        <v>423</v>
      </c>
    </row>
    <row r="2274" spans="1:13" x14ac:dyDescent="0.2">
      <c r="A2274" s="1" t="s">
        <v>10</v>
      </c>
      <c r="B2274" s="1" t="s">
        <v>233</v>
      </c>
      <c r="C2274" s="1" t="s">
        <v>315</v>
      </c>
      <c r="D2274" s="1" t="s">
        <v>316</v>
      </c>
      <c r="E2274" s="7">
        <v>45759.375</v>
      </c>
      <c r="F2274">
        <v>21.121801000000001</v>
      </c>
      <c r="G2274">
        <v>79.049520000000001</v>
      </c>
      <c r="H2274" s="1" t="s">
        <v>19</v>
      </c>
      <c r="I2274">
        <v>9</v>
      </c>
      <c r="J2274">
        <v>107</v>
      </c>
      <c r="K2274">
        <v>38</v>
      </c>
      <c r="L2274" t="str">
        <f t="shared" si="70"/>
        <v>12-04-2025</v>
      </c>
      <c r="M2274">
        <f t="shared" si="71"/>
        <v>423</v>
      </c>
    </row>
    <row r="2275" spans="1:13" x14ac:dyDescent="0.2">
      <c r="A2275" s="1" t="s">
        <v>10</v>
      </c>
      <c r="B2275" s="1" t="s">
        <v>233</v>
      </c>
      <c r="C2275" s="1" t="s">
        <v>345</v>
      </c>
      <c r="D2275" s="1" t="s">
        <v>346</v>
      </c>
      <c r="E2275" s="7">
        <v>45759.375</v>
      </c>
      <c r="F2275">
        <v>18.63673</v>
      </c>
      <c r="G2275">
        <v>73.824870000000004</v>
      </c>
      <c r="H2275" s="1" t="s">
        <v>17</v>
      </c>
      <c r="I2275">
        <v>35</v>
      </c>
      <c r="J2275">
        <v>57</v>
      </c>
      <c r="K2275">
        <v>45</v>
      </c>
      <c r="L2275" t="str">
        <f t="shared" si="70"/>
        <v>12-04-2025</v>
      </c>
      <c r="M2275">
        <f t="shared" si="71"/>
        <v>423</v>
      </c>
    </row>
    <row r="2276" spans="1:13" x14ac:dyDescent="0.2">
      <c r="A2276" s="1" t="s">
        <v>10</v>
      </c>
      <c r="B2276" s="1" t="s">
        <v>233</v>
      </c>
      <c r="C2276" s="1" t="s">
        <v>345</v>
      </c>
      <c r="D2276" s="1" t="s">
        <v>346</v>
      </c>
      <c r="E2276" s="7">
        <v>45759.375</v>
      </c>
      <c r="F2276">
        <v>18.63673</v>
      </c>
      <c r="G2276">
        <v>73.824870000000004</v>
      </c>
      <c r="H2276" s="1" t="s">
        <v>14</v>
      </c>
      <c r="I2276">
        <v>8</v>
      </c>
      <c r="J2276">
        <v>9</v>
      </c>
      <c r="K2276">
        <v>8</v>
      </c>
      <c r="L2276" t="str">
        <f t="shared" si="70"/>
        <v>12-04-2025</v>
      </c>
      <c r="M2276">
        <f t="shared" si="71"/>
        <v>423</v>
      </c>
    </row>
    <row r="2277" spans="1:13" x14ac:dyDescent="0.2">
      <c r="A2277" s="1" t="s">
        <v>10</v>
      </c>
      <c r="B2277" s="1" t="s">
        <v>233</v>
      </c>
      <c r="C2277" s="1" t="s">
        <v>345</v>
      </c>
      <c r="D2277" s="1" t="s">
        <v>351</v>
      </c>
      <c r="E2277" s="7">
        <v>45759.375</v>
      </c>
      <c r="F2277">
        <v>18.614767000000001</v>
      </c>
      <c r="G2277">
        <v>73.799515999999997</v>
      </c>
      <c r="H2277" s="1" t="s">
        <v>19</v>
      </c>
      <c r="I2277">
        <v>23</v>
      </c>
      <c r="J2277">
        <v>43</v>
      </c>
      <c r="K2277">
        <v>34</v>
      </c>
      <c r="L2277" t="str">
        <f t="shared" si="70"/>
        <v>12-04-2025</v>
      </c>
      <c r="M2277">
        <f t="shared" si="71"/>
        <v>423</v>
      </c>
    </row>
    <row r="2278" spans="1:13" x14ac:dyDescent="0.2">
      <c r="A2278" s="1" t="s">
        <v>10</v>
      </c>
      <c r="B2278" s="1" t="s">
        <v>233</v>
      </c>
      <c r="C2278" s="1" t="s">
        <v>345</v>
      </c>
      <c r="D2278" s="1" t="s">
        <v>352</v>
      </c>
      <c r="E2278" s="7">
        <v>45759.375</v>
      </c>
      <c r="F2278">
        <v>18.616318</v>
      </c>
      <c r="G2278">
        <v>73.765797000000006</v>
      </c>
      <c r="H2278" s="1" t="s">
        <v>20</v>
      </c>
      <c r="I2278">
        <v>12</v>
      </c>
      <c r="J2278">
        <v>52</v>
      </c>
      <c r="K2278">
        <v>21</v>
      </c>
      <c r="L2278" t="str">
        <f t="shared" si="70"/>
        <v>12-04-2025</v>
      </c>
      <c r="M2278">
        <f t="shared" si="71"/>
        <v>423</v>
      </c>
    </row>
    <row r="2279" spans="1:13" x14ac:dyDescent="0.2">
      <c r="A2279" s="1" t="s">
        <v>10</v>
      </c>
      <c r="B2279" s="1" t="s">
        <v>233</v>
      </c>
      <c r="C2279" s="1" t="s">
        <v>315</v>
      </c>
      <c r="D2279" s="1" t="s">
        <v>318</v>
      </c>
      <c r="E2279" s="7">
        <v>45759.375</v>
      </c>
      <c r="F2279">
        <v>21.152875000000002</v>
      </c>
      <c r="G2279">
        <v>79.051753099999999</v>
      </c>
      <c r="H2279" s="1" t="s">
        <v>20</v>
      </c>
      <c r="I2279">
        <v>9</v>
      </c>
      <c r="J2279">
        <v>110</v>
      </c>
      <c r="K2279">
        <v>20</v>
      </c>
      <c r="L2279" t="str">
        <f t="shared" si="70"/>
        <v>12-04-2025</v>
      </c>
      <c r="M2279">
        <f t="shared" si="71"/>
        <v>422</v>
      </c>
    </row>
    <row r="2280" spans="1:13" x14ac:dyDescent="0.2">
      <c r="A2280" s="1" t="s">
        <v>10</v>
      </c>
      <c r="B2280" s="1" t="s">
        <v>233</v>
      </c>
      <c r="C2280" s="1" t="s">
        <v>315</v>
      </c>
      <c r="D2280" s="1" t="s">
        <v>347</v>
      </c>
      <c r="E2280" s="7">
        <v>45759.375</v>
      </c>
      <c r="F2280">
        <v>21.143383</v>
      </c>
      <c r="G2280">
        <v>79.048912000000001</v>
      </c>
      <c r="H2280" s="1" t="s">
        <v>18</v>
      </c>
      <c r="I2280">
        <v>70</v>
      </c>
      <c r="J2280">
        <v>102</v>
      </c>
      <c r="K2280">
        <v>81</v>
      </c>
      <c r="L2280" t="str">
        <f t="shared" si="70"/>
        <v>12-04-2025</v>
      </c>
      <c r="M2280">
        <f t="shared" si="71"/>
        <v>422</v>
      </c>
    </row>
    <row r="2281" spans="1:13" x14ac:dyDescent="0.2">
      <c r="A2281" s="1" t="s">
        <v>10</v>
      </c>
      <c r="B2281" s="1" t="s">
        <v>233</v>
      </c>
      <c r="C2281" s="1" t="s">
        <v>315</v>
      </c>
      <c r="D2281" s="1" t="s">
        <v>347</v>
      </c>
      <c r="E2281" s="7">
        <v>45759.375</v>
      </c>
      <c r="F2281">
        <v>21.143383</v>
      </c>
      <c r="G2281">
        <v>79.048912000000001</v>
      </c>
      <c r="H2281" s="1" t="s">
        <v>14</v>
      </c>
      <c r="I2281">
        <v>2</v>
      </c>
      <c r="J2281">
        <v>7</v>
      </c>
      <c r="K2281">
        <v>4</v>
      </c>
      <c r="L2281" t="str">
        <f t="shared" si="70"/>
        <v>12-04-2025</v>
      </c>
      <c r="M2281">
        <f t="shared" si="71"/>
        <v>421</v>
      </c>
    </row>
    <row r="2282" spans="1:13" x14ac:dyDescent="0.2">
      <c r="A2282" s="1" t="s">
        <v>10</v>
      </c>
      <c r="B2282" s="1" t="s">
        <v>233</v>
      </c>
      <c r="C2282" s="1" t="s">
        <v>706</v>
      </c>
      <c r="D2282" s="1" t="s">
        <v>707</v>
      </c>
      <c r="E2282" s="7">
        <v>45759.375</v>
      </c>
      <c r="F2282">
        <v>19.173852</v>
      </c>
      <c r="G2282">
        <v>77.296290999999997</v>
      </c>
      <c r="H2282" s="1" t="s">
        <v>19</v>
      </c>
      <c r="I2282">
        <v>12</v>
      </c>
      <c r="J2282">
        <v>54</v>
      </c>
      <c r="K2282">
        <v>25</v>
      </c>
      <c r="L2282" t="str">
        <f t="shared" si="70"/>
        <v>12-04-2025</v>
      </c>
      <c r="M2282">
        <f t="shared" si="71"/>
        <v>421</v>
      </c>
    </row>
    <row r="2283" spans="1:13" x14ac:dyDescent="0.2">
      <c r="A2283" s="1" t="s">
        <v>10</v>
      </c>
      <c r="B2283" s="1" t="s">
        <v>233</v>
      </c>
      <c r="C2283" s="1" t="s">
        <v>306</v>
      </c>
      <c r="D2283" s="1" t="s">
        <v>772</v>
      </c>
      <c r="E2283" s="7">
        <v>45759.375</v>
      </c>
      <c r="F2283">
        <v>18.60577</v>
      </c>
      <c r="G2283">
        <v>73.749976000000004</v>
      </c>
      <c r="H2283" s="1" t="s">
        <v>20</v>
      </c>
      <c r="I2283">
        <v>19</v>
      </c>
      <c r="J2283">
        <v>108</v>
      </c>
      <c r="K2283">
        <v>47</v>
      </c>
      <c r="L2283" t="str">
        <f t="shared" si="70"/>
        <v>12-04-2025</v>
      </c>
      <c r="M2283">
        <f t="shared" si="71"/>
        <v>421</v>
      </c>
    </row>
    <row r="2284" spans="1:13" x14ac:dyDescent="0.2">
      <c r="A2284" s="1" t="s">
        <v>10</v>
      </c>
      <c r="B2284" s="1" t="s">
        <v>233</v>
      </c>
      <c r="C2284" s="1" t="s">
        <v>306</v>
      </c>
      <c r="D2284" s="1" t="s">
        <v>772</v>
      </c>
      <c r="E2284" s="7">
        <v>45759.375</v>
      </c>
      <c r="F2284">
        <v>18.60577</v>
      </c>
      <c r="G2284">
        <v>73.749976000000004</v>
      </c>
      <c r="H2284" s="1" t="s">
        <v>26</v>
      </c>
      <c r="I2284">
        <v>1</v>
      </c>
      <c r="J2284">
        <v>118</v>
      </c>
      <c r="K2284">
        <v>6</v>
      </c>
      <c r="L2284" t="str">
        <f t="shared" si="70"/>
        <v>12-04-2025</v>
      </c>
      <c r="M2284">
        <f t="shared" si="71"/>
        <v>421</v>
      </c>
    </row>
    <row r="2285" spans="1:13" x14ac:dyDescent="0.2">
      <c r="A2285" s="1" t="s">
        <v>10</v>
      </c>
      <c r="B2285" s="1" t="s">
        <v>233</v>
      </c>
      <c r="C2285" s="1" t="s">
        <v>306</v>
      </c>
      <c r="D2285" s="1" t="s">
        <v>704</v>
      </c>
      <c r="E2285" s="7">
        <v>45759.375</v>
      </c>
      <c r="F2285">
        <v>18.501792999999999</v>
      </c>
      <c r="G2285">
        <v>73.927531999999999</v>
      </c>
      <c r="H2285" s="1" t="s">
        <v>17</v>
      </c>
      <c r="I2285">
        <v>34</v>
      </c>
      <c r="J2285">
        <v>72</v>
      </c>
      <c r="K2285">
        <v>50</v>
      </c>
      <c r="L2285" t="str">
        <f t="shared" si="70"/>
        <v>12-04-2025</v>
      </c>
      <c r="M2285">
        <f t="shared" si="71"/>
        <v>421</v>
      </c>
    </row>
    <row r="2286" spans="1:13" x14ac:dyDescent="0.2">
      <c r="A2286" s="1" t="s">
        <v>10</v>
      </c>
      <c r="B2286" s="1" t="s">
        <v>233</v>
      </c>
      <c r="C2286" s="1" t="s">
        <v>306</v>
      </c>
      <c r="D2286" s="1" t="s">
        <v>705</v>
      </c>
      <c r="E2286" s="7">
        <v>45759.375</v>
      </c>
      <c r="F2286">
        <v>18.501174299999999</v>
      </c>
      <c r="G2286">
        <v>73.816552700000003</v>
      </c>
      <c r="H2286" s="1" t="s">
        <v>20</v>
      </c>
      <c r="I2286">
        <v>117</v>
      </c>
      <c r="J2286">
        <v>117</v>
      </c>
      <c r="K2286">
        <v>117</v>
      </c>
      <c r="L2286" t="str">
        <f t="shared" si="70"/>
        <v>12-04-2025</v>
      </c>
      <c r="M2286">
        <f t="shared" si="71"/>
        <v>421</v>
      </c>
    </row>
    <row r="2287" spans="1:13" x14ac:dyDescent="0.2">
      <c r="A2287" s="1" t="s">
        <v>10</v>
      </c>
      <c r="B2287" s="1" t="s">
        <v>233</v>
      </c>
      <c r="C2287" s="1" t="s">
        <v>331</v>
      </c>
      <c r="D2287" s="1" t="s">
        <v>348</v>
      </c>
      <c r="E2287" s="7">
        <v>45759.375</v>
      </c>
      <c r="F2287">
        <v>20.0073285</v>
      </c>
      <c r="G2287">
        <v>73.776242699999997</v>
      </c>
      <c r="H2287" s="1" t="s">
        <v>29</v>
      </c>
      <c r="I2287">
        <v>1</v>
      </c>
      <c r="J2287">
        <v>76</v>
      </c>
      <c r="K2287">
        <v>9</v>
      </c>
      <c r="L2287" t="str">
        <f t="shared" si="70"/>
        <v>12-04-2025</v>
      </c>
      <c r="M2287">
        <f t="shared" si="71"/>
        <v>420</v>
      </c>
    </row>
    <row r="2288" spans="1:13" x14ac:dyDescent="0.2">
      <c r="A2288" s="1" t="s">
        <v>10</v>
      </c>
      <c r="B2288" s="1" t="s">
        <v>233</v>
      </c>
      <c r="C2288" s="1" t="s">
        <v>331</v>
      </c>
      <c r="D2288" s="1" t="s">
        <v>348</v>
      </c>
      <c r="E2288" s="7">
        <v>45759.375</v>
      </c>
      <c r="F2288">
        <v>20.0073285</v>
      </c>
      <c r="G2288">
        <v>73.776242699999997</v>
      </c>
      <c r="H2288" s="1" t="s">
        <v>20</v>
      </c>
      <c r="I2288">
        <v>27</v>
      </c>
      <c r="J2288">
        <v>34</v>
      </c>
      <c r="K2288">
        <v>31</v>
      </c>
      <c r="L2288" t="str">
        <f t="shared" si="70"/>
        <v>12-04-2025</v>
      </c>
      <c r="M2288">
        <f t="shared" si="71"/>
        <v>420</v>
      </c>
    </row>
    <row r="2289" spans="1:13" x14ac:dyDescent="0.2">
      <c r="A2289" s="1" t="s">
        <v>10</v>
      </c>
      <c r="B2289" s="1" t="s">
        <v>233</v>
      </c>
      <c r="C2289" s="1" t="s">
        <v>331</v>
      </c>
      <c r="D2289" s="1" t="s">
        <v>349</v>
      </c>
      <c r="E2289" s="7">
        <v>45759.375</v>
      </c>
      <c r="F2289">
        <v>20.021502999999999</v>
      </c>
      <c r="G2289">
        <v>73.813844000000003</v>
      </c>
      <c r="H2289" s="1" t="s">
        <v>29</v>
      </c>
      <c r="I2289">
        <v>2</v>
      </c>
      <c r="J2289">
        <v>48</v>
      </c>
      <c r="K2289">
        <v>11</v>
      </c>
      <c r="L2289" t="str">
        <f t="shared" si="70"/>
        <v>12-04-2025</v>
      </c>
      <c r="M2289">
        <f t="shared" si="71"/>
        <v>420</v>
      </c>
    </row>
    <row r="2290" spans="1:13" x14ac:dyDescent="0.2">
      <c r="A2290" s="1" t="s">
        <v>10</v>
      </c>
      <c r="B2290" s="1" t="s">
        <v>233</v>
      </c>
      <c r="C2290" s="1" t="s">
        <v>331</v>
      </c>
      <c r="D2290" s="1" t="s">
        <v>349</v>
      </c>
      <c r="E2290" s="7">
        <v>45759.375</v>
      </c>
      <c r="F2290">
        <v>20.021502999999999</v>
      </c>
      <c r="G2290">
        <v>73.813844000000003</v>
      </c>
      <c r="H2290" s="1" t="s">
        <v>26</v>
      </c>
      <c r="I2290">
        <v>14</v>
      </c>
      <c r="J2290">
        <v>100</v>
      </c>
      <c r="K2290">
        <v>18</v>
      </c>
      <c r="L2290" t="str">
        <f t="shared" si="70"/>
        <v>12-04-2025</v>
      </c>
      <c r="M2290">
        <f t="shared" si="71"/>
        <v>419</v>
      </c>
    </row>
    <row r="2291" spans="1:13" x14ac:dyDescent="0.2">
      <c r="A2291" s="1" t="s">
        <v>10</v>
      </c>
      <c r="B2291" s="1" t="s">
        <v>371</v>
      </c>
      <c r="C2291" s="1" t="s">
        <v>723</v>
      </c>
      <c r="D2291" s="1" t="s">
        <v>724</v>
      </c>
      <c r="E2291" s="7">
        <v>45759.375</v>
      </c>
      <c r="F2291">
        <v>30.233011000000001</v>
      </c>
      <c r="G2291">
        <v>74.907758000000001</v>
      </c>
      <c r="H2291" s="1" t="s">
        <v>18</v>
      </c>
      <c r="I2291">
        <v>21</v>
      </c>
      <c r="J2291">
        <v>492</v>
      </c>
      <c r="K2291">
        <v>142</v>
      </c>
      <c r="L2291" t="str">
        <f t="shared" si="70"/>
        <v>12-04-2025</v>
      </c>
      <c r="M2291">
        <f t="shared" si="71"/>
        <v>419</v>
      </c>
    </row>
    <row r="2292" spans="1:13" x14ac:dyDescent="0.2">
      <c r="A2292" s="1" t="s">
        <v>10</v>
      </c>
      <c r="B2292" s="1" t="s">
        <v>371</v>
      </c>
      <c r="C2292" s="1" t="s">
        <v>723</v>
      </c>
      <c r="D2292" s="1" t="s">
        <v>724</v>
      </c>
      <c r="E2292" s="7">
        <v>45759.375</v>
      </c>
      <c r="F2292">
        <v>30.233011000000001</v>
      </c>
      <c r="G2292">
        <v>74.907758000000001</v>
      </c>
      <c r="H2292" s="1" t="s">
        <v>19</v>
      </c>
      <c r="I2292">
        <v>22</v>
      </c>
      <c r="J2292">
        <v>24</v>
      </c>
      <c r="K2292">
        <v>23</v>
      </c>
      <c r="L2292" t="str">
        <f t="shared" si="70"/>
        <v>12-04-2025</v>
      </c>
      <c r="M2292">
        <f t="shared" si="71"/>
        <v>419</v>
      </c>
    </row>
    <row r="2293" spans="1:13" x14ac:dyDescent="0.2">
      <c r="A2293" s="1" t="s">
        <v>10</v>
      </c>
      <c r="B2293" s="1" t="s">
        <v>371</v>
      </c>
      <c r="C2293" s="1" t="s">
        <v>374</v>
      </c>
      <c r="D2293" s="1" t="s">
        <v>375</v>
      </c>
      <c r="E2293" s="7">
        <v>45759.375</v>
      </c>
      <c r="F2293">
        <v>31.321906999999999</v>
      </c>
      <c r="G2293">
        <v>75.578913999999997</v>
      </c>
      <c r="H2293" s="1" t="s">
        <v>14</v>
      </c>
      <c r="I2293">
        <v>3</v>
      </c>
      <c r="J2293">
        <v>4</v>
      </c>
      <c r="K2293">
        <v>3</v>
      </c>
      <c r="L2293" t="str">
        <f t="shared" si="70"/>
        <v>12-04-2025</v>
      </c>
      <c r="M2293">
        <f t="shared" si="71"/>
        <v>419</v>
      </c>
    </row>
    <row r="2294" spans="1:13" x14ac:dyDescent="0.2">
      <c r="A2294" s="1" t="s">
        <v>10</v>
      </c>
      <c r="B2294" s="1" t="s">
        <v>371</v>
      </c>
      <c r="C2294" s="1" t="s">
        <v>376</v>
      </c>
      <c r="D2294" s="1" t="s">
        <v>377</v>
      </c>
      <c r="E2294" s="7">
        <v>45759.375</v>
      </c>
      <c r="F2294">
        <v>30.736056000000001</v>
      </c>
      <c r="G2294">
        <v>76.209693999999999</v>
      </c>
      <c r="H2294" s="1" t="s">
        <v>19</v>
      </c>
      <c r="I2294">
        <v>26</v>
      </c>
      <c r="J2294">
        <v>30</v>
      </c>
      <c r="K2294">
        <v>28</v>
      </c>
      <c r="L2294" t="str">
        <f t="shared" si="70"/>
        <v>12-04-2025</v>
      </c>
      <c r="M2294">
        <f t="shared" si="71"/>
        <v>419</v>
      </c>
    </row>
    <row r="2295" spans="1:13" x14ac:dyDescent="0.2">
      <c r="A2295" s="1" t="s">
        <v>10</v>
      </c>
      <c r="B2295" s="1" t="s">
        <v>371</v>
      </c>
      <c r="C2295" s="1" t="s">
        <v>376</v>
      </c>
      <c r="D2295" s="1" t="s">
        <v>377</v>
      </c>
      <c r="E2295" s="7">
        <v>45759.375</v>
      </c>
      <c r="F2295">
        <v>30.736056000000001</v>
      </c>
      <c r="G2295">
        <v>76.209693999999999</v>
      </c>
      <c r="H2295" s="1" t="s">
        <v>29</v>
      </c>
      <c r="I2295">
        <v>3</v>
      </c>
      <c r="J2295">
        <v>17</v>
      </c>
      <c r="K2295">
        <v>8</v>
      </c>
      <c r="L2295" t="str">
        <f t="shared" si="70"/>
        <v>12-04-2025</v>
      </c>
      <c r="M2295">
        <f t="shared" si="71"/>
        <v>419</v>
      </c>
    </row>
    <row r="2296" spans="1:13" x14ac:dyDescent="0.2">
      <c r="A2296" s="1" t="s">
        <v>10</v>
      </c>
      <c r="B2296" s="1" t="s">
        <v>371</v>
      </c>
      <c r="C2296" s="1" t="s">
        <v>717</v>
      </c>
      <c r="D2296" s="1" t="s">
        <v>718</v>
      </c>
      <c r="E2296" s="7">
        <v>45759.375</v>
      </c>
      <c r="F2296">
        <v>30.902799999999999</v>
      </c>
      <c r="G2296">
        <v>75.808599999999998</v>
      </c>
      <c r="H2296" s="1" t="s">
        <v>20</v>
      </c>
      <c r="I2296">
        <v>22</v>
      </c>
      <c r="J2296">
        <v>78</v>
      </c>
      <c r="K2296">
        <v>43</v>
      </c>
      <c r="L2296" t="str">
        <f t="shared" si="70"/>
        <v>12-04-2025</v>
      </c>
      <c r="M2296">
        <f t="shared" si="71"/>
        <v>419</v>
      </c>
    </row>
    <row r="2297" spans="1:13" x14ac:dyDescent="0.2">
      <c r="A2297" s="1" t="s">
        <v>10</v>
      </c>
      <c r="B2297" s="1" t="s">
        <v>371</v>
      </c>
      <c r="C2297" s="1" t="s">
        <v>398</v>
      </c>
      <c r="D2297" s="1" t="s">
        <v>399</v>
      </c>
      <c r="E2297" s="7">
        <v>45759.375</v>
      </c>
      <c r="F2297">
        <v>30.649961000000001</v>
      </c>
      <c r="G2297">
        <v>76.331441999999996</v>
      </c>
      <c r="H2297" s="1" t="s">
        <v>17</v>
      </c>
      <c r="I2297">
        <v>77</v>
      </c>
      <c r="J2297">
        <v>92</v>
      </c>
      <c r="K2297">
        <v>83</v>
      </c>
      <c r="L2297" t="str">
        <f t="shared" si="70"/>
        <v>12-04-2025</v>
      </c>
      <c r="M2297">
        <f t="shared" si="71"/>
        <v>419</v>
      </c>
    </row>
    <row r="2298" spans="1:13" x14ac:dyDescent="0.2">
      <c r="A2298" s="1" t="s">
        <v>10</v>
      </c>
      <c r="B2298" s="1" t="s">
        <v>371</v>
      </c>
      <c r="C2298" s="1" t="s">
        <v>398</v>
      </c>
      <c r="D2298" s="1" t="s">
        <v>399</v>
      </c>
      <c r="E2298" s="7">
        <v>45759.375</v>
      </c>
      <c r="F2298">
        <v>30.649961000000001</v>
      </c>
      <c r="G2298">
        <v>76.331441999999996</v>
      </c>
      <c r="H2298" s="1" t="s">
        <v>29</v>
      </c>
      <c r="I2298">
        <v>17</v>
      </c>
      <c r="J2298">
        <v>23</v>
      </c>
      <c r="K2298">
        <v>20</v>
      </c>
      <c r="L2298" t="str">
        <f t="shared" si="70"/>
        <v>12-04-2025</v>
      </c>
      <c r="M2298">
        <f t="shared" si="71"/>
        <v>419</v>
      </c>
    </row>
    <row r="2299" spans="1:13" x14ac:dyDescent="0.2">
      <c r="A2299" s="1" t="s">
        <v>10</v>
      </c>
      <c r="B2299" s="1" t="s">
        <v>371</v>
      </c>
      <c r="C2299" s="1" t="s">
        <v>398</v>
      </c>
      <c r="D2299" s="1" t="s">
        <v>399</v>
      </c>
      <c r="E2299" s="7">
        <v>45759.375</v>
      </c>
      <c r="F2299">
        <v>30.649961000000001</v>
      </c>
      <c r="G2299">
        <v>76.331441999999996</v>
      </c>
      <c r="H2299" s="1" t="s">
        <v>20</v>
      </c>
      <c r="I2299">
        <v>62</v>
      </c>
      <c r="J2299">
        <v>101</v>
      </c>
      <c r="K2299">
        <v>77</v>
      </c>
      <c r="L2299" t="str">
        <f t="shared" si="70"/>
        <v>12-04-2025</v>
      </c>
      <c r="M2299">
        <f t="shared" si="71"/>
        <v>419</v>
      </c>
    </row>
    <row r="2300" spans="1:13" x14ac:dyDescent="0.2">
      <c r="A2300" s="1" t="s">
        <v>10</v>
      </c>
      <c r="B2300" s="1" t="s">
        <v>328</v>
      </c>
      <c r="C2300" s="1" t="s">
        <v>329</v>
      </c>
      <c r="D2300" s="1" t="s">
        <v>330</v>
      </c>
      <c r="E2300" s="7">
        <v>45759.375</v>
      </c>
      <c r="F2300">
        <v>20.832874</v>
      </c>
      <c r="G2300">
        <v>85.104082000000005</v>
      </c>
      <c r="H2300" s="1" t="s">
        <v>18</v>
      </c>
      <c r="I2300">
        <v>35</v>
      </c>
      <c r="J2300">
        <v>211</v>
      </c>
      <c r="K2300">
        <v>102</v>
      </c>
      <c r="L2300" t="str">
        <f t="shared" si="70"/>
        <v>12-04-2025</v>
      </c>
      <c r="M2300">
        <f t="shared" si="71"/>
        <v>419</v>
      </c>
    </row>
    <row r="2301" spans="1:13" x14ac:dyDescent="0.2">
      <c r="A2301" s="1" t="s">
        <v>10</v>
      </c>
      <c r="B2301" s="1" t="s">
        <v>328</v>
      </c>
      <c r="C2301" s="1" t="s">
        <v>329</v>
      </c>
      <c r="D2301" s="1" t="s">
        <v>330</v>
      </c>
      <c r="E2301" s="7">
        <v>45759.375</v>
      </c>
      <c r="F2301">
        <v>20.832874</v>
      </c>
      <c r="G2301">
        <v>85.104082000000005</v>
      </c>
      <c r="H2301" s="1" t="s">
        <v>14</v>
      </c>
      <c r="I2301">
        <v>3</v>
      </c>
      <c r="J2301">
        <v>9</v>
      </c>
      <c r="K2301">
        <v>4</v>
      </c>
      <c r="L2301" t="str">
        <f t="shared" si="70"/>
        <v>12-04-2025</v>
      </c>
      <c r="M2301">
        <f t="shared" si="71"/>
        <v>418</v>
      </c>
    </row>
    <row r="2302" spans="1:13" x14ac:dyDescent="0.2">
      <c r="A2302" s="1" t="s">
        <v>10</v>
      </c>
      <c r="B2302" s="1" t="s">
        <v>328</v>
      </c>
      <c r="C2302" s="1" t="s">
        <v>329</v>
      </c>
      <c r="D2302" s="1" t="s">
        <v>330</v>
      </c>
      <c r="E2302" s="7">
        <v>45759.375</v>
      </c>
      <c r="F2302">
        <v>20.832874</v>
      </c>
      <c r="G2302">
        <v>85.104082000000005</v>
      </c>
      <c r="H2302" s="1" t="s">
        <v>20</v>
      </c>
      <c r="I2302">
        <v>74</v>
      </c>
      <c r="J2302">
        <v>116</v>
      </c>
      <c r="K2302">
        <v>90</v>
      </c>
      <c r="L2302" t="str">
        <f t="shared" si="70"/>
        <v>12-04-2025</v>
      </c>
      <c r="M2302">
        <f t="shared" si="71"/>
        <v>418</v>
      </c>
    </row>
    <row r="2303" spans="1:13" x14ac:dyDescent="0.2">
      <c r="A2303" s="1" t="s">
        <v>10</v>
      </c>
      <c r="B2303" s="1" t="s">
        <v>328</v>
      </c>
      <c r="C2303" s="1" t="s">
        <v>708</v>
      </c>
      <c r="D2303" s="1" t="s">
        <v>709</v>
      </c>
      <c r="E2303" s="7">
        <v>45759.375</v>
      </c>
      <c r="F2303">
        <v>21.511610000000001</v>
      </c>
      <c r="G2303">
        <v>86.890879999999996</v>
      </c>
      <c r="H2303" s="1" t="s">
        <v>17</v>
      </c>
      <c r="I2303">
        <v>22</v>
      </c>
      <c r="J2303">
        <v>67</v>
      </c>
      <c r="K2303">
        <v>36</v>
      </c>
      <c r="L2303" t="str">
        <f t="shared" si="70"/>
        <v>12-04-2025</v>
      </c>
      <c r="M2303">
        <f t="shared" si="71"/>
        <v>418</v>
      </c>
    </row>
    <row r="2304" spans="1:13" x14ac:dyDescent="0.2">
      <c r="A2304" s="1" t="s">
        <v>10</v>
      </c>
      <c r="B2304" s="1" t="s">
        <v>328</v>
      </c>
      <c r="C2304" s="1" t="s">
        <v>708</v>
      </c>
      <c r="D2304" s="1" t="s">
        <v>709</v>
      </c>
      <c r="E2304" s="7">
        <v>45759.375</v>
      </c>
      <c r="F2304">
        <v>21.511610000000001</v>
      </c>
      <c r="G2304">
        <v>86.890879999999996</v>
      </c>
      <c r="H2304" s="1" t="s">
        <v>18</v>
      </c>
      <c r="I2304">
        <v>34</v>
      </c>
      <c r="J2304">
        <v>127</v>
      </c>
      <c r="K2304">
        <v>73</v>
      </c>
      <c r="L2304" t="str">
        <f t="shared" si="70"/>
        <v>12-04-2025</v>
      </c>
      <c r="M2304">
        <f t="shared" si="71"/>
        <v>417</v>
      </c>
    </row>
    <row r="2305" spans="1:13" x14ac:dyDescent="0.2">
      <c r="A2305" s="1" t="s">
        <v>10</v>
      </c>
      <c r="B2305" s="1" t="s">
        <v>328</v>
      </c>
      <c r="C2305" s="1" t="s">
        <v>708</v>
      </c>
      <c r="D2305" s="1" t="s">
        <v>709</v>
      </c>
      <c r="E2305" s="7">
        <v>45759.375</v>
      </c>
      <c r="F2305">
        <v>21.511610000000001</v>
      </c>
      <c r="G2305">
        <v>86.890879999999996</v>
      </c>
      <c r="H2305" s="1" t="s">
        <v>19</v>
      </c>
      <c r="I2305">
        <v>7</v>
      </c>
      <c r="J2305">
        <v>33</v>
      </c>
      <c r="K2305">
        <v>15</v>
      </c>
      <c r="L2305" t="str">
        <f t="shared" si="70"/>
        <v>12-04-2025</v>
      </c>
      <c r="M2305">
        <f t="shared" si="71"/>
        <v>417</v>
      </c>
    </row>
    <row r="2306" spans="1:13" x14ac:dyDescent="0.2">
      <c r="A2306" s="1" t="s">
        <v>10</v>
      </c>
      <c r="B2306" s="1" t="s">
        <v>328</v>
      </c>
      <c r="C2306" s="1" t="s">
        <v>402</v>
      </c>
      <c r="D2306" s="1" t="s">
        <v>403</v>
      </c>
      <c r="E2306" s="7">
        <v>45759.375</v>
      </c>
      <c r="F2306">
        <v>22.116605400000001</v>
      </c>
      <c r="G2306">
        <v>85.394554600000006</v>
      </c>
      <c r="H2306" s="1" t="s">
        <v>17</v>
      </c>
      <c r="I2306">
        <v>10</v>
      </c>
      <c r="J2306">
        <v>87</v>
      </c>
      <c r="K2306">
        <v>41</v>
      </c>
      <c r="L2306" t="str">
        <f t="shared" ref="L2306:L2369" si="72">TEXT($E2306, "dd-mm-yyyy")</f>
        <v>12-04-2025</v>
      </c>
      <c r="M2306">
        <f t="shared" ref="M2306:M2369" si="73">COUNTA(_xlfn.UNIQUE($D2305:$D5523))</f>
        <v>417</v>
      </c>
    </row>
    <row r="2307" spans="1:13" x14ac:dyDescent="0.2">
      <c r="A2307" s="1" t="s">
        <v>10</v>
      </c>
      <c r="B2307" s="1" t="s">
        <v>328</v>
      </c>
      <c r="C2307" s="1" t="s">
        <v>402</v>
      </c>
      <c r="D2307" s="1" t="s">
        <v>403</v>
      </c>
      <c r="E2307" s="7">
        <v>45759.375</v>
      </c>
      <c r="F2307">
        <v>22.116605400000001</v>
      </c>
      <c r="G2307">
        <v>85.394554600000006</v>
      </c>
      <c r="H2307" s="1" t="s">
        <v>19</v>
      </c>
      <c r="I2307">
        <v>16</v>
      </c>
      <c r="J2307">
        <v>53</v>
      </c>
      <c r="K2307">
        <v>27</v>
      </c>
      <c r="L2307" t="str">
        <f t="shared" si="72"/>
        <v>12-04-2025</v>
      </c>
      <c r="M2307">
        <f t="shared" si="73"/>
        <v>417</v>
      </c>
    </row>
    <row r="2308" spans="1:13" x14ac:dyDescent="0.2">
      <c r="A2308" s="1" t="s">
        <v>10</v>
      </c>
      <c r="B2308" s="1" t="s">
        <v>328</v>
      </c>
      <c r="C2308" s="1" t="s">
        <v>402</v>
      </c>
      <c r="D2308" s="1" t="s">
        <v>403</v>
      </c>
      <c r="E2308" s="7">
        <v>45759.375</v>
      </c>
      <c r="F2308">
        <v>22.116605400000001</v>
      </c>
      <c r="G2308">
        <v>85.394554600000006</v>
      </c>
      <c r="H2308" s="1" t="s">
        <v>29</v>
      </c>
      <c r="I2308">
        <v>6</v>
      </c>
      <c r="J2308">
        <v>104</v>
      </c>
      <c r="K2308">
        <v>24</v>
      </c>
      <c r="L2308" t="str">
        <f t="shared" si="72"/>
        <v>12-04-2025</v>
      </c>
      <c r="M2308">
        <f t="shared" si="73"/>
        <v>417</v>
      </c>
    </row>
    <row r="2309" spans="1:13" x14ac:dyDescent="0.2">
      <c r="A2309" s="1" t="s">
        <v>10</v>
      </c>
      <c r="B2309" s="1" t="s">
        <v>328</v>
      </c>
      <c r="C2309" s="1" t="s">
        <v>404</v>
      </c>
      <c r="D2309" s="1" t="s">
        <v>405</v>
      </c>
      <c r="E2309" s="7">
        <v>45759.375</v>
      </c>
      <c r="F2309">
        <v>21.941841</v>
      </c>
      <c r="G2309">
        <v>86.728318000000002</v>
      </c>
      <c r="H2309" s="1" t="s">
        <v>29</v>
      </c>
      <c r="I2309">
        <v>0</v>
      </c>
      <c r="J2309">
        <v>0</v>
      </c>
      <c r="K2309">
        <v>0</v>
      </c>
      <c r="L2309" t="str">
        <f t="shared" si="72"/>
        <v>12-04-2025</v>
      </c>
      <c r="M2309">
        <f t="shared" si="73"/>
        <v>417</v>
      </c>
    </row>
    <row r="2310" spans="1:13" x14ac:dyDescent="0.2">
      <c r="A2310" s="1" t="s">
        <v>10</v>
      </c>
      <c r="B2310" s="1" t="s">
        <v>360</v>
      </c>
      <c r="C2310" s="1" t="s">
        <v>721</v>
      </c>
      <c r="D2310" s="1" t="s">
        <v>722</v>
      </c>
      <c r="E2310" s="7">
        <v>45759.375</v>
      </c>
      <c r="F2310">
        <v>26.470859000000001</v>
      </c>
      <c r="G2310">
        <v>74.646593999999993</v>
      </c>
      <c r="H2310" s="1" t="s">
        <v>20</v>
      </c>
      <c r="I2310">
        <v>5</v>
      </c>
      <c r="J2310">
        <v>55</v>
      </c>
      <c r="K2310">
        <v>33</v>
      </c>
      <c r="L2310" t="str">
        <f t="shared" si="72"/>
        <v>12-04-2025</v>
      </c>
      <c r="M2310">
        <f t="shared" si="73"/>
        <v>417</v>
      </c>
    </row>
    <row r="2311" spans="1:13" x14ac:dyDescent="0.2">
      <c r="A2311" s="1" t="s">
        <v>10</v>
      </c>
      <c r="B2311" s="1" t="s">
        <v>360</v>
      </c>
      <c r="C2311" s="1" t="s">
        <v>406</v>
      </c>
      <c r="D2311" s="1" t="s">
        <v>407</v>
      </c>
      <c r="E2311" s="7">
        <v>45759.375</v>
      </c>
      <c r="F2311">
        <v>27.554793</v>
      </c>
      <c r="G2311">
        <v>76.611536000000001</v>
      </c>
      <c r="H2311" s="1" t="s">
        <v>17</v>
      </c>
      <c r="I2311">
        <v>23</v>
      </c>
      <c r="J2311">
        <v>95</v>
      </c>
      <c r="K2311">
        <v>46</v>
      </c>
      <c r="L2311" t="str">
        <f t="shared" si="72"/>
        <v>12-04-2025</v>
      </c>
      <c r="M2311">
        <f t="shared" si="73"/>
        <v>417</v>
      </c>
    </row>
    <row r="2312" spans="1:13" x14ac:dyDescent="0.2">
      <c r="A2312" s="1" t="s">
        <v>10</v>
      </c>
      <c r="B2312" s="1" t="s">
        <v>360</v>
      </c>
      <c r="C2312" s="1" t="s">
        <v>406</v>
      </c>
      <c r="D2312" s="1" t="s">
        <v>407</v>
      </c>
      <c r="E2312" s="7">
        <v>45759.375</v>
      </c>
      <c r="F2312">
        <v>27.554793</v>
      </c>
      <c r="G2312">
        <v>76.611536000000001</v>
      </c>
      <c r="H2312" s="1" t="s">
        <v>29</v>
      </c>
      <c r="I2312">
        <v>4</v>
      </c>
      <c r="J2312">
        <v>62</v>
      </c>
      <c r="K2312">
        <v>16</v>
      </c>
      <c r="L2312" t="str">
        <f t="shared" si="72"/>
        <v>12-04-2025</v>
      </c>
      <c r="M2312">
        <f t="shared" si="73"/>
        <v>417</v>
      </c>
    </row>
    <row r="2313" spans="1:13" x14ac:dyDescent="0.2">
      <c r="A2313" s="1" t="s">
        <v>10</v>
      </c>
      <c r="B2313" s="1" t="s">
        <v>360</v>
      </c>
      <c r="C2313" s="1" t="s">
        <v>406</v>
      </c>
      <c r="D2313" s="1" t="s">
        <v>407</v>
      </c>
      <c r="E2313" s="7">
        <v>45759.375</v>
      </c>
      <c r="F2313">
        <v>27.554793</v>
      </c>
      <c r="G2313">
        <v>76.611536000000001</v>
      </c>
      <c r="H2313" s="1" t="s">
        <v>20</v>
      </c>
      <c r="I2313">
        <v>5</v>
      </c>
      <c r="J2313">
        <v>87</v>
      </c>
      <c r="K2313">
        <v>24</v>
      </c>
      <c r="L2313" t="str">
        <f t="shared" si="72"/>
        <v>12-04-2025</v>
      </c>
      <c r="M2313">
        <f t="shared" si="73"/>
        <v>417</v>
      </c>
    </row>
    <row r="2314" spans="1:13" x14ac:dyDescent="0.2">
      <c r="A2314" s="1" t="s">
        <v>10</v>
      </c>
      <c r="B2314" s="1" t="s">
        <v>360</v>
      </c>
      <c r="C2314" s="1" t="s">
        <v>406</v>
      </c>
      <c r="D2314" s="1" t="s">
        <v>407</v>
      </c>
      <c r="E2314" s="7">
        <v>45759.375</v>
      </c>
      <c r="F2314">
        <v>27.554793</v>
      </c>
      <c r="G2314">
        <v>76.611536000000001</v>
      </c>
      <c r="H2314" s="1" t="s">
        <v>26</v>
      </c>
      <c r="I2314">
        <v>12</v>
      </c>
      <c r="J2314">
        <v>45</v>
      </c>
      <c r="K2314">
        <v>12</v>
      </c>
      <c r="L2314" t="str">
        <f t="shared" si="72"/>
        <v>12-04-2025</v>
      </c>
      <c r="M2314">
        <f t="shared" si="73"/>
        <v>417</v>
      </c>
    </row>
    <row r="2315" spans="1:13" x14ac:dyDescent="0.2">
      <c r="A2315" s="1" t="s">
        <v>10</v>
      </c>
      <c r="B2315" s="1" t="s">
        <v>360</v>
      </c>
      <c r="C2315" s="1" t="s">
        <v>361</v>
      </c>
      <c r="D2315" s="1" t="s">
        <v>362</v>
      </c>
      <c r="E2315" s="7">
        <v>45759.375</v>
      </c>
      <c r="F2315">
        <v>23.55519</v>
      </c>
      <c r="G2315">
        <v>74.440010000000001</v>
      </c>
      <c r="H2315" s="1" t="s">
        <v>29</v>
      </c>
      <c r="I2315">
        <v>0</v>
      </c>
      <c r="J2315">
        <v>0</v>
      </c>
      <c r="K2315">
        <v>0</v>
      </c>
      <c r="L2315" t="str">
        <f t="shared" si="72"/>
        <v>12-04-2025</v>
      </c>
      <c r="M2315">
        <f t="shared" si="73"/>
        <v>417</v>
      </c>
    </row>
    <row r="2316" spans="1:13" x14ac:dyDescent="0.2">
      <c r="A2316" s="1" t="s">
        <v>10</v>
      </c>
      <c r="B2316" s="1" t="s">
        <v>360</v>
      </c>
      <c r="C2316" s="1" t="s">
        <v>363</v>
      </c>
      <c r="D2316" s="1" t="s">
        <v>364</v>
      </c>
      <c r="E2316" s="7">
        <v>45759.375</v>
      </c>
      <c r="F2316">
        <v>25.106006000000001</v>
      </c>
      <c r="G2316">
        <v>76.469948000000002</v>
      </c>
      <c r="H2316" s="1" t="s">
        <v>18</v>
      </c>
      <c r="I2316">
        <v>70</v>
      </c>
      <c r="J2316">
        <v>463</v>
      </c>
      <c r="K2316">
        <v>164</v>
      </c>
      <c r="L2316" t="str">
        <f t="shared" si="72"/>
        <v>12-04-2025</v>
      </c>
      <c r="M2316">
        <f t="shared" si="73"/>
        <v>417</v>
      </c>
    </row>
    <row r="2317" spans="1:13" x14ac:dyDescent="0.2">
      <c r="A2317" s="1" t="s">
        <v>10</v>
      </c>
      <c r="B2317" s="1" t="s">
        <v>360</v>
      </c>
      <c r="C2317" s="1" t="s">
        <v>363</v>
      </c>
      <c r="D2317" s="1" t="s">
        <v>364</v>
      </c>
      <c r="E2317" s="7">
        <v>45759.375</v>
      </c>
      <c r="F2317">
        <v>25.106006000000001</v>
      </c>
      <c r="G2317">
        <v>76.469948000000002</v>
      </c>
      <c r="H2317" s="1" t="s">
        <v>20</v>
      </c>
      <c r="I2317">
        <v>24</v>
      </c>
      <c r="J2317">
        <v>72</v>
      </c>
      <c r="K2317">
        <v>28</v>
      </c>
      <c r="L2317" t="str">
        <f t="shared" si="72"/>
        <v>12-04-2025</v>
      </c>
      <c r="M2317">
        <f t="shared" si="73"/>
        <v>417</v>
      </c>
    </row>
    <row r="2318" spans="1:13" x14ac:dyDescent="0.2">
      <c r="A2318" s="1" t="s">
        <v>10</v>
      </c>
      <c r="B2318" s="1" t="s">
        <v>360</v>
      </c>
      <c r="C2318" s="1" t="s">
        <v>365</v>
      </c>
      <c r="D2318" s="1" t="s">
        <v>366</v>
      </c>
      <c r="E2318" s="7">
        <v>45759.375</v>
      </c>
      <c r="F2318">
        <v>25.747299000000002</v>
      </c>
      <c r="G2318">
        <v>71.393989000000005</v>
      </c>
      <c r="H2318" s="1" t="s">
        <v>17</v>
      </c>
      <c r="I2318">
        <v>25</v>
      </c>
      <c r="J2318">
        <v>56</v>
      </c>
      <c r="K2318">
        <v>40</v>
      </c>
      <c r="L2318" t="str">
        <f t="shared" si="72"/>
        <v>12-04-2025</v>
      </c>
      <c r="M2318">
        <f t="shared" si="73"/>
        <v>417</v>
      </c>
    </row>
    <row r="2319" spans="1:13" x14ac:dyDescent="0.2">
      <c r="A2319" s="1" t="s">
        <v>10</v>
      </c>
      <c r="B2319" s="1" t="s">
        <v>360</v>
      </c>
      <c r="C2319" s="1" t="s">
        <v>367</v>
      </c>
      <c r="D2319" s="1" t="s">
        <v>368</v>
      </c>
      <c r="E2319" s="7">
        <v>45759.375</v>
      </c>
      <c r="F2319">
        <v>27.215415</v>
      </c>
      <c r="G2319">
        <v>77.50873</v>
      </c>
      <c r="H2319" s="1" t="s">
        <v>26</v>
      </c>
      <c r="I2319">
        <v>25</v>
      </c>
      <c r="J2319">
        <v>127</v>
      </c>
      <c r="K2319">
        <v>40</v>
      </c>
      <c r="L2319" t="str">
        <f t="shared" si="72"/>
        <v>12-04-2025</v>
      </c>
      <c r="M2319">
        <f t="shared" si="73"/>
        <v>417</v>
      </c>
    </row>
    <row r="2320" spans="1:13" x14ac:dyDescent="0.2">
      <c r="A2320" s="1" t="s">
        <v>10</v>
      </c>
      <c r="B2320" s="1" t="s">
        <v>360</v>
      </c>
      <c r="C2320" s="1" t="s">
        <v>725</v>
      </c>
      <c r="D2320" s="1" t="s">
        <v>726</v>
      </c>
      <c r="E2320" s="7">
        <v>45759.375</v>
      </c>
      <c r="F2320">
        <v>25.339604999999999</v>
      </c>
      <c r="G2320">
        <v>74.618882999999997</v>
      </c>
      <c r="H2320" s="1" t="s">
        <v>17</v>
      </c>
      <c r="I2320">
        <v>28</v>
      </c>
      <c r="J2320">
        <v>78</v>
      </c>
      <c r="K2320">
        <v>47</v>
      </c>
      <c r="L2320" t="str">
        <f t="shared" si="72"/>
        <v>12-04-2025</v>
      </c>
      <c r="M2320">
        <f t="shared" si="73"/>
        <v>417</v>
      </c>
    </row>
    <row r="2321" spans="1:13" x14ac:dyDescent="0.2">
      <c r="A2321" s="1" t="s">
        <v>10</v>
      </c>
      <c r="B2321" s="1" t="s">
        <v>360</v>
      </c>
      <c r="C2321" s="1" t="s">
        <v>408</v>
      </c>
      <c r="D2321" s="1" t="s">
        <v>409</v>
      </c>
      <c r="E2321" s="7">
        <v>45759.375</v>
      </c>
      <c r="F2321">
        <v>28.194908999999999</v>
      </c>
      <c r="G2321">
        <v>76.862296000000001</v>
      </c>
      <c r="H2321" s="1" t="s">
        <v>18</v>
      </c>
      <c r="I2321">
        <v>0</v>
      </c>
      <c r="J2321">
        <v>0</v>
      </c>
      <c r="K2321">
        <v>0</v>
      </c>
      <c r="L2321" t="str">
        <f t="shared" si="72"/>
        <v>12-04-2025</v>
      </c>
      <c r="M2321">
        <f t="shared" si="73"/>
        <v>417</v>
      </c>
    </row>
    <row r="2322" spans="1:13" x14ac:dyDescent="0.2">
      <c r="A2322" s="1" t="s">
        <v>10</v>
      </c>
      <c r="B2322" s="1" t="s">
        <v>360</v>
      </c>
      <c r="C2322" s="1" t="s">
        <v>408</v>
      </c>
      <c r="D2322" s="1" t="s">
        <v>409</v>
      </c>
      <c r="E2322" s="7">
        <v>45759.375</v>
      </c>
      <c r="F2322">
        <v>28.194908999999999</v>
      </c>
      <c r="G2322">
        <v>76.862296000000001</v>
      </c>
      <c r="H2322" s="1" t="s">
        <v>14</v>
      </c>
      <c r="I2322">
        <v>0</v>
      </c>
      <c r="J2322">
        <v>0</v>
      </c>
      <c r="K2322">
        <v>0</v>
      </c>
      <c r="L2322" t="str">
        <f t="shared" si="72"/>
        <v>12-04-2025</v>
      </c>
      <c r="M2322">
        <f t="shared" si="73"/>
        <v>417</v>
      </c>
    </row>
    <row r="2323" spans="1:13" x14ac:dyDescent="0.2">
      <c r="A2323" s="1" t="s">
        <v>10</v>
      </c>
      <c r="B2323" s="1" t="s">
        <v>360</v>
      </c>
      <c r="C2323" s="1" t="s">
        <v>408</v>
      </c>
      <c r="D2323" s="1" t="s">
        <v>409</v>
      </c>
      <c r="E2323" s="7">
        <v>45759.375</v>
      </c>
      <c r="F2323">
        <v>28.194908999999999</v>
      </c>
      <c r="G2323">
        <v>76.862296000000001</v>
      </c>
      <c r="H2323" s="1" t="s">
        <v>26</v>
      </c>
      <c r="I2323">
        <v>17</v>
      </c>
      <c r="J2323">
        <v>59</v>
      </c>
      <c r="K2323">
        <v>36</v>
      </c>
      <c r="L2323" t="str">
        <f t="shared" si="72"/>
        <v>12-04-2025</v>
      </c>
      <c r="M2323">
        <f t="shared" si="73"/>
        <v>417</v>
      </c>
    </row>
    <row r="2324" spans="1:13" x14ac:dyDescent="0.2">
      <c r="A2324" s="1" t="s">
        <v>10</v>
      </c>
      <c r="B2324" s="1" t="s">
        <v>360</v>
      </c>
      <c r="C2324" s="1" t="s">
        <v>408</v>
      </c>
      <c r="D2324" s="1" t="s">
        <v>727</v>
      </c>
      <c r="E2324" s="7">
        <v>45759.375</v>
      </c>
      <c r="F2324">
        <v>28.207266000000001</v>
      </c>
      <c r="G2324">
        <v>76.829265000000007</v>
      </c>
      <c r="H2324" s="1" t="s">
        <v>18</v>
      </c>
      <c r="I2324">
        <v>0</v>
      </c>
      <c r="J2324">
        <v>0</v>
      </c>
      <c r="K2324">
        <v>0</v>
      </c>
      <c r="L2324" t="str">
        <f t="shared" si="72"/>
        <v>12-04-2025</v>
      </c>
      <c r="M2324">
        <f t="shared" si="73"/>
        <v>417</v>
      </c>
    </row>
    <row r="2325" spans="1:13" x14ac:dyDescent="0.2">
      <c r="A2325" s="1" t="s">
        <v>10</v>
      </c>
      <c r="B2325" s="1" t="s">
        <v>360</v>
      </c>
      <c r="C2325" s="1" t="s">
        <v>408</v>
      </c>
      <c r="D2325" s="1" t="s">
        <v>727</v>
      </c>
      <c r="E2325" s="7">
        <v>45759.375</v>
      </c>
      <c r="F2325">
        <v>28.207266000000001</v>
      </c>
      <c r="G2325">
        <v>76.829265000000007</v>
      </c>
      <c r="H2325" s="1" t="s">
        <v>14</v>
      </c>
      <c r="I2325">
        <v>0</v>
      </c>
      <c r="J2325">
        <v>0</v>
      </c>
      <c r="K2325">
        <v>0</v>
      </c>
      <c r="L2325" t="str">
        <f t="shared" si="72"/>
        <v>12-04-2025</v>
      </c>
      <c r="M2325">
        <f t="shared" si="73"/>
        <v>416</v>
      </c>
    </row>
    <row r="2326" spans="1:13" x14ac:dyDescent="0.2">
      <c r="A2326" s="1" t="s">
        <v>10</v>
      </c>
      <c r="B2326" s="1" t="s">
        <v>328</v>
      </c>
      <c r="C2326" s="1" t="s">
        <v>390</v>
      </c>
      <c r="D2326" s="1" t="s">
        <v>391</v>
      </c>
      <c r="E2326" s="7">
        <v>45759.375</v>
      </c>
      <c r="F2326">
        <v>20.941849999999999</v>
      </c>
      <c r="G2326">
        <v>86.115099999999998</v>
      </c>
      <c r="H2326" s="1" t="s">
        <v>18</v>
      </c>
      <c r="I2326">
        <v>29</v>
      </c>
      <c r="J2326">
        <v>91</v>
      </c>
      <c r="K2326">
        <v>46</v>
      </c>
      <c r="L2326" t="str">
        <f t="shared" si="72"/>
        <v>12-04-2025</v>
      </c>
      <c r="M2326">
        <f t="shared" si="73"/>
        <v>416</v>
      </c>
    </row>
    <row r="2327" spans="1:13" x14ac:dyDescent="0.2">
      <c r="A2327" s="1" t="s">
        <v>10</v>
      </c>
      <c r="B2327" s="1" t="s">
        <v>328</v>
      </c>
      <c r="C2327" s="1" t="s">
        <v>378</v>
      </c>
      <c r="D2327" s="1" t="s">
        <v>379</v>
      </c>
      <c r="E2327" s="7">
        <v>45759.375</v>
      </c>
      <c r="F2327">
        <v>20.488910000000001</v>
      </c>
      <c r="G2327">
        <v>85.847679999999997</v>
      </c>
      <c r="H2327" s="1" t="s">
        <v>19</v>
      </c>
      <c r="I2327">
        <v>11</v>
      </c>
      <c r="J2327">
        <v>37</v>
      </c>
      <c r="K2327">
        <v>21</v>
      </c>
      <c r="L2327" t="str">
        <f t="shared" si="72"/>
        <v>12-04-2025</v>
      </c>
      <c r="M2327">
        <f t="shared" si="73"/>
        <v>416</v>
      </c>
    </row>
    <row r="2328" spans="1:13" x14ac:dyDescent="0.2">
      <c r="A2328" s="1" t="s">
        <v>10</v>
      </c>
      <c r="B2328" s="1" t="s">
        <v>328</v>
      </c>
      <c r="C2328" s="1" t="s">
        <v>378</v>
      </c>
      <c r="D2328" s="1" t="s">
        <v>379</v>
      </c>
      <c r="E2328" s="7">
        <v>45759.375</v>
      </c>
      <c r="F2328">
        <v>20.488910000000001</v>
      </c>
      <c r="G2328">
        <v>85.847679999999997</v>
      </c>
      <c r="H2328" s="1" t="s">
        <v>26</v>
      </c>
      <c r="I2328">
        <v>10</v>
      </c>
      <c r="J2328">
        <v>126</v>
      </c>
      <c r="K2328">
        <v>22</v>
      </c>
      <c r="L2328" t="str">
        <f t="shared" si="72"/>
        <v>12-04-2025</v>
      </c>
      <c r="M2328">
        <f t="shared" si="73"/>
        <v>416</v>
      </c>
    </row>
    <row r="2329" spans="1:13" x14ac:dyDescent="0.2">
      <c r="A2329" s="1" t="s">
        <v>10</v>
      </c>
      <c r="B2329" s="1" t="s">
        <v>328</v>
      </c>
      <c r="C2329" s="1" t="s">
        <v>380</v>
      </c>
      <c r="D2329" s="1" t="s">
        <v>381</v>
      </c>
      <c r="E2329" s="7">
        <v>45759.375</v>
      </c>
      <c r="F2329">
        <v>21.643899999999999</v>
      </c>
      <c r="G2329">
        <v>85.599355000000003</v>
      </c>
      <c r="H2329" s="1" t="s">
        <v>29</v>
      </c>
      <c r="I2329">
        <v>14</v>
      </c>
      <c r="J2329">
        <v>28</v>
      </c>
      <c r="K2329">
        <v>19</v>
      </c>
      <c r="L2329" t="str">
        <f t="shared" si="72"/>
        <v>12-04-2025</v>
      </c>
      <c r="M2329">
        <f t="shared" si="73"/>
        <v>416</v>
      </c>
    </row>
    <row r="2330" spans="1:13" x14ac:dyDescent="0.2">
      <c r="A2330" s="1" t="s">
        <v>10</v>
      </c>
      <c r="B2330" s="1" t="s">
        <v>328</v>
      </c>
      <c r="C2330" s="1" t="s">
        <v>380</v>
      </c>
      <c r="D2330" s="1" t="s">
        <v>381</v>
      </c>
      <c r="E2330" s="7">
        <v>45759.375</v>
      </c>
      <c r="F2330">
        <v>21.643899999999999</v>
      </c>
      <c r="G2330">
        <v>85.599355000000003</v>
      </c>
      <c r="H2330" s="1" t="s">
        <v>26</v>
      </c>
      <c r="I2330">
        <v>11</v>
      </c>
      <c r="J2330">
        <v>13</v>
      </c>
      <c r="K2330">
        <v>12</v>
      </c>
      <c r="L2330" t="str">
        <f t="shared" si="72"/>
        <v>12-04-2025</v>
      </c>
      <c r="M2330">
        <f t="shared" si="73"/>
        <v>415</v>
      </c>
    </row>
    <row r="2331" spans="1:13" x14ac:dyDescent="0.2">
      <c r="A2331" s="1" t="s">
        <v>10</v>
      </c>
      <c r="B2331" s="1" t="s">
        <v>328</v>
      </c>
      <c r="C2331" s="1" t="s">
        <v>382</v>
      </c>
      <c r="D2331" s="1" t="s">
        <v>383</v>
      </c>
      <c r="E2331" s="7">
        <v>45759.375</v>
      </c>
      <c r="F2331">
        <v>21.847279</v>
      </c>
      <c r="G2331">
        <v>85.416905</v>
      </c>
      <c r="H2331" s="1" t="s">
        <v>19</v>
      </c>
      <c r="I2331">
        <v>1</v>
      </c>
      <c r="J2331">
        <v>56</v>
      </c>
      <c r="K2331">
        <v>16</v>
      </c>
      <c r="L2331" t="str">
        <f t="shared" si="72"/>
        <v>12-04-2025</v>
      </c>
      <c r="M2331">
        <f t="shared" si="73"/>
        <v>415</v>
      </c>
    </row>
    <row r="2332" spans="1:13" x14ac:dyDescent="0.2">
      <c r="A2332" s="1" t="s">
        <v>10</v>
      </c>
      <c r="B2332" s="1" t="s">
        <v>328</v>
      </c>
      <c r="C2332" s="1" t="s">
        <v>396</v>
      </c>
      <c r="D2332" s="1" t="s">
        <v>397</v>
      </c>
      <c r="E2332" s="7">
        <v>45759.375</v>
      </c>
      <c r="F2332">
        <v>20.936071099999999</v>
      </c>
      <c r="G2332">
        <v>85.1707021</v>
      </c>
      <c r="H2332" s="1" t="s">
        <v>17</v>
      </c>
      <c r="I2332">
        <v>11</v>
      </c>
      <c r="J2332">
        <v>335</v>
      </c>
      <c r="K2332">
        <v>156</v>
      </c>
      <c r="L2332" t="str">
        <f t="shared" si="72"/>
        <v>12-04-2025</v>
      </c>
      <c r="M2332">
        <f t="shared" si="73"/>
        <v>415</v>
      </c>
    </row>
    <row r="2333" spans="1:13" x14ac:dyDescent="0.2">
      <c r="A2333" s="1" t="s">
        <v>10</v>
      </c>
      <c r="B2333" s="1" t="s">
        <v>328</v>
      </c>
      <c r="C2333" s="1" t="s">
        <v>715</v>
      </c>
      <c r="D2333" s="1" t="s">
        <v>716</v>
      </c>
      <c r="E2333" s="7">
        <v>45759.375</v>
      </c>
      <c r="F2333">
        <v>21.869985</v>
      </c>
      <c r="G2333">
        <v>85.167016000000004</v>
      </c>
      <c r="H2333" s="1" t="s">
        <v>29</v>
      </c>
      <c r="I2333">
        <v>27</v>
      </c>
      <c r="J2333">
        <v>30</v>
      </c>
      <c r="K2333">
        <v>28</v>
      </c>
      <c r="L2333" t="str">
        <f t="shared" si="72"/>
        <v>12-04-2025</v>
      </c>
      <c r="M2333">
        <f t="shared" si="73"/>
        <v>415</v>
      </c>
    </row>
    <row r="2334" spans="1:13" x14ac:dyDescent="0.2">
      <c r="A2334" s="1" t="s">
        <v>10</v>
      </c>
      <c r="B2334" s="1" t="s">
        <v>369</v>
      </c>
      <c r="C2334" s="1" t="s">
        <v>369</v>
      </c>
      <c r="D2334" s="1" t="s">
        <v>370</v>
      </c>
      <c r="E2334" s="7">
        <v>45759.375</v>
      </c>
      <c r="F2334">
        <v>11.930899999999999</v>
      </c>
      <c r="G2334">
        <v>79.802700000000002</v>
      </c>
      <c r="H2334" s="1" t="s">
        <v>17</v>
      </c>
      <c r="I2334">
        <v>30</v>
      </c>
      <c r="J2334">
        <v>82</v>
      </c>
      <c r="K2334">
        <v>54</v>
      </c>
      <c r="L2334" t="str">
        <f t="shared" si="72"/>
        <v>12-04-2025</v>
      </c>
      <c r="M2334">
        <f t="shared" si="73"/>
        <v>415</v>
      </c>
    </row>
    <row r="2335" spans="1:13" x14ac:dyDescent="0.2">
      <c r="A2335" s="1" t="s">
        <v>10</v>
      </c>
      <c r="B2335" s="1" t="s">
        <v>369</v>
      </c>
      <c r="C2335" s="1" t="s">
        <v>369</v>
      </c>
      <c r="D2335" s="1" t="s">
        <v>370</v>
      </c>
      <c r="E2335" s="7">
        <v>45759.375</v>
      </c>
      <c r="F2335">
        <v>11.930899999999999</v>
      </c>
      <c r="G2335">
        <v>79.802700000000002</v>
      </c>
      <c r="H2335" s="1" t="s">
        <v>20</v>
      </c>
      <c r="I2335">
        <v>19</v>
      </c>
      <c r="J2335">
        <v>36</v>
      </c>
      <c r="K2335">
        <v>20</v>
      </c>
      <c r="L2335" t="str">
        <f t="shared" si="72"/>
        <v>12-04-2025</v>
      </c>
      <c r="M2335">
        <f t="shared" si="73"/>
        <v>415</v>
      </c>
    </row>
    <row r="2336" spans="1:13" x14ac:dyDescent="0.2">
      <c r="A2336" s="1" t="s">
        <v>10</v>
      </c>
      <c r="B2336" s="1" t="s">
        <v>371</v>
      </c>
      <c r="C2336" s="1" t="s">
        <v>372</v>
      </c>
      <c r="D2336" s="1" t="s">
        <v>373</v>
      </c>
      <c r="E2336" s="7">
        <v>45759.375</v>
      </c>
      <c r="F2336">
        <v>31.62</v>
      </c>
      <c r="G2336">
        <v>74.876512000000005</v>
      </c>
      <c r="H2336" s="1" t="s">
        <v>20</v>
      </c>
      <c r="I2336">
        <v>30</v>
      </c>
      <c r="J2336">
        <v>118</v>
      </c>
      <c r="K2336">
        <v>88</v>
      </c>
      <c r="L2336" t="str">
        <f t="shared" si="72"/>
        <v>12-04-2025</v>
      </c>
      <c r="M2336">
        <f t="shared" si="73"/>
        <v>415</v>
      </c>
    </row>
    <row r="2337" spans="1:13" x14ac:dyDescent="0.2">
      <c r="A2337" s="1" t="s">
        <v>10</v>
      </c>
      <c r="B2337" s="1" t="s">
        <v>328</v>
      </c>
      <c r="C2337" s="1" t="s">
        <v>386</v>
      </c>
      <c r="D2337" s="1" t="s">
        <v>710</v>
      </c>
      <c r="E2337" s="7">
        <v>45759.375</v>
      </c>
      <c r="F2337">
        <v>20.240790000000001</v>
      </c>
      <c r="G2337">
        <v>85.836783999999994</v>
      </c>
      <c r="H2337" s="1" t="s">
        <v>17</v>
      </c>
      <c r="I2337">
        <v>17</v>
      </c>
      <c r="J2337">
        <v>187</v>
      </c>
      <c r="K2337">
        <v>43</v>
      </c>
      <c r="L2337" t="str">
        <f t="shared" si="72"/>
        <v>12-04-2025</v>
      </c>
      <c r="M2337">
        <f t="shared" si="73"/>
        <v>415</v>
      </c>
    </row>
    <row r="2338" spans="1:13" x14ac:dyDescent="0.2">
      <c r="A2338" s="1" t="s">
        <v>10</v>
      </c>
      <c r="B2338" s="1" t="s">
        <v>328</v>
      </c>
      <c r="C2338" s="1" t="s">
        <v>386</v>
      </c>
      <c r="D2338" s="1" t="s">
        <v>710</v>
      </c>
      <c r="E2338" s="7">
        <v>45759.375</v>
      </c>
      <c r="F2338">
        <v>20.240790000000001</v>
      </c>
      <c r="G2338">
        <v>85.836783999999994</v>
      </c>
      <c r="H2338" s="1" t="s">
        <v>20</v>
      </c>
      <c r="I2338">
        <v>38</v>
      </c>
      <c r="J2338">
        <v>78</v>
      </c>
      <c r="K2338">
        <v>49</v>
      </c>
      <c r="L2338" t="str">
        <f t="shared" si="72"/>
        <v>12-04-2025</v>
      </c>
      <c r="M2338">
        <f t="shared" si="73"/>
        <v>415</v>
      </c>
    </row>
    <row r="2339" spans="1:13" x14ac:dyDescent="0.2">
      <c r="A2339" s="1" t="s">
        <v>10</v>
      </c>
      <c r="B2339" s="1" t="s">
        <v>328</v>
      </c>
      <c r="C2339" s="1" t="s">
        <v>386</v>
      </c>
      <c r="D2339" s="1" t="s">
        <v>710</v>
      </c>
      <c r="E2339" s="7">
        <v>45759.375</v>
      </c>
      <c r="F2339">
        <v>20.240790000000001</v>
      </c>
      <c r="G2339">
        <v>85.836783999999994</v>
      </c>
      <c r="H2339" s="1" t="s">
        <v>26</v>
      </c>
      <c r="I2339">
        <v>9</v>
      </c>
      <c r="J2339">
        <v>46</v>
      </c>
      <c r="K2339">
        <v>18</v>
      </c>
      <c r="L2339" t="str">
        <f t="shared" si="72"/>
        <v>12-04-2025</v>
      </c>
      <c r="M2339">
        <f t="shared" si="73"/>
        <v>415</v>
      </c>
    </row>
    <row r="2340" spans="1:13" x14ac:dyDescent="0.2">
      <c r="A2340" s="1" t="s">
        <v>10</v>
      </c>
      <c r="B2340" s="1" t="s">
        <v>328</v>
      </c>
      <c r="C2340" s="1" t="s">
        <v>728</v>
      </c>
      <c r="D2340" s="1" t="s">
        <v>729</v>
      </c>
      <c r="E2340" s="7">
        <v>45759.375</v>
      </c>
      <c r="F2340">
        <v>21.800499599999998</v>
      </c>
      <c r="G2340">
        <v>83.839697700000002</v>
      </c>
      <c r="H2340" s="1" t="s">
        <v>17</v>
      </c>
      <c r="I2340">
        <v>10</v>
      </c>
      <c r="J2340">
        <v>72</v>
      </c>
      <c r="K2340">
        <v>43</v>
      </c>
      <c r="L2340" t="str">
        <f t="shared" si="72"/>
        <v>12-04-2025</v>
      </c>
      <c r="M2340">
        <f t="shared" si="73"/>
        <v>415</v>
      </c>
    </row>
    <row r="2341" spans="1:13" x14ac:dyDescent="0.2">
      <c r="A2341" s="1" t="s">
        <v>10</v>
      </c>
      <c r="B2341" s="1" t="s">
        <v>328</v>
      </c>
      <c r="C2341" s="1" t="s">
        <v>728</v>
      </c>
      <c r="D2341" s="1" t="s">
        <v>729</v>
      </c>
      <c r="E2341" s="7">
        <v>45759.375</v>
      </c>
      <c r="F2341">
        <v>21.800499599999998</v>
      </c>
      <c r="G2341">
        <v>83.839697700000002</v>
      </c>
      <c r="H2341" s="1" t="s">
        <v>19</v>
      </c>
      <c r="I2341">
        <v>14</v>
      </c>
      <c r="J2341">
        <v>19</v>
      </c>
      <c r="K2341">
        <v>16</v>
      </c>
      <c r="L2341" t="str">
        <f t="shared" si="72"/>
        <v>12-04-2025</v>
      </c>
      <c r="M2341">
        <f t="shared" si="73"/>
        <v>415</v>
      </c>
    </row>
    <row r="2342" spans="1:13" x14ac:dyDescent="0.2">
      <c r="A2342" s="1" t="s">
        <v>10</v>
      </c>
      <c r="B2342" s="1" t="s">
        <v>328</v>
      </c>
      <c r="C2342" s="1" t="s">
        <v>384</v>
      </c>
      <c r="D2342" s="1" t="s">
        <v>385</v>
      </c>
      <c r="E2342" s="7">
        <v>45759.375</v>
      </c>
      <c r="F2342">
        <v>22.265816000000001</v>
      </c>
      <c r="G2342">
        <v>86.174829000000003</v>
      </c>
      <c r="H2342" s="1" t="s">
        <v>19</v>
      </c>
      <c r="I2342">
        <v>16</v>
      </c>
      <c r="J2342">
        <v>20</v>
      </c>
      <c r="K2342">
        <v>17</v>
      </c>
      <c r="L2342" t="str">
        <f t="shared" si="72"/>
        <v>12-04-2025</v>
      </c>
      <c r="M2342">
        <f t="shared" si="73"/>
        <v>415</v>
      </c>
    </row>
    <row r="2343" spans="1:13" x14ac:dyDescent="0.2">
      <c r="A2343" s="1" t="s">
        <v>10</v>
      </c>
      <c r="B2343" s="1" t="s">
        <v>328</v>
      </c>
      <c r="C2343" s="1" t="s">
        <v>392</v>
      </c>
      <c r="D2343" s="1" t="s">
        <v>393</v>
      </c>
      <c r="E2343" s="7">
        <v>45759.375</v>
      </c>
      <c r="F2343">
        <v>22.220832999999999</v>
      </c>
      <c r="G2343">
        <v>84.809443999999999</v>
      </c>
      <c r="H2343" s="1" t="s">
        <v>19</v>
      </c>
      <c r="I2343">
        <v>0</v>
      </c>
      <c r="J2343">
        <v>0</v>
      </c>
      <c r="K2343">
        <v>0</v>
      </c>
      <c r="L2343" t="str">
        <f t="shared" si="72"/>
        <v>12-04-2025</v>
      </c>
      <c r="M2343">
        <f t="shared" si="73"/>
        <v>415</v>
      </c>
    </row>
    <row r="2344" spans="1:13" x14ac:dyDescent="0.2">
      <c r="A2344" s="1" t="s">
        <v>10</v>
      </c>
      <c r="B2344" s="1" t="s">
        <v>328</v>
      </c>
      <c r="C2344" s="1" t="s">
        <v>392</v>
      </c>
      <c r="D2344" s="1" t="s">
        <v>393</v>
      </c>
      <c r="E2344" s="7">
        <v>45759.375</v>
      </c>
      <c r="F2344">
        <v>22.220832999999999</v>
      </c>
      <c r="G2344">
        <v>84.809443999999999</v>
      </c>
      <c r="H2344" s="1" t="s">
        <v>20</v>
      </c>
      <c r="I2344">
        <v>52</v>
      </c>
      <c r="J2344">
        <v>109</v>
      </c>
      <c r="K2344">
        <v>99</v>
      </c>
      <c r="L2344" t="str">
        <f t="shared" si="72"/>
        <v>12-04-2025</v>
      </c>
      <c r="M2344">
        <f t="shared" si="73"/>
        <v>415</v>
      </c>
    </row>
    <row r="2345" spans="1:13" x14ac:dyDescent="0.2">
      <c r="A2345" s="1" t="s">
        <v>10</v>
      </c>
      <c r="B2345" s="1" t="s">
        <v>328</v>
      </c>
      <c r="C2345" s="1" t="s">
        <v>392</v>
      </c>
      <c r="D2345" s="1" t="s">
        <v>393</v>
      </c>
      <c r="E2345" s="7">
        <v>45759.375</v>
      </c>
      <c r="F2345">
        <v>22.220832999999999</v>
      </c>
      <c r="G2345">
        <v>84.809443999999999</v>
      </c>
      <c r="H2345" s="1" t="s">
        <v>26</v>
      </c>
      <c r="I2345">
        <v>6</v>
      </c>
      <c r="J2345">
        <v>108</v>
      </c>
      <c r="K2345">
        <v>26</v>
      </c>
      <c r="L2345" t="str">
        <f t="shared" si="72"/>
        <v>12-04-2025</v>
      </c>
      <c r="M2345">
        <f t="shared" si="73"/>
        <v>415</v>
      </c>
    </row>
    <row r="2346" spans="1:13" x14ac:dyDescent="0.2">
      <c r="A2346" s="1" t="s">
        <v>10</v>
      </c>
      <c r="B2346" s="1" t="s">
        <v>371</v>
      </c>
      <c r="C2346" s="1" t="s">
        <v>400</v>
      </c>
      <c r="D2346" s="1" t="s">
        <v>401</v>
      </c>
      <c r="E2346" s="7">
        <v>45759.375</v>
      </c>
      <c r="F2346">
        <v>30.349388000000001</v>
      </c>
      <c r="G2346">
        <v>76.366641999999999</v>
      </c>
      <c r="H2346" s="1" t="s">
        <v>29</v>
      </c>
      <c r="I2346">
        <v>5</v>
      </c>
      <c r="J2346">
        <v>15</v>
      </c>
      <c r="K2346">
        <v>10</v>
      </c>
      <c r="L2346" t="str">
        <f t="shared" si="72"/>
        <v>12-04-2025</v>
      </c>
      <c r="M2346">
        <f t="shared" si="73"/>
        <v>415</v>
      </c>
    </row>
    <row r="2347" spans="1:13" x14ac:dyDescent="0.2">
      <c r="A2347" s="1" t="s">
        <v>10</v>
      </c>
      <c r="B2347" s="1" t="s">
        <v>371</v>
      </c>
      <c r="C2347" s="1" t="s">
        <v>400</v>
      </c>
      <c r="D2347" s="1" t="s">
        <v>401</v>
      </c>
      <c r="E2347" s="7">
        <v>45759.375</v>
      </c>
      <c r="F2347">
        <v>30.349388000000001</v>
      </c>
      <c r="G2347">
        <v>76.366641999999999</v>
      </c>
      <c r="H2347" s="1" t="s">
        <v>20</v>
      </c>
      <c r="I2347">
        <v>14</v>
      </c>
      <c r="J2347">
        <v>34</v>
      </c>
      <c r="K2347">
        <v>23</v>
      </c>
      <c r="L2347" t="str">
        <f t="shared" si="72"/>
        <v>12-04-2025</v>
      </c>
      <c r="M2347">
        <f t="shared" si="73"/>
        <v>414</v>
      </c>
    </row>
    <row r="2348" spans="1:13" x14ac:dyDescent="0.2">
      <c r="A2348" s="1" t="s">
        <v>10</v>
      </c>
      <c r="B2348" s="1" t="s">
        <v>360</v>
      </c>
      <c r="C2348" s="1" t="s">
        <v>721</v>
      </c>
      <c r="D2348" s="1" t="s">
        <v>722</v>
      </c>
      <c r="E2348" s="7">
        <v>45759.375</v>
      </c>
      <c r="F2348">
        <v>26.470859000000001</v>
      </c>
      <c r="G2348">
        <v>74.646593999999993</v>
      </c>
      <c r="H2348" s="1" t="s">
        <v>29</v>
      </c>
      <c r="I2348">
        <v>1</v>
      </c>
      <c r="J2348">
        <v>4</v>
      </c>
      <c r="K2348">
        <v>2</v>
      </c>
      <c r="L2348" t="str">
        <f t="shared" si="72"/>
        <v>12-04-2025</v>
      </c>
      <c r="M2348">
        <f t="shared" si="73"/>
        <v>414</v>
      </c>
    </row>
    <row r="2349" spans="1:13" x14ac:dyDescent="0.2">
      <c r="A2349" s="1" t="s">
        <v>10</v>
      </c>
      <c r="B2349" s="1" t="s">
        <v>360</v>
      </c>
      <c r="C2349" s="1" t="s">
        <v>435</v>
      </c>
      <c r="D2349" s="1" t="s">
        <v>460</v>
      </c>
      <c r="E2349" s="7">
        <v>45759.375</v>
      </c>
      <c r="F2349">
        <v>26.960668999999999</v>
      </c>
      <c r="G2349">
        <v>75.771816999999999</v>
      </c>
      <c r="H2349" s="1" t="s">
        <v>26</v>
      </c>
      <c r="I2349">
        <v>20</v>
      </c>
      <c r="J2349">
        <v>88</v>
      </c>
      <c r="K2349">
        <v>54</v>
      </c>
      <c r="L2349" t="str">
        <f t="shared" si="72"/>
        <v>12-04-2025</v>
      </c>
      <c r="M2349">
        <f t="shared" si="73"/>
        <v>414</v>
      </c>
    </row>
    <row r="2350" spans="1:13" x14ac:dyDescent="0.2">
      <c r="A2350" s="1" t="s">
        <v>10</v>
      </c>
      <c r="B2350" s="1" t="s">
        <v>360</v>
      </c>
      <c r="C2350" s="1" t="s">
        <v>435</v>
      </c>
      <c r="D2350" s="1" t="s">
        <v>461</v>
      </c>
      <c r="E2350" s="7">
        <v>45759.375</v>
      </c>
      <c r="F2350">
        <v>26.950292900000001</v>
      </c>
      <c r="G2350">
        <v>75.730942999999996</v>
      </c>
      <c r="H2350" s="1" t="s">
        <v>18</v>
      </c>
      <c r="I2350">
        <v>100</v>
      </c>
      <c r="J2350">
        <v>483</v>
      </c>
      <c r="K2350">
        <v>191</v>
      </c>
      <c r="L2350" t="str">
        <f t="shared" si="72"/>
        <v>12-04-2025</v>
      </c>
      <c r="M2350">
        <f t="shared" si="73"/>
        <v>414</v>
      </c>
    </row>
    <row r="2351" spans="1:13" x14ac:dyDescent="0.2">
      <c r="A2351" s="1" t="s">
        <v>10</v>
      </c>
      <c r="B2351" s="1" t="s">
        <v>360</v>
      </c>
      <c r="C2351" s="1" t="s">
        <v>435</v>
      </c>
      <c r="D2351" s="1" t="s">
        <v>461</v>
      </c>
      <c r="E2351" s="7">
        <v>45759.375</v>
      </c>
      <c r="F2351">
        <v>26.950292900000001</v>
      </c>
      <c r="G2351">
        <v>75.730942999999996</v>
      </c>
      <c r="H2351" s="1" t="s">
        <v>19</v>
      </c>
      <c r="I2351">
        <v>12</v>
      </c>
      <c r="J2351">
        <v>28</v>
      </c>
      <c r="K2351">
        <v>19</v>
      </c>
      <c r="L2351" t="str">
        <f t="shared" si="72"/>
        <v>12-04-2025</v>
      </c>
      <c r="M2351">
        <f t="shared" si="73"/>
        <v>414</v>
      </c>
    </row>
    <row r="2352" spans="1:13" x14ac:dyDescent="0.2">
      <c r="A2352" s="1" t="s">
        <v>10</v>
      </c>
      <c r="B2352" s="1" t="s">
        <v>360</v>
      </c>
      <c r="C2352" s="1" t="s">
        <v>452</v>
      </c>
      <c r="D2352" s="1" t="s">
        <v>453</v>
      </c>
      <c r="E2352" s="7">
        <v>45759.375</v>
      </c>
      <c r="F2352">
        <v>26.912329</v>
      </c>
      <c r="G2352">
        <v>70.909167999999994</v>
      </c>
      <c r="H2352" s="1" t="s">
        <v>18</v>
      </c>
      <c r="I2352">
        <v>58</v>
      </c>
      <c r="J2352">
        <v>168</v>
      </c>
      <c r="K2352">
        <v>108</v>
      </c>
      <c r="L2352" t="str">
        <f t="shared" si="72"/>
        <v>12-04-2025</v>
      </c>
      <c r="M2352">
        <f t="shared" si="73"/>
        <v>414</v>
      </c>
    </row>
    <row r="2353" spans="1:13" x14ac:dyDescent="0.2">
      <c r="A2353" s="1" t="s">
        <v>10</v>
      </c>
      <c r="B2353" s="1" t="s">
        <v>360</v>
      </c>
      <c r="C2353" s="1" t="s">
        <v>452</v>
      </c>
      <c r="D2353" s="1" t="s">
        <v>453</v>
      </c>
      <c r="E2353" s="7">
        <v>45759.375</v>
      </c>
      <c r="F2353">
        <v>26.912329</v>
      </c>
      <c r="G2353">
        <v>70.909167999999994</v>
      </c>
      <c r="H2353" s="1" t="s">
        <v>19</v>
      </c>
      <c r="I2353">
        <v>1</v>
      </c>
      <c r="J2353">
        <v>34</v>
      </c>
      <c r="K2353">
        <v>9</v>
      </c>
      <c r="L2353" t="str">
        <f t="shared" si="72"/>
        <v>12-04-2025</v>
      </c>
      <c r="M2353">
        <f t="shared" si="73"/>
        <v>413</v>
      </c>
    </row>
    <row r="2354" spans="1:13" x14ac:dyDescent="0.2">
      <c r="A2354" s="1" t="s">
        <v>10</v>
      </c>
      <c r="B2354" s="1" t="s">
        <v>360</v>
      </c>
      <c r="C2354" s="1" t="s">
        <v>777</v>
      </c>
      <c r="D2354" s="1" t="s">
        <v>778</v>
      </c>
      <c r="E2354" s="7">
        <v>45759.375</v>
      </c>
      <c r="F2354">
        <v>25.344694</v>
      </c>
      <c r="G2354">
        <v>72.626208000000005</v>
      </c>
      <c r="H2354" s="1" t="s">
        <v>17</v>
      </c>
      <c r="I2354">
        <v>19</v>
      </c>
      <c r="J2354">
        <v>158</v>
      </c>
      <c r="K2354">
        <v>54</v>
      </c>
      <c r="L2354" t="str">
        <f t="shared" si="72"/>
        <v>12-04-2025</v>
      </c>
      <c r="M2354">
        <f t="shared" si="73"/>
        <v>413</v>
      </c>
    </row>
    <row r="2355" spans="1:13" x14ac:dyDescent="0.2">
      <c r="A2355" s="1" t="s">
        <v>10</v>
      </c>
      <c r="B2355" s="1" t="s">
        <v>360</v>
      </c>
      <c r="C2355" s="1" t="s">
        <v>777</v>
      </c>
      <c r="D2355" s="1" t="s">
        <v>778</v>
      </c>
      <c r="E2355" s="7">
        <v>45759.375</v>
      </c>
      <c r="F2355">
        <v>25.344694</v>
      </c>
      <c r="G2355">
        <v>72.626208000000005</v>
      </c>
      <c r="H2355" s="1" t="s">
        <v>26</v>
      </c>
      <c r="I2355">
        <v>48</v>
      </c>
      <c r="J2355">
        <v>93</v>
      </c>
      <c r="K2355">
        <v>79</v>
      </c>
      <c r="L2355" t="str">
        <f t="shared" si="72"/>
        <v>12-04-2025</v>
      </c>
      <c r="M2355">
        <f t="shared" si="73"/>
        <v>413</v>
      </c>
    </row>
    <row r="2356" spans="1:13" x14ac:dyDescent="0.2">
      <c r="A2356" s="1" t="s">
        <v>10</v>
      </c>
      <c r="B2356" s="1" t="s">
        <v>360</v>
      </c>
      <c r="C2356" s="1" t="s">
        <v>454</v>
      </c>
      <c r="D2356" s="1" t="s">
        <v>455</v>
      </c>
      <c r="E2356" s="7">
        <v>45759.375</v>
      </c>
      <c r="F2356">
        <v>24.588397000000001</v>
      </c>
      <c r="G2356">
        <v>76.172781999999998</v>
      </c>
      <c r="H2356" s="1" t="s">
        <v>14</v>
      </c>
      <c r="I2356">
        <v>4</v>
      </c>
      <c r="J2356">
        <v>7</v>
      </c>
      <c r="K2356">
        <v>6</v>
      </c>
      <c r="L2356" t="str">
        <f t="shared" si="72"/>
        <v>12-04-2025</v>
      </c>
      <c r="M2356">
        <f t="shared" si="73"/>
        <v>413</v>
      </c>
    </row>
    <row r="2357" spans="1:13" x14ac:dyDescent="0.2">
      <c r="A2357" s="1" t="s">
        <v>10</v>
      </c>
      <c r="B2357" s="1" t="s">
        <v>360</v>
      </c>
      <c r="C2357" s="1" t="s">
        <v>454</v>
      </c>
      <c r="D2357" s="1" t="s">
        <v>455</v>
      </c>
      <c r="E2357" s="7">
        <v>45759.375</v>
      </c>
      <c r="F2357">
        <v>24.588397000000001</v>
      </c>
      <c r="G2357">
        <v>76.172781999999998</v>
      </c>
      <c r="H2357" s="1" t="s">
        <v>29</v>
      </c>
      <c r="I2357">
        <v>3</v>
      </c>
      <c r="J2357">
        <v>17</v>
      </c>
      <c r="K2357">
        <v>8</v>
      </c>
      <c r="L2357" t="str">
        <f t="shared" si="72"/>
        <v>12-04-2025</v>
      </c>
      <c r="M2357">
        <f t="shared" si="73"/>
        <v>413</v>
      </c>
    </row>
    <row r="2358" spans="1:13" x14ac:dyDescent="0.2">
      <c r="A2358" s="1" t="s">
        <v>10</v>
      </c>
      <c r="B2358" s="1" t="s">
        <v>360</v>
      </c>
      <c r="C2358" s="1" t="s">
        <v>733</v>
      </c>
      <c r="D2358" s="1" t="s">
        <v>734</v>
      </c>
      <c r="E2358" s="7">
        <v>45759.375</v>
      </c>
      <c r="F2358">
        <v>27.213494000000001</v>
      </c>
      <c r="G2358">
        <v>73.734443999999996</v>
      </c>
      <c r="H2358" s="1" t="s">
        <v>29</v>
      </c>
      <c r="I2358">
        <v>2</v>
      </c>
      <c r="J2358">
        <v>13</v>
      </c>
      <c r="K2358">
        <v>6</v>
      </c>
      <c r="L2358" t="str">
        <f t="shared" si="72"/>
        <v>12-04-2025</v>
      </c>
      <c r="M2358">
        <f t="shared" si="73"/>
        <v>413</v>
      </c>
    </row>
    <row r="2359" spans="1:13" x14ac:dyDescent="0.2">
      <c r="A2359" s="1" t="s">
        <v>10</v>
      </c>
      <c r="B2359" s="1" t="s">
        <v>360</v>
      </c>
      <c r="C2359" s="1" t="s">
        <v>462</v>
      </c>
      <c r="D2359" s="1" t="s">
        <v>463</v>
      </c>
      <c r="E2359" s="7">
        <v>45759.375</v>
      </c>
      <c r="F2359">
        <v>25.771061</v>
      </c>
      <c r="G2359">
        <v>73.340226999999999</v>
      </c>
      <c r="H2359" s="1" t="s">
        <v>17</v>
      </c>
      <c r="I2359">
        <v>20</v>
      </c>
      <c r="J2359">
        <v>265</v>
      </c>
      <c r="K2359">
        <v>68</v>
      </c>
      <c r="L2359" t="str">
        <f t="shared" si="72"/>
        <v>12-04-2025</v>
      </c>
      <c r="M2359">
        <f t="shared" si="73"/>
        <v>413</v>
      </c>
    </row>
    <row r="2360" spans="1:13" x14ac:dyDescent="0.2">
      <c r="A2360" s="1" t="s">
        <v>10</v>
      </c>
      <c r="B2360" s="1" t="s">
        <v>360</v>
      </c>
      <c r="C2360" s="1" t="s">
        <v>462</v>
      </c>
      <c r="D2360" s="1" t="s">
        <v>463</v>
      </c>
      <c r="E2360" s="7">
        <v>45759.375</v>
      </c>
      <c r="F2360">
        <v>25.771061</v>
      </c>
      <c r="G2360">
        <v>73.340226999999999</v>
      </c>
      <c r="H2360" s="1" t="s">
        <v>29</v>
      </c>
      <c r="I2360">
        <v>8</v>
      </c>
      <c r="J2360">
        <v>13</v>
      </c>
      <c r="K2360">
        <v>10</v>
      </c>
      <c r="L2360" t="str">
        <f t="shared" si="72"/>
        <v>12-04-2025</v>
      </c>
      <c r="M2360">
        <f t="shared" si="73"/>
        <v>413</v>
      </c>
    </row>
    <row r="2361" spans="1:13" x14ac:dyDescent="0.2">
      <c r="A2361" s="1" t="s">
        <v>10</v>
      </c>
      <c r="B2361" s="1" t="s">
        <v>360</v>
      </c>
      <c r="C2361" s="1" t="s">
        <v>464</v>
      </c>
      <c r="D2361" s="1" t="s">
        <v>465</v>
      </c>
      <c r="E2361" s="7">
        <v>45759.375</v>
      </c>
      <c r="F2361">
        <v>24.041198000000001</v>
      </c>
      <c r="G2361">
        <v>74.780702000000005</v>
      </c>
      <c r="H2361" s="1" t="s">
        <v>20</v>
      </c>
      <c r="I2361">
        <v>4</v>
      </c>
      <c r="J2361">
        <v>26</v>
      </c>
      <c r="K2361">
        <v>21</v>
      </c>
      <c r="L2361" t="str">
        <f t="shared" si="72"/>
        <v>12-04-2025</v>
      </c>
      <c r="M2361">
        <f t="shared" si="73"/>
        <v>413</v>
      </c>
    </row>
    <row r="2362" spans="1:13" x14ac:dyDescent="0.2">
      <c r="A2362" s="1" t="s">
        <v>10</v>
      </c>
      <c r="B2362" s="1" t="s">
        <v>360</v>
      </c>
      <c r="C2362" s="1" t="s">
        <v>466</v>
      </c>
      <c r="D2362" s="1" t="s">
        <v>467</v>
      </c>
      <c r="E2362" s="7">
        <v>45759.375</v>
      </c>
      <c r="F2362">
        <v>25.036359999999998</v>
      </c>
      <c r="G2362">
        <v>73.883501999999993</v>
      </c>
      <c r="H2362" s="1" t="s">
        <v>17</v>
      </c>
      <c r="I2362">
        <v>5</v>
      </c>
      <c r="J2362">
        <v>69</v>
      </c>
      <c r="K2362">
        <v>28</v>
      </c>
      <c r="L2362" t="str">
        <f t="shared" si="72"/>
        <v>12-04-2025</v>
      </c>
      <c r="M2362">
        <f t="shared" si="73"/>
        <v>413</v>
      </c>
    </row>
    <row r="2363" spans="1:13" x14ac:dyDescent="0.2">
      <c r="A2363" s="1" t="s">
        <v>10</v>
      </c>
      <c r="B2363" s="1" t="s">
        <v>360</v>
      </c>
      <c r="C2363" s="1" t="s">
        <v>466</v>
      </c>
      <c r="D2363" s="1" t="s">
        <v>467</v>
      </c>
      <c r="E2363" s="7">
        <v>45759.375</v>
      </c>
      <c r="F2363">
        <v>25.036359999999998</v>
      </c>
      <c r="G2363">
        <v>73.883501999999993</v>
      </c>
      <c r="H2363" s="1" t="s">
        <v>19</v>
      </c>
      <c r="I2363">
        <v>3</v>
      </c>
      <c r="J2363">
        <v>39</v>
      </c>
      <c r="K2363">
        <v>9</v>
      </c>
      <c r="L2363" t="str">
        <f t="shared" si="72"/>
        <v>12-04-2025</v>
      </c>
      <c r="M2363">
        <f t="shared" si="73"/>
        <v>413</v>
      </c>
    </row>
    <row r="2364" spans="1:13" x14ac:dyDescent="0.2">
      <c r="A2364" s="1" t="s">
        <v>10</v>
      </c>
      <c r="B2364" s="1" t="s">
        <v>360</v>
      </c>
      <c r="C2364" s="1" t="s">
        <v>466</v>
      </c>
      <c r="D2364" s="1" t="s">
        <v>467</v>
      </c>
      <c r="E2364" s="7">
        <v>45759.375</v>
      </c>
      <c r="F2364">
        <v>25.036359999999998</v>
      </c>
      <c r="G2364">
        <v>73.883501999999993</v>
      </c>
      <c r="H2364" s="1" t="s">
        <v>29</v>
      </c>
      <c r="I2364">
        <v>5</v>
      </c>
      <c r="J2364">
        <v>19</v>
      </c>
      <c r="K2364">
        <v>11</v>
      </c>
      <c r="L2364" t="str">
        <f t="shared" si="72"/>
        <v>12-04-2025</v>
      </c>
      <c r="M2364">
        <f t="shared" si="73"/>
        <v>413</v>
      </c>
    </row>
    <row r="2365" spans="1:13" x14ac:dyDescent="0.2">
      <c r="A2365" s="1" t="s">
        <v>10</v>
      </c>
      <c r="B2365" s="1" t="s">
        <v>360</v>
      </c>
      <c r="C2365" s="1" t="s">
        <v>435</v>
      </c>
      <c r="D2365" s="1" t="s">
        <v>437</v>
      </c>
      <c r="E2365" s="7">
        <v>45759.375</v>
      </c>
      <c r="F2365">
        <v>26.843698</v>
      </c>
      <c r="G2365">
        <v>75.766893999999994</v>
      </c>
      <c r="H2365" s="1" t="s">
        <v>14</v>
      </c>
      <c r="I2365">
        <v>4</v>
      </c>
      <c r="J2365">
        <v>8</v>
      </c>
      <c r="K2365">
        <v>6</v>
      </c>
      <c r="L2365" t="str">
        <f t="shared" si="72"/>
        <v>12-04-2025</v>
      </c>
      <c r="M2365">
        <f t="shared" si="73"/>
        <v>413</v>
      </c>
    </row>
    <row r="2366" spans="1:13" x14ac:dyDescent="0.2">
      <c r="A2366" s="1" t="s">
        <v>10</v>
      </c>
      <c r="B2366" s="1" t="s">
        <v>360</v>
      </c>
      <c r="C2366" s="1" t="s">
        <v>435</v>
      </c>
      <c r="D2366" s="1" t="s">
        <v>458</v>
      </c>
      <c r="E2366" s="7">
        <v>45759.375</v>
      </c>
      <c r="F2366">
        <v>26.9164092</v>
      </c>
      <c r="G2366">
        <v>75.7994901</v>
      </c>
      <c r="H2366" s="1" t="s">
        <v>19</v>
      </c>
      <c r="I2366">
        <v>7</v>
      </c>
      <c r="J2366">
        <v>25</v>
      </c>
      <c r="K2366">
        <v>15</v>
      </c>
      <c r="L2366" t="str">
        <f t="shared" si="72"/>
        <v>12-04-2025</v>
      </c>
      <c r="M2366">
        <f t="shared" si="73"/>
        <v>412</v>
      </c>
    </row>
    <row r="2367" spans="1:13" x14ac:dyDescent="0.2">
      <c r="A2367" s="1" t="s">
        <v>10</v>
      </c>
      <c r="B2367" s="1" t="s">
        <v>360</v>
      </c>
      <c r="C2367" s="1" t="s">
        <v>435</v>
      </c>
      <c r="D2367" s="1" t="s">
        <v>458</v>
      </c>
      <c r="E2367" s="7">
        <v>45759.375</v>
      </c>
      <c r="F2367">
        <v>26.9164092</v>
      </c>
      <c r="G2367">
        <v>75.7994901</v>
      </c>
      <c r="H2367" s="1" t="s">
        <v>20</v>
      </c>
      <c r="I2367">
        <v>19</v>
      </c>
      <c r="J2367">
        <v>98</v>
      </c>
      <c r="K2367">
        <v>35</v>
      </c>
      <c r="L2367" t="str">
        <f t="shared" si="72"/>
        <v>12-04-2025</v>
      </c>
      <c r="M2367">
        <f t="shared" si="73"/>
        <v>412</v>
      </c>
    </row>
    <row r="2368" spans="1:13" x14ac:dyDescent="0.2">
      <c r="A2368" s="1" t="s">
        <v>10</v>
      </c>
      <c r="B2368" s="1" t="s">
        <v>360</v>
      </c>
      <c r="C2368" s="1" t="s">
        <v>435</v>
      </c>
      <c r="D2368" s="1" t="s">
        <v>458</v>
      </c>
      <c r="E2368" s="7">
        <v>45759.375</v>
      </c>
      <c r="F2368">
        <v>26.9164092</v>
      </c>
      <c r="G2368">
        <v>75.7994901</v>
      </c>
      <c r="H2368" s="1" t="s">
        <v>26</v>
      </c>
      <c r="I2368">
        <v>26</v>
      </c>
      <c r="J2368">
        <v>57</v>
      </c>
      <c r="K2368">
        <v>30</v>
      </c>
      <c r="L2368" t="str">
        <f t="shared" si="72"/>
        <v>12-04-2025</v>
      </c>
      <c r="M2368">
        <f t="shared" si="73"/>
        <v>412</v>
      </c>
    </row>
    <row r="2369" spans="1:13" x14ac:dyDescent="0.2">
      <c r="A2369" s="1" t="s">
        <v>10</v>
      </c>
      <c r="B2369" s="1" t="s">
        <v>360</v>
      </c>
      <c r="C2369" s="1" t="s">
        <v>435</v>
      </c>
      <c r="D2369" s="1" t="s">
        <v>460</v>
      </c>
      <c r="E2369" s="7">
        <v>45759.375</v>
      </c>
      <c r="F2369">
        <v>26.960668999999999</v>
      </c>
      <c r="G2369">
        <v>75.771816999999999</v>
      </c>
      <c r="H2369" s="1" t="s">
        <v>17</v>
      </c>
      <c r="I2369">
        <v>33</v>
      </c>
      <c r="J2369">
        <v>147</v>
      </c>
      <c r="K2369">
        <v>70</v>
      </c>
      <c r="L2369" t="str">
        <f t="shared" si="72"/>
        <v>12-04-2025</v>
      </c>
      <c r="M2369">
        <f t="shared" si="73"/>
        <v>412</v>
      </c>
    </row>
    <row r="2370" spans="1:13" x14ac:dyDescent="0.2">
      <c r="A2370" s="1" t="s">
        <v>10</v>
      </c>
      <c r="B2370" s="1" t="s">
        <v>360</v>
      </c>
      <c r="C2370" s="1" t="s">
        <v>435</v>
      </c>
      <c r="D2370" s="1" t="s">
        <v>460</v>
      </c>
      <c r="E2370" s="7">
        <v>45759.375</v>
      </c>
      <c r="F2370">
        <v>26.960668999999999</v>
      </c>
      <c r="G2370">
        <v>75.771816999999999</v>
      </c>
      <c r="H2370" s="1" t="s">
        <v>18</v>
      </c>
      <c r="I2370">
        <v>40</v>
      </c>
      <c r="J2370">
        <v>431</v>
      </c>
      <c r="K2370">
        <v>123</v>
      </c>
      <c r="L2370" t="str">
        <f t="shared" ref="L2370:L2433" si="74">TEXT($E2370, "dd-mm-yyyy")</f>
        <v>12-04-2025</v>
      </c>
      <c r="M2370">
        <f t="shared" ref="M2370:M2433" si="75">COUNTA(_xlfn.UNIQUE($D2369:$D5587))</f>
        <v>412</v>
      </c>
    </row>
    <row r="2371" spans="1:13" x14ac:dyDescent="0.2">
      <c r="A2371" s="1" t="s">
        <v>10</v>
      </c>
      <c r="B2371" s="1" t="s">
        <v>360</v>
      </c>
      <c r="C2371" s="1" t="s">
        <v>435</v>
      </c>
      <c r="D2371" s="1" t="s">
        <v>460</v>
      </c>
      <c r="E2371" s="7">
        <v>45759.375</v>
      </c>
      <c r="F2371">
        <v>26.960668999999999</v>
      </c>
      <c r="G2371">
        <v>75.771816999999999</v>
      </c>
      <c r="H2371" s="1" t="s">
        <v>19</v>
      </c>
      <c r="I2371">
        <v>22</v>
      </c>
      <c r="J2371">
        <v>71</v>
      </c>
      <c r="K2371">
        <v>40</v>
      </c>
      <c r="L2371" t="str">
        <f t="shared" si="74"/>
        <v>12-04-2025</v>
      </c>
      <c r="M2371">
        <f t="shared" si="75"/>
        <v>412</v>
      </c>
    </row>
    <row r="2372" spans="1:13" x14ac:dyDescent="0.2">
      <c r="A2372" s="1" t="s">
        <v>10</v>
      </c>
      <c r="B2372" s="1" t="s">
        <v>360</v>
      </c>
      <c r="C2372" s="1" t="s">
        <v>456</v>
      </c>
      <c r="D2372" s="1" t="s">
        <v>457</v>
      </c>
      <c r="E2372" s="7">
        <v>45759.375</v>
      </c>
      <c r="F2372">
        <v>28.108988</v>
      </c>
      <c r="G2372">
        <v>75.386577000000003</v>
      </c>
      <c r="H2372" s="1" t="s">
        <v>17</v>
      </c>
      <c r="I2372">
        <v>16</v>
      </c>
      <c r="J2372">
        <v>197</v>
      </c>
      <c r="K2372">
        <v>58</v>
      </c>
      <c r="L2372" t="str">
        <f t="shared" si="74"/>
        <v>12-04-2025</v>
      </c>
      <c r="M2372">
        <f t="shared" si="75"/>
        <v>412</v>
      </c>
    </row>
    <row r="2373" spans="1:13" x14ac:dyDescent="0.2">
      <c r="A2373" s="1" t="s">
        <v>10</v>
      </c>
      <c r="B2373" s="1" t="s">
        <v>360</v>
      </c>
      <c r="C2373" s="1" t="s">
        <v>456</v>
      </c>
      <c r="D2373" s="1" t="s">
        <v>457</v>
      </c>
      <c r="E2373" s="7">
        <v>45759.375</v>
      </c>
      <c r="F2373">
        <v>28.108988</v>
      </c>
      <c r="G2373">
        <v>75.386577000000003</v>
      </c>
      <c r="H2373" s="1" t="s">
        <v>20</v>
      </c>
      <c r="I2373">
        <v>10</v>
      </c>
      <c r="J2373">
        <v>29</v>
      </c>
      <c r="K2373">
        <v>14</v>
      </c>
      <c r="L2373" t="str">
        <f t="shared" si="74"/>
        <v>12-04-2025</v>
      </c>
      <c r="M2373">
        <f t="shared" si="75"/>
        <v>412</v>
      </c>
    </row>
    <row r="2374" spans="1:13" x14ac:dyDescent="0.2">
      <c r="A2374" s="1" t="s">
        <v>10</v>
      </c>
      <c r="B2374" s="1" t="s">
        <v>360</v>
      </c>
      <c r="C2374" s="1" t="s">
        <v>438</v>
      </c>
      <c r="D2374" s="1" t="s">
        <v>440</v>
      </c>
      <c r="E2374" s="7">
        <v>45759.375</v>
      </c>
      <c r="F2374">
        <v>26.295809999999999</v>
      </c>
      <c r="G2374">
        <v>73.082283000000004</v>
      </c>
      <c r="H2374" s="1" t="s">
        <v>29</v>
      </c>
      <c r="I2374">
        <v>1</v>
      </c>
      <c r="J2374">
        <v>15</v>
      </c>
      <c r="K2374">
        <v>4</v>
      </c>
      <c r="L2374" t="str">
        <f t="shared" si="74"/>
        <v>12-04-2025</v>
      </c>
      <c r="M2374">
        <f t="shared" si="75"/>
        <v>412</v>
      </c>
    </row>
    <row r="2375" spans="1:13" x14ac:dyDescent="0.2">
      <c r="A2375" s="1" t="s">
        <v>10</v>
      </c>
      <c r="B2375" s="1" t="s">
        <v>360</v>
      </c>
      <c r="C2375" s="1" t="s">
        <v>438</v>
      </c>
      <c r="D2375" s="1" t="s">
        <v>441</v>
      </c>
      <c r="E2375" s="7">
        <v>45759.375</v>
      </c>
      <c r="F2375">
        <v>26.215415</v>
      </c>
      <c r="G2375">
        <v>73.070155999999997</v>
      </c>
      <c r="H2375" s="1" t="s">
        <v>26</v>
      </c>
      <c r="I2375">
        <v>35</v>
      </c>
      <c r="J2375">
        <v>61</v>
      </c>
      <c r="K2375">
        <v>39</v>
      </c>
      <c r="L2375" t="str">
        <f t="shared" si="74"/>
        <v>12-04-2025</v>
      </c>
      <c r="M2375">
        <f t="shared" si="75"/>
        <v>412</v>
      </c>
    </row>
    <row r="2376" spans="1:13" x14ac:dyDescent="0.2">
      <c r="A2376" s="1" t="s">
        <v>10</v>
      </c>
      <c r="B2376" s="1" t="s">
        <v>360</v>
      </c>
      <c r="C2376" s="1" t="s">
        <v>438</v>
      </c>
      <c r="D2376" s="1" t="s">
        <v>442</v>
      </c>
      <c r="E2376" s="7">
        <v>45759.375</v>
      </c>
      <c r="F2376">
        <v>26.358805</v>
      </c>
      <c r="G2376">
        <v>73.047443999999999</v>
      </c>
      <c r="H2376" s="1" t="s">
        <v>17</v>
      </c>
      <c r="I2376">
        <v>0</v>
      </c>
      <c r="J2376">
        <v>0</v>
      </c>
      <c r="K2376">
        <v>0</v>
      </c>
      <c r="L2376" t="str">
        <f t="shared" si="74"/>
        <v>12-04-2025</v>
      </c>
      <c r="M2376">
        <f t="shared" si="75"/>
        <v>412</v>
      </c>
    </row>
    <row r="2377" spans="1:13" x14ac:dyDescent="0.2">
      <c r="A2377" s="1" t="s">
        <v>10</v>
      </c>
      <c r="B2377" s="1" t="s">
        <v>360</v>
      </c>
      <c r="C2377" s="1" t="s">
        <v>438</v>
      </c>
      <c r="D2377" s="1" t="s">
        <v>442</v>
      </c>
      <c r="E2377" s="7">
        <v>45759.375</v>
      </c>
      <c r="F2377">
        <v>26.358805</v>
      </c>
      <c r="G2377">
        <v>73.047443999999999</v>
      </c>
      <c r="H2377" s="1" t="s">
        <v>29</v>
      </c>
      <c r="I2377">
        <v>0</v>
      </c>
      <c r="J2377">
        <v>0</v>
      </c>
      <c r="K2377">
        <v>0</v>
      </c>
      <c r="L2377" t="str">
        <f t="shared" si="74"/>
        <v>12-04-2025</v>
      </c>
      <c r="M2377">
        <f t="shared" si="75"/>
        <v>411</v>
      </c>
    </row>
    <row r="2378" spans="1:13" x14ac:dyDescent="0.2">
      <c r="A2378" s="1" t="s">
        <v>10</v>
      </c>
      <c r="B2378" s="1" t="s">
        <v>360</v>
      </c>
      <c r="C2378" s="1" t="s">
        <v>427</v>
      </c>
      <c r="D2378" s="1" t="s">
        <v>428</v>
      </c>
      <c r="E2378" s="7">
        <v>45759.375</v>
      </c>
      <c r="F2378">
        <v>26.895551999999999</v>
      </c>
      <c r="G2378">
        <v>76.334753000000006</v>
      </c>
      <c r="H2378" s="1" t="s">
        <v>20</v>
      </c>
      <c r="I2378">
        <v>29</v>
      </c>
      <c r="J2378">
        <v>62</v>
      </c>
      <c r="K2378">
        <v>35</v>
      </c>
      <c r="L2378" t="str">
        <f t="shared" si="74"/>
        <v>12-04-2025</v>
      </c>
      <c r="M2378">
        <f t="shared" si="75"/>
        <v>411</v>
      </c>
    </row>
    <row r="2379" spans="1:13" x14ac:dyDescent="0.2">
      <c r="A2379" s="1" t="s">
        <v>10</v>
      </c>
      <c r="B2379" s="1" t="s">
        <v>360</v>
      </c>
      <c r="C2379" s="1" t="s">
        <v>429</v>
      </c>
      <c r="D2379" s="1" t="s">
        <v>430</v>
      </c>
      <c r="E2379" s="7">
        <v>45759.375</v>
      </c>
      <c r="F2379">
        <v>26.699556999999999</v>
      </c>
      <c r="G2379">
        <v>77.898881000000003</v>
      </c>
      <c r="H2379" s="1" t="s">
        <v>18</v>
      </c>
      <c r="I2379">
        <v>61</v>
      </c>
      <c r="J2379">
        <v>182</v>
      </c>
      <c r="K2379">
        <v>106</v>
      </c>
      <c r="L2379" t="str">
        <f t="shared" si="74"/>
        <v>12-04-2025</v>
      </c>
      <c r="M2379">
        <f t="shared" si="75"/>
        <v>410</v>
      </c>
    </row>
    <row r="2380" spans="1:13" x14ac:dyDescent="0.2">
      <c r="A2380" s="1" t="s">
        <v>10</v>
      </c>
      <c r="B2380" s="1" t="s">
        <v>360</v>
      </c>
      <c r="C2380" s="1" t="s">
        <v>429</v>
      </c>
      <c r="D2380" s="1" t="s">
        <v>430</v>
      </c>
      <c r="E2380" s="7">
        <v>45759.375</v>
      </c>
      <c r="F2380">
        <v>26.699556999999999</v>
      </c>
      <c r="G2380">
        <v>77.898881000000003</v>
      </c>
      <c r="H2380" s="1" t="s">
        <v>19</v>
      </c>
      <c r="I2380">
        <v>8</v>
      </c>
      <c r="J2380">
        <v>27</v>
      </c>
      <c r="K2380">
        <v>13</v>
      </c>
      <c r="L2380" t="str">
        <f t="shared" si="74"/>
        <v>12-04-2025</v>
      </c>
      <c r="M2380">
        <f t="shared" si="75"/>
        <v>410</v>
      </c>
    </row>
    <row r="2381" spans="1:13" x14ac:dyDescent="0.2">
      <c r="A2381" s="1" t="s">
        <v>10</v>
      </c>
      <c r="B2381" s="1" t="s">
        <v>360</v>
      </c>
      <c r="C2381" s="1" t="s">
        <v>433</v>
      </c>
      <c r="D2381" s="1" t="s">
        <v>434</v>
      </c>
      <c r="E2381" s="7">
        <v>45759.375</v>
      </c>
      <c r="F2381">
        <v>29.610749999999999</v>
      </c>
      <c r="G2381">
        <v>74.283608000000001</v>
      </c>
      <c r="H2381" s="1" t="s">
        <v>26</v>
      </c>
      <c r="I2381">
        <v>27</v>
      </c>
      <c r="J2381">
        <v>73</v>
      </c>
      <c r="K2381">
        <v>34</v>
      </c>
      <c r="L2381" t="str">
        <f t="shared" si="74"/>
        <v>12-04-2025</v>
      </c>
      <c r="M2381">
        <f t="shared" si="75"/>
        <v>410</v>
      </c>
    </row>
    <row r="2382" spans="1:13" x14ac:dyDescent="0.2">
      <c r="A2382" s="1" t="s">
        <v>10</v>
      </c>
      <c r="B2382" s="1" t="s">
        <v>360</v>
      </c>
      <c r="C2382" s="1" t="s">
        <v>435</v>
      </c>
      <c r="D2382" s="1" t="s">
        <v>436</v>
      </c>
      <c r="E2382" s="7">
        <v>45759.375</v>
      </c>
      <c r="F2382">
        <v>26.902909000000001</v>
      </c>
      <c r="G2382">
        <v>75.836858000000007</v>
      </c>
      <c r="H2382" s="1" t="s">
        <v>17</v>
      </c>
      <c r="I2382">
        <v>29</v>
      </c>
      <c r="J2382">
        <v>207</v>
      </c>
      <c r="K2382">
        <v>87</v>
      </c>
      <c r="L2382" t="str">
        <f t="shared" si="74"/>
        <v>12-04-2025</v>
      </c>
      <c r="M2382">
        <f t="shared" si="75"/>
        <v>409</v>
      </c>
    </row>
    <row r="2383" spans="1:13" x14ac:dyDescent="0.2">
      <c r="A2383" s="1" t="s">
        <v>10</v>
      </c>
      <c r="B2383" s="1" t="s">
        <v>360</v>
      </c>
      <c r="C2383" s="1" t="s">
        <v>773</v>
      </c>
      <c r="D2383" s="1" t="s">
        <v>774</v>
      </c>
      <c r="E2383" s="7">
        <v>45759.375</v>
      </c>
      <c r="F2383">
        <v>28.018792000000001</v>
      </c>
      <c r="G2383">
        <v>73.292658000000003</v>
      </c>
      <c r="H2383" s="1" t="s">
        <v>29</v>
      </c>
      <c r="I2383">
        <v>0</v>
      </c>
      <c r="J2383">
        <v>0</v>
      </c>
      <c r="K2383">
        <v>0</v>
      </c>
      <c r="L2383" t="str">
        <f t="shared" si="74"/>
        <v>12-04-2025</v>
      </c>
      <c r="M2383">
        <f t="shared" si="75"/>
        <v>409</v>
      </c>
    </row>
    <row r="2384" spans="1:13" x14ac:dyDescent="0.2">
      <c r="A2384" s="1" t="s">
        <v>10</v>
      </c>
      <c r="B2384" s="1" t="s">
        <v>360</v>
      </c>
      <c r="C2384" s="1" t="s">
        <v>773</v>
      </c>
      <c r="D2384" s="1" t="s">
        <v>774</v>
      </c>
      <c r="E2384" s="7">
        <v>45759.375</v>
      </c>
      <c r="F2384">
        <v>28.018792000000001</v>
      </c>
      <c r="G2384">
        <v>73.292658000000003</v>
      </c>
      <c r="H2384" s="1" t="s">
        <v>26</v>
      </c>
      <c r="I2384">
        <v>0</v>
      </c>
      <c r="J2384">
        <v>0</v>
      </c>
      <c r="K2384">
        <v>0</v>
      </c>
      <c r="L2384" t="str">
        <f t="shared" si="74"/>
        <v>12-04-2025</v>
      </c>
      <c r="M2384">
        <f t="shared" si="75"/>
        <v>409</v>
      </c>
    </row>
    <row r="2385" spans="1:13" x14ac:dyDescent="0.2">
      <c r="A2385" s="1" t="s">
        <v>10</v>
      </c>
      <c r="B2385" s="1" t="s">
        <v>360</v>
      </c>
      <c r="C2385" s="1" t="s">
        <v>423</v>
      </c>
      <c r="D2385" s="1" t="s">
        <v>424</v>
      </c>
      <c r="E2385" s="7">
        <v>45759.375</v>
      </c>
      <c r="F2385">
        <v>24.892047000000002</v>
      </c>
      <c r="G2385">
        <v>74.623526999999996</v>
      </c>
      <c r="H2385" s="1" t="s">
        <v>14</v>
      </c>
      <c r="I2385">
        <v>3</v>
      </c>
      <c r="J2385">
        <v>8</v>
      </c>
      <c r="K2385">
        <v>6</v>
      </c>
      <c r="L2385" t="str">
        <f t="shared" si="74"/>
        <v>12-04-2025</v>
      </c>
      <c r="M2385">
        <f t="shared" si="75"/>
        <v>409</v>
      </c>
    </row>
    <row r="2386" spans="1:13" x14ac:dyDescent="0.2">
      <c r="A2386" s="1" t="s">
        <v>10</v>
      </c>
      <c r="B2386" s="1" t="s">
        <v>360</v>
      </c>
      <c r="C2386" s="1" t="s">
        <v>425</v>
      </c>
      <c r="D2386" s="1" t="s">
        <v>426</v>
      </c>
      <c r="E2386" s="7">
        <v>45759.375</v>
      </c>
      <c r="F2386">
        <v>28.296139</v>
      </c>
      <c r="G2386">
        <v>74.961696000000003</v>
      </c>
      <c r="H2386" s="1" t="s">
        <v>19</v>
      </c>
      <c r="I2386">
        <v>7</v>
      </c>
      <c r="J2386">
        <v>22</v>
      </c>
      <c r="K2386">
        <v>15</v>
      </c>
      <c r="L2386" t="str">
        <f t="shared" si="74"/>
        <v>12-04-2025</v>
      </c>
      <c r="M2386">
        <f t="shared" si="75"/>
        <v>409</v>
      </c>
    </row>
    <row r="2387" spans="1:13" x14ac:dyDescent="0.2">
      <c r="A2387" s="1" t="s">
        <v>10</v>
      </c>
      <c r="B2387" s="1" t="s">
        <v>360</v>
      </c>
      <c r="C2387" s="1" t="s">
        <v>425</v>
      </c>
      <c r="D2387" s="1" t="s">
        <v>426</v>
      </c>
      <c r="E2387" s="7">
        <v>45759.375</v>
      </c>
      <c r="F2387">
        <v>28.296139</v>
      </c>
      <c r="G2387">
        <v>74.961696000000003</v>
      </c>
      <c r="H2387" s="1" t="s">
        <v>29</v>
      </c>
      <c r="I2387">
        <v>2</v>
      </c>
      <c r="J2387">
        <v>7</v>
      </c>
      <c r="K2387">
        <v>4</v>
      </c>
      <c r="L2387" t="str">
        <f t="shared" si="74"/>
        <v>12-04-2025</v>
      </c>
      <c r="M2387">
        <f t="shared" si="75"/>
        <v>409</v>
      </c>
    </row>
    <row r="2388" spans="1:13" x14ac:dyDescent="0.2">
      <c r="A2388" s="1" t="s">
        <v>10</v>
      </c>
      <c r="B2388" s="1" t="s">
        <v>360</v>
      </c>
      <c r="C2388" s="1" t="s">
        <v>425</v>
      </c>
      <c r="D2388" s="1" t="s">
        <v>426</v>
      </c>
      <c r="E2388" s="7">
        <v>45759.375</v>
      </c>
      <c r="F2388">
        <v>28.296139</v>
      </c>
      <c r="G2388">
        <v>74.961696000000003</v>
      </c>
      <c r="H2388" s="1" t="s">
        <v>20</v>
      </c>
      <c r="I2388">
        <v>2</v>
      </c>
      <c r="J2388">
        <v>73</v>
      </c>
      <c r="K2388">
        <v>6</v>
      </c>
      <c r="L2388" t="str">
        <f t="shared" si="74"/>
        <v>12-04-2025</v>
      </c>
      <c r="M2388">
        <f t="shared" si="75"/>
        <v>409</v>
      </c>
    </row>
    <row r="2389" spans="1:13" x14ac:dyDescent="0.2">
      <c r="A2389" s="1" t="s">
        <v>10</v>
      </c>
      <c r="B2389" s="1" t="s">
        <v>360</v>
      </c>
      <c r="C2389" s="1" t="s">
        <v>448</v>
      </c>
      <c r="D2389" s="1" t="s">
        <v>449</v>
      </c>
      <c r="E2389" s="7">
        <v>45759.375</v>
      </c>
      <c r="F2389">
        <v>26.159932999999999</v>
      </c>
      <c r="G2389">
        <v>75.780517000000003</v>
      </c>
      <c r="H2389" s="1" t="s">
        <v>20</v>
      </c>
      <c r="I2389">
        <v>3</v>
      </c>
      <c r="J2389">
        <v>26</v>
      </c>
      <c r="K2389">
        <v>9</v>
      </c>
      <c r="L2389" t="str">
        <f t="shared" si="74"/>
        <v>12-04-2025</v>
      </c>
      <c r="M2389">
        <f t="shared" si="75"/>
        <v>409</v>
      </c>
    </row>
    <row r="2390" spans="1:13" x14ac:dyDescent="0.2">
      <c r="A2390" s="1" t="s">
        <v>10</v>
      </c>
      <c r="B2390" s="1" t="s">
        <v>360</v>
      </c>
      <c r="C2390" s="1" t="s">
        <v>448</v>
      </c>
      <c r="D2390" s="1" t="s">
        <v>449</v>
      </c>
      <c r="E2390" s="7">
        <v>45759.375</v>
      </c>
      <c r="F2390">
        <v>26.159932999999999</v>
      </c>
      <c r="G2390">
        <v>75.780517000000003</v>
      </c>
      <c r="H2390" s="1" t="s">
        <v>26</v>
      </c>
      <c r="I2390">
        <v>35</v>
      </c>
      <c r="J2390">
        <v>74</v>
      </c>
      <c r="K2390">
        <v>40</v>
      </c>
      <c r="L2390" t="str">
        <f t="shared" si="74"/>
        <v>12-04-2025</v>
      </c>
      <c r="M2390">
        <f t="shared" si="75"/>
        <v>409</v>
      </c>
    </row>
    <row r="2391" spans="1:13" x14ac:dyDescent="0.2">
      <c r="A2391" s="1" t="s">
        <v>10</v>
      </c>
      <c r="B2391" s="1" t="s">
        <v>360</v>
      </c>
      <c r="C2391" s="1" t="s">
        <v>450</v>
      </c>
      <c r="D2391" s="1" t="s">
        <v>451</v>
      </c>
      <c r="E2391" s="7">
        <v>45759.375</v>
      </c>
      <c r="F2391">
        <v>24.588616600000002</v>
      </c>
      <c r="G2391">
        <v>73.632139699999996</v>
      </c>
      <c r="H2391" s="1" t="s">
        <v>26</v>
      </c>
      <c r="I2391">
        <v>3</v>
      </c>
      <c r="J2391">
        <v>88</v>
      </c>
      <c r="K2391">
        <v>12</v>
      </c>
      <c r="L2391" t="str">
        <f t="shared" si="74"/>
        <v>12-04-2025</v>
      </c>
      <c r="M2391">
        <f t="shared" si="75"/>
        <v>409</v>
      </c>
    </row>
    <row r="2392" spans="1:13" x14ac:dyDescent="0.2">
      <c r="A2392" s="1" t="s">
        <v>10</v>
      </c>
      <c r="B2392" s="1" t="s">
        <v>413</v>
      </c>
      <c r="C2392" s="1" t="s">
        <v>416</v>
      </c>
      <c r="D2392" s="1" t="s">
        <v>417</v>
      </c>
      <c r="E2392" s="7">
        <v>45759.375</v>
      </c>
      <c r="F2392">
        <v>12.877731600000001</v>
      </c>
      <c r="G2392">
        <v>80.083480699999996</v>
      </c>
      <c r="H2392" s="1" t="s">
        <v>29</v>
      </c>
      <c r="I2392">
        <v>0</v>
      </c>
      <c r="J2392">
        <v>0</v>
      </c>
      <c r="K2392">
        <v>0</v>
      </c>
      <c r="L2392" t="str">
        <f t="shared" si="74"/>
        <v>12-04-2025</v>
      </c>
      <c r="M2392">
        <f t="shared" si="75"/>
        <v>409</v>
      </c>
    </row>
    <row r="2393" spans="1:13" x14ac:dyDescent="0.2">
      <c r="A2393" s="1" t="s">
        <v>10</v>
      </c>
      <c r="B2393" s="1" t="s">
        <v>360</v>
      </c>
      <c r="C2393" s="1" t="s">
        <v>775</v>
      </c>
      <c r="D2393" s="1" t="s">
        <v>776</v>
      </c>
      <c r="E2393" s="7">
        <v>45759.375</v>
      </c>
      <c r="F2393">
        <v>26.506177000000001</v>
      </c>
      <c r="G2393">
        <v>77.025988999999996</v>
      </c>
      <c r="H2393" s="1" t="s">
        <v>17</v>
      </c>
      <c r="I2393">
        <v>6</v>
      </c>
      <c r="J2393">
        <v>231</v>
      </c>
      <c r="K2393">
        <v>43</v>
      </c>
      <c r="L2393" t="str">
        <f t="shared" si="74"/>
        <v>12-04-2025</v>
      </c>
      <c r="M2393">
        <f t="shared" si="75"/>
        <v>408</v>
      </c>
    </row>
    <row r="2394" spans="1:13" x14ac:dyDescent="0.2">
      <c r="A2394" s="1" t="s">
        <v>10</v>
      </c>
      <c r="B2394" s="1" t="s">
        <v>360</v>
      </c>
      <c r="C2394" s="1" t="s">
        <v>775</v>
      </c>
      <c r="D2394" s="1" t="s">
        <v>776</v>
      </c>
      <c r="E2394" s="7">
        <v>45759.375</v>
      </c>
      <c r="F2394">
        <v>26.506177000000001</v>
      </c>
      <c r="G2394">
        <v>77.025988999999996</v>
      </c>
      <c r="H2394" s="1" t="s">
        <v>14</v>
      </c>
      <c r="I2394">
        <v>6</v>
      </c>
      <c r="J2394">
        <v>49</v>
      </c>
      <c r="K2394">
        <v>15</v>
      </c>
      <c r="L2394" t="str">
        <f t="shared" si="74"/>
        <v>12-04-2025</v>
      </c>
      <c r="M2394">
        <f t="shared" si="75"/>
        <v>408</v>
      </c>
    </row>
    <row r="2395" spans="1:13" x14ac:dyDescent="0.2">
      <c r="A2395" s="1" t="s">
        <v>10</v>
      </c>
      <c r="B2395" s="1" t="s">
        <v>360</v>
      </c>
      <c r="C2395" s="1" t="s">
        <v>470</v>
      </c>
      <c r="D2395" s="1" t="s">
        <v>471</v>
      </c>
      <c r="E2395" s="7">
        <v>45759.375</v>
      </c>
      <c r="F2395">
        <v>25.164090000000002</v>
      </c>
      <c r="G2395">
        <v>75.858136999999999</v>
      </c>
      <c r="H2395" s="1" t="s">
        <v>18</v>
      </c>
      <c r="I2395">
        <v>0</v>
      </c>
      <c r="J2395">
        <v>0</v>
      </c>
      <c r="K2395">
        <v>0</v>
      </c>
      <c r="L2395" t="str">
        <f t="shared" si="74"/>
        <v>12-04-2025</v>
      </c>
      <c r="M2395">
        <f t="shared" si="75"/>
        <v>408</v>
      </c>
    </row>
    <row r="2396" spans="1:13" x14ac:dyDescent="0.2">
      <c r="A2396" s="1" t="s">
        <v>10</v>
      </c>
      <c r="B2396" s="1" t="s">
        <v>360</v>
      </c>
      <c r="C2396" s="1" t="s">
        <v>470</v>
      </c>
      <c r="D2396" s="1" t="s">
        <v>471</v>
      </c>
      <c r="E2396" s="7">
        <v>45759.375</v>
      </c>
      <c r="F2396">
        <v>25.164090000000002</v>
      </c>
      <c r="G2396">
        <v>75.858136999999999</v>
      </c>
      <c r="H2396" s="1" t="s">
        <v>29</v>
      </c>
      <c r="I2396">
        <v>0</v>
      </c>
      <c r="J2396">
        <v>0</v>
      </c>
      <c r="K2396">
        <v>0</v>
      </c>
      <c r="L2396" t="str">
        <f t="shared" si="74"/>
        <v>12-04-2025</v>
      </c>
      <c r="M2396">
        <f t="shared" si="75"/>
        <v>408</v>
      </c>
    </row>
    <row r="2397" spans="1:13" x14ac:dyDescent="0.2">
      <c r="A2397" s="1" t="s">
        <v>10</v>
      </c>
      <c r="B2397" s="1" t="s">
        <v>360</v>
      </c>
      <c r="C2397" s="1" t="s">
        <v>470</v>
      </c>
      <c r="D2397" s="1" t="s">
        <v>732</v>
      </c>
      <c r="E2397" s="7">
        <v>45759.375</v>
      </c>
      <c r="F2397">
        <v>25.143889999999999</v>
      </c>
      <c r="G2397">
        <v>75.821256000000005</v>
      </c>
      <c r="H2397" s="1" t="s">
        <v>19</v>
      </c>
      <c r="I2397">
        <v>13</v>
      </c>
      <c r="J2397">
        <v>16</v>
      </c>
      <c r="K2397">
        <v>15</v>
      </c>
      <c r="L2397" t="str">
        <f t="shared" si="74"/>
        <v>12-04-2025</v>
      </c>
      <c r="M2397">
        <f t="shared" si="75"/>
        <v>408</v>
      </c>
    </row>
    <row r="2398" spans="1:13" x14ac:dyDescent="0.2">
      <c r="A2398" s="1" t="s">
        <v>10</v>
      </c>
      <c r="B2398" s="1" t="s">
        <v>360</v>
      </c>
      <c r="C2398" s="1" t="s">
        <v>730</v>
      </c>
      <c r="D2398" s="1" t="s">
        <v>731</v>
      </c>
      <c r="E2398" s="7">
        <v>45759.375</v>
      </c>
      <c r="F2398">
        <v>29.931623999999999</v>
      </c>
      <c r="G2398">
        <v>73.864510999999993</v>
      </c>
      <c r="H2398" s="1" t="s">
        <v>17</v>
      </c>
      <c r="I2398">
        <v>8</v>
      </c>
      <c r="J2398">
        <v>127</v>
      </c>
      <c r="K2398">
        <v>66</v>
      </c>
      <c r="L2398" t="str">
        <f t="shared" si="74"/>
        <v>12-04-2025</v>
      </c>
      <c r="M2398">
        <f t="shared" si="75"/>
        <v>407</v>
      </c>
    </row>
    <row r="2399" spans="1:13" x14ac:dyDescent="0.2">
      <c r="A2399" s="1" t="s">
        <v>10</v>
      </c>
      <c r="B2399" s="1" t="s">
        <v>360</v>
      </c>
      <c r="C2399" s="1" t="s">
        <v>730</v>
      </c>
      <c r="D2399" s="1" t="s">
        <v>731</v>
      </c>
      <c r="E2399" s="7">
        <v>45759.375</v>
      </c>
      <c r="F2399">
        <v>29.931623999999999</v>
      </c>
      <c r="G2399">
        <v>73.864510999999993</v>
      </c>
      <c r="H2399" s="1" t="s">
        <v>20</v>
      </c>
      <c r="I2399">
        <v>12</v>
      </c>
      <c r="J2399">
        <v>63</v>
      </c>
      <c r="K2399">
        <v>23</v>
      </c>
      <c r="L2399" t="str">
        <f t="shared" si="74"/>
        <v>12-04-2025</v>
      </c>
      <c r="M2399">
        <f t="shared" si="75"/>
        <v>406</v>
      </c>
    </row>
    <row r="2400" spans="1:13" x14ac:dyDescent="0.2">
      <c r="A2400" s="1" t="s">
        <v>10</v>
      </c>
      <c r="B2400" s="1" t="s">
        <v>360</v>
      </c>
      <c r="C2400" s="1" t="s">
        <v>448</v>
      </c>
      <c r="D2400" s="1" t="s">
        <v>449</v>
      </c>
      <c r="E2400" s="7">
        <v>45759.375</v>
      </c>
      <c r="F2400">
        <v>26.159932999999999</v>
      </c>
      <c r="G2400">
        <v>75.780517000000003</v>
      </c>
      <c r="H2400" s="1" t="s">
        <v>18</v>
      </c>
      <c r="I2400">
        <v>99</v>
      </c>
      <c r="J2400">
        <v>438</v>
      </c>
      <c r="K2400">
        <v>156</v>
      </c>
      <c r="L2400" t="str">
        <f t="shared" si="74"/>
        <v>12-04-2025</v>
      </c>
      <c r="M2400">
        <f t="shared" si="75"/>
        <v>406</v>
      </c>
    </row>
    <row r="2401" spans="1:13" x14ac:dyDescent="0.2">
      <c r="A2401" s="1" t="s">
        <v>10</v>
      </c>
      <c r="B2401" s="1" t="s">
        <v>413</v>
      </c>
      <c r="C2401" s="1" t="s">
        <v>779</v>
      </c>
      <c r="D2401" s="1" t="s">
        <v>780</v>
      </c>
      <c r="E2401" s="7">
        <v>45759.375</v>
      </c>
      <c r="F2401">
        <v>9.5593819999999994</v>
      </c>
      <c r="G2401">
        <v>77.948828000000006</v>
      </c>
      <c r="H2401" s="1" t="s">
        <v>17</v>
      </c>
      <c r="I2401">
        <v>33</v>
      </c>
      <c r="J2401">
        <v>97</v>
      </c>
      <c r="K2401">
        <v>56</v>
      </c>
      <c r="L2401" t="str">
        <f t="shared" si="74"/>
        <v>12-04-2025</v>
      </c>
      <c r="M2401">
        <f t="shared" si="75"/>
        <v>405</v>
      </c>
    </row>
    <row r="2402" spans="1:13" x14ac:dyDescent="0.2">
      <c r="A2402" s="1" t="s">
        <v>10</v>
      </c>
      <c r="B2402" s="1" t="s">
        <v>413</v>
      </c>
      <c r="C2402" s="1" t="s">
        <v>779</v>
      </c>
      <c r="D2402" s="1" t="s">
        <v>780</v>
      </c>
      <c r="E2402" s="7">
        <v>45759.375</v>
      </c>
      <c r="F2402">
        <v>9.5593819999999994</v>
      </c>
      <c r="G2402">
        <v>77.948828000000006</v>
      </c>
      <c r="H2402" s="1" t="s">
        <v>18</v>
      </c>
      <c r="I2402">
        <v>44</v>
      </c>
      <c r="J2402">
        <v>114</v>
      </c>
      <c r="K2402">
        <v>72</v>
      </c>
      <c r="L2402" t="str">
        <f t="shared" si="74"/>
        <v>12-04-2025</v>
      </c>
      <c r="M2402">
        <f t="shared" si="75"/>
        <v>404</v>
      </c>
    </row>
    <row r="2403" spans="1:13" x14ac:dyDescent="0.2">
      <c r="A2403" s="1" t="s">
        <v>10</v>
      </c>
      <c r="B2403" s="1" t="s">
        <v>413</v>
      </c>
      <c r="C2403" s="1" t="s">
        <v>779</v>
      </c>
      <c r="D2403" s="1" t="s">
        <v>780</v>
      </c>
      <c r="E2403" s="7">
        <v>45759.375</v>
      </c>
      <c r="F2403">
        <v>9.5593819999999994</v>
      </c>
      <c r="G2403">
        <v>77.948828000000006</v>
      </c>
      <c r="H2403" s="1" t="s">
        <v>14</v>
      </c>
      <c r="I2403">
        <v>1</v>
      </c>
      <c r="J2403">
        <v>3</v>
      </c>
      <c r="K2403">
        <v>2</v>
      </c>
      <c r="L2403" t="str">
        <f t="shared" si="74"/>
        <v>12-04-2025</v>
      </c>
      <c r="M2403">
        <f t="shared" si="75"/>
        <v>404</v>
      </c>
    </row>
    <row r="2404" spans="1:13" x14ac:dyDescent="0.2">
      <c r="A2404" s="1" t="s">
        <v>10</v>
      </c>
      <c r="B2404" s="1" t="s">
        <v>503</v>
      </c>
      <c r="C2404" s="1" t="s">
        <v>504</v>
      </c>
      <c r="D2404" s="1" t="s">
        <v>505</v>
      </c>
      <c r="E2404" s="7">
        <v>45759.375</v>
      </c>
      <c r="F2404">
        <v>17.540890999999998</v>
      </c>
      <c r="G2404">
        <v>78.358528000000007</v>
      </c>
      <c r="H2404" s="1" t="s">
        <v>29</v>
      </c>
      <c r="I2404">
        <v>4</v>
      </c>
      <c r="J2404">
        <v>10</v>
      </c>
      <c r="K2404">
        <v>7</v>
      </c>
      <c r="L2404" t="str">
        <f t="shared" si="74"/>
        <v>12-04-2025</v>
      </c>
      <c r="M2404">
        <f t="shared" si="75"/>
        <v>404</v>
      </c>
    </row>
    <row r="2405" spans="1:13" x14ac:dyDescent="0.2">
      <c r="A2405" s="1" t="s">
        <v>10</v>
      </c>
      <c r="B2405" s="1" t="s">
        <v>503</v>
      </c>
      <c r="C2405" s="1" t="s">
        <v>504</v>
      </c>
      <c r="D2405" s="1" t="s">
        <v>505</v>
      </c>
      <c r="E2405" s="7">
        <v>45759.375</v>
      </c>
      <c r="F2405">
        <v>17.540890999999998</v>
      </c>
      <c r="G2405">
        <v>78.358528000000007</v>
      </c>
      <c r="H2405" s="1" t="s">
        <v>20</v>
      </c>
      <c r="I2405">
        <v>1</v>
      </c>
      <c r="J2405">
        <v>102</v>
      </c>
      <c r="K2405">
        <v>21</v>
      </c>
      <c r="L2405" t="str">
        <f t="shared" si="74"/>
        <v>12-04-2025</v>
      </c>
      <c r="M2405">
        <f t="shared" si="75"/>
        <v>404</v>
      </c>
    </row>
    <row r="2406" spans="1:13" x14ac:dyDescent="0.2">
      <c r="A2406" s="1" t="s">
        <v>10</v>
      </c>
      <c r="B2406" s="1" t="s">
        <v>503</v>
      </c>
      <c r="C2406" s="1" t="s">
        <v>504</v>
      </c>
      <c r="D2406" s="1" t="s">
        <v>740</v>
      </c>
      <c r="E2406" s="7">
        <v>45759.375</v>
      </c>
      <c r="F2406">
        <v>17.460103</v>
      </c>
      <c r="G2406">
        <v>78.334361000000001</v>
      </c>
      <c r="H2406" s="1" t="s">
        <v>17</v>
      </c>
      <c r="I2406">
        <v>27</v>
      </c>
      <c r="J2406">
        <v>69</v>
      </c>
      <c r="K2406">
        <v>44</v>
      </c>
      <c r="L2406" t="str">
        <f t="shared" si="74"/>
        <v>12-04-2025</v>
      </c>
      <c r="M2406">
        <f t="shared" si="75"/>
        <v>404</v>
      </c>
    </row>
    <row r="2407" spans="1:13" x14ac:dyDescent="0.2">
      <c r="A2407" s="1" t="s">
        <v>10</v>
      </c>
      <c r="B2407" s="1" t="s">
        <v>503</v>
      </c>
      <c r="C2407" s="1" t="s">
        <v>504</v>
      </c>
      <c r="D2407" s="1" t="s">
        <v>740</v>
      </c>
      <c r="E2407" s="7">
        <v>45759.375</v>
      </c>
      <c r="F2407">
        <v>17.460103</v>
      </c>
      <c r="G2407">
        <v>78.334361000000001</v>
      </c>
      <c r="H2407" s="1" t="s">
        <v>14</v>
      </c>
      <c r="I2407">
        <v>3</v>
      </c>
      <c r="J2407">
        <v>8</v>
      </c>
      <c r="K2407">
        <v>4</v>
      </c>
      <c r="L2407" t="str">
        <f t="shared" si="74"/>
        <v>12-04-2025</v>
      </c>
      <c r="M2407">
        <f t="shared" si="75"/>
        <v>403</v>
      </c>
    </row>
    <row r="2408" spans="1:13" x14ac:dyDescent="0.2">
      <c r="A2408" s="1" t="s">
        <v>10</v>
      </c>
      <c r="B2408" s="1" t="s">
        <v>503</v>
      </c>
      <c r="C2408" s="1" t="s">
        <v>504</v>
      </c>
      <c r="D2408" s="1" t="s">
        <v>740</v>
      </c>
      <c r="E2408" s="7">
        <v>45759.375</v>
      </c>
      <c r="F2408">
        <v>17.460103</v>
      </c>
      <c r="G2408">
        <v>78.334361000000001</v>
      </c>
      <c r="H2408" s="1" t="s">
        <v>29</v>
      </c>
      <c r="I2408">
        <v>5</v>
      </c>
      <c r="J2408">
        <v>14</v>
      </c>
      <c r="K2408">
        <v>8</v>
      </c>
      <c r="L2408" t="str">
        <f t="shared" si="74"/>
        <v>12-04-2025</v>
      </c>
      <c r="M2408">
        <f t="shared" si="75"/>
        <v>403</v>
      </c>
    </row>
    <row r="2409" spans="1:13" x14ac:dyDescent="0.2">
      <c r="A2409" s="1" t="s">
        <v>10</v>
      </c>
      <c r="B2409" s="1" t="s">
        <v>503</v>
      </c>
      <c r="C2409" s="1" t="s">
        <v>504</v>
      </c>
      <c r="D2409" s="1" t="s">
        <v>507</v>
      </c>
      <c r="E2409" s="7">
        <v>45759.375</v>
      </c>
      <c r="F2409">
        <v>17.5184</v>
      </c>
      <c r="G2409">
        <v>78.278777000000005</v>
      </c>
      <c r="H2409" s="1" t="s">
        <v>18</v>
      </c>
      <c r="I2409">
        <v>78</v>
      </c>
      <c r="J2409">
        <v>152</v>
      </c>
      <c r="K2409">
        <v>107</v>
      </c>
      <c r="L2409" t="str">
        <f t="shared" si="74"/>
        <v>12-04-2025</v>
      </c>
      <c r="M2409">
        <f t="shared" si="75"/>
        <v>403</v>
      </c>
    </row>
    <row r="2410" spans="1:13" x14ac:dyDescent="0.2">
      <c r="A2410" s="1" t="s">
        <v>10</v>
      </c>
      <c r="B2410" s="1" t="s">
        <v>503</v>
      </c>
      <c r="C2410" s="1" t="s">
        <v>504</v>
      </c>
      <c r="D2410" s="1" t="s">
        <v>508</v>
      </c>
      <c r="E2410" s="7">
        <v>45759.375</v>
      </c>
      <c r="F2410">
        <v>17.531689499999999</v>
      </c>
      <c r="G2410">
        <v>78.218939000000006</v>
      </c>
      <c r="H2410" s="1" t="s">
        <v>19</v>
      </c>
      <c r="I2410">
        <v>31</v>
      </c>
      <c r="J2410">
        <v>72</v>
      </c>
      <c r="K2410">
        <v>44</v>
      </c>
      <c r="L2410" t="str">
        <f t="shared" si="74"/>
        <v>12-04-2025</v>
      </c>
      <c r="M2410">
        <f t="shared" si="75"/>
        <v>403</v>
      </c>
    </row>
    <row r="2411" spans="1:13" x14ac:dyDescent="0.2">
      <c r="A2411" s="1" t="s">
        <v>10</v>
      </c>
      <c r="B2411" s="1" t="s">
        <v>503</v>
      </c>
      <c r="C2411" s="1" t="s">
        <v>504</v>
      </c>
      <c r="D2411" s="1" t="s">
        <v>508</v>
      </c>
      <c r="E2411" s="7">
        <v>45759.375</v>
      </c>
      <c r="F2411">
        <v>17.531689499999999</v>
      </c>
      <c r="G2411">
        <v>78.218939000000006</v>
      </c>
      <c r="H2411" s="1" t="s">
        <v>14</v>
      </c>
      <c r="I2411">
        <v>1</v>
      </c>
      <c r="J2411">
        <v>3</v>
      </c>
      <c r="K2411">
        <v>1</v>
      </c>
      <c r="L2411" t="str">
        <f t="shared" si="74"/>
        <v>12-04-2025</v>
      </c>
      <c r="M2411">
        <f t="shared" si="75"/>
        <v>403</v>
      </c>
    </row>
    <row r="2412" spans="1:13" x14ac:dyDescent="0.2">
      <c r="A2412" s="1" t="s">
        <v>10</v>
      </c>
      <c r="B2412" s="1" t="s">
        <v>503</v>
      </c>
      <c r="C2412" s="1" t="s">
        <v>504</v>
      </c>
      <c r="D2412" s="1" t="s">
        <v>508</v>
      </c>
      <c r="E2412" s="7">
        <v>45759.375</v>
      </c>
      <c r="F2412">
        <v>17.531689499999999</v>
      </c>
      <c r="G2412">
        <v>78.218939000000006</v>
      </c>
      <c r="H2412" s="1" t="s">
        <v>29</v>
      </c>
      <c r="I2412">
        <v>1</v>
      </c>
      <c r="J2412">
        <v>14</v>
      </c>
      <c r="K2412">
        <v>9</v>
      </c>
      <c r="L2412" t="str">
        <f t="shared" si="74"/>
        <v>12-04-2025</v>
      </c>
      <c r="M2412">
        <f t="shared" si="75"/>
        <v>403</v>
      </c>
    </row>
    <row r="2413" spans="1:13" x14ac:dyDescent="0.2">
      <c r="A2413" s="1" t="s">
        <v>10</v>
      </c>
      <c r="B2413" s="1" t="s">
        <v>503</v>
      </c>
      <c r="C2413" s="1" t="s">
        <v>504</v>
      </c>
      <c r="D2413" s="1" t="s">
        <v>508</v>
      </c>
      <c r="E2413" s="7">
        <v>45759.375</v>
      </c>
      <c r="F2413">
        <v>17.531689499999999</v>
      </c>
      <c r="G2413">
        <v>78.218939000000006</v>
      </c>
      <c r="H2413" s="1" t="s">
        <v>20</v>
      </c>
      <c r="I2413">
        <v>28</v>
      </c>
      <c r="J2413">
        <v>163</v>
      </c>
      <c r="K2413">
        <v>35</v>
      </c>
      <c r="L2413" t="str">
        <f t="shared" si="74"/>
        <v>12-04-2025</v>
      </c>
      <c r="M2413">
        <f t="shared" si="75"/>
        <v>403</v>
      </c>
    </row>
    <row r="2414" spans="1:13" x14ac:dyDescent="0.2">
      <c r="A2414" s="1" t="s">
        <v>10</v>
      </c>
      <c r="B2414" s="1" t="s">
        <v>503</v>
      </c>
      <c r="C2414" s="1" t="s">
        <v>504</v>
      </c>
      <c r="D2414" s="1" t="s">
        <v>529</v>
      </c>
      <c r="E2414" s="7">
        <v>45759.375</v>
      </c>
      <c r="F2414">
        <v>17.585705000000001</v>
      </c>
      <c r="G2414">
        <v>78.126199</v>
      </c>
      <c r="H2414" s="1" t="s">
        <v>26</v>
      </c>
      <c r="I2414">
        <v>18</v>
      </c>
      <c r="J2414">
        <v>29</v>
      </c>
      <c r="K2414">
        <v>18</v>
      </c>
      <c r="L2414" t="str">
        <f t="shared" si="74"/>
        <v>12-04-2025</v>
      </c>
      <c r="M2414">
        <f t="shared" si="75"/>
        <v>403</v>
      </c>
    </row>
    <row r="2415" spans="1:13" x14ac:dyDescent="0.2">
      <c r="A2415" s="1" t="s">
        <v>10</v>
      </c>
      <c r="B2415" s="1" t="s">
        <v>503</v>
      </c>
      <c r="C2415" s="1" t="s">
        <v>504</v>
      </c>
      <c r="D2415" s="1" t="s">
        <v>737</v>
      </c>
      <c r="E2415" s="7">
        <v>45759.375</v>
      </c>
      <c r="F2415">
        <v>17.393559</v>
      </c>
      <c r="G2415">
        <v>78.339194000000006</v>
      </c>
      <c r="H2415" s="1" t="s">
        <v>29</v>
      </c>
      <c r="I2415">
        <v>8</v>
      </c>
      <c r="J2415">
        <v>10</v>
      </c>
      <c r="K2415">
        <v>9</v>
      </c>
      <c r="L2415" t="str">
        <f t="shared" si="74"/>
        <v>12-04-2025</v>
      </c>
      <c r="M2415">
        <f t="shared" si="75"/>
        <v>402</v>
      </c>
    </row>
    <row r="2416" spans="1:13" x14ac:dyDescent="0.2">
      <c r="A2416" s="1" t="s">
        <v>10</v>
      </c>
      <c r="B2416" s="1" t="s">
        <v>503</v>
      </c>
      <c r="C2416" s="1" t="s">
        <v>504</v>
      </c>
      <c r="D2416" s="1" t="s">
        <v>737</v>
      </c>
      <c r="E2416" s="7">
        <v>45759.375</v>
      </c>
      <c r="F2416">
        <v>17.393559</v>
      </c>
      <c r="G2416">
        <v>78.339194000000006</v>
      </c>
      <c r="H2416" s="1" t="s">
        <v>26</v>
      </c>
      <c r="I2416">
        <v>13</v>
      </c>
      <c r="J2416">
        <v>81</v>
      </c>
      <c r="K2416">
        <v>15</v>
      </c>
      <c r="L2416" t="str">
        <f t="shared" si="74"/>
        <v>12-04-2025</v>
      </c>
      <c r="M2416">
        <f t="shared" si="75"/>
        <v>402</v>
      </c>
    </row>
    <row r="2417" spans="1:13" x14ac:dyDescent="0.2">
      <c r="A2417" s="1" t="s">
        <v>10</v>
      </c>
      <c r="B2417" s="1" t="s">
        <v>503</v>
      </c>
      <c r="C2417" s="1" t="s">
        <v>504</v>
      </c>
      <c r="D2417" s="1" t="s">
        <v>738</v>
      </c>
      <c r="E2417" s="7">
        <v>45759.375</v>
      </c>
      <c r="F2417">
        <v>17.544899000000001</v>
      </c>
      <c r="G2417">
        <v>78.486948999999996</v>
      </c>
      <c r="H2417" s="1" t="s">
        <v>17</v>
      </c>
      <c r="I2417">
        <v>56</v>
      </c>
      <c r="J2417">
        <v>59</v>
      </c>
      <c r="K2417">
        <v>57</v>
      </c>
      <c r="L2417" t="str">
        <f t="shared" si="74"/>
        <v>12-04-2025</v>
      </c>
      <c r="M2417">
        <f t="shared" si="75"/>
        <v>402</v>
      </c>
    </row>
    <row r="2418" spans="1:13" x14ac:dyDescent="0.2">
      <c r="A2418" s="1" t="s">
        <v>10</v>
      </c>
      <c r="B2418" s="1" t="s">
        <v>503</v>
      </c>
      <c r="C2418" s="1" t="s">
        <v>504</v>
      </c>
      <c r="D2418" s="1" t="s">
        <v>738</v>
      </c>
      <c r="E2418" s="7">
        <v>45759.375</v>
      </c>
      <c r="F2418">
        <v>17.544899000000001</v>
      </c>
      <c r="G2418">
        <v>78.486948999999996</v>
      </c>
      <c r="H2418" s="1" t="s">
        <v>19</v>
      </c>
      <c r="I2418">
        <v>14</v>
      </c>
      <c r="J2418">
        <v>14</v>
      </c>
      <c r="K2418">
        <v>14</v>
      </c>
      <c r="L2418" t="str">
        <f t="shared" si="74"/>
        <v>12-04-2025</v>
      </c>
      <c r="M2418">
        <f t="shared" si="75"/>
        <v>402</v>
      </c>
    </row>
    <row r="2419" spans="1:13" x14ac:dyDescent="0.2">
      <c r="A2419" s="1" t="s">
        <v>10</v>
      </c>
      <c r="B2419" s="1" t="s">
        <v>503</v>
      </c>
      <c r="C2419" s="1" t="s">
        <v>504</v>
      </c>
      <c r="D2419" s="1" t="s">
        <v>738</v>
      </c>
      <c r="E2419" s="7">
        <v>45759.375</v>
      </c>
      <c r="F2419">
        <v>17.544899000000001</v>
      </c>
      <c r="G2419">
        <v>78.486948999999996</v>
      </c>
      <c r="H2419" s="1" t="s">
        <v>14</v>
      </c>
      <c r="I2419">
        <v>2</v>
      </c>
      <c r="J2419">
        <v>2</v>
      </c>
      <c r="K2419">
        <v>2</v>
      </c>
      <c r="L2419" t="str">
        <f t="shared" si="74"/>
        <v>12-04-2025</v>
      </c>
      <c r="M2419">
        <f t="shared" si="75"/>
        <v>402</v>
      </c>
    </row>
    <row r="2420" spans="1:13" x14ac:dyDescent="0.2">
      <c r="A2420" s="1" t="s">
        <v>10</v>
      </c>
      <c r="B2420" s="1" t="s">
        <v>413</v>
      </c>
      <c r="C2420" s="1" t="s">
        <v>418</v>
      </c>
      <c r="D2420" s="1" t="s">
        <v>419</v>
      </c>
      <c r="E2420" s="7">
        <v>45759.375</v>
      </c>
      <c r="F2420">
        <v>12.9099161</v>
      </c>
      <c r="G2420">
        <v>80.107653799999994</v>
      </c>
      <c r="H2420" s="1" t="s">
        <v>20</v>
      </c>
      <c r="I2420">
        <v>12</v>
      </c>
      <c r="J2420">
        <v>32</v>
      </c>
      <c r="K2420">
        <v>26</v>
      </c>
      <c r="L2420" t="str">
        <f t="shared" si="74"/>
        <v>12-04-2025</v>
      </c>
      <c r="M2420">
        <f t="shared" si="75"/>
        <v>402</v>
      </c>
    </row>
    <row r="2421" spans="1:13" x14ac:dyDescent="0.2">
      <c r="A2421" s="1" t="s">
        <v>10</v>
      </c>
      <c r="B2421" s="1" t="s">
        <v>413</v>
      </c>
      <c r="C2421" s="1" t="s">
        <v>418</v>
      </c>
      <c r="D2421" s="1" t="s">
        <v>509</v>
      </c>
      <c r="E2421" s="7">
        <v>45759.375</v>
      </c>
      <c r="F2421">
        <v>13.1662</v>
      </c>
      <c r="G2421">
        <v>80.258399999999995</v>
      </c>
      <c r="H2421" s="1" t="s">
        <v>17</v>
      </c>
      <c r="I2421">
        <v>1</v>
      </c>
      <c r="J2421">
        <v>78</v>
      </c>
      <c r="K2421">
        <v>39</v>
      </c>
      <c r="L2421" t="str">
        <f t="shared" si="74"/>
        <v>12-04-2025</v>
      </c>
      <c r="M2421">
        <f t="shared" si="75"/>
        <v>402</v>
      </c>
    </row>
    <row r="2422" spans="1:13" x14ac:dyDescent="0.2">
      <c r="A2422" s="1" t="s">
        <v>10</v>
      </c>
      <c r="B2422" s="1" t="s">
        <v>413</v>
      </c>
      <c r="C2422" s="1" t="s">
        <v>418</v>
      </c>
      <c r="D2422" s="1" t="s">
        <v>509</v>
      </c>
      <c r="E2422" s="7">
        <v>45759.375</v>
      </c>
      <c r="F2422">
        <v>13.1662</v>
      </c>
      <c r="G2422">
        <v>80.258399999999995</v>
      </c>
      <c r="H2422" s="1" t="s">
        <v>26</v>
      </c>
      <c r="I2422">
        <v>35</v>
      </c>
      <c r="J2422">
        <v>43</v>
      </c>
      <c r="K2422">
        <v>41</v>
      </c>
      <c r="L2422" t="str">
        <f t="shared" si="74"/>
        <v>12-04-2025</v>
      </c>
      <c r="M2422">
        <f t="shared" si="75"/>
        <v>402</v>
      </c>
    </row>
    <row r="2423" spans="1:13" x14ac:dyDescent="0.2">
      <c r="A2423" s="1" t="s">
        <v>10</v>
      </c>
      <c r="B2423" s="1" t="s">
        <v>413</v>
      </c>
      <c r="C2423" s="1" t="s">
        <v>418</v>
      </c>
      <c r="D2423" s="1" t="s">
        <v>510</v>
      </c>
      <c r="E2423" s="7">
        <v>45759.375</v>
      </c>
      <c r="F2423">
        <v>13.164543999999999</v>
      </c>
      <c r="G2423">
        <v>80.26285</v>
      </c>
      <c r="H2423" s="1" t="s">
        <v>17</v>
      </c>
      <c r="I2423">
        <v>0</v>
      </c>
      <c r="J2423">
        <v>0</v>
      </c>
      <c r="K2423">
        <v>0</v>
      </c>
      <c r="L2423" t="str">
        <f t="shared" si="74"/>
        <v>12-04-2025</v>
      </c>
      <c r="M2423">
        <f t="shared" si="75"/>
        <v>402</v>
      </c>
    </row>
    <row r="2424" spans="1:13" x14ac:dyDescent="0.2">
      <c r="A2424" s="1" t="s">
        <v>10</v>
      </c>
      <c r="B2424" s="1" t="s">
        <v>413</v>
      </c>
      <c r="C2424" s="1" t="s">
        <v>418</v>
      </c>
      <c r="D2424" s="1" t="s">
        <v>510</v>
      </c>
      <c r="E2424" s="7">
        <v>45759.375</v>
      </c>
      <c r="F2424">
        <v>13.164543999999999</v>
      </c>
      <c r="G2424">
        <v>80.26285</v>
      </c>
      <c r="H2424" s="1" t="s">
        <v>19</v>
      </c>
      <c r="I2424">
        <v>0</v>
      </c>
      <c r="J2424">
        <v>0</v>
      </c>
      <c r="K2424">
        <v>0</v>
      </c>
      <c r="L2424" t="str">
        <f t="shared" si="74"/>
        <v>12-04-2025</v>
      </c>
      <c r="M2424">
        <f t="shared" si="75"/>
        <v>402</v>
      </c>
    </row>
    <row r="2425" spans="1:13" x14ac:dyDescent="0.2">
      <c r="A2425" s="1" t="s">
        <v>10</v>
      </c>
      <c r="B2425" s="1" t="s">
        <v>413</v>
      </c>
      <c r="C2425" s="1" t="s">
        <v>418</v>
      </c>
      <c r="D2425" s="1" t="s">
        <v>510</v>
      </c>
      <c r="E2425" s="7">
        <v>45759.375</v>
      </c>
      <c r="F2425">
        <v>13.164543999999999</v>
      </c>
      <c r="G2425">
        <v>80.26285</v>
      </c>
      <c r="H2425" s="1" t="s">
        <v>29</v>
      </c>
      <c r="I2425">
        <v>0</v>
      </c>
      <c r="J2425">
        <v>0</v>
      </c>
      <c r="K2425">
        <v>0</v>
      </c>
      <c r="L2425" t="str">
        <f t="shared" si="74"/>
        <v>12-04-2025</v>
      </c>
      <c r="M2425">
        <f t="shared" si="75"/>
        <v>402</v>
      </c>
    </row>
    <row r="2426" spans="1:13" x14ac:dyDescent="0.2">
      <c r="A2426" s="1" t="s">
        <v>10</v>
      </c>
      <c r="B2426" s="1" t="s">
        <v>413</v>
      </c>
      <c r="C2426" s="1" t="s">
        <v>418</v>
      </c>
      <c r="D2426" s="1" t="s">
        <v>510</v>
      </c>
      <c r="E2426" s="7">
        <v>45759.375</v>
      </c>
      <c r="F2426">
        <v>13.164543999999999</v>
      </c>
      <c r="G2426">
        <v>80.26285</v>
      </c>
      <c r="H2426" s="1" t="s">
        <v>20</v>
      </c>
      <c r="I2426">
        <v>0</v>
      </c>
      <c r="J2426">
        <v>0</v>
      </c>
      <c r="K2426">
        <v>0</v>
      </c>
      <c r="L2426" t="str">
        <f t="shared" si="74"/>
        <v>12-04-2025</v>
      </c>
      <c r="M2426">
        <f t="shared" si="75"/>
        <v>402</v>
      </c>
    </row>
    <row r="2427" spans="1:13" x14ac:dyDescent="0.2">
      <c r="A2427" s="1" t="s">
        <v>10</v>
      </c>
      <c r="B2427" s="1" t="s">
        <v>413</v>
      </c>
      <c r="C2427" s="1" t="s">
        <v>418</v>
      </c>
      <c r="D2427" s="1" t="s">
        <v>510</v>
      </c>
      <c r="E2427" s="7">
        <v>45759.375</v>
      </c>
      <c r="F2427">
        <v>13.164543999999999</v>
      </c>
      <c r="G2427">
        <v>80.26285</v>
      </c>
      <c r="H2427" s="1" t="s">
        <v>26</v>
      </c>
      <c r="I2427">
        <v>0</v>
      </c>
      <c r="J2427">
        <v>0</v>
      </c>
      <c r="K2427">
        <v>0</v>
      </c>
      <c r="L2427" t="str">
        <f t="shared" si="74"/>
        <v>12-04-2025</v>
      </c>
      <c r="M2427">
        <f t="shared" si="75"/>
        <v>402</v>
      </c>
    </row>
    <row r="2428" spans="1:13" x14ac:dyDescent="0.2">
      <c r="A2428" s="1" t="s">
        <v>10</v>
      </c>
      <c r="B2428" s="1" t="s">
        <v>413</v>
      </c>
      <c r="C2428" s="1" t="s">
        <v>418</v>
      </c>
      <c r="D2428" s="1" t="s">
        <v>511</v>
      </c>
      <c r="E2428" s="7">
        <v>45759.375</v>
      </c>
      <c r="F2428">
        <v>12.9533</v>
      </c>
      <c r="G2428">
        <v>80.235699999999994</v>
      </c>
      <c r="H2428" s="1" t="s">
        <v>17</v>
      </c>
      <c r="I2428">
        <v>33</v>
      </c>
      <c r="J2428">
        <v>93</v>
      </c>
      <c r="K2428">
        <v>62</v>
      </c>
      <c r="L2428" t="str">
        <f t="shared" si="74"/>
        <v>12-04-2025</v>
      </c>
      <c r="M2428">
        <f t="shared" si="75"/>
        <v>402</v>
      </c>
    </row>
    <row r="2429" spans="1:13" x14ac:dyDescent="0.2">
      <c r="A2429" s="1" t="s">
        <v>10</v>
      </c>
      <c r="B2429" s="1" t="s">
        <v>413</v>
      </c>
      <c r="C2429" s="1" t="s">
        <v>418</v>
      </c>
      <c r="D2429" s="1" t="s">
        <v>511</v>
      </c>
      <c r="E2429" s="7">
        <v>45759.375</v>
      </c>
      <c r="F2429">
        <v>12.9533</v>
      </c>
      <c r="G2429">
        <v>80.235699999999994</v>
      </c>
      <c r="H2429" s="1" t="s">
        <v>18</v>
      </c>
      <c r="I2429">
        <v>65</v>
      </c>
      <c r="J2429">
        <v>294</v>
      </c>
      <c r="K2429">
        <v>118</v>
      </c>
      <c r="L2429" t="str">
        <f t="shared" si="74"/>
        <v>12-04-2025</v>
      </c>
      <c r="M2429">
        <f t="shared" si="75"/>
        <v>401</v>
      </c>
    </row>
    <row r="2430" spans="1:13" x14ac:dyDescent="0.2">
      <c r="A2430" s="1" t="s">
        <v>10</v>
      </c>
      <c r="B2430" s="1" t="s">
        <v>413</v>
      </c>
      <c r="C2430" s="1" t="s">
        <v>527</v>
      </c>
      <c r="D2430" s="1" t="s">
        <v>528</v>
      </c>
      <c r="E2430" s="7">
        <v>45759.375</v>
      </c>
      <c r="F2430">
        <v>10.798548</v>
      </c>
      <c r="G2430">
        <v>79.838211999999999</v>
      </c>
      <c r="H2430" s="1" t="s">
        <v>26</v>
      </c>
      <c r="I2430">
        <v>1</v>
      </c>
      <c r="J2430">
        <v>41</v>
      </c>
      <c r="K2430">
        <v>36</v>
      </c>
      <c r="L2430" t="str">
        <f t="shared" si="74"/>
        <v>12-04-2025</v>
      </c>
      <c r="M2430">
        <f t="shared" si="75"/>
        <v>401</v>
      </c>
    </row>
    <row r="2431" spans="1:13" x14ac:dyDescent="0.2">
      <c r="A2431" s="1" t="s">
        <v>10</v>
      </c>
      <c r="B2431" s="1" t="s">
        <v>413</v>
      </c>
      <c r="C2431" s="1" t="s">
        <v>473</v>
      </c>
      <c r="D2431" s="1" t="s">
        <v>474</v>
      </c>
      <c r="E2431" s="7">
        <v>45759.375</v>
      </c>
      <c r="F2431">
        <v>11.273992</v>
      </c>
      <c r="G2431">
        <v>78.163544999999999</v>
      </c>
      <c r="H2431" s="1" t="s">
        <v>18</v>
      </c>
      <c r="I2431">
        <v>26</v>
      </c>
      <c r="J2431">
        <v>87</v>
      </c>
      <c r="K2431">
        <v>52</v>
      </c>
      <c r="L2431" t="str">
        <f t="shared" si="74"/>
        <v>12-04-2025</v>
      </c>
      <c r="M2431">
        <f t="shared" si="75"/>
        <v>401</v>
      </c>
    </row>
    <row r="2432" spans="1:13" x14ac:dyDescent="0.2">
      <c r="A2432" s="1" t="s">
        <v>10</v>
      </c>
      <c r="B2432" s="1" t="s">
        <v>413</v>
      </c>
      <c r="C2432" s="1" t="s">
        <v>473</v>
      </c>
      <c r="D2432" s="1" t="s">
        <v>474</v>
      </c>
      <c r="E2432" s="7">
        <v>45759.375</v>
      </c>
      <c r="F2432">
        <v>11.273992</v>
      </c>
      <c r="G2432">
        <v>78.163544999999999</v>
      </c>
      <c r="H2432" s="1" t="s">
        <v>19</v>
      </c>
      <c r="I2432">
        <v>8</v>
      </c>
      <c r="J2432">
        <v>8</v>
      </c>
      <c r="K2432">
        <v>8</v>
      </c>
      <c r="L2432" t="str">
        <f t="shared" si="74"/>
        <v>12-04-2025</v>
      </c>
      <c r="M2432">
        <f t="shared" si="75"/>
        <v>401</v>
      </c>
    </row>
    <row r="2433" spans="1:13" x14ac:dyDescent="0.2">
      <c r="A2433" s="1" t="s">
        <v>10</v>
      </c>
      <c r="B2433" s="1" t="s">
        <v>413</v>
      </c>
      <c r="C2433" s="1" t="s">
        <v>475</v>
      </c>
      <c r="D2433" s="1" t="s">
        <v>476</v>
      </c>
      <c r="E2433" s="7">
        <v>45759.375</v>
      </c>
      <c r="F2433">
        <v>11.4068288</v>
      </c>
      <c r="G2433">
        <v>76.713897299999999</v>
      </c>
      <c r="H2433" s="1" t="s">
        <v>17</v>
      </c>
      <c r="I2433">
        <v>60</v>
      </c>
      <c r="J2433">
        <v>150</v>
      </c>
      <c r="K2433">
        <v>89</v>
      </c>
      <c r="L2433" t="str">
        <f t="shared" si="74"/>
        <v>12-04-2025</v>
      </c>
      <c r="M2433">
        <f t="shared" si="75"/>
        <v>401</v>
      </c>
    </row>
    <row r="2434" spans="1:13" x14ac:dyDescent="0.2">
      <c r="A2434" s="1" t="s">
        <v>10</v>
      </c>
      <c r="B2434" s="1" t="s">
        <v>413</v>
      </c>
      <c r="C2434" s="1" t="s">
        <v>477</v>
      </c>
      <c r="D2434" s="1" t="s">
        <v>478</v>
      </c>
      <c r="E2434" s="7">
        <v>45759.375</v>
      </c>
      <c r="F2434">
        <v>10.681158</v>
      </c>
      <c r="G2434">
        <v>78.741746000000006</v>
      </c>
      <c r="H2434" s="1" t="s">
        <v>14</v>
      </c>
      <c r="I2434">
        <v>3</v>
      </c>
      <c r="J2434">
        <v>3</v>
      </c>
      <c r="K2434">
        <v>3</v>
      </c>
      <c r="L2434" t="str">
        <f t="shared" ref="L2434:L2497" si="76">TEXT($E2434, "dd-mm-yyyy")</f>
        <v>12-04-2025</v>
      </c>
      <c r="M2434">
        <f t="shared" ref="M2434:M2497" si="77">COUNTA(_xlfn.UNIQUE($D2433:$D5651))</f>
        <v>401</v>
      </c>
    </row>
    <row r="2435" spans="1:13" x14ac:dyDescent="0.2">
      <c r="A2435" s="1" t="s">
        <v>10</v>
      </c>
      <c r="B2435" s="1" t="s">
        <v>413</v>
      </c>
      <c r="C2435" s="1" t="s">
        <v>493</v>
      </c>
      <c r="D2435" s="1" t="s">
        <v>522</v>
      </c>
      <c r="E2435" s="7">
        <v>45759.375</v>
      </c>
      <c r="F2435">
        <v>11.6829898</v>
      </c>
      <c r="G2435">
        <v>79.753209900000002</v>
      </c>
      <c r="H2435" s="1" t="s">
        <v>18</v>
      </c>
      <c r="I2435">
        <v>0</v>
      </c>
      <c r="J2435">
        <v>0</v>
      </c>
      <c r="K2435">
        <v>0</v>
      </c>
      <c r="L2435" t="str">
        <f t="shared" si="76"/>
        <v>12-04-2025</v>
      </c>
      <c r="M2435">
        <f t="shared" si="77"/>
        <v>401</v>
      </c>
    </row>
    <row r="2436" spans="1:13" x14ac:dyDescent="0.2">
      <c r="A2436" s="1" t="s">
        <v>10</v>
      </c>
      <c r="B2436" s="1" t="s">
        <v>413</v>
      </c>
      <c r="C2436" s="1" t="s">
        <v>493</v>
      </c>
      <c r="D2436" s="1" t="s">
        <v>522</v>
      </c>
      <c r="E2436" s="7">
        <v>45759.375</v>
      </c>
      <c r="F2436">
        <v>11.6829898</v>
      </c>
      <c r="G2436">
        <v>79.753209900000002</v>
      </c>
      <c r="H2436" s="1" t="s">
        <v>14</v>
      </c>
      <c r="I2436">
        <v>0</v>
      </c>
      <c r="J2436">
        <v>0</v>
      </c>
      <c r="K2436">
        <v>0</v>
      </c>
      <c r="L2436" t="str">
        <f t="shared" si="76"/>
        <v>12-04-2025</v>
      </c>
      <c r="M2436">
        <f t="shared" si="77"/>
        <v>400</v>
      </c>
    </row>
    <row r="2437" spans="1:13" x14ac:dyDescent="0.2">
      <c r="A2437" s="1" t="s">
        <v>10</v>
      </c>
      <c r="B2437" s="1" t="s">
        <v>413</v>
      </c>
      <c r="C2437" s="1" t="s">
        <v>493</v>
      </c>
      <c r="D2437" s="1" t="s">
        <v>494</v>
      </c>
      <c r="E2437" s="7">
        <v>45759.375</v>
      </c>
      <c r="F2437">
        <v>11.763768300000001</v>
      </c>
      <c r="G2437">
        <v>79.749983499999999</v>
      </c>
      <c r="H2437" s="1" t="s">
        <v>18</v>
      </c>
      <c r="I2437">
        <v>18</v>
      </c>
      <c r="J2437">
        <v>91</v>
      </c>
      <c r="K2437">
        <v>40</v>
      </c>
      <c r="L2437" t="str">
        <f t="shared" si="76"/>
        <v>12-04-2025</v>
      </c>
      <c r="M2437">
        <f t="shared" si="77"/>
        <v>400</v>
      </c>
    </row>
    <row r="2438" spans="1:13" x14ac:dyDescent="0.2">
      <c r="A2438" s="1" t="s">
        <v>10</v>
      </c>
      <c r="B2438" s="1" t="s">
        <v>413</v>
      </c>
      <c r="C2438" s="1" t="s">
        <v>493</v>
      </c>
      <c r="D2438" s="1" t="s">
        <v>494</v>
      </c>
      <c r="E2438" s="7">
        <v>45759.375</v>
      </c>
      <c r="F2438">
        <v>11.763768300000001</v>
      </c>
      <c r="G2438">
        <v>79.749983499999999</v>
      </c>
      <c r="H2438" s="1" t="s">
        <v>19</v>
      </c>
      <c r="I2438">
        <v>7</v>
      </c>
      <c r="J2438">
        <v>17</v>
      </c>
      <c r="K2438">
        <v>11</v>
      </c>
      <c r="L2438" t="str">
        <f t="shared" si="76"/>
        <v>12-04-2025</v>
      </c>
      <c r="M2438">
        <f t="shared" si="77"/>
        <v>399</v>
      </c>
    </row>
    <row r="2439" spans="1:13" x14ac:dyDescent="0.2">
      <c r="A2439" s="1" t="s">
        <v>10</v>
      </c>
      <c r="B2439" s="1" t="s">
        <v>413</v>
      </c>
      <c r="C2439" s="1" t="s">
        <v>495</v>
      </c>
      <c r="D2439" s="1" t="s">
        <v>496</v>
      </c>
      <c r="E2439" s="7">
        <v>45759.375</v>
      </c>
      <c r="F2439">
        <v>10.358535</v>
      </c>
      <c r="G2439">
        <v>77.984320999999994</v>
      </c>
      <c r="H2439" s="1" t="s">
        <v>26</v>
      </c>
      <c r="I2439">
        <v>8</v>
      </c>
      <c r="J2439">
        <v>8</v>
      </c>
      <c r="K2439">
        <v>8</v>
      </c>
      <c r="L2439" t="str">
        <f t="shared" si="76"/>
        <v>12-04-2025</v>
      </c>
      <c r="M2439">
        <f t="shared" si="77"/>
        <v>399</v>
      </c>
    </row>
    <row r="2440" spans="1:13" x14ac:dyDescent="0.2">
      <c r="A2440" s="1" t="s">
        <v>10</v>
      </c>
      <c r="B2440" s="1" t="s">
        <v>413</v>
      </c>
      <c r="C2440" s="1" t="s">
        <v>499</v>
      </c>
      <c r="D2440" s="1" t="s">
        <v>500</v>
      </c>
      <c r="E2440" s="7">
        <v>45759.375</v>
      </c>
      <c r="F2440">
        <v>12.746998</v>
      </c>
      <c r="G2440">
        <v>77.813811000000001</v>
      </c>
      <c r="H2440" s="1" t="s">
        <v>29</v>
      </c>
      <c r="I2440">
        <v>50</v>
      </c>
      <c r="J2440">
        <v>52</v>
      </c>
      <c r="K2440">
        <v>51</v>
      </c>
      <c r="L2440" t="str">
        <f t="shared" si="76"/>
        <v>12-04-2025</v>
      </c>
      <c r="M2440">
        <f t="shared" si="77"/>
        <v>399</v>
      </c>
    </row>
    <row r="2441" spans="1:13" x14ac:dyDescent="0.2">
      <c r="A2441" s="1" t="s">
        <v>10</v>
      </c>
      <c r="B2441" s="1" t="s">
        <v>413</v>
      </c>
      <c r="C2441" s="1" t="s">
        <v>489</v>
      </c>
      <c r="D2441" s="1" t="s">
        <v>490</v>
      </c>
      <c r="E2441" s="7">
        <v>45759.375</v>
      </c>
      <c r="F2441">
        <v>10.7654824</v>
      </c>
      <c r="G2441">
        <v>79.138996800000001</v>
      </c>
      <c r="H2441" s="1" t="s">
        <v>29</v>
      </c>
      <c r="I2441">
        <v>16</v>
      </c>
      <c r="J2441">
        <v>17</v>
      </c>
      <c r="K2441">
        <v>16</v>
      </c>
      <c r="L2441" t="str">
        <f t="shared" si="76"/>
        <v>12-04-2025</v>
      </c>
      <c r="M2441">
        <f t="shared" si="77"/>
        <v>398</v>
      </c>
    </row>
    <row r="2442" spans="1:13" x14ac:dyDescent="0.2">
      <c r="A2442" s="1" t="s">
        <v>10</v>
      </c>
      <c r="B2442" s="1" t="s">
        <v>413</v>
      </c>
      <c r="C2442" s="1" t="s">
        <v>489</v>
      </c>
      <c r="D2442" s="1" t="s">
        <v>490</v>
      </c>
      <c r="E2442" s="7">
        <v>45759.375</v>
      </c>
      <c r="F2442">
        <v>10.7654824</v>
      </c>
      <c r="G2442">
        <v>79.138996800000001</v>
      </c>
      <c r="H2442" s="1" t="s">
        <v>20</v>
      </c>
      <c r="I2442">
        <v>6</v>
      </c>
      <c r="J2442">
        <v>8</v>
      </c>
      <c r="K2442">
        <v>7</v>
      </c>
      <c r="L2442" t="str">
        <f t="shared" si="76"/>
        <v>12-04-2025</v>
      </c>
      <c r="M2442">
        <f t="shared" si="77"/>
        <v>398</v>
      </c>
    </row>
    <row r="2443" spans="1:13" x14ac:dyDescent="0.2">
      <c r="A2443" s="1" t="s">
        <v>10</v>
      </c>
      <c r="B2443" s="1" t="s">
        <v>413</v>
      </c>
      <c r="C2443" s="1" t="s">
        <v>513</v>
      </c>
      <c r="D2443" s="1" t="s">
        <v>514</v>
      </c>
      <c r="E2443" s="7">
        <v>45759.375</v>
      </c>
      <c r="F2443">
        <v>10.830158000000001</v>
      </c>
      <c r="G2443">
        <v>78.691849000000005</v>
      </c>
      <c r="H2443" s="1" t="s">
        <v>14</v>
      </c>
      <c r="I2443">
        <v>3</v>
      </c>
      <c r="J2443">
        <v>62</v>
      </c>
      <c r="K2443">
        <v>9</v>
      </c>
      <c r="L2443" t="str">
        <f t="shared" si="76"/>
        <v>12-04-2025</v>
      </c>
      <c r="M2443">
        <f t="shared" si="77"/>
        <v>398</v>
      </c>
    </row>
    <row r="2444" spans="1:13" x14ac:dyDescent="0.2">
      <c r="A2444" s="1" t="s">
        <v>10</v>
      </c>
      <c r="B2444" s="1" t="s">
        <v>413</v>
      </c>
      <c r="C2444" s="1" t="s">
        <v>517</v>
      </c>
      <c r="D2444" s="1" t="s">
        <v>518</v>
      </c>
      <c r="E2444" s="7">
        <v>45759.375</v>
      </c>
      <c r="F2444">
        <v>12.909494</v>
      </c>
      <c r="G2444">
        <v>79.131861000000001</v>
      </c>
      <c r="H2444" s="1" t="s">
        <v>19</v>
      </c>
      <c r="I2444">
        <v>0</v>
      </c>
      <c r="J2444">
        <v>0</v>
      </c>
      <c r="K2444">
        <v>0</v>
      </c>
      <c r="L2444" t="str">
        <f t="shared" si="76"/>
        <v>12-04-2025</v>
      </c>
      <c r="M2444">
        <f t="shared" si="77"/>
        <v>397</v>
      </c>
    </row>
    <row r="2445" spans="1:13" x14ac:dyDescent="0.2">
      <c r="A2445" s="1" t="s">
        <v>10</v>
      </c>
      <c r="B2445" s="1" t="s">
        <v>413</v>
      </c>
      <c r="C2445" s="1" t="s">
        <v>517</v>
      </c>
      <c r="D2445" s="1" t="s">
        <v>518</v>
      </c>
      <c r="E2445" s="7">
        <v>45759.375</v>
      </c>
      <c r="F2445">
        <v>12.909494</v>
      </c>
      <c r="G2445">
        <v>79.131861000000001</v>
      </c>
      <c r="H2445" s="1" t="s">
        <v>20</v>
      </c>
      <c r="I2445">
        <v>14</v>
      </c>
      <c r="J2445">
        <v>16</v>
      </c>
      <c r="K2445">
        <v>15</v>
      </c>
      <c r="L2445" t="str">
        <f t="shared" si="76"/>
        <v>12-04-2025</v>
      </c>
      <c r="M2445">
        <f t="shared" si="77"/>
        <v>397</v>
      </c>
    </row>
    <row r="2446" spans="1:13" x14ac:dyDescent="0.2">
      <c r="A2446" s="1" t="s">
        <v>10</v>
      </c>
      <c r="B2446" s="1" t="s">
        <v>413</v>
      </c>
      <c r="C2446" s="1" t="s">
        <v>418</v>
      </c>
      <c r="D2446" s="1" t="s">
        <v>512</v>
      </c>
      <c r="E2446" s="7">
        <v>45759.375</v>
      </c>
      <c r="F2446">
        <v>13.1036</v>
      </c>
      <c r="G2446">
        <v>80.290899999999993</v>
      </c>
      <c r="H2446" s="1" t="s">
        <v>19</v>
      </c>
      <c r="I2446">
        <v>15</v>
      </c>
      <c r="J2446">
        <v>46</v>
      </c>
      <c r="K2446">
        <v>27</v>
      </c>
      <c r="L2446" t="str">
        <f t="shared" si="76"/>
        <v>12-04-2025</v>
      </c>
      <c r="M2446">
        <f t="shared" si="77"/>
        <v>397</v>
      </c>
    </row>
    <row r="2447" spans="1:13" x14ac:dyDescent="0.2">
      <c r="A2447" s="1" t="s">
        <v>10</v>
      </c>
      <c r="B2447" s="1" t="s">
        <v>413</v>
      </c>
      <c r="C2447" s="1" t="s">
        <v>418</v>
      </c>
      <c r="D2447" s="1" t="s">
        <v>519</v>
      </c>
      <c r="E2447" s="7">
        <v>45759.375</v>
      </c>
      <c r="F2447">
        <v>13.005218899999999</v>
      </c>
      <c r="G2447">
        <v>80.239812499999999</v>
      </c>
      <c r="H2447" s="1" t="s">
        <v>26</v>
      </c>
      <c r="I2447">
        <v>0</v>
      </c>
      <c r="J2447">
        <v>0</v>
      </c>
      <c r="K2447">
        <v>0</v>
      </c>
      <c r="L2447" t="str">
        <f t="shared" si="76"/>
        <v>12-04-2025</v>
      </c>
      <c r="M2447">
        <f t="shared" si="77"/>
        <v>397</v>
      </c>
    </row>
    <row r="2448" spans="1:13" x14ac:dyDescent="0.2">
      <c r="A2448" s="1" t="s">
        <v>10</v>
      </c>
      <c r="B2448" s="1" t="s">
        <v>413</v>
      </c>
      <c r="C2448" s="1" t="s">
        <v>520</v>
      </c>
      <c r="D2448" s="1" t="s">
        <v>739</v>
      </c>
      <c r="E2448" s="7">
        <v>45759.375</v>
      </c>
      <c r="F2448">
        <v>11.0328</v>
      </c>
      <c r="G2448">
        <v>77.034899999999993</v>
      </c>
      <c r="H2448" s="1" t="s">
        <v>14</v>
      </c>
      <c r="I2448">
        <v>2</v>
      </c>
      <c r="J2448">
        <v>2</v>
      </c>
      <c r="K2448">
        <v>2</v>
      </c>
      <c r="L2448" t="str">
        <f t="shared" si="76"/>
        <v>12-04-2025</v>
      </c>
      <c r="M2448">
        <f t="shared" si="77"/>
        <v>397</v>
      </c>
    </row>
    <row r="2449" spans="1:13" x14ac:dyDescent="0.2">
      <c r="A2449" s="1" t="s">
        <v>10</v>
      </c>
      <c r="B2449" s="1" t="s">
        <v>413</v>
      </c>
      <c r="C2449" s="1" t="s">
        <v>520</v>
      </c>
      <c r="D2449" s="1" t="s">
        <v>521</v>
      </c>
      <c r="E2449" s="7">
        <v>45759.375</v>
      </c>
      <c r="F2449">
        <v>10.942451</v>
      </c>
      <c r="G2449">
        <v>76.978995999999995</v>
      </c>
      <c r="H2449" s="1" t="s">
        <v>17</v>
      </c>
      <c r="I2449">
        <v>6</v>
      </c>
      <c r="J2449">
        <v>59</v>
      </c>
      <c r="K2449">
        <v>38</v>
      </c>
      <c r="L2449" t="str">
        <f t="shared" si="76"/>
        <v>12-04-2025</v>
      </c>
      <c r="M2449">
        <f t="shared" si="77"/>
        <v>397</v>
      </c>
    </row>
    <row r="2450" spans="1:13" x14ac:dyDescent="0.2">
      <c r="A2450" s="1" t="s">
        <v>10</v>
      </c>
      <c r="B2450" s="1" t="s">
        <v>413</v>
      </c>
      <c r="C2450" s="1" t="s">
        <v>501</v>
      </c>
      <c r="D2450" s="1" t="s">
        <v>502</v>
      </c>
      <c r="E2450" s="7">
        <v>45759.375</v>
      </c>
      <c r="F2450">
        <v>12.864618</v>
      </c>
      <c r="G2450">
        <v>79.659968000000006</v>
      </c>
      <c r="H2450" s="1" t="s">
        <v>18</v>
      </c>
      <c r="I2450">
        <v>27</v>
      </c>
      <c r="J2450">
        <v>84</v>
      </c>
      <c r="K2450">
        <v>46</v>
      </c>
      <c r="L2450" t="str">
        <f t="shared" si="76"/>
        <v>12-04-2025</v>
      </c>
      <c r="M2450">
        <f t="shared" si="77"/>
        <v>397</v>
      </c>
    </row>
    <row r="2451" spans="1:13" x14ac:dyDescent="0.2">
      <c r="A2451" s="1" t="s">
        <v>10</v>
      </c>
      <c r="B2451" s="1" t="s">
        <v>413</v>
      </c>
      <c r="C2451" s="1" t="s">
        <v>501</v>
      </c>
      <c r="D2451" s="1" t="s">
        <v>502</v>
      </c>
      <c r="E2451" s="7">
        <v>45759.375</v>
      </c>
      <c r="F2451">
        <v>12.864618</v>
      </c>
      <c r="G2451">
        <v>79.659968000000006</v>
      </c>
      <c r="H2451" s="1" t="s">
        <v>19</v>
      </c>
      <c r="I2451">
        <v>0</v>
      </c>
      <c r="J2451">
        <v>0</v>
      </c>
      <c r="K2451">
        <v>0</v>
      </c>
      <c r="L2451" t="str">
        <f t="shared" si="76"/>
        <v>12-04-2025</v>
      </c>
      <c r="M2451">
        <f t="shared" si="77"/>
        <v>397</v>
      </c>
    </row>
    <row r="2452" spans="1:13" x14ac:dyDescent="0.2">
      <c r="A2452" s="1" t="s">
        <v>10</v>
      </c>
      <c r="B2452" s="1" t="s">
        <v>413</v>
      </c>
      <c r="C2452" s="1" t="s">
        <v>523</v>
      </c>
      <c r="D2452" s="1" t="s">
        <v>524</v>
      </c>
      <c r="E2452" s="7">
        <v>45759.375</v>
      </c>
      <c r="F2452">
        <v>10.96782</v>
      </c>
      <c r="G2452">
        <v>78.080882000000003</v>
      </c>
      <c r="H2452" s="1" t="s">
        <v>17</v>
      </c>
      <c r="I2452">
        <v>0</v>
      </c>
      <c r="J2452">
        <v>0</v>
      </c>
      <c r="K2452">
        <v>0</v>
      </c>
      <c r="L2452" t="str">
        <f t="shared" si="76"/>
        <v>12-04-2025</v>
      </c>
      <c r="M2452">
        <f t="shared" si="77"/>
        <v>397</v>
      </c>
    </row>
    <row r="2453" spans="1:13" x14ac:dyDescent="0.2">
      <c r="A2453" s="1" t="s">
        <v>10</v>
      </c>
      <c r="B2453" s="1" t="s">
        <v>413</v>
      </c>
      <c r="C2453" s="1" t="s">
        <v>523</v>
      </c>
      <c r="D2453" s="1" t="s">
        <v>524</v>
      </c>
      <c r="E2453" s="7">
        <v>45759.375</v>
      </c>
      <c r="F2453">
        <v>10.96782</v>
      </c>
      <c r="G2453">
        <v>78.080882000000003</v>
      </c>
      <c r="H2453" s="1" t="s">
        <v>20</v>
      </c>
      <c r="I2453">
        <v>6</v>
      </c>
      <c r="J2453">
        <v>11</v>
      </c>
      <c r="K2453">
        <v>9</v>
      </c>
      <c r="L2453" t="str">
        <f t="shared" si="76"/>
        <v>12-04-2025</v>
      </c>
      <c r="M2453">
        <f t="shared" si="77"/>
        <v>396</v>
      </c>
    </row>
    <row r="2454" spans="1:13" x14ac:dyDescent="0.2">
      <c r="A2454" s="1" t="s">
        <v>10</v>
      </c>
      <c r="B2454" s="1" t="s">
        <v>413</v>
      </c>
      <c r="C2454" s="1" t="s">
        <v>525</v>
      </c>
      <c r="D2454" s="1" t="s">
        <v>526</v>
      </c>
      <c r="E2454" s="7">
        <v>45759.375</v>
      </c>
      <c r="F2454">
        <v>9.8659350000000003</v>
      </c>
      <c r="G2454">
        <v>78.022668999999993</v>
      </c>
      <c r="H2454" s="1" t="s">
        <v>17</v>
      </c>
      <c r="I2454">
        <v>24</v>
      </c>
      <c r="J2454">
        <v>100</v>
      </c>
      <c r="K2454">
        <v>46</v>
      </c>
      <c r="L2454" t="str">
        <f t="shared" si="76"/>
        <v>12-04-2025</v>
      </c>
      <c r="M2454">
        <f t="shared" si="77"/>
        <v>396</v>
      </c>
    </row>
    <row r="2455" spans="1:13" x14ac:dyDescent="0.2">
      <c r="A2455" s="1" t="s">
        <v>10</v>
      </c>
      <c r="B2455" s="1" t="s">
        <v>413</v>
      </c>
      <c r="C2455" s="1" t="s">
        <v>483</v>
      </c>
      <c r="D2455" s="1" t="s">
        <v>484</v>
      </c>
      <c r="E2455" s="7">
        <v>45759.375</v>
      </c>
      <c r="F2455">
        <v>9.3639899999999994</v>
      </c>
      <c r="G2455">
        <v>78.831976999999995</v>
      </c>
      <c r="H2455" s="1" t="s">
        <v>19</v>
      </c>
      <c r="I2455">
        <v>5</v>
      </c>
      <c r="J2455">
        <v>5</v>
      </c>
      <c r="K2455">
        <v>5</v>
      </c>
      <c r="L2455" t="str">
        <f t="shared" si="76"/>
        <v>12-04-2025</v>
      </c>
      <c r="M2455">
        <f t="shared" si="77"/>
        <v>396</v>
      </c>
    </row>
    <row r="2456" spans="1:13" x14ac:dyDescent="0.2">
      <c r="A2456" s="1" t="s">
        <v>10</v>
      </c>
      <c r="B2456" s="1" t="s">
        <v>413</v>
      </c>
      <c r="C2456" s="1" t="s">
        <v>483</v>
      </c>
      <c r="D2456" s="1" t="s">
        <v>484</v>
      </c>
      <c r="E2456" s="7">
        <v>45759.375</v>
      </c>
      <c r="F2456">
        <v>9.3639899999999994</v>
      </c>
      <c r="G2456">
        <v>78.831976999999995</v>
      </c>
      <c r="H2456" s="1" t="s">
        <v>26</v>
      </c>
      <c r="I2456">
        <v>11</v>
      </c>
      <c r="J2456">
        <v>15</v>
      </c>
      <c r="K2456">
        <v>14</v>
      </c>
      <c r="L2456" t="str">
        <f t="shared" si="76"/>
        <v>12-04-2025</v>
      </c>
      <c r="M2456">
        <f t="shared" si="77"/>
        <v>396</v>
      </c>
    </row>
    <row r="2457" spans="1:13" x14ac:dyDescent="0.2">
      <c r="A2457" s="1" t="s">
        <v>10</v>
      </c>
      <c r="B2457" s="1" t="s">
        <v>531</v>
      </c>
      <c r="C2457" s="1" t="s">
        <v>543</v>
      </c>
      <c r="D2457" s="1" t="s">
        <v>547</v>
      </c>
      <c r="E2457" s="7">
        <v>45759.375</v>
      </c>
      <c r="F2457">
        <v>27.194120000000002</v>
      </c>
      <c r="G2457">
        <v>77.962370000000007</v>
      </c>
      <c r="H2457" s="1" t="s">
        <v>20</v>
      </c>
      <c r="I2457">
        <v>18</v>
      </c>
      <c r="J2457">
        <v>26</v>
      </c>
      <c r="K2457">
        <v>19</v>
      </c>
      <c r="L2457" t="str">
        <f t="shared" si="76"/>
        <v>12-04-2025</v>
      </c>
      <c r="M2457">
        <f t="shared" si="77"/>
        <v>396</v>
      </c>
    </row>
    <row r="2458" spans="1:13" x14ac:dyDescent="0.2">
      <c r="A2458" s="1" t="s">
        <v>10</v>
      </c>
      <c r="B2458" s="1" t="s">
        <v>531</v>
      </c>
      <c r="C2458" s="1" t="s">
        <v>543</v>
      </c>
      <c r="D2458" s="1" t="s">
        <v>749</v>
      </c>
      <c r="E2458" s="7">
        <v>45759.375</v>
      </c>
      <c r="F2458">
        <v>27.169338</v>
      </c>
      <c r="G2458">
        <v>78.035820000000001</v>
      </c>
      <c r="H2458" s="1" t="s">
        <v>19</v>
      </c>
      <c r="I2458">
        <v>12</v>
      </c>
      <c r="J2458">
        <v>42</v>
      </c>
      <c r="K2458">
        <v>13</v>
      </c>
      <c r="L2458" t="str">
        <f t="shared" si="76"/>
        <v>12-04-2025</v>
      </c>
      <c r="M2458">
        <f t="shared" si="77"/>
        <v>396</v>
      </c>
    </row>
    <row r="2459" spans="1:13" x14ac:dyDescent="0.2">
      <c r="A2459" s="1" t="s">
        <v>10</v>
      </c>
      <c r="B2459" s="1" t="s">
        <v>531</v>
      </c>
      <c r="C2459" s="1" t="s">
        <v>543</v>
      </c>
      <c r="D2459" s="1" t="s">
        <v>749</v>
      </c>
      <c r="E2459" s="7">
        <v>45759.375</v>
      </c>
      <c r="F2459">
        <v>27.169338</v>
      </c>
      <c r="G2459">
        <v>78.035820000000001</v>
      </c>
      <c r="H2459" s="1" t="s">
        <v>14</v>
      </c>
      <c r="I2459">
        <v>1</v>
      </c>
      <c r="J2459">
        <v>1</v>
      </c>
      <c r="K2459">
        <v>1</v>
      </c>
      <c r="L2459" t="str">
        <f t="shared" si="76"/>
        <v>12-04-2025</v>
      </c>
      <c r="M2459">
        <f t="shared" si="77"/>
        <v>395</v>
      </c>
    </row>
    <row r="2460" spans="1:13" x14ac:dyDescent="0.2">
      <c r="A2460" s="1" t="s">
        <v>10</v>
      </c>
      <c r="B2460" s="1" t="s">
        <v>531</v>
      </c>
      <c r="C2460" s="1" t="s">
        <v>543</v>
      </c>
      <c r="D2460" s="1" t="s">
        <v>750</v>
      </c>
      <c r="E2460" s="7">
        <v>45759.375</v>
      </c>
      <c r="F2460">
        <v>27.198619999999998</v>
      </c>
      <c r="G2460">
        <v>77.920659999999998</v>
      </c>
      <c r="H2460" s="1" t="s">
        <v>17</v>
      </c>
      <c r="I2460">
        <v>25</v>
      </c>
      <c r="J2460">
        <v>92</v>
      </c>
      <c r="K2460">
        <v>42</v>
      </c>
      <c r="L2460" t="str">
        <f t="shared" si="76"/>
        <v>12-04-2025</v>
      </c>
      <c r="M2460">
        <f t="shared" si="77"/>
        <v>395</v>
      </c>
    </row>
    <row r="2461" spans="1:13" x14ac:dyDescent="0.2">
      <c r="A2461" s="1" t="s">
        <v>10</v>
      </c>
      <c r="B2461" s="1" t="s">
        <v>531</v>
      </c>
      <c r="C2461" s="1" t="s">
        <v>543</v>
      </c>
      <c r="D2461" s="1" t="s">
        <v>750</v>
      </c>
      <c r="E2461" s="7">
        <v>45759.375</v>
      </c>
      <c r="F2461">
        <v>27.198619999999998</v>
      </c>
      <c r="G2461">
        <v>77.920659999999998</v>
      </c>
      <c r="H2461" s="1" t="s">
        <v>19</v>
      </c>
      <c r="I2461">
        <v>40</v>
      </c>
      <c r="J2461">
        <v>100</v>
      </c>
      <c r="K2461">
        <v>47</v>
      </c>
      <c r="L2461" t="str">
        <f t="shared" si="76"/>
        <v>12-04-2025</v>
      </c>
      <c r="M2461">
        <f t="shared" si="77"/>
        <v>395</v>
      </c>
    </row>
    <row r="2462" spans="1:13" x14ac:dyDescent="0.2">
      <c r="A2462" s="1" t="s">
        <v>10</v>
      </c>
      <c r="B2462" s="1" t="s">
        <v>531</v>
      </c>
      <c r="C2462" s="1" t="s">
        <v>543</v>
      </c>
      <c r="D2462" s="1" t="s">
        <v>750</v>
      </c>
      <c r="E2462" s="7">
        <v>45759.375</v>
      </c>
      <c r="F2462">
        <v>27.198619999999998</v>
      </c>
      <c r="G2462">
        <v>77.920659999999998</v>
      </c>
      <c r="H2462" s="1" t="s">
        <v>29</v>
      </c>
      <c r="I2462">
        <v>14</v>
      </c>
      <c r="J2462">
        <v>21</v>
      </c>
      <c r="K2462">
        <v>16</v>
      </c>
      <c r="L2462" t="str">
        <f t="shared" si="76"/>
        <v>12-04-2025</v>
      </c>
      <c r="M2462">
        <f t="shared" si="77"/>
        <v>395</v>
      </c>
    </row>
    <row r="2463" spans="1:13" x14ac:dyDescent="0.2">
      <c r="A2463" s="1" t="s">
        <v>10</v>
      </c>
      <c r="B2463" s="1" t="s">
        <v>531</v>
      </c>
      <c r="C2463" s="1" t="s">
        <v>543</v>
      </c>
      <c r="D2463" s="1" t="s">
        <v>750</v>
      </c>
      <c r="E2463" s="7">
        <v>45759.375</v>
      </c>
      <c r="F2463">
        <v>27.198619999999998</v>
      </c>
      <c r="G2463">
        <v>77.920659999999998</v>
      </c>
      <c r="H2463" s="1" t="s">
        <v>20</v>
      </c>
      <c r="I2463">
        <v>7</v>
      </c>
      <c r="J2463">
        <v>16</v>
      </c>
      <c r="K2463">
        <v>8</v>
      </c>
      <c r="L2463" t="str">
        <f t="shared" si="76"/>
        <v>12-04-2025</v>
      </c>
      <c r="M2463">
        <f t="shared" si="77"/>
        <v>395</v>
      </c>
    </row>
    <row r="2464" spans="1:13" x14ac:dyDescent="0.2">
      <c r="A2464" s="1" t="s">
        <v>10</v>
      </c>
      <c r="B2464" s="1" t="s">
        <v>531</v>
      </c>
      <c r="C2464" s="1" t="s">
        <v>570</v>
      </c>
      <c r="D2464" s="1" t="s">
        <v>571</v>
      </c>
      <c r="E2464" s="7">
        <v>45759.375</v>
      </c>
      <c r="F2464">
        <v>28.964949000000001</v>
      </c>
      <c r="G2464">
        <v>77.278761000000003</v>
      </c>
      <c r="H2464" s="1" t="s">
        <v>17</v>
      </c>
      <c r="I2464">
        <v>10</v>
      </c>
      <c r="J2464">
        <v>97</v>
      </c>
      <c r="K2464">
        <v>33</v>
      </c>
      <c r="L2464" t="str">
        <f t="shared" si="76"/>
        <v>12-04-2025</v>
      </c>
      <c r="M2464">
        <f t="shared" si="77"/>
        <v>395</v>
      </c>
    </row>
    <row r="2465" spans="1:13" x14ac:dyDescent="0.2">
      <c r="A2465" s="1" t="s">
        <v>10</v>
      </c>
      <c r="B2465" s="1" t="s">
        <v>531</v>
      </c>
      <c r="C2465" s="1" t="s">
        <v>570</v>
      </c>
      <c r="D2465" s="1" t="s">
        <v>571</v>
      </c>
      <c r="E2465" s="7">
        <v>45759.375</v>
      </c>
      <c r="F2465">
        <v>28.964949000000001</v>
      </c>
      <c r="G2465">
        <v>77.278761000000003</v>
      </c>
      <c r="H2465" s="1" t="s">
        <v>26</v>
      </c>
      <c r="I2465">
        <v>5</v>
      </c>
      <c r="J2465">
        <v>39</v>
      </c>
      <c r="K2465">
        <v>12</v>
      </c>
      <c r="L2465" t="str">
        <f t="shared" si="76"/>
        <v>12-04-2025</v>
      </c>
      <c r="M2465">
        <f t="shared" si="77"/>
        <v>395</v>
      </c>
    </row>
    <row r="2466" spans="1:13" x14ac:dyDescent="0.2">
      <c r="A2466" s="1" t="s">
        <v>10</v>
      </c>
      <c r="B2466" s="1" t="s">
        <v>531</v>
      </c>
      <c r="C2466" s="1" t="s">
        <v>572</v>
      </c>
      <c r="D2466" s="1" t="s">
        <v>573</v>
      </c>
      <c r="E2466" s="7">
        <v>45759.375</v>
      </c>
      <c r="F2466">
        <v>28.359580999999999</v>
      </c>
      <c r="G2466">
        <v>79.414455000000004</v>
      </c>
      <c r="H2466" s="1" t="s">
        <v>19</v>
      </c>
      <c r="I2466">
        <v>0</v>
      </c>
      <c r="J2466">
        <v>0</v>
      </c>
      <c r="K2466">
        <v>0</v>
      </c>
      <c r="L2466" t="str">
        <f t="shared" si="76"/>
        <v>12-04-2025</v>
      </c>
      <c r="M2466">
        <f t="shared" si="77"/>
        <v>395</v>
      </c>
    </row>
    <row r="2467" spans="1:13" x14ac:dyDescent="0.2">
      <c r="A2467" s="1" t="s">
        <v>10</v>
      </c>
      <c r="B2467" s="1" t="s">
        <v>531</v>
      </c>
      <c r="C2467" s="1" t="s">
        <v>563</v>
      </c>
      <c r="D2467" s="1" t="s">
        <v>564</v>
      </c>
      <c r="E2467" s="7">
        <v>45759.375</v>
      </c>
      <c r="F2467">
        <v>27.159400000000002</v>
      </c>
      <c r="G2467">
        <v>78.395300000000006</v>
      </c>
      <c r="H2467" s="1" t="s">
        <v>29</v>
      </c>
      <c r="I2467">
        <v>2</v>
      </c>
      <c r="J2467">
        <v>55</v>
      </c>
      <c r="K2467">
        <v>24</v>
      </c>
      <c r="L2467" t="str">
        <f t="shared" si="76"/>
        <v>12-04-2025</v>
      </c>
      <c r="M2467">
        <f t="shared" si="77"/>
        <v>395</v>
      </c>
    </row>
    <row r="2468" spans="1:13" x14ac:dyDescent="0.2">
      <c r="A2468" s="1" t="s">
        <v>10</v>
      </c>
      <c r="B2468" s="1" t="s">
        <v>531</v>
      </c>
      <c r="C2468" s="1" t="s">
        <v>565</v>
      </c>
      <c r="D2468" s="1" t="s">
        <v>566</v>
      </c>
      <c r="E2468" s="7">
        <v>45759.375</v>
      </c>
      <c r="F2468">
        <v>28.646232999999999</v>
      </c>
      <c r="G2468">
        <v>77.358074999999999</v>
      </c>
      <c r="H2468" s="1" t="s">
        <v>14</v>
      </c>
      <c r="I2468">
        <v>5</v>
      </c>
      <c r="J2468">
        <v>12</v>
      </c>
      <c r="K2468">
        <v>8</v>
      </c>
      <c r="L2468" t="str">
        <f t="shared" si="76"/>
        <v>12-04-2025</v>
      </c>
      <c r="M2468">
        <f t="shared" si="77"/>
        <v>395</v>
      </c>
    </row>
    <row r="2469" spans="1:13" x14ac:dyDescent="0.2">
      <c r="A2469" s="1" t="s">
        <v>10</v>
      </c>
      <c r="B2469" s="1" t="s">
        <v>531</v>
      </c>
      <c r="C2469" s="1" t="s">
        <v>565</v>
      </c>
      <c r="D2469" s="1" t="s">
        <v>743</v>
      </c>
      <c r="E2469" s="7">
        <v>45759.375</v>
      </c>
      <c r="F2469">
        <v>28.757294000000002</v>
      </c>
      <c r="G2469">
        <v>77.278791999999996</v>
      </c>
      <c r="H2469" s="1" t="s">
        <v>17</v>
      </c>
      <c r="I2469">
        <v>27</v>
      </c>
      <c r="J2469">
        <v>500</v>
      </c>
      <c r="K2469">
        <v>92</v>
      </c>
      <c r="L2469" t="str">
        <f t="shared" si="76"/>
        <v>12-04-2025</v>
      </c>
      <c r="M2469">
        <f t="shared" si="77"/>
        <v>394</v>
      </c>
    </row>
    <row r="2470" spans="1:13" x14ac:dyDescent="0.2">
      <c r="A2470" s="1" t="s">
        <v>10</v>
      </c>
      <c r="B2470" s="1" t="s">
        <v>531</v>
      </c>
      <c r="C2470" s="1" t="s">
        <v>565</v>
      </c>
      <c r="D2470" s="1" t="s">
        <v>743</v>
      </c>
      <c r="E2470" s="7">
        <v>45759.375</v>
      </c>
      <c r="F2470">
        <v>28.757294000000002</v>
      </c>
      <c r="G2470">
        <v>77.278791999999996</v>
      </c>
      <c r="H2470" s="1" t="s">
        <v>19</v>
      </c>
      <c r="I2470">
        <v>10</v>
      </c>
      <c r="J2470">
        <v>37</v>
      </c>
      <c r="K2470">
        <v>23</v>
      </c>
      <c r="L2470" t="str">
        <f t="shared" si="76"/>
        <v>12-04-2025</v>
      </c>
      <c r="M2470">
        <f t="shared" si="77"/>
        <v>394</v>
      </c>
    </row>
    <row r="2471" spans="1:13" x14ac:dyDescent="0.2">
      <c r="A2471" s="1" t="s">
        <v>10</v>
      </c>
      <c r="B2471" s="1" t="s">
        <v>531</v>
      </c>
      <c r="C2471" s="1" t="s">
        <v>565</v>
      </c>
      <c r="D2471" s="1" t="s">
        <v>743</v>
      </c>
      <c r="E2471" s="7">
        <v>45759.375</v>
      </c>
      <c r="F2471">
        <v>28.757294000000002</v>
      </c>
      <c r="G2471">
        <v>77.278791999999996</v>
      </c>
      <c r="H2471" s="1" t="s">
        <v>14</v>
      </c>
      <c r="I2471">
        <v>1</v>
      </c>
      <c r="J2471">
        <v>5</v>
      </c>
      <c r="K2471">
        <v>3</v>
      </c>
      <c r="L2471" t="str">
        <f t="shared" si="76"/>
        <v>12-04-2025</v>
      </c>
      <c r="M2471">
        <f t="shared" si="77"/>
        <v>394</v>
      </c>
    </row>
    <row r="2472" spans="1:13" x14ac:dyDescent="0.2">
      <c r="A2472" s="1" t="s">
        <v>10</v>
      </c>
      <c r="B2472" s="1" t="s">
        <v>531</v>
      </c>
      <c r="C2472" s="1" t="s">
        <v>565</v>
      </c>
      <c r="D2472" s="1" t="s">
        <v>743</v>
      </c>
      <c r="E2472" s="7">
        <v>45759.375</v>
      </c>
      <c r="F2472">
        <v>28.757294000000002</v>
      </c>
      <c r="G2472">
        <v>77.278791999999996</v>
      </c>
      <c r="H2472" s="1" t="s">
        <v>26</v>
      </c>
      <c r="I2472">
        <v>7</v>
      </c>
      <c r="J2472">
        <v>80</v>
      </c>
      <c r="K2472">
        <v>14</v>
      </c>
      <c r="L2472" t="str">
        <f t="shared" si="76"/>
        <v>12-04-2025</v>
      </c>
      <c r="M2472">
        <f t="shared" si="77"/>
        <v>394</v>
      </c>
    </row>
    <row r="2473" spans="1:13" x14ac:dyDescent="0.2">
      <c r="A2473" s="1" t="s">
        <v>10</v>
      </c>
      <c r="B2473" s="1" t="s">
        <v>531</v>
      </c>
      <c r="C2473" s="1" t="s">
        <v>565</v>
      </c>
      <c r="D2473" s="1" t="s">
        <v>567</v>
      </c>
      <c r="E2473" s="7">
        <v>45759.375</v>
      </c>
      <c r="F2473">
        <v>28.685382000000001</v>
      </c>
      <c r="G2473">
        <v>77.453839000000002</v>
      </c>
      <c r="H2473" s="1" t="s">
        <v>18</v>
      </c>
      <c r="I2473">
        <v>44</v>
      </c>
      <c r="J2473">
        <v>458</v>
      </c>
      <c r="K2473">
        <v>124</v>
      </c>
      <c r="L2473" t="str">
        <f t="shared" si="76"/>
        <v>12-04-2025</v>
      </c>
      <c r="M2473">
        <f t="shared" si="77"/>
        <v>394</v>
      </c>
    </row>
    <row r="2474" spans="1:13" x14ac:dyDescent="0.2">
      <c r="A2474" s="1" t="s">
        <v>10</v>
      </c>
      <c r="B2474" s="1" t="s">
        <v>531</v>
      </c>
      <c r="C2474" s="1" t="s">
        <v>565</v>
      </c>
      <c r="D2474" s="1" t="s">
        <v>744</v>
      </c>
      <c r="E2474" s="7">
        <v>45759.375</v>
      </c>
      <c r="F2474">
        <v>28.660334599999999</v>
      </c>
      <c r="G2474">
        <v>77.357256300000003</v>
      </c>
      <c r="H2474" s="1" t="s">
        <v>18</v>
      </c>
      <c r="I2474">
        <v>0</v>
      </c>
      <c r="J2474">
        <v>0</v>
      </c>
      <c r="K2474">
        <v>0</v>
      </c>
      <c r="L2474" t="str">
        <f t="shared" si="76"/>
        <v>12-04-2025</v>
      </c>
      <c r="M2474">
        <f t="shared" si="77"/>
        <v>394</v>
      </c>
    </row>
    <row r="2475" spans="1:13" x14ac:dyDescent="0.2">
      <c r="A2475" s="1" t="s">
        <v>10</v>
      </c>
      <c r="B2475" s="1" t="s">
        <v>531</v>
      </c>
      <c r="C2475" s="1" t="s">
        <v>565</v>
      </c>
      <c r="D2475" s="1" t="s">
        <v>744</v>
      </c>
      <c r="E2475" s="7">
        <v>45759.375</v>
      </c>
      <c r="F2475">
        <v>28.660334599999999</v>
      </c>
      <c r="G2475">
        <v>77.357256300000003</v>
      </c>
      <c r="H2475" s="1" t="s">
        <v>14</v>
      </c>
      <c r="I2475">
        <v>0</v>
      </c>
      <c r="J2475">
        <v>0</v>
      </c>
      <c r="K2475">
        <v>0</v>
      </c>
      <c r="L2475" t="str">
        <f t="shared" si="76"/>
        <v>12-04-2025</v>
      </c>
      <c r="M2475">
        <f t="shared" si="77"/>
        <v>394</v>
      </c>
    </row>
    <row r="2476" spans="1:13" x14ac:dyDescent="0.2">
      <c r="A2476" s="1" t="s">
        <v>10</v>
      </c>
      <c r="B2476" s="1" t="s">
        <v>531</v>
      </c>
      <c r="C2476" s="1" t="s">
        <v>747</v>
      </c>
      <c r="D2476" s="1" t="s">
        <v>748</v>
      </c>
      <c r="E2476" s="7">
        <v>45759.375</v>
      </c>
      <c r="F2476">
        <v>26.730136000000002</v>
      </c>
      <c r="G2476">
        <v>83.433858999999998</v>
      </c>
      <c r="H2476" s="1" t="s">
        <v>17</v>
      </c>
      <c r="I2476">
        <v>26</v>
      </c>
      <c r="J2476">
        <v>256</v>
      </c>
      <c r="K2476">
        <v>114</v>
      </c>
      <c r="L2476" t="str">
        <f t="shared" si="76"/>
        <v>12-04-2025</v>
      </c>
      <c r="M2476">
        <f t="shared" si="77"/>
        <v>394</v>
      </c>
    </row>
    <row r="2477" spans="1:13" x14ac:dyDescent="0.2">
      <c r="A2477" s="1" t="s">
        <v>10</v>
      </c>
      <c r="B2477" s="1" t="s">
        <v>531</v>
      </c>
      <c r="C2477" s="1" t="s">
        <v>747</v>
      </c>
      <c r="D2477" s="1" t="s">
        <v>748</v>
      </c>
      <c r="E2477" s="7">
        <v>45759.375</v>
      </c>
      <c r="F2477">
        <v>26.730136000000002</v>
      </c>
      <c r="G2477">
        <v>83.433858999999998</v>
      </c>
      <c r="H2477" s="1" t="s">
        <v>19</v>
      </c>
      <c r="I2477">
        <v>11</v>
      </c>
      <c r="J2477">
        <v>12</v>
      </c>
      <c r="K2477">
        <v>11</v>
      </c>
      <c r="L2477" t="str">
        <f t="shared" si="76"/>
        <v>12-04-2025</v>
      </c>
      <c r="M2477">
        <f t="shared" si="77"/>
        <v>394</v>
      </c>
    </row>
    <row r="2478" spans="1:13" x14ac:dyDescent="0.2">
      <c r="A2478" s="1" t="s">
        <v>10</v>
      </c>
      <c r="B2478" s="1" t="s">
        <v>531</v>
      </c>
      <c r="C2478" s="1" t="s">
        <v>747</v>
      </c>
      <c r="D2478" s="1" t="s">
        <v>748</v>
      </c>
      <c r="E2478" s="7">
        <v>45759.375</v>
      </c>
      <c r="F2478">
        <v>26.730136000000002</v>
      </c>
      <c r="G2478">
        <v>83.433858999999998</v>
      </c>
      <c r="H2478" s="1" t="s">
        <v>29</v>
      </c>
      <c r="I2478">
        <v>40</v>
      </c>
      <c r="J2478">
        <v>40</v>
      </c>
      <c r="K2478">
        <v>40</v>
      </c>
      <c r="L2478" t="str">
        <f t="shared" si="76"/>
        <v>12-04-2025</v>
      </c>
      <c r="M2478">
        <f t="shared" si="77"/>
        <v>394</v>
      </c>
    </row>
    <row r="2479" spans="1:13" x14ac:dyDescent="0.2">
      <c r="A2479" s="1" t="s">
        <v>10</v>
      </c>
      <c r="B2479" s="1" t="s">
        <v>531</v>
      </c>
      <c r="C2479" s="1" t="s">
        <v>532</v>
      </c>
      <c r="D2479" s="1" t="s">
        <v>533</v>
      </c>
      <c r="E2479" s="7">
        <v>45759.375</v>
      </c>
      <c r="F2479">
        <v>28.472719999999999</v>
      </c>
      <c r="G2479">
        <v>77.481999999999999</v>
      </c>
      <c r="H2479" s="1" t="s">
        <v>19</v>
      </c>
      <c r="I2479">
        <v>20</v>
      </c>
      <c r="J2479">
        <v>78</v>
      </c>
      <c r="K2479">
        <v>39</v>
      </c>
      <c r="L2479" t="str">
        <f t="shared" si="76"/>
        <v>12-04-2025</v>
      </c>
      <c r="M2479">
        <f t="shared" si="77"/>
        <v>394</v>
      </c>
    </row>
    <row r="2480" spans="1:13" x14ac:dyDescent="0.2">
      <c r="A2480" s="1" t="s">
        <v>10</v>
      </c>
      <c r="B2480" s="1" t="s">
        <v>531</v>
      </c>
      <c r="C2480" s="1" t="s">
        <v>532</v>
      </c>
      <c r="D2480" s="1" t="s">
        <v>533</v>
      </c>
      <c r="E2480" s="7">
        <v>45759.375</v>
      </c>
      <c r="F2480">
        <v>28.472719999999999</v>
      </c>
      <c r="G2480">
        <v>77.481999999999999</v>
      </c>
      <c r="H2480" s="1" t="s">
        <v>26</v>
      </c>
      <c r="I2480">
        <v>5</v>
      </c>
      <c r="J2480">
        <v>55</v>
      </c>
      <c r="K2480">
        <v>11</v>
      </c>
      <c r="L2480" t="str">
        <f t="shared" si="76"/>
        <v>12-04-2025</v>
      </c>
      <c r="M2480">
        <f t="shared" si="77"/>
        <v>394</v>
      </c>
    </row>
    <row r="2481" spans="1:13" x14ac:dyDescent="0.2">
      <c r="A2481" s="1" t="s">
        <v>10</v>
      </c>
      <c r="B2481" s="1" t="s">
        <v>531</v>
      </c>
      <c r="C2481" s="1" t="s">
        <v>554</v>
      </c>
      <c r="D2481" s="1" t="s">
        <v>745</v>
      </c>
      <c r="E2481" s="7">
        <v>45759.375</v>
      </c>
      <c r="F2481">
        <v>26.906110999999999</v>
      </c>
      <c r="G2481">
        <v>80.948222000000001</v>
      </c>
      <c r="H2481" s="1" t="s">
        <v>20</v>
      </c>
      <c r="I2481">
        <v>6</v>
      </c>
      <c r="J2481">
        <v>109</v>
      </c>
      <c r="K2481">
        <v>30</v>
      </c>
      <c r="L2481" t="str">
        <f t="shared" si="76"/>
        <v>12-04-2025</v>
      </c>
      <c r="M2481">
        <f t="shared" si="77"/>
        <v>394</v>
      </c>
    </row>
    <row r="2482" spans="1:13" x14ac:dyDescent="0.2">
      <c r="A2482" s="1" t="s">
        <v>10</v>
      </c>
      <c r="B2482" s="1" t="s">
        <v>531</v>
      </c>
      <c r="C2482" s="1" t="s">
        <v>554</v>
      </c>
      <c r="D2482" s="1" t="s">
        <v>745</v>
      </c>
      <c r="E2482" s="7">
        <v>45759.375</v>
      </c>
      <c r="F2482">
        <v>26.906110999999999</v>
      </c>
      <c r="G2482">
        <v>80.948222000000001</v>
      </c>
      <c r="H2482" s="1" t="s">
        <v>26</v>
      </c>
      <c r="I2482">
        <v>6</v>
      </c>
      <c r="J2482">
        <v>46</v>
      </c>
      <c r="K2482">
        <v>9</v>
      </c>
      <c r="L2482" t="str">
        <f t="shared" si="76"/>
        <v>12-04-2025</v>
      </c>
      <c r="M2482">
        <f t="shared" si="77"/>
        <v>393</v>
      </c>
    </row>
    <row r="2483" spans="1:13" x14ac:dyDescent="0.2">
      <c r="A2483" s="1" t="s">
        <v>10</v>
      </c>
      <c r="B2483" s="1" t="s">
        <v>531</v>
      </c>
      <c r="C2483" s="1" t="s">
        <v>554</v>
      </c>
      <c r="D2483" s="1" t="s">
        <v>555</v>
      </c>
      <c r="E2483" s="7">
        <v>45759.375</v>
      </c>
      <c r="F2483">
        <v>26.907229999999998</v>
      </c>
      <c r="G2483">
        <v>80.985789999999994</v>
      </c>
      <c r="H2483" s="1" t="s">
        <v>18</v>
      </c>
      <c r="I2483">
        <v>24</v>
      </c>
      <c r="J2483">
        <v>94</v>
      </c>
      <c r="K2483">
        <v>42</v>
      </c>
      <c r="L2483" t="str">
        <f t="shared" si="76"/>
        <v>12-04-2025</v>
      </c>
      <c r="M2483">
        <f t="shared" si="77"/>
        <v>393</v>
      </c>
    </row>
    <row r="2484" spans="1:13" x14ac:dyDescent="0.2">
      <c r="A2484" s="1" t="s">
        <v>10</v>
      </c>
      <c r="B2484" s="1" t="s">
        <v>531</v>
      </c>
      <c r="C2484" s="1" t="s">
        <v>554</v>
      </c>
      <c r="D2484" s="1" t="s">
        <v>556</v>
      </c>
      <c r="E2484" s="7">
        <v>45759.375</v>
      </c>
      <c r="F2484">
        <v>26.8458805</v>
      </c>
      <c r="G2484">
        <v>80.936554099999995</v>
      </c>
      <c r="H2484" s="1" t="s">
        <v>18</v>
      </c>
      <c r="I2484">
        <v>36</v>
      </c>
      <c r="J2484">
        <v>190</v>
      </c>
      <c r="K2484">
        <v>90</v>
      </c>
      <c r="L2484" t="str">
        <f t="shared" si="76"/>
        <v>12-04-2025</v>
      </c>
      <c r="M2484">
        <f t="shared" si="77"/>
        <v>393</v>
      </c>
    </row>
    <row r="2485" spans="1:13" x14ac:dyDescent="0.2">
      <c r="A2485" s="1" t="s">
        <v>10</v>
      </c>
      <c r="B2485" s="1" t="s">
        <v>531</v>
      </c>
      <c r="C2485" s="1" t="s">
        <v>554</v>
      </c>
      <c r="D2485" s="1" t="s">
        <v>556</v>
      </c>
      <c r="E2485" s="7">
        <v>45759.375</v>
      </c>
      <c r="F2485">
        <v>26.8458805</v>
      </c>
      <c r="G2485">
        <v>80.936554099999995</v>
      </c>
      <c r="H2485" s="1" t="s">
        <v>29</v>
      </c>
      <c r="I2485">
        <v>1</v>
      </c>
      <c r="J2485">
        <v>26</v>
      </c>
      <c r="K2485">
        <v>13</v>
      </c>
      <c r="L2485" t="str">
        <f t="shared" si="76"/>
        <v>12-04-2025</v>
      </c>
      <c r="M2485">
        <f t="shared" si="77"/>
        <v>392</v>
      </c>
    </row>
    <row r="2486" spans="1:13" x14ac:dyDescent="0.2">
      <c r="A2486" s="1" t="s">
        <v>10</v>
      </c>
      <c r="B2486" s="1" t="s">
        <v>531</v>
      </c>
      <c r="C2486" s="1" t="s">
        <v>557</v>
      </c>
      <c r="D2486" s="1" t="s">
        <v>558</v>
      </c>
      <c r="E2486" s="7">
        <v>45759.375</v>
      </c>
      <c r="F2486">
        <v>28.999264</v>
      </c>
      <c r="G2486">
        <v>77.759035400000002</v>
      </c>
      <c r="H2486" s="1" t="s">
        <v>19</v>
      </c>
      <c r="I2486">
        <v>11</v>
      </c>
      <c r="J2486">
        <v>27</v>
      </c>
      <c r="K2486">
        <v>19</v>
      </c>
      <c r="L2486" t="str">
        <f t="shared" si="76"/>
        <v>12-04-2025</v>
      </c>
      <c r="M2486">
        <f t="shared" si="77"/>
        <v>392</v>
      </c>
    </row>
    <row r="2487" spans="1:13" x14ac:dyDescent="0.2">
      <c r="A2487" s="1" t="s">
        <v>10</v>
      </c>
      <c r="B2487" s="1" t="s">
        <v>531</v>
      </c>
      <c r="C2487" s="1" t="s">
        <v>572</v>
      </c>
      <c r="D2487" s="1" t="s">
        <v>751</v>
      </c>
      <c r="E2487" s="7">
        <v>45759.375</v>
      </c>
      <c r="F2487">
        <v>28.389109359999999</v>
      </c>
      <c r="G2487">
        <v>79.429637080000006</v>
      </c>
      <c r="H2487" s="1" t="s">
        <v>29</v>
      </c>
      <c r="I2487">
        <v>0</v>
      </c>
      <c r="J2487">
        <v>0</v>
      </c>
      <c r="K2487">
        <v>0</v>
      </c>
      <c r="L2487" t="str">
        <f t="shared" si="76"/>
        <v>12-04-2025</v>
      </c>
      <c r="M2487">
        <f t="shared" si="77"/>
        <v>392</v>
      </c>
    </row>
    <row r="2488" spans="1:13" x14ac:dyDescent="0.2">
      <c r="A2488" s="1" t="s">
        <v>10</v>
      </c>
      <c r="B2488" s="1" t="s">
        <v>531</v>
      </c>
      <c r="C2488" s="1" t="s">
        <v>572</v>
      </c>
      <c r="D2488" s="1" t="s">
        <v>751</v>
      </c>
      <c r="E2488" s="7">
        <v>45759.375</v>
      </c>
      <c r="F2488">
        <v>28.389109359999999</v>
      </c>
      <c r="G2488">
        <v>79.429637080000006</v>
      </c>
      <c r="H2488" s="1" t="s">
        <v>26</v>
      </c>
      <c r="I2488">
        <v>0</v>
      </c>
      <c r="J2488">
        <v>0</v>
      </c>
      <c r="K2488">
        <v>0</v>
      </c>
      <c r="L2488" t="str">
        <f t="shared" si="76"/>
        <v>12-04-2025</v>
      </c>
      <c r="M2488">
        <f t="shared" si="77"/>
        <v>392</v>
      </c>
    </row>
    <row r="2489" spans="1:13" x14ac:dyDescent="0.2">
      <c r="A2489" s="1" t="s">
        <v>10</v>
      </c>
      <c r="B2489" s="1" t="s">
        <v>531</v>
      </c>
      <c r="C2489" s="1" t="s">
        <v>568</v>
      </c>
      <c r="D2489" s="1" t="s">
        <v>569</v>
      </c>
      <c r="E2489" s="7">
        <v>45759.375</v>
      </c>
      <c r="F2489">
        <v>28.406963000000001</v>
      </c>
      <c r="G2489">
        <v>77.849830999999995</v>
      </c>
      <c r="H2489" s="1" t="s">
        <v>17</v>
      </c>
      <c r="I2489">
        <v>12</v>
      </c>
      <c r="J2489">
        <v>360</v>
      </c>
      <c r="K2489">
        <v>54</v>
      </c>
      <c r="L2489" t="str">
        <f t="shared" si="76"/>
        <v>12-04-2025</v>
      </c>
      <c r="M2489">
        <f t="shared" si="77"/>
        <v>392</v>
      </c>
    </row>
    <row r="2490" spans="1:13" x14ac:dyDescent="0.2">
      <c r="A2490" s="1" t="s">
        <v>10</v>
      </c>
      <c r="B2490" s="1" t="s">
        <v>531</v>
      </c>
      <c r="C2490" s="1" t="s">
        <v>568</v>
      </c>
      <c r="D2490" s="1" t="s">
        <v>569</v>
      </c>
      <c r="E2490" s="7">
        <v>45759.375</v>
      </c>
      <c r="F2490">
        <v>28.406963000000001</v>
      </c>
      <c r="G2490">
        <v>77.849830999999995</v>
      </c>
      <c r="H2490" s="1" t="s">
        <v>20</v>
      </c>
      <c r="I2490">
        <v>22</v>
      </c>
      <c r="J2490">
        <v>44</v>
      </c>
      <c r="K2490">
        <v>28</v>
      </c>
      <c r="L2490" t="str">
        <f t="shared" si="76"/>
        <v>12-04-2025</v>
      </c>
      <c r="M2490">
        <f t="shared" si="77"/>
        <v>392</v>
      </c>
    </row>
    <row r="2491" spans="1:13" x14ac:dyDescent="0.2">
      <c r="A2491" s="1" t="s">
        <v>10</v>
      </c>
      <c r="B2491" s="1" t="s">
        <v>531</v>
      </c>
      <c r="C2491" s="1" t="s">
        <v>563</v>
      </c>
      <c r="D2491" s="1" t="s">
        <v>781</v>
      </c>
      <c r="E2491" s="7">
        <v>45759.375</v>
      </c>
      <c r="F2491">
        <v>27.168897000000001</v>
      </c>
      <c r="G2491">
        <v>78.376959999999997</v>
      </c>
      <c r="H2491" s="1" t="s">
        <v>17</v>
      </c>
      <c r="I2491">
        <v>14</v>
      </c>
      <c r="J2491">
        <v>53</v>
      </c>
      <c r="K2491">
        <v>31</v>
      </c>
      <c r="L2491" t="str">
        <f t="shared" si="76"/>
        <v>12-04-2025</v>
      </c>
      <c r="M2491">
        <f t="shared" si="77"/>
        <v>392</v>
      </c>
    </row>
    <row r="2492" spans="1:13" x14ac:dyDescent="0.2">
      <c r="A2492" s="1" t="s">
        <v>10</v>
      </c>
      <c r="B2492" s="1" t="s">
        <v>531</v>
      </c>
      <c r="C2492" s="1" t="s">
        <v>563</v>
      </c>
      <c r="D2492" s="1" t="s">
        <v>781</v>
      </c>
      <c r="E2492" s="7">
        <v>45759.375</v>
      </c>
      <c r="F2492">
        <v>27.168897000000001</v>
      </c>
      <c r="G2492">
        <v>78.376959999999997</v>
      </c>
      <c r="H2492" s="1" t="s">
        <v>26</v>
      </c>
      <c r="I2492">
        <v>3</v>
      </c>
      <c r="J2492">
        <v>8</v>
      </c>
      <c r="K2492">
        <v>3</v>
      </c>
      <c r="L2492" t="str">
        <f t="shared" si="76"/>
        <v>12-04-2025</v>
      </c>
      <c r="M2492">
        <f t="shared" si="77"/>
        <v>392</v>
      </c>
    </row>
    <row r="2493" spans="1:13" x14ac:dyDescent="0.2">
      <c r="A2493" s="1" t="s">
        <v>10</v>
      </c>
      <c r="B2493" s="1" t="s">
        <v>531</v>
      </c>
      <c r="C2493" s="1" t="s">
        <v>559</v>
      </c>
      <c r="D2493" s="1" t="s">
        <v>560</v>
      </c>
      <c r="E2493" s="7">
        <v>45759.375</v>
      </c>
      <c r="F2493">
        <v>28.2348927</v>
      </c>
      <c r="G2493">
        <v>77.868300199999993</v>
      </c>
      <c r="H2493" s="1" t="s">
        <v>18</v>
      </c>
      <c r="I2493">
        <v>0</v>
      </c>
      <c r="J2493">
        <v>0</v>
      </c>
      <c r="K2493">
        <v>0</v>
      </c>
      <c r="L2493" t="str">
        <f t="shared" si="76"/>
        <v>12-04-2025</v>
      </c>
      <c r="M2493">
        <f t="shared" si="77"/>
        <v>392</v>
      </c>
    </row>
    <row r="2494" spans="1:13" x14ac:dyDescent="0.2">
      <c r="A2494" s="1" t="s">
        <v>10</v>
      </c>
      <c r="B2494" s="1" t="s">
        <v>531</v>
      </c>
      <c r="C2494" s="1" t="s">
        <v>559</v>
      </c>
      <c r="D2494" s="1" t="s">
        <v>560</v>
      </c>
      <c r="E2494" s="7">
        <v>45759.375</v>
      </c>
      <c r="F2494">
        <v>28.2348927</v>
      </c>
      <c r="G2494">
        <v>77.868300199999993</v>
      </c>
      <c r="H2494" s="1" t="s">
        <v>14</v>
      </c>
      <c r="I2494">
        <v>1</v>
      </c>
      <c r="J2494">
        <v>1</v>
      </c>
      <c r="K2494">
        <v>1</v>
      </c>
      <c r="L2494" t="str">
        <f t="shared" si="76"/>
        <v>12-04-2025</v>
      </c>
      <c r="M2494">
        <f t="shared" si="77"/>
        <v>392</v>
      </c>
    </row>
    <row r="2495" spans="1:13" x14ac:dyDescent="0.2">
      <c r="A2495" s="1" t="s">
        <v>10</v>
      </c>
      <c r="B2495" s="1" t="s">
        <v>531</v>
      </c>
      <c r="C2495" s="1" t="s">
        <v>554</v>
      </c>
      <c r="D2495" s="1" t="s">
        <v>561</v>
      </c>
      <c r="E2495" s="7">
        <v>45759.375</v>
      </c>
      <c r="F2495">
        <v>26.766432999999999</v>
      </c>
      <c r="G2495">
        <v>80.927299000000005</v>
      </c>
      <c r="H2495" s="1" t="s">
        <v>26</v>
      </c>
      <c r="I2495">
        <v>60</v>
      </c>
      <c r="J2495">
        <v>242</v>
      </c>
      <c r="K2495">
        <v>107</v>
      </c>
      <c r="L2495" t="str">
        <f t="shared" si="76"/>
        <v>12-04-2025</v>
      </c>
      <c r="M2495">
        <f t="shared" si="77"/>
        <v>392</v>
      </c>
    </row>
    <row r="2496" spans="1:13" x14ac:dyDescent="0.2">
      <c r="A2496" s="1" t="s">
        <v>10</v>
      </c>
      <c r="B2496" s="1" t="s">
        <v>531</v>
      </c>
      <c r="C2496" s="1" t="s">
        <v>554</v>
      </c>
      <c r="D2496" s="1" t="s">
        <v>745</v>
      </c>
      <c r="E2496" s="7">
        <v>45759.375</v>
      </c>
      <c r="F2496">
        <v>26.906110999999999</v>
      </c>
      <c r="G2496">
        <v>80.948222000000001</v>
      </c>
      <c r="H2496" s="1" t="s">
        <v>19</v>
      </c>
      <c r="I2496">
        <v>41</v>
      </c>
      <c r="J2496">
        <v>55</v>
      </c>
      <c r="K2496">
        <v>49</v>
      </c>
      <c r="L2496" t="str">
        <f t="shared" si="76"/>
        <v>12-04-2025</v>
      </c>
      <c r="M2496">
        <f t="shared" si="77"/>
        <v>391</v>
      </c>
    </row>
    <row r="2497" spans="1:13" x14ac:dyDescent="0.2">
      <c r="A2497" s="1" t="s">
        <v>10</v>
      </c>
      <c r="B2497" s="1" t="s">
        <v>531</v>
      </c>
      <c r="C2497" s="1" t="s">
        <v>554</v>
      </c>
      <c r="D2497" s="1" t="s">
        <v>745</v>
      </c>
      <c r="E2497" s="7">
        <v>45759.375</v>
      </c>
      <c r="F2497">
        <v>26.906110999999999</v>
      </c>
      <c r="G2497">
        <v>80.948222000000001</v>
      </c>
      <c r="H2497" s="1" t="s">
        <v>29</v>
      </c>
      <c r="I2497">
        <v>1</v>
      </c>
      <c r="J2497">
        <v>50</v>
      </c>
      <c r="K2497">
        <v>9</v>
      </c>
      <c r="L2497" t="str">
        <f t="shared" si="76"/>
        <v>12-04-2025</v>
      </c>
      <c r="M2497">
        <f t="shared" si="77"/>
        <v>391</v>
      </c>
    </row>
    <row r="2498" spans="1:13" x14ac:dyDescent="0.2">
      <c r="A2498" s="1" t="s">
        <v>10</v>
      </c>
      <c r="B2498" s="1" t="s">
        <v>531</v>
      </c>
      <c r="C2498" s="1" t="s">
        <v>535</v>
      </c>
      <c r="D2498" s="1" t="s">
        <v>536</v>
      </c>
      <c r="E2498" s="7">
        <v>45759.375</v>
      </c>
      <c r="F2498">
        <v>28.725645</v>
      </c>
      <c r="G2498">
        <v>77.749674999999996</v>
      </c>
      <c r="H2498" s="1" t="s">
        <v>18</v>
      </c>
      <c r="I2498">
        <v>20</v>
      </c>
      <c r="J2498">
        <v>496</v>
      </c>
      <c r="K2498">
        <v>71</v>
      </c>
      <c r="L2498" t="str">
        <f t="shared" ref="L2498:L2561" si="78">TEXT($E2498, "dd-mm-yyyy")</f>
        <v>12-04-2025</v>
      </c>
      <c r="M2498">
        <f t="shared" ref="M2498:M2561" si="79">COUNTA(_xlfn.UNIQUE($D2497:$D5715))</f>
        <v>391</v>
      </c>
    </row>
    <row r="2499" spans="1:13" x14ac:dyDescent="0.2">
      <c r="A2499" s="1" t="s">
        <v>10</v>
      </c>
      <c r="B2499" s="1" t="s">
        <v>531</v>
      </c>
      <c r="C2499" s="1" t="s">
        <v>539</v>
      </c>
      <c r="D2499" s="1" t="s">
        <v>540</v>
      </c>
      <c r="E2499" s="7">
        <v>45759.375</v>
      </c>
      <c r="F2499">
        <v>26.428281999999999</v>
      </c>
      <c r="G2499">
        <v>80.327067</v>
      </c>
      <c r="H2499" s="1" t="s">
        <v>17</v>
      </c>
      <c r="I2499">
        <v>26</v>
      </c>
      <c r="J2499">
        <v>62</v>
      </c>
      <c r="K2499">
        <v>47</v>
      </c>
      <c r="L2499" t="str">
        <f t="shared" si="78"/>
        <v>12-04-2025</v>
      </c>
      <c r="M2499">
        <f t="shared" si="79"/>
        <v>391</v>
      </c>
    </row>
    <row r="2500" spans="1:13" x14ac:dyDescent="0.2">
      <c r="A2500" s="1" t="s">
        <v>10</v>
      </c>
      <c r="B2500" s="1" t="s">
        <v>531</v>
      </c>
      <c r="C2500" s="1" t="s">
        <v>539</v>
      </c>
      <c r="D2500" s="1" t="s">
        <v>541</v>
      </c>
      <c r="E2500" s="7">
        <v>45759.375</v>
      </c>
      <c r="F2500">
        <v>26.509954</v>
      </c>
      <c r="G2500">
        <v>80.249611999999999</v>
      </c>
      <c r="H2500" s="1" t="s">
        <v>20</v>
      </c>
      <c r="I2500">
        <v>22</v>
      </c>
      <c r="J2500">
        <v>34</v>
      </c>
      <c r="K2500">
        <v>24</v>
      </c>
      <c r="L2500" t="str">
        <f t="shared" si="78"/>
        <v>12-04-2025</v>
      </c>
      <c r="M2500">
        <f t="shared" si="79"/>
        <v>391</v>
      </c>
    </row>
    <row r="2501" spans="1:13" x14ac:dyDescent="0.2">
      <c r="A2501" s="1" t="s">
        <v>10</v>
      </c>
      <c r="B2501" s="1" t="s">
        <v>531</v>
      </c>
      <c r="C2501" s="1" t="s">
        <v>539</v>
      </c>
      <c r="D2501" s="1" t="s">
        <v>542</v>
      </c>
      <c r="E2501" s="7">
        <v>45759.375</v>
      </c>
      <c r="F2501">
        <v>26.470313600000001</v>
      </c>
      <c r="G2501">
        <v>80.322986299999997</v>
      </c>
      <c r="H2501" s="1" t="s">
        <v>17</v>
      </c>
      <c r="I2501">
        <v>23</v>
      </c>
      <c r="J2501">
        <v>133</v>
      </c>
      <c r="K2501">
        <v>73</v>
      </c>
      <c r="L2501" t="str">
        <f t="shared" si="78"/>
        <v>12-04-2025</v>
      </c>
      <c r="M2501">
        <f t="shared" si="79"/>
        <v>390</v>
      </c>
    </row>
    <row r="2502" spans="1:13" x14ac:dyDescent="0.2">
      <c r="A2502" s="1" t="s">
        <v>10</v>
      </c>
      <c r="B2502" s="1" t="s">
        <v>531</v>
      </c>
      <c r="C2502" s="1" t="s">
        <v>539</v>
      </c>
      <c r="D2502" s="1" t="s">
        <v>542</v>
      </c>
      <c r="E2502" s="7">
        <v>45759.375</v>
      </c>
      <c r="F2502">
        <v>26.470313600000001</v>
      </c>
      <c r="G2502">
        <v>80.322986299999997</v>
      </c>
      <c r="H2502" s="1" t="s">
        <v>18</v>
      </c>
      <c r="I2502">
        <v>21</v>
      </c>
      <c r="J2502">
        <v>103</v>
      </c>
      <c r="K2502">
        <v>64</v>
      </c>
      <c r="L2502" t="str">
        <f t="shared" si="78"/>
        <v>12-04-2025</v>
      </c>
      <c r="M2502">
        <f t="shared" si="79"/>
        <v>390</v>
      </c>
    </row>
    <row r="2503" spans="1:13" x14ac:dyDescent="0.2">
      <c r="A2503" s="1" t="s">
        <v>10</v>
      </c>
      <c r="B2503" s="1" t="s">
        <v>503</v>
      </c>
      <c r="C2503" s="1" t="s">
        <v>504</v>
      </c>
      <c r="D2503" s="1" t="s">
        <v>530</v>
      </c>
      <c r="E2503" s="7">
        <v>45759.375</v>
      </c>
      <c r="F2503">
        <v>17.372060000000001</v>
      </c>
      <c r="G2503">
        <v>78.50864</v>
      </c>
      <c r="H2503" s="1" t="s">
        <v>17</v>
      </c>
      <c r="I2503">
        <v>27</v>
      </c>
      <c r="J2503">
        <v>77</v>
      </c>
      <c r="K2503">
        <v>50</v>
      </c>
      <c r="L2503" t="str">
        <f t="shared" si="78"/>
        <v>12-04-2025</v>
      </c>
      <c r="M2503">
        <f t="shared" si="79"/>
        <v>390</v>
      </c>
    </row>
    <row r="2504" spans="1:13" x14ac:dyDescent="0.2">
      <c r="A2504" s="1" t="s">
        <v>10</v>
      </c>
      <c r="B2504" s="1" t="s">
        <v>503</v>
      </c>
      <c r="C2504" s="1" t="s">
        <v>504</v>
      </c>
      <c r="D2504" s="1" t="s">
        <v>548</v>
      </c>
      <c r="E2504" s="7">
        <v>45759.375</v>
      </c>
      <c r="F2504">
        <v>17.528544</v>
      </c>
      <c r="G2504">
        <v>78.286195000000006</v>
      </c>
      <c r="H2504" s="1" t="s">
        <v>17</v>
      </c>
      <c r="I2504">
        <v>48</v>
      </c>
      <c r="J2504">
        <v>68</v>
      </c>
      <c r="K2504">
        <v>64</v>
      </c>
      <c r="L2504" t="str">
        <f t="shared" si="78"/>
        <v>12-04-2025</v>
      </c>
      <c r="M2504">
        <f t="shared" si="79"/>
        <v>390</v>
      </c>
    </row>
    <row r="2505" spans="1:13" x14ac:dyDescent="0.2">
      <c r="A2505" s="1" t="s">
        <v>10</v>
      </c>
      <c r="B2505" s="1" t="s">
        <v>503</v>
      </c>
      <c r="C2505" s="1" t="s">
        <v>504</v>
      </c>
      <c r="D2505" s="1" t="s">
        <v>548</v>
      </c>
      <c r="E2505" s="7">
        <v>45759.375</v>
      </c>
      <c r="F2505">
        <v>17.528544</v>
      </c>
      <c r="G2505">
        <v>78.286195000000006</v>
      </c>
      <c r="H2505" s="1" t="s">
        <v>20</v>
      </c>
      <c r="I2505">
        <v>16</v>
      </c>
      <c r="J2505">
        <v>61</v>
      </c>
      <c r="K2505">
        <v>21</v>
      </c>
      <c r="L2505" t="str">
        <f t="shared" si="78"/>
        <v>12-04-2025</v>
      </c>
      <c r="M2505">
        <f t="shared" si="79"/>
        <v>390</v>
      </c>
    </row>
    <row r="2506" spans="1:13" x14ac:dyDescent="0.2">
      <c r="A2506" s="1" t="s">
        <v>10</v>
      </c>
      <c r="B2506" s="1" t="s">
        <v>503</v>
      </c>
      <c r="C2506" s="1" t="s">
        <v>504</v>
      </c>
      <c r="D2506" s="1" t="s">
        <v>549</v>
      </c>
      <c r="E2506" s="7">
        <v>45759.375</v>
      </c>
      <c r="F2506">
        <v>17.455945799999999</v>
      </c>
      <c r="G2506">
        <v>78.433215200000006</v>
      </c>
      <c r="H2506" s="1" t="s">
        <v>26</v>
      </c>
      <c r="I2506">
        <v>9</v>
      </c>
      <c r="J2506">
        <v>18</v>
      </c>
      <c r="K2506">
        <v>12</v>
      </c>
      <c r="L2506" t="str">
        <f t="shared" si="78"/>
        <v>12-04-2025</v>
      </c>
      <c r="M2506">
        <f t="shared" si="79"/>
        <v>390</v>
      </c>
    </row>
    <row r="2507" spans="1:13" x14ac:dyDescent="0.2">
      <c r="A2507" s="1" t="s">
        <v>10</v>
      </c>
      <c r="B2507" s="1" t="s">
        <v>531</v>
      </c>
      <c r="C2507" s="1" t="s">
        <v>543</v>
      </c>
      <c r="D2507" s="1" t="s">
        <v>545</v>
      </c>
      <c r="E2507" s="7">
        <v>45759.375</v>
      </c>
      <c r="F2507">
        <v>27.106971999999999</v>
      </c>
      <c r="G2507">
        <v>78.000111000000004</v>
      </c>
      <c r="H2507" s="1" t="s">
        <v>19</v>
      </c>
      <c r="I2507">
        <v>9</v>
      </c>
      <c r="J2507">
        <v>10</v>
      </c>
      <c r="K2507">
        <v>10</v>
      </c>
      <c r="L2507" t="str">
        <f t="shared" si="78"/>
        <v>12-04-2025</v>
      </c>
      <c r="M2507">
        <f t="shared" si="79"/>
        <v>390</v>
      </c>
    </row>
    <row r="2508" spans="1:13" x14ac:dyDescent="0.2">
      <c r="A2508" s="1" t="s">
        <v>10</v>
      </c>
      <c r="B2508" s="1" t="s">
        <v>531</v>
      </c>
      <c r="C2508" s="1" t="s">
        <v>543</v>
      </c>
      <c r="D2508" s="1" t="s">
        <v>546</v>
      </c>
      <c r="E2508" s="7">
        <v>45759.375</v>
      </c>
      <c r="F2508">
        <v>27.198658330000001</v>
      </c>
      <c r="G2508">
        <v>78.005980559999998</v>
      </c>
      <c r="H2508" s="1" t="s">
        <v>17</v>
      </c>
      <c r="I2508">
        <v>35</v>
      </c>
      <c r="J2508">
        <v>366</v>
      </c>
      <c r="K2508">
        <v>90</v>
      </c>
      <c r="L2508" t="str">
        <f t="shared" si="78"/>
        <v>12-04-2025</v>
      </c>
      <c r="M2508">
        <f t="shared" si="79"/>
        <v>390</v>
      </c>
    </row>
    <row r="2509" spans="1:13" x14ac:dyDescent="0.2">
      <c r="A2509" s="1" t="s">
        <v>10</v>
      </c>
      <c r="B2509" s="1" t="s">
        <v>585</v>
      </c>
      <c r="C2509" s="1" t="s">
        <v>609</v>
      </c>
      <c r="D2509" s="1" t="s">
        <v>618</v>
      </c>
      <c r="E2509" s="7">
        <v>45759.375</v>
      </c>
      <c r="F2509">
        <v>22.629801</v>
      </c>
      <c r="G2509">
        <v>88.352017000000004</v>
      </c>
      <c r="H2509" s="1" t="s">
        <v>18</v>
      </c>
      <c r="I2509">
        <v>26</v>
      </c>
      <c r="J2509">
        <v>102</v>
      </c>
      <c r="K2509">
        <v>51</v>
      </c>
      <c r="L2509" t="str">
        <f t="shared" si="78"/>
        <v>12-04-2025</v>
      </c>
      <c r="M2509">
        <f t="shared" si="79"/>
        <v>390</v>
      </c>
    </row>
    <row r="2510" spans="1:13" x14ac:dyDescent="0.2">
      <c r="A2510" s="1" t="s">
        <v>10</v>
      </c>
      <c r="B2510" s="1" t="s">
        <v>585</v>
      </c>
      <c r="C2510" s="1" t="s">
        <v>609</v>
      </c>
      <c r="D2510" s="1" t="s">
        <v>618</v>
      </c>
      <c r="E2510" s="7">
        <v>45759.375</v>
      </c>
      <c r="F2510">
        <v>22.629801</v>
      </c>
      <c r="G2510">
        <v>88.352017000000004</v>
      </c>
      <c r="H2510" s="1" t="s">
        <v>29</v>
      </c>
      <c r="I2510">
        <v>7</v>
      </c>
      <c r="J2510">
        <v>9</v>
      </c>
      <c r="K2510">
        <v>9</v>
      </c>
      <c r="L2510" t="str">
        <f t="shared" si="78"/>
        <v>12-04-2025</v>
      </c>
      <c r="M2510">
        <f t="shared" si="79"/>
        <v>389</v>
      </c>
    </row>
    <row r="2511" spans="1:13" x14ac:dyDescent="0.2">
      <c r="A2511" s="1" t="s">
        <v>10</v>
      </c>
      <c r="B2511" s="1" t="s">
        <v>585</v>
      </c>
      <c r="C2511" s="1" t="s">
        <v>609</v>
      </c>
      <c r="D2511" s="1" t="s">
        <v>610</v>
      </c>
      <c r="E2511" s="7">
        <v>45759.375</v>
      </c>
      <c r="F2511">
        <v>22.554953999999999</v>
      </c>
      <c r="G2511">
        <v>88.292568000000003</v>
      </c>
      <c r="H2511" s="1" t="s">
        <v>17</v>
      </c>
      <c r="I2511">
        <v>11</v>
      </c>
      <c r="J2511">
        <v>44</v>
      </c>
      <c r="K2511">
        <v>24</v>
      </c>
      <c r="L2511" t="str">
        <f t="shared" si="78"/>
        <v>12-04-2025</v>
      </c>
      <c r="M2511">
        <f t="shared" si="79"/>
        <v>389</v>
      </c>
    </row>
    <row r="2512" spans="1:13" x14ac:dyDescent="0.2">
      <c r="A2512" s="1" t="s">
        <v>10</v>
      </c>
      <c r="B2512" s="1" t="s">
        <v>585</v>
      </c>
      <c r="C2512" s="1" t="s">
        <v>609</v>
      </c>
      <c r="D2512" s="1" t="s">
        <v>610</v>
      </c>
      <c r="E2512" s="7">
        <v>45759.375</v>
      </c>
      <c r="F2512">
        <v>22.554953999999999</v>
      </c>
      <c r="G2512">
        <v>88.292568000000003</v>
      </c>
      <c r="H2512" s="1" t="s">
        <v>14</v>
      </c>
      <c r="I2512">
        <v>1</v>
      </c>
      <c r="J2512">
        <v>1</v>
      </c>
      <c r="K2512">
        <v>1</v>
      </c>
      <c r="L2512" t="str">
        <f t="shared" si="78"/>
        <v>12-04-2025</v>
      </c>
      <c r="M2512">
        <f t="shared" si="79"/>
        <v>389</v>
      </c>
    </row>
    <row r="2513" spans="1:13" x14ac:dyDescent="0.2">
      <c r="A2513" s="1" t="s">
        <v>10</v>
      </c>
      <c r="B2513" s="1" t="s">
        <v>585</v>
      </c>
      <c r="C2513" s="1" t="s">
        <v>609</v>
      </c>
      <c r="D2513" s="1" t="s">
        <v>610</v>
      </c>
      <c r="E2513" s="7">
        <v>45759.375</v>
      </c>
      <c r="F2513">
        <v>22.554953999999999</v>
      </c>
      <c r="G2513">
        <v>88.292568000000003</v>
      </c>
      <c r="H2513" s="1" t="s">
        <v>26</v>
      </c>
      <c r="I2513">
        <v>3</v>
      </c>
      <c r="J2513">
        <v>49</v>
      </c>
      <c r="K2513">
        <v>8</v>
      </c>
      <c r="L2513" t="str">
        <f t="shared" si="78"/>
        <v>12-04-2025</v>
      </c>
      <c r="M2513">
        <f t="shared" si="79"/>
        <v>389</v>
      </c>
    </row>
    <row r="2514" spans="1:13" x14ac:dyDescent="0.2">
      <c r="A2514" s="1" t="s">
        <v>10</v>
      </c>
      <c r="B2514" s="1" t="s">
        <v>585</v>
      </c>
      <c r="C2514" s="1" t="s">
        <v>609</v>
      </c>
      <c r="D2514" s="1" t="s">
        <v>611</v>
      </c>
      <c r="E2514" s="7">
        <v>45759.375</v>
      </c>
      <c r="F2514">
        <v>22.602557099999999</v>
      </c>
      <c r="G2514">
        <v>88.310566399999999</v>
      </c>
      <c r="H2514" s="1" t="s">
        <v>19</v>
      </c>
      <c r="I2514">
        <v>10</v>
      </c>
      <c r="J2514">
        <v>48</v>
      </c>
      <c r="K2514">
        <v>24</v>
      </c>
      <c r="L2514" t="str">
        <f t="shared" si="78"/>
        <v>12-04-2025</v>
      </c>
      <c r="M2514">
        <f t="shared" si="79"/>
        <v>389</v>
      </c>
    </row>
    <row r="2515" spans="1:13" x14ac:dyDescent="0.2">
      <c r="A2515" s="1" t="s">
        <v>10</v>
      </c>
      <c r="B2515" s="1" t="s">
        <v>585</v>
      </c>
      <c r="C2515" s="1" t="s">
        <v>609</v>
      </c>
      <c r="D2515" s="1" t="s">
        <v>611</v>
      </c>
      <c r="E2515" s="7">
        <v>45759.375</v>
      </c>
      <c r="F2515">
        <v>22.602557099999999</v>
      </c>
      <c r="G2515">
        <v>88.310566399999999</v>
      </c>
      <c r="H2515" s="1" t="s">
        <v>20</v>
      </c>
      <c r="I2515">
        <v>27</v>
      </c>
      <c r="J2515">
        <v>45</v>
      </c>
      <c r="K2515">
        <v>29</v>
      </c>
      <c r="L2515" t="str">
        <f t="shared" si="78"/>
        <v>12-04-2025</v>
      </c>
      <c r="M2515">
        <f t="shared" si="79"/>
        <v>389</v>
      </c>
    </row>
    <row r="2516" spans="1:13" x14ac:dyDescent="0.2">
      <c r="A2516" s="1" t="s">
        <v>10</v>
      </c>
      <c r="B2516" s="1" t="s">
        <v>585</v>
      </c>
      <c r="C2516" s="1" t="s">
        <v>609</v>
      </c>
      <c r="D2516" s="1" t="s">
        <v>755</v>
      </c>
      <c r="E2516" s="7">
        <v>45759.375</v>
      </c>
      <c r="F2516">
        <v>22.611968000000001</v>
      </c>
      <c r="G2516">
        <v>88.347421999999995</v>
      </c>
      <c r="H2516" s="1" t="s">
        <v>18</v>
      </c>
      <c r="I2516">
        <v>21</v>
      </c>
      <c r="J2516">
        <v>165</v>
      </c>
      <c r="K2516">
        <v>57</v>
      </c>
      <c r="L2516" t="str">
        <f t="shared" si="78"/>
        <v>12-04-2025</v>
      </c>
      <c r="M2516">
        <f t="shared" si="79"/>
        <v>389</v>
      </c>
    </row>
    <row r="2517" spans="1:13" x14ac:dyDescent="0.2">
      <c r="A2517" s="1" t="s">
        <v>10</v>
      </c>
      <c r="B2517" s="1" t="s">
        <v>585</v>
      </c>
      <c r="C2517" s="1" t="s">
        <v>609</v>
      </c>
      <c r="D2517" s="1" t="s">
        <v>755</v>
      </c>
      <c r="E2517" s="7">
        <v>45759.375</v>
      </c>
      <c r="F2517">
        <v>22.611968000000001</v>
      </c>
      <c r="G2517">
        <v>88.347421999999995</v>
      </c>
      <c r="H2517" s="1" t="s">
        <v>20</v>
      </c>
      <c r="I2517">
        <v>14</v>
      </c>
      <c r="J2517">
        <v>28</v>
      </c>
      <c r="K2517">
        <v>17</v>
      </c>
      <c r="L2517" t="str">
        <f t="shared" si="78"/>
        <v>12-04-2025</v>
      </c>
      <c r="M2517">
        <f t="shared" si="79"/>
        <v>389</v>
      </c>
    </row>
    <row r="2518" spans="1:13" x14ac:dyDescent="0.2">
      <c r="A2518" s="1" t="s">
        <v>10</v>
      </c>
      <c r="B2518" s="1" t="s">
        <v>585</v>
      </c>
      <c r="C2518" s="1" t="s">
        <v>609</v>
      </c>
      <c r="D2518" s="1" t="s">
        <v>612</v>
      </c>
      <c r="E2518" s="7">
        <v>45759.375</v>
      </c>
      <c r="F2518">
        <v>22.5687319</v>
      </c>
      <c r="G2518">
        <v>88.279727600000001</v>
      </c>
      <c r="H2518" s="1" t="s">
        <v>19</v>
      </c>
      <c r="I2518">
        <v>11</v>
      </c>
      <c r="J2518">
        <v>26</v>
      </c>
      <c r="K2518">
        <v>17</v>
      </c>
      <c r="L2518" t="str">
        <f t="shared" si="78"/>
        <v>12-04-2025</v>
      </c>
      <c r="M2518">
        <f t="shared" si="79"/>
        <v>389</v>
      </c>
    </row>
    <row r="2519" spans="1:13" x14ac:dyDescent="0.2">
      <c r="A2519" s="1" t="s">
        <v>10</v>
      </c>
      <c r="B2519" s="1" t="s">
        <v>585</v>
      </c>
      <c r="C2519" s="1" t="s">
        <v>609</v>
      </c>
      <c r="D2519" s="1" t="s">
        <v>612</v>
      </c>
      <c r="E2519" s="7">
        <v>45759.375</v>
      </c>
      <c r="F2519">
        <v>22.5687319</v>
      </c>
      <c r="G2519">
        <v>88.279727600000001</v>
      </c>
      <c r="H2519" s="1" t="s">
        <v>29</v>
      </c>
      <c r="I2519">
        <v>8</v>
      </c>
      <c r="J2519">
        <v>99</v>
      </c>
      <c r="K2519">
        <v>20</v>
      </c>
      <c r="L2519" t="str">
        <f t="shared" si="78"/>
        <v>12-04-2025</v>
      </c>
      <c r="M2519">
        <f t="shared" si="79"/>
        <v>389</v>
      </c>
    </row>
    <row r="2520" spans="1:13" x14ac:dyDescent="0.2">
      <c r="A2520" s="1" t="s">
        <v>10</v>
      </c>
      <c r="B2520" s="1" t="s">
        <v>585</v>
      </c>
      <c r="C2520" s="1" t="s">
        <v>586</v>
      </c>
      <c r="D2520" s="1" t="s">
        <v>758</v>
      </c>
      <c r="E2520" s="7">
        <v>45759.375</v>
      </c>
      <c r="F2520">
        <v>23.616515</v>
      </c>
      <c r="G2520">
        <v>87.119133000000005</v>
      </c>
      <c r="H2520" s="1" t="s">
        <v>20</v>
      </c>
      <c r="I2520">
        <v>32</v>
      </c>
      <c r="J2520">
        <v>80</v>
      </c>
      <c r="K2520">
        <v>39</v>
      </c>
      <c r="L2520" t="str">
        <f t="shared" si="78"/>
        <v>12-04-2025</v>
      </c>
      <c r="M2520">
        <f t="shared" si="79"/>
        <v>389</v>
      </c>
    </row>
    <row r="2521" spans="1:13" x14ac:dyDescent="0.2">
      <c r="A2521" s="1" t="s">
        <v>10</v>
      </c>
      <c r="B2521" s="1" t="s">
        <v>585</v>
      </c>
      <c r="C2521" s="1" t="s">
        <v>586</v>
      </c>
      <c r="D2521" s="1" t="s">
        <v>758</v>
      </c>
      <c r="E2521" s="7">
        <v>45759.375</v>
      </c>
      <c r="F2521">
        <v>23.616515</v>
      </c>
      <c r="G2521">
        <v>87.119133000000005</v>
      </c>
      <c r="H2521" s="1" t="s">
        <v>26</v>
      </c>
      <c r="I2521">
        <v>9</v>
      </c>
      <c r="J2521">
        <v>69</v>
      </c>
      <c r="K2521">
        <v>15</v>
      </c>
      <c r="L2521" t="str">
        <f t="shared" si="78"/>
        <v>12-04-2025</v>
      </c>
      <c r="M2521">
        <f t="shared" si="79"/>
        <v>388</v>
      </c>
    </row>
    <row r="2522" spans="1:13" x14ac:dyDescent="0.2">
      <c r="A2522" s="1" t="s">
        <v>10</v>
      </c>
      <c r="B2522" s="1" t="s">
        <v>585</v>
      </c>
      <c r="C2522" s="1" t="s">
        <v>601</v>
      </c>
      <c r="D2522" s="1" t="s">
        <v>602</v>
      </c>
      <c r="E2522" s="7">
        <v>45759.375</v>
      </c>
      <c r="F2522">
        <v>22.760558100000001</v>
      </c>
      <c r="G2522">
        <v>88.361758899999998</v>
      </c>
      <c r="H2522" s="1" t="s">
        <v>18</v>
      </c>
      <c r="I2522">
        <v>25</v>
      </c>
      <c r="J2522">
        <v>90</v>
      </c>
      <c r="K2522">
        <v>47</v>
      </c>
      <c r="L2522" t="str">
        <f t="shared" si="78"/>
        <v>12-04-2025</v>
      </c>
      <c r="M2522">
        <f t="shared" si="79"/>
        <v>388</v>
      </c>
    </row>
    <row r="2523" spans="1:13" x14ac:dyDescent="0.2">
      <c r="A2523" s="1" t="s">
        <v>10</v>
      </c>
      <c r="B2523" s="1" t="s">
        <v>585</v>
      </c>
      <c r="C2523" s="1" t="s">
        <v>601</v>
      </c>
      <c r="D2523" s="1" t="s">
        <v>602</v>
      </c>
      <c r="E2523" s="7">
        <v>45759.375</v>
      </c>
      <c r="F2523">
        <v>22.760558100000001</v>
      </c>
      <c r="G2523">
        <v>88.361758899999998</v>
      </c>
      <c r="H2523" s="1" t="s">
        <v>26</v>
      </c>
      <c r="I2523">
        <v>3</v>
      </c>
      <c r="J2523">
        <v>45</v>
      </c>
      <c r="K2523">
        <v>5</v>
      </c>
      <c r="L2523" t="str">
        <f t="shared" si="78"/>
        <v>12-04-2025</v>
      </c>
      <c r="M2523">
        <f t="shared" si="79"/>
        <v>388</v>
      </c>
    </row>
    <row r="2524" spans="1:13" x14ac:dyDescent="0.2">
      <c r="A2524" s="1" t="s">
        <v>10</v>
      </c>
      <c r="B2524" s="1" t="s">
        <v>585</v>
      </c>
      <c r="C2524" s="1" t="s">
        <v>615</v>
      </c>
      <c r="D2524" s="1" t="s">
        <v>616</v>
      </c>
      <c r="E2524" s="7">
        <v>45759.375</v>
      </c>
      <c r="F2524">
        <v>23.567923</v>
      </c>
      <c r="G2524">
        <v>87.306843000000001</v>
      </c>
      <c r="H2524" s="1" t="s">
        <v>17</v>
      </c>
      <c r="I2524">
        <v>24</v>
      </c>
      <c r="J2524">
        <v>50</v>
      </c>
      <c r="K2524">
        <v>35</v>
      </c>
      <c r="L2524" t="str">
        <f t="shared" si="78"/>
        <v>12-04-2025</v>
      </c>
      <c r="M2524">
        <f t="shared" si="79"/>
        <v>388</v>
      </c>
    </row>
    <row r="2525" spans="1:13" x14ac:dyDescent="0.2">
      <c r="A2525" s="1" t="s">
        <v>10</v>
      </c>
      <c r="B2525" s="1" t="s">
        <v>585</v>
      </c>
      <c r="C2525" s="1" t="s">
        <v>615</v>
      </c>
      <c r="D2525" s="1" t="s">
        <v>617</v>
      </c>
      <c r="E2525" s="7">
        <v>45759.375</v>
      </c>
      <c r="F2525">
        <v>23.508763999999999</v>
      </c>
      <c r="G2525">
        <v>87.354439999999997</v>
      </c>
      <c r="H2525" s="1" t="s">
        <v>20</v>
      </c>
      <c r="I2525">
        <v>52</v>
      </c>
      <c r="J2525">
        <v>96</v>
      </c>
      <c r="K2525">
        <v>62</v>
      </c>
      <c r="L2525" t="str">
        <f t="shared" si="78"/>
        <v>12-04-2025</v>
      </c>
      <c r="M2525">
        <f t="shared" si="79"/>
        <v>387</v>
      </c>
    </row>
    <row r="2526" spans="1:13" x14ac:dyDescent="0.2">
      <c r="A2526" s="1" t="s">
        <v>10</v>
      </c>
      <c r="B2526" s="1" t="s">
        <v>585</v>
      </c>
      <c r="C2526" s="1" t="s">
        <v>753</v>
      </c>
      <c r="D2526" s="1" t="s">
        <v>754</v>
      </c>
      <c r="E2526" s="7">
        <v>45759.375</v>
      </c>
      <c r="F2526">
        <v>22.060469999999999</v>
      </c>
      <c r="G2526">
        <v>88.109736999999996</v>
      </c>
      <c r="H2526" s="1" t="s">
        <v>17</v>
      </c>
      <c r="I2526">
        <v>13</v>
      </c>
      <c r="J2526">
        <v>59</v>
      </c>
      <c r="K2526">
        <v>27</v>
      </c>
      <c r="L2526" t="str">
        <f t="shared" si="78"/>
        <v>12-04-2025</v>
      </c>
      <c r="M2526">
        <f t="shared" si="79"/>
        <v>387</v>
      </c>
    </row>
    <row r="2527" spans="1:13" x14ac:dyDescent="0.2">
      <c r="A2527" s="1" t="s">
        <v>10</v>
      </c>
      <c r="B2527" s="1" t="s">
        <v>531</v>
      </c>
      <c r="C2527" s="1" t="s">
        <v>574</v>
      </c>
      <c r="D2527" s="1" t="s">
        <v>575</v>
      </c>
      <c r="E2527" s="7">
        <v>45759.375</v>
      </c>
      <c r="F2527">
        <v>25.323930000000001</v>
      </c>
      <c r="G2527">
        <v>82.996870000000001</v>
      </c>
      <c r="H2527" s="1" t="s">
        <v>18</v>
      </c>
      <c r="I2527">
        <v>30</v>
      </c>
      <c r="J2527">
        <v>91</v>
      </c>
      <c r="K2527">
        <v>54</v>
      </c>
      <c r="L2527" t="str">
        <f t="shared" si="78"/>
        <v>12-04-2025</v>
      </c>
      <c r="M2527">
        <f t="shared" si="79"/>
        <v>387</v>
      </c>
    </row>
    <row r="2528" spans="1:13" x14ac:dyDescent="0.2">
      <c r="A2528" s="1" t="s">
        <v>10</v>
      </c>
      <c r="B2528" s="1" t="s">
        <v>531</v>
      </c>
      <c r="C2528" s="1" t="s">
        <v>576</v>
      </c>
      <c r="D2528" s="1" t="s">
        <v>577</v>
      </c>
      <c r="E2528" s="7">
        <v>45759.375</v>
      </c>
      <c r="F2528">
        <v>27.571408999999999</v>
      </c>
      <c r="G2528">
        <v>77.655756999999994</v>
      </c>
      <c r="H2528" s="1" t="s">
        <v>17</v>
      </c>
      <c r="I2528">
        <v>8</v>
      </c>
      <c r="J2528">
        <v>298</v>
      </c>
      <c r="K2528">
        <v>32</v>
      </c>
      <c r="L2528" t="str">
        <f t="shared" si="78"/>
        <v>12-04-2025</v>
      </c>
      <c r="M2528">
        <f t="shared" si="79"/>
        <v>387</v>
      </c>
    </row>
    <row r="2529" spans="1:13" x14ac:dyDescent="0.2">
      <c r="A2529" s="1" t="s">
        <v>10</v>
      </c>
      <c r="B2529" s="1" t="s">
        <v>531</v>
      </c>
      <c r="C2529" s="1" t="s">
        <v>576</v>
      </c>
      <c r="D2529" s="1" t="s">
        <v>577</v>
      </c>
      <c r="E2529" s="7">
        <v>45759.375</v>
      </c>
      <c r="F2529">
        <v>27.571408999999999</v>
      </c>
      <c r="G2529">
        <v>77.655756999999994</v>
      </c>
      <c r="H2529" s="1" t="s">
        <v>20</v>
      </c>
      <c r="I2529">
        <v>16</v>
      </c>
      <c r="J2529">
        <v>36</v>
      </c>
      <c r="K2529">
        <v>22</v>
      </c>
      <c r="L2529" t="str">
        <f t="shared" si="78"/>
        <v>12-04-2025</v>
      </c>
      <c r="M2529">
        <f t="shared" si="79"/>
        <v>387</v>
      </c>
    </row>
    <row r="2530" spans="1:13" x14ac:dyDescent="0.2">
      <c r="A2530" s="1" t="s">
        <v>10</v>
      </c>
      <c r="B2530" s="1" t="s">
        <v>578</v>
      </c>
      <c r="C2530" s="1" t="s">
        <v>579</v>
      </c>
      <c r="D2530" s="1" t="s">
        <v>580</v>
      </c>
      <c r="E2530" s="7">
        <v>45759.375</v>
      </c>
      <c r="F2530">
        <v>30.269444</v>
      </c>
      <c r="G2530">
        <v>78.044167000000002</v>
      </c>
      <c r="H2530" s="1" t="s">
        <v>26</v>
      </c>
      <c r="I2530">
        <v>15</v>
      </c>
      <c r="J2530">
        <v>137</v>
      </c>
      <c r="K2530">
        <v>24</v>
      </c>
      <c r="L2530" t="str">
        <f t="shared" si="78"/>
        <v>12-04-2025</v>
      </c>
      <c r="M2530">
        <f t="shared" si="79"/>
        <v>387</v>
      </c>
    </row>
    <row r="2531" spans="1:13" x14ac:dyDescent="0.2">
      <c r="A2531" s="1" t="s">
        <v>10</v>
      </c>
      <c r="B2531" s="1" t="s">
        <v>578</v>
      </c>
      <c r="C2531" s="1" t="s">
        <v>583</v>
      </c>
      <c r="D2531" s="1" t="s">
        <v>584</v>
      </c>
      <c r="E2531" s="7">
        <v>45759.375</v>
      </c>
      <c r="F2531">
        <v>30.075911000000001</v>
      </c>
      <c r="G2531">
        <v>78.285954700000005</v>
      </c>
      <c r="H2531" s="1" t="s">
        <v>17</v>
      </c>
      <c r="I2531">
        <v>6</v>
      </c>
      <c r="J2531">
        <v>33</v>
      </c>
      <c r="K2531">
        <v>19</v>
      </c>
      <c r="L2531" t="str">
        <f t="shared" si="78"/>
        <v>12-04-2025</v>
      </c>
      <c r="M2531">
        <f t="shared" si="79"/>
        <v>386</v>
      </c>
    </row>
    <row r="2532" spans="1:13" x14ac:dyDescent="0.2">
      <c r="A2532" s="1" t="s">
        <v>10</v>
      </c>
      <c r="B2532" s="1" t="s">
        <v>578</v>
      </c>
      <c r="C2532" s="1" t="s">
        <v>583</v>
      </c>
      <c r="D2532" s="1" t="s">
        <v>584</v>
      </c>
      <c r="E2532" s="7">
        <v>45759.375</v>
      </c>
      <c r="F2532">
        <v>30.075911000000001</v>
      </c>
      <c r="G2532">
        <v>78.285954700000005</v>
      </c>
      <c r="H2532" s="1" t="s">
        <v>18</v>
      </c>
      <c r="I2532">
        <v>28</v>
      </c>
      <c r="J2532">
        <v>101</v>
      </c>
      <c r="K2532">
        <v>50</v>
      </c>
      <c r="L2532" t="str">
        <f t="shared" si="78"/>
        <v>12-04-2025</v>
      </c>
      <c r="M2532">
        <f t="shared" si="79"/>
        <v>385</v>
      </c>
    </row>
    <row r="2533" spans="1:13" x14ac:dyDescent="0.2">
      <c r="A2533" s="1" t="s">
        <v>10</v>
      </c>
      <c r="B2533" s="1" t="s">
        <v>531</v>
      </c>
      <c r="C2533" s="1" t="s">
        <v>557</v>
      </c>
      <c r="D2533" s="1" t="s">
        <v>558</v>
      </c>
      <c r="E2533" s="7">
        <v>45759.375</v>
      </c>
      <c r="F2533">
        <v>28.999264</v>
      </c>
      <c r="G2533">
        <v>77.759035400000002</v>
      </c>
      <c r="H2533" s="1" t="s">
        <v>20</v>
      </c>
      <c r="I2533">
        <v>18</v>
      </c>
      <c r="J2533">
        <v>70</v>
      </c>
      <c r="K2533">
        <v>24</v>
      </c>
      <c r="L2533" t="str">
        <f t="shared" si="78"/>
        <v>12-04-2025</v>
      </c>
      <c r="M2533">
        <f t="shared" si="79"/>
        <v>385</v>
      </c>
    </row>
    <row r="2534" spans="1:13" x14ac:dyDescent="0.2">
      <c r="A2534" s="1" t="s">
        <v>10</v>
      </c>
      <c r="B2534" s="1" t="s">
        <v>531</v>
      </c>
      <c r="C2534" s="1" t="s">
        <v>557</v>
      </c>
      <c r="D2534" s="1" t="s">
        <v>741</v>
      </c>
      <c r="E2534" s="7">
        <v>45759.375</v>
      </c>
      <c r="F2534">
        <v>28.953588199999999</v>
      </c>
      <c r="G2534">
        <v>77.762294100000005</v>
      </c>
      <c r="H2534" s="1" t="s">
        <v>18</v>
      </c>
      <c r="I2534">
        <v>4</v>
      </c>
      <c r="J2534">
        <v>102</v>
      </c>
      <c r="K2534">
        <v>47</v>
      </c>
      <c r="L2534" t="str">
        <f t="shared" si="78"/>
        <v>12-04-2025</v>
      </c>
      <c r="M2534">
        <f t="shared" si="79"/>
        <v>385</v>
      </c>
    </row>
    <row r="2535" spans="1:13" x14ac:dyDescent="0.2">
      <c r="A2535" s="1" t="s">
        <v>10</v>
      </c>
      <c r="B2535" s="1" t="s">
        <v>531</v>
      </c>
      <c r="C2535" s="1" t="s">
        <v>557</v>
      </c>
      <c r="D2535" s="1" t="s">
        <v>741</v>
      </c>
      <c r="E2535" s="7">
        <v>45759.375</v>
      </c>
      <c r="F2535">
        <v>28.953588199999999</v>
      </c>
      <c r="G2535">
        <v>77.762294100000005</v>
      </c>
      <c r="H2535" s="1" t="s">
        <v>19</v>
      </c>
      <c r="I2535">
        <v>14</v>
      </c>
      <c r="J2535">
        <v>25</v>
      </c>
      <c r="K2535">
        <v>18</v>
      </c>
      <c r="L2535" t="str">
        <f t="shared" si="78"/>
        <v>12-04-2025</v>
      </c>
      <c r="M2535">
        <f t="shared" si="79"/>
        <v>384</v>
      </c>
    </row>
    <row r="2536" spans="1:13" x14ac:dyDescent="0.2">
      <c r="A2536" s="1" t="s">
        <v>10</v>
      </c>
      <c r="B2536" s="1" t="s">
        <v>531</v>
      </c>
      <c r="C2536" s="1" t="s">
        <v>557</v>
      </c>
      <c r="D2536" s="1" t="s">
        <v>741</v>
      </c>
      <c r="E2536" s="7">
        <v>45759.375</v>
      </c>
      <c r="F2536">
        <v>28.953588199999999</v>
      </c>
      <c r="G2536">
        <v>77.762294100000005</v>
      </c>
      <c r="H2536" s="1" t="s">
        <v>20</v>
      </c>
      <c r="I2536">
        <v>15</v>
      </c>
      <c r="J2536">
        <v>34</v>
      </c>
      <c r="K2536">
        <v>22</v>
      </c>
      <c r="L2536" t="str">
        <f t="shared" si="78"/>
        <v>12-04-2025</v>
      </c>
      <c r="M2536">
        <f t="shared" si="79"/>
        <v>384</v>
      </c>
    </row>
    <row r="2537" spans="1:13" x14ac:dyDescent="0.2">
      <c r="A2537" s="1" t="s">
        <v>10</v>
      </c>
      <c r="B2537" s="1" t="s">
        <v>531</v>
      </c>
      <c r="C2537" s="1" t="s">
        <v>603</v>
      </c>
      <c r="D2537" s="1" t="s">
        <v>742</v>
      </c>
      <c r="E2537" s="7">
        <v>45759.375</v>
      </c>
      <c r="F2537">
        <v>28.835260000000002</v>
      </c>
      <c r="G2537">
        <v>78.744600000000005</v>
      </c>
      <c r="H2537" s="1" t="s">
        <v>19</v>
      </c>
      <c r="I2537">
        <v>23</v>
      </c>
      <c r="J2537">
        <v>24</v>
      </c>
      <c r="K2537">
        <v>23</v>
      </c>
      <c r="L2537" t="str">
        <f t="shared" si="78"/>
        <v>12-04-2025</v>
      </c>
      <c r="M2537">
        <f t="shared" si="79"/>
        <v>384</v>
      </c>
    </row>
    <row r="2538" spans="1:13" x14ac:dyDescent="0.2">
      <c r="A2538" s="1" t="s">
        <v>10</v>
      </c>
      <c r="B2538" s="1" t="s">
        <v>531</v>
      </c>
      <c r="C2538" s="1" t="s">
        <v>603</v>
      </c>
      <c r="D2538" s="1" t="s">
        <v>742</v>
      </c>
      <c r="E2538" s="7">
        <v>45759.375</v>
      </c>
      <c r="F2538">
        <v>28.835260000000002</v>
      </c>
      <c r="G2538">
        <v>78.744600000000005</v>
      </c>
      <c r="H2538" s="1" t="s">
        <v>29</v>
      </c>
      <c r="I2538">
        <v>15</v>
      </c>
      <c r="J2538">
        <v>24</v>
      </c>
      <c r="K2538">
        <v>17</v>
      </c>
      <c r="L2538" t="str">
        <f t="shared" si="78"/>
        <v>12-04-2025</v>
      </c>
      <c r="M2538">
        <f t="shared" si="79"/>
        <v>383</v>
      </c>
    </row>
    <row r="2539" spans="1:13" x14ac:dyDescent="0.2">
      <c r="A2539" s="1" t="s">
        <v>10</v>
      </c>
      <c r="B2539" s="1" t="s">
        <v>531</v>
      </c>
      <c r="C2539" s="1" t="s">
        <v>603</v>
      </c>
      <c r="D2539" s="1" t="s">
        <v>620</v>
      </c>
      <c r="E2539" s="7">
        <v>45759.375</v>
      </c>
      <c r="F2539">
        <v>28.840738999999999</v>
      </c>
      <c r="G2539">
        <v>78.697530999999998</v>
      </c>
      <c r="H2539" s="1" t="s">
        <v>17</v>
      </c>
      <c r="I2539">
        <v>7</v>
      </c>
      <c r="J2539">
        <v>42</v>
      </c>
      <c r="K2539">
        <v>14</v>
      </c>
      <c r="L2539" t="str">
        <f t="shared" si="78"/>
        <v>12-04-2025</v>
      </c>
      <c r="M2539">
        <f t="shared" si="79"/>
        <v>383</v>
      </c>
    </row>
    <row r="2540" spans="1:13" x14ac:dyDescent="0.2">
      <c r="A2540" s="1" t="s">
        <v>10</v>
      </c>
      <c r="B2540" s="1" t="s">
        <v>531</v>
      </c>
      <c r="C2540" s="1" t="s">
        <v>592</v>
      </c>
      <c r="D2540" s="1" t="s">
        <v>595</v>
      </c>
      <c r="E2540" s="7">
        <v>45759.375</v>
      </c>
      <c r="F2540">
        <v>25.449199159999999</v>
      </c>
      <c r="G2540">
        <v>81.827359860000001</v>
      </c>
      <c r="H2540" s="1" t="s">
        <v>18</v>
      </c>
      <c r="I2540">
        <v>67</v>
      </c>
      <c r="J2540">
        <v>121</v>
      </c>
      <c r="K2540">
        <v>97</v>
      </c>
      <c r="L2540" t="str">
        <f t="shared" si="78"/>
        <v>12-04-2025</v>
      </c>
      <c r="M2540">
        <f t="shared" si="79"/>
        <v>383</v>
      </c>
    </row>
    <row r="2541" spans="1:13" x14ac:dyDescent="0.2">
      <c r="A2541" s="1" t="s">
        <v>10</v>
      </c>
      <c r="B2541" s="1" t="s">
        <v>531</v>
      </c>
      <c r="C2541" s="1" t="s">
        <v>592</v>
      </c>
      <c r="D2541" s="1" t="s">
        <v>595</v>
      </c>
      <c r="E2541" s="7">
        <v>45759.375</v>
      </c>
      <c r="F2541">
        <v>25.449199159999999</v>
      </c>
      <c r="G2541">
        <v>81.827359860000001</v>
      </c>
      <c r="H2541" s="1" t="s">
        <v>19</v>
      </c>
      <c r="I2541">
        <v>5</v>
      </c>
      <c r="J2541">
        <v>5</v>
      </c>
      <c r="K2541">
        <v>5</v>
      </c>
      <c r="L2541" t="str">
        <f t="shared" si="78"/>
        <v>12-04-2025</v>
      </c>
      <c r="M2541">
        <f t="shared" si="79"/>
        <v>383</v>
      </c>
    </row>
    <row r="2542" spans="1:13" x14ac:dyDescent="0.2">
      <c r="A2542" s="1" t="s">
        <v>10</v>
      </c>
      <c r="B2542" s="1" t="s">
        <v>531</v>
      </c>
      <c r="C2542" s="1" t="s">
        <v>574</v>
      </c>
      <c r="D2542" s="1" t="s">
        <v>596</v>
      </c>
      <c r="E2542" s="7">
        <v>45759.375</v>
      </c>
      <c r="F2542">
        <v>25.350598600000001</v>
      </c>
      <c r="G2542">
        <v>82.908307399999998</v>
      </c>
      <c r="H2542" s="1" t="s">
        <v>26</v>
      </c>
      <c r="I2542">
        <v>29</v>
      </c>
      <c r="J2542">
        <v>38</v>
      </c>
      <c r="K2542">
        <v>30</v>
      </c>
      <c r="L2542" t="str">
        <f t="shared" si="78"/>
        <v>12-04-2025</v>
      </c>
      <c r="M2542">
        <f t="shared" si="79"/>
        <v>383</v>
      </c>
    </row>
    <row r="2543" spans="1:13" x14ac:dyDescent="0.2">
      <c r="A2543" s="1" t="s">
        <v>10</v>
      </c>
      <c r="B2543" s="1" t="s">
        <v>531</v>
      </c>
      <c r="C2543" s="1" t="s">
        <v>574</v>
      </c>
      <c r="D2543" s="1" t="s">
        <v>597</v>
      </c>
      <c r="E2543" s="7">
        <v>45759.375</v>
      </c>
      <c r="F2543">
        <v>25.301777999999999</v>
      </c>
      <c r="G2543">
        <v>82.996789000000007</v>
      </c>
      <c r="H2543" s="1" t="s">
        <v>18</v>
      </c>
      <c r="I2543">
        <v>30</v>
      </c>
      <c r="J2543">
        <v>65</v>
      </c>
      <c r="K2543">
        <v>50</v>
      </c>
      <c r="L2543" t="str">
        <f t="shared" si="78"/>
        <v>12-04-2025</v>
      </c>
      <c r="M2543">
        <f t="shared" si="79"/>
        <v>383</v>
      </c>
    </row>
    <row r="2544" spans="1:13" x14ac:dyDescent="0.2">
      <c r="A2544" s="1" t="s">
        <v>10</v>
      </c>
      <c r="B2544" s="1" t="s">
        <v>531</v>
      </c>
      <c r="C2544" s="1" t="s">
        <v>574</v>
      </c>
      <c r="D2544" s="1" t="s">
        <v>597</v>
      </c>
      <c r="E2544" s="7">
        <v>45759.375</v>
      </c>
      <c r="F2544">
        <v>25.301777999999999</v>
      </c>
      <c r="G2544">
        <v>82.996789000000007</v>
      </c>
      <c r="H2544" s="1" t="s">
        <v>29</v>
      </c>
      <c r="I2544">
        <v>32</v>
      </c>
      <c r="J2544">
        <v>33</v>
      </c>
      <c r="K2544">
        <v>32</v>
      </c>
      <c r="L2544" t="str">
        <f t="shared" si="78"/>
        <v>12-04-2025</v>
      </c>
      <c r="M2544">
        <f t="shared" si="79"/>
        <v>383</v>
      </c>
    </row>
    <row r="2545" spans="1:13" x14ac:dyDescent="0.2">
      <c r="A2545" s="1" t="s">
        <v>10</v>
      </c>
      <c r="B2545" s="1" t="s">
        <v>531</v>
      </c>
      <c r="C2545" s="1" t="s">
        <v>574</v>
      </c>
      <c r="D2545" s="1" t="s">
        <v>598</v>
      </c>
      <c r="E2545" s="7">
        <v>45759.375</v>
      </c>
      <c r="F2545">
        <v>25.262326000000002</v>
      </c>
      <c r="G2545">
        <v>82.995407999999998</v>
      </c>
      <c r="H2545" s="1" t="s">
        <v>29</v>
      </c>
      <c r="I2545">
        <v>20</v>
      </c>
      <c r="J2545">
        <v>40</v>
      </c>
      <c r="K2545">
        <v>24</v>
      </c>
      <c r="L2545" t="str">
        <f t="shared" si="78"/>
        <v>12-04-2025</v>
      </c>
      <c r="M2545">
        <f t="shared" si="79"/>
        <v>383</v>
      </c>
    </row>
    <row r="2546" spans="1:13" x14ac:dyDescent="0.2">
      <c r="A2546" s="1" t="s">
        <v>10</v>
      </c>
      <c r="B2546" s="1" t="s">
        <v>531</v>
      </c>
      <c r="C2546" s="1" t="s">
        <v>603</v>
      </c>
      <c r="D2546" s="1" t="s">
        <v>621</v>
      </c>
      <c r="E2546" s="7">
        <v>45759.375</v>
      </c>
      <c r="F2546">
        <v>28.885280000000002</v>
      </c>
      <c r="G2546">
        <v>78.738799999999998</v>
      </c>
      <c r="H2546" s="1" t="s">
        <v>20</v>
      </c>
      <c r="I2546">
        <v>8</v>
      </c>
      <c r="J2546">
        <v>47</v>
      </c>
      <c r="K2546">
        <v>22</v>
      </c>
      <c r="L2546" t="str">
        <f t="shared" si="78"/>
        <v>12-04-2025</v>
      </c>
      <c r="M2546">
        <f t="shared" si="79"/>
        <v>383</v>
      </c>
    </row>
    <row r="2547" spans="1:13" x14ac:dyDescent="0.2">
      <c r="A2547" s="1" t="s">
        <v>10</v>
      </c>
      <c r="B2547" s="1" t="s">
        <v>531</v>
      </c>
      <c r="C2547" s="1" t="s">
        <v>603</v>
      </c>
      <c r="D2547" s="1" t="s">
        <v>621</v>
      </c>
      <c r="E2547" s="7">
        <v>45759.375</v>
      </c>
      <c r="F2547">
        <v>28.885280000000002</v>
      </c>
      <c r="G2547">
        <v>78.738799999999998</v>
      </c>
      <c r="H2547" s="1" t="s">
        <v>26</v>
      </c>
      <c r="I2547">
        <v>8</v>
      </c>
      <c r="J2547">
        <v>69</v>
      </c>
      <c r="K2547">
        <v>10</v>
      </c>
      <c r="L2547" t="str">
        <f t="shared" si="78"/>
        <v>12-04-2025</v>
      </c>
      <c r="M2547">
        <f t="shared" si="79"/>
        <v>383</v>
      </c>
    </row>
    <row r="2548" spans="1:13" x14ac:dyDescent="0.2">
      <c r="A2548" s="1" t="s">
        <v>10</v>
      </c>
      <c r="B2548" s="1" t="s">
        <v>531</v>
      </c>
      <c r="C2548" s="1" t="s">
        <v>603</v>
      </c>
      <c r="D2548" s="1" t="s">
        <v>604</v>
      </c>
      <c r="E2548" s="7">
        <v>45759.375</v>
      </c>
      <c r="F2548">
        <v>28.856663999999999</v>
      </c>
      <c r="G2548">
        <v>78.772638000000001</v>
      </c>
      <c r="H2548" s="1" t="s">
        <v>17</v>
      </c>
      <c r="I2548">
        <v>0</v>
      </c>
      <c r="J2548">
        <v>0</v>
      </c>
      <c r="K2548">
        <v>0</v>
      </c>
      <c r="L2548" t="str">
        <f t="shared" si="78"/>
        <v>12-04-2025</v>
      </c>
      <c r="M2548">
        <f t="shared" si="79"/>
        <v>383</v>
      </c>
    </row>
    <row r="2549" spans="1:13" x14ac:dyDescent="0.2">
      <c r="A2549" s="1" t="s">
        <v>10</v>
      </c>
      <c r="B2549" s="1" t="s">
        <v>531</v>
      </c>
      <c r="C2549" s="1" t="s">
        <v>603</v>
      </c>
      <c r="D2549" s="1" t="s">
        <v>605</v>
      </c>
      <c r="E2549" s="7">
        <v>45759.375</v>
      </c>
      <c r="F2549">
        <v>28.849398999999998</v>
      </c>
      <c r="G2549">
        <v>78.742362</v>
      </c>
      <c r="H2549" s="1" t="s">
        <v>17</v>
      </c>
      <c r="I2549">
        <v>0</v>
      </c>
      <c r="J2549">
        <v>0</v>
      </c>
      <c r="K2549">
        <v>0</v>
      </c>
      <c r="L2549" t="str">
        <f t="shared" si="78"/>
        <v>12-04-2025</v>
      </c>
      <c r="M2549">
        <f t="shared" si="79"/>
        <v>383</v>
      </c>
    </row>
    <row r="2550" spans="1:13" x14ac:dyDescent="0.2">
      <c r="A2550" s="1" t="s">
        <v>10</v>
      </c>
      <c r="B2550" s="1" t="s">
        <v>531</v>
      </c>
      <c r="C2550" s="1" t="s">
        <v>603</v>
      </c>
      <c r="D2550" s="1" t="s">
        <v>605</v>
      </c>
      <c r="E2550" s="7">
        <v>45759.375</v>
      </c>
      <c r="F2550">
        <v>28.849398999999998</v>
      </c>
      <c r="G2550">
        <v>78.742362</v>
      </c>
      <c r="H2550" s="1" t="s">
        <v>26</v>
      </c>
      <c r="I2550">
        <v>0</v>
      </c>
      <c r="J2550">
        <v>0</v>
      </c>
      <c r="K2550">
        <v>0</v>
      </c>
      <c r="L2550" t="str">
        <f t="shared" si="78"/>
        <v>12-04-2025</v>
      </c>
      <c r="M2550">
        <f t="shared" si="79"/>
        <v>382</v>
      </c>
    </row>
    <row r="2551" spans="1:13" x14ac:dyDescent="0.2">
      <c r="A2551" s="1" t="s">
        <v>10</v>
      </c>
      <c r="B2551" s="1" t="s">
        <v>531</v>
      </c>
      <c r="C2551" s="1" t="s">
        <v>603</v>
      </c>
      <c r="D2551" s="1" t="s">
        <v>606</v>
      </c>
      <c r="E2551" s="7">
        <v>45759.375</v>
      </c>
      <c r="F2551">
        <v>28.802624999999999</v>
      </c>
      <c r="G2551">
        <v>78.753727999999995</v>
      </c>
      <c r="H2551" s="1" t="s">
        <v>29</v>
      </c>
      <c r="I2551">
        <v>22</v>
      </c>
      <c r="J2551">
        <v>32</v>
      </c>
      <c r="K2551">
        <v>26</v>
      </c>
      <c r="L2551" t="str">
        <f t="shared" si="78"/>
        <v>12-04-2025</v>
      </c>
      <c r="M2551">
        <f t="shared" si="79"/>
        <v>382</v>
      </c>
    </row>
    <row r="2552" spans="1:13" x14ac:dyDescent="0.2">
      <c r="A2552" s="1" t="s">
        <v>10</v>
      </c>
      <c r="B2552" s="1" t="s">
        <v>531</v>
      </c>
      <c r="C2552" s="1" t="s">
        <v>603</v>
      </c>
      <c r="D2552" s="1" t="s">
        <v>606</v>
      </c>
      <c r="E2552" s="7">
        <v>45759.375</v>
      </c>
      <c r="F2552">
        <v>28.802624999999999</v>
      </c>
      <c r="G2552">
        <v>78.753727999999995</v>
      </c>
      <c r="H2552" s="1" t="s">
        <v>26</v>
      </c>
      <c r="I2552">
        <v>25</v>
      </c>
      <c r="J2552">
        <v>87</v>
      </c>
      <c r="K2552">
        <v>30</v>
      </c>
      <c r="L2552" t="str">
        <f t="shared" si="78"/>
        <v>12-04-2025</v>
      </c>
      <c r="M2552">
        <f t="shared" si="79"/>
        <v>382</v>
      </c>
    </row>
    <row r="2553" spans="1:13" x14ac:dyDescent="0.2">
      <c r="A2553" s="1" t="s">
        <v>10</v>
      </c>
      <c r="B2553" s="1" t="s">
        <v>585</v>
      </c>
      <c r="C2553" s="1" t="s">
        <v>586</v>
      </c>
      <c r="D2553" s="1" t="s">
        <v>587</v>
      </c>
      <c r="E2553" s="7">
        <v>45759.375</v>
      </c>
      <c r="F2553">
        <v>23.685296999999998</v>
      </c>
      <c r="G2553">
        <v>86.945967999999993</v>
      </c>
      <c r="H2553" s="1" t="s">
        <v>20</v>
      </c>
      <c r="I2553">
        <v>4</v>
      </c>
      <c r="J2553">
        <v>52</v>
      </c>
      <c r="K2553">
        <v>29</v>
      </c>
      <c r="L2553" t="str">
        <f t="shared" si="78"/>
        <v>12-04-2025</v>
      </c>
      <c r="M2553">
        <f t="shared" si="79"/>
        <v>382</v>
      </c>
    </row>
    <row r="2554" spans="1:13" x14ac:dyDescent="0.2">
      <c r="A2554" s="1" t="s">
        <v>10</v>
      </c>
      <c r="B2554" s="1" t="s">
        <v>585</v>
      </c>
      <c r="C2554" s="1" t="s">
        <v>586</v>
      </c>
      <c r="D2554" s="1" t="s">
        <v>599</v>
      </c>
      <c r="E2554" s="7">
        <v>45759.375</v>
      </c>
      <c r="F2554">
        <v>23.697935999999999</v>
      </c>
      <c r="G2554">
        <v>86.944395</v>
      </c>
      <c r="H2554" s="1" t="s">
        <v>17</v>
      </c>
      <c r="I2554">
        <v>34</v>
      </c>
      <c r="J2554">
        <v>65</v>
      </c>
      <c r="K2554">
        <v>51</v>
      </c>
      <c r="L2554" t="str">
        <f t="shared" si="78"/>
        <v>12-04-2025</v>
      </c>
      <c r="M2554">
        <f t="shared" si="79"/>
        <v>382</v>
      </c>
    </row>
    <row r="2555" spans="1:13" x14ac:dyDescent="0.2">
      <c r="A2555" s="1" t="s">
        <v>10</v>
      </c>
      <c r="B2555" s="1" t="s">
        <v>585</v>
      </c>
      <c r="C2555" s="1" t="s">
        <v>586</v>
      </c>
      <c r="D2555" s="1" t="s">
        <v>599</v>
      </c>
      <c r="E2555" s="7">
        <v>45759.375</v>
      </c>
      <c r="F2555">
        <v>23.697935999999999</v>
      </c>
      <c r="G2555">
        <v>86.944395</v>
      </c>
      <c r="H2555" s="1" t="s">
        <v>26</v>
      </c>
      <c r="I2555">
        <v>6</v>
      </c>
      <c r="J2555">
        <v>60</v>
      </c>
      <c r="K2555">
        <v>14</v>
      </c>
      <c r="L2555" t="str">
        <f t="shared" si="78"/>
        <v>12-04-2025</v>
      </c>
      <c r="M2555">
        <f t="shared" si="79"/>
        <v>382</v>
      </c>
    </row>
    <row r="2556" spans="1:13" x14ac:dyDescent="0.2">
      <c r="A2556" s="1" t="s">
        <v>10</v>
      </c>
      <c r="B2556" s="1" t="s">
        <v>585</v>
      </c>
      <c r="C2556" s="1" t="s">
        <v>586</v>
      </c>
      <c r="D2556" s="1" t="s">
        <v>600</v>
      </c>
      <c r="E2556" s="7">
        <v>45759.375</v>
      </c>
      <c r="F2556">
        <v>23.618182999999998</v>
      </c>
      <c r="G2556">
        <v>87.105717999999996</v>
      </c>
      <c r="H2556" s="1" t="s">
        <v>17</v>
      </c>
      <c r="I2556">
        <v>21</v>
      </c>
      <c r="J2556">
        <v>83</v>
      </c>
      <c r="K2556">
        <v>49</v>
      </c>
      <c r="L2556" t="str">
        <f t="shared" si="78"/>
        <v>12-04-2025</v>
      </c>
      <c r="M2556">
        <f t="shared" si="79"/>
        <v>382</v>
      </c>
    </row>
    <row r="2557" spans="1:13" x14ac:dyDescent="0.2">
      <c r="A2557" s="1" t="s">
        <v>10</v>
      </c>
      <c r="B2557" s="1" t="s">
        <v>585</v>
      </c>
      <c r="C2557" s="1" t="s">
        <v>586</v>
      </c>
      <c r="D2557" s="1" t="s">
        <v>758</v>
      </c>
      <c r="E2557" s="7">
        <v>45759.375</v>
      </c>
      <c r="F2557">
        <v>23.616515</v>
      </c>
      <c r="G2557">
        <v>87.119133000000005</v>
      </c>
      <c r="H2557" s="1" t="s">
        <v>19</v>
      </c>
      <c r="I2557">
        <v>11</v>
      </c>
      <c r="J2557">
        <v>78</v>
      </c>
      <c r="K2557">
        <v>30</v>
      </c>
      <c r="L2557" t="str">
        <f t="shared" si="78"/>
        <v>12-04-2025</v>
      </c>
      <c r="M2557">
        <f t="shared" si="79"/>
        <v>382</v>
      </c>
    </row>
    <row r="2558" spans="1:13" x14ac:dyDescent="0.2">
      <c r="A2558" s="1" t="s">
        <v>10</v>
      </c>
      <c r="B2558" s="1" t="s">
        <v>531</v>
      </c>
      <c r="C2558" s="1" t="s">
        <v>607</v>
      </c>
      <c r="D2558" s="1" t="s">
        <v>608</v>
      </c>
      <c r="E2558" s="7">
        <v>45759.375</v>
      </c>
      <c r="F2558">
        <v>29.472350800000001</v>
      </c>
      <c r="G2558">
        <v>77.719403099999994</v>
      </c>
      <c r="H2558" s="1" t="s">
        <v>19</v>
      </c>
      <c r="I2558">
        <v>10</v>
      </c>
      <c r="J2558">
        <v>32</v>
      </c>
      <c r="K2558">
        <v>18</v>
      </c>
      <c r="L2558" t="str">
        <f t="shared" si="78"/>
        <v>12-04-2025</v>
      </c>
      <c r="M2558">
        <f t="shared" si="79"/>
        <v>382</v>
      </c>
    </row>
    <row r="2559" spans="1:13" x14ac:dyDescent="0.2">
      <c r="A2559" s="1" t="s">
        <v>10</v>
      </c>
      <c r="B2559" s="1" t="s">
        <v>531</v>
      </c>
      <c r="C2559" s="1" t="s">
        <v>588</v>
      </c>
      <c r="D2559" s="1" t="s">
        <v>589</v>
      </c>
      <c r="E2559" s="7">
        <v>45759.375</v>
      </c>
      <c r="F2559">
        <v>28.544760799999999</v>
      </c>
      <c r="G2559">
        <v>77.323125700000006</v>
      </c>
      <c r="H2559" s="1" t="s">
        <v>17</v>
      </c>
      <c r="I2559">
        <v>10</v>
      </c>
      <c r="J2559">
        <v>57</v>
      </c>
      <c r="K2559">
        <v>36</v>
      </c>
      <c r="L2559" t="str">
        <f t="shared" si="78"/>
        <v>12-04-2025</v>
      </c>
      <c r="M2559">
        <f t="shared" si="79"/>
        <v>382</v>
      </c>
    </row>
    <row r="2560" spans="1:13" x14ac:dyDescent="0.2">
      <c r="A2560" s="1" t="s">
        <v>10</v>
      </c>
      <c r="B2560" s="1" t="s">
        <v>531</v>
      </c>
      <c r="C2560" s="1" t="s">
        <v>588</v>
      </c>
      <c r="D2560" s="1" t="s">
        <v>589</v>
      </c>
      <c r="E2560" s="7">
        <v>45759.375</v>
      </c>
      <c r="F2560">
        <v>28.544760799999999</v>
      </c>
      <c r="G2560">
        <v>77.323125700000006</v>
      </c>
      <c r="H2560" s="1" t="s">
        <v>26</v>
      </c>
      <c r="I2560">
        <v>2</v>
      </c>
      <c r="J2560">
        <v>140</v>
      </c>
      <c r="K2560">
        <v>22</v>
      </c>
      <c r="L2560" t="str">
        <f t="shared" si="78"/>
        <v>12-04-2025</v>
      </c>
      <c r="M2560">
        <f t="shared" si="79"/>
        <v>382</v>
      </c>
    </row>
    <row r="2561" spans="1:13" x14ac:dyDescent="0.2">
      <c r="A2561" s="1" t="s">
        <v>10</v>
      </c>
      <c r="B2561" s="1" t="s">
        <v>531</v>
      </c>
      <c r="C2561" s="1" t="s">
        <v>588</v>
      </c>
      <c r="D2561" s="1" t="s">
        <v>590</v>
      </c>
      <c r="E2561" s="7">
        <v>45759.375</v>
      </c>
      <c r="F2561">
        <v>28.5898</v>
      </c>
      <c r="G2561">
        <v>77.310100000000006</v>
      </c>
      <c r="H2561" s="1" t="s">
        <v>29</v>
      </c>
      <c r="I2561">
        <v>4</v>
      </c>
      <c r="J2561">
        <v>18</v>
      </c>
      <c r="K2561">
        <v>12</v>
      </c>
      <c r="L2561" t="str">
        <f t="shared" si="78"/>
        <v>12-04-2025</v>
      </c>
      <c r="M2561">
        <f t="shared" si="79"/>
        <v>382</v>
      </c>
    </row>
    <row r="2562" spans="1:13" x14ac:dyDescent="0.2">
      <c r="A2562" s="1" t="s">
        <v>10</v>
      </c>
      <c r="B2562" s="1" t="s">
        <v>531</v>
      </c>
      <c r="C2562" s="1" t="s">
        <v>592</v>
      </c>
      <c r="D2562" s="1" t="s">
        <v>593</v>
      </c>
      <c r="E2562" s="7">
        <v>45759.375</v>
      </c>
      <c r="F2562">
        <v>25.425602000000001</v>
      </c>
      <c r="G2562">
        <v>81.917152000000002</v>
      </c>
      <c r="H2562" s="1" t="s">
        <v>17</v>
      </c>
      <c r="I2562">
        <v>28</v>
      </c>
      <c r="J2562">
        <v>76</v>
      </c>
      <c r="K2562">
        <v>43</v>
      </c>
      <c r="L2562" t="str">
        <f t="shared" ref="L2562:L2625" si="80">TEXT($E2562, "dd-mm-yyyy")</f>
        <v>12-04-2025</v>
      </c>
      <c r="M2562">
        <f t="shared" ref="M2562:M2625" si="81">COUNTA(_xlfn.UNIQUE($D2561:$D5779))</f>
        <v>381</v>
      </c>
    </row>
    <row r="2563" spans="1:13" x14ac:dyDescent="0.2">
      <c r="A2563" s="1" t="s">
        <v>10</v>
      </c>
      <c r="B2563" s="1" t="s">
        <v>585</v>
      </c>
      <c r="C2563" s="1" t="s">
        <v>613</v>
      </c>
      <c r="D2563" s="1" t="s">
        <v>614</v>
      </c>
      <c r="E2563" s="7">
        <v>45759.375</v>
      </c>
      <c r="F2563">
        <v>22.536750699999999</v>
      </c>
      <c r="G2563">
        <v>88.363802199999995</v>
      </c>
      <c r="H2563" s="1" t="s">
        <v>29</v>
      </c>
      <c r="I2563">
        <v>1</v>
      </c>
      <c r="J2563">
        <v>13</v>
      </c>
      <c r="K2563">
        <v>4</v>
      </c>
      <c r="L2563" t="str">
        <f t="shared" si="80"/>
        <v>12-04-2025</v>
      </c>
      <c r="M2563">
        <f t="shared" si="81"/>
        <v>381</v>
      </c>
    </row>
    <row r="2564" spans="1:13" x14ac:dyDescent="0.2">
      <c r="A2564" s="1" t="s">
        <v>10</v>
      </c>
      <c r="B2564" s="1" t="s">
        <v>585</v>
      </c>
      <c r="C2564" s="1" t="s">
        <v>613</v>
      </c>
      <c r="D2564" s="1" t="s">
        <v>614</v>
      </c>
      <c r="E2564" s="7">
        <v>45759.375</v>
      </c>
      <c r="F2564">
        <v>22.536750699999999</v>
      </c>
      <c r="G2564">
        <v>88.363802199999995</v>
      </c>
      <c r="H2564" s="1" t="s">
        <v>20</v>
      </c>
      <c r="I2564">
        <v>20</v>
      </c>
      <c r="J2564">
        <v>32</v>
      </c>
      <c r="K2564">
        <v>22</v>
      </c>
      <c r="L2564" t="str">
        <f t="shared" si="80"/>
        <v>12-04-2025</v>
      </c>
      <c r="M2564">
        <f t="shared" si="81"/>
        <v>380</v>
      </c>
    </row>
    <row r="2565" spans="1:13" x14ac:dyDescent="0.2">
      <c r="A2565" s="1" t="s">
        <v>10</v>
      </c>
      <c r="B2565" s="1" t="s">
        <v>585</v>
      </c>
      <c r="C2565" s="1" t="s">
        <v>613</v>
      </c>
      <c r="D2565" s="1" t="s">
        <v>622</v>
      </c>
      <c r="E2565" s="7">
        <v>45759.375</v>
      </c>
      <c r="F2565">
        <v>22.58157048</v>
      </c>
      <c r="G2565">
        <v>88.410024570000004</v>
      </c>
      <c r="H2565" s="1" t="s">
        <v>19</v>
      </c>
      <c r="I2565">
        <v>14</v>
      </c>
      <c r="J2565">
        <v>17</v>
      </c>
      <c r="K2565">
        <v>14</v>
      </c>
      <c r="L2565" t="str">
        <f t="shared" si="80"/>
        <v>12-04-2025</v>
      </c>
      <c r="M2565">
        <f t="shared" si="81"/>
        <v>380</v>
      </c>
    </row>
    <row r="2566" spans="1:13" x14ac:dyDescent="0.2">
      <c r="A2566" s="1" t="s">
        <v>10</v>
      </c>
      <c r="B2566" s="1" t="s">
        <v>585</v>
      </c>
      <c r="C2566" s="1" t="s">
        <v>613</v>
      </c>
      <c r="D2566" s="1" t="s">
        <v>623</v>
      </c>
      <c r="E2566" s="7">
        <v>45759.375</v>
      </c>
      <c r="F2566">
        <v>22.499289999999998</v>
      </c>
      <c r="G2566">
        <v>88.369169999999997</v>
      </c>
      <c r="H2566" s="1" t="s">
        <v>18</v>
      </c>
      <c r="I2566">
        <v>34</v>
      </c>
      <c r="J2566">
        <v>68</v>
      </c>
      <c r="K2566">
        <v>49</v>
      </c>
      <c r="L2566" t="str">
        <f t="shared" si="80"/>
        <v>12-04-2025</v>
      </c>
      <c r="M2566">
        <f t="shared" si="81"/>
        <v>380</v>
      </c>
    </row>
    <row r="2567" spans="1:13" x14ac:dyDescent="0.2">
      <c r="A2567" s="1" t="s">
        <v>10</v>
      </c>
      <c r="B2567" s="1" t="s">
        <v>585</v>
      </c>
      <c r="C2567" s="1" t="s">
        <v>613</v>
      </c>
      <c r="D2567" s="1" t="s">
        <v>624</v>
      </c>
      <c r="E2567" s="7">
        <v>45759.375</v>
      </c>
      <c r="F2567">
        <v>22.511060000000001</v>
      </c>
      <c r="G2567">
        <v>88.351420000000005</v>
      </c>
      <c r="H2567" s="1" t="s">
        <v>20</v>
      </c>
      <c r="I2567">
        <v>16</v>
      </c>
      <c r="J2567">
        <v>32</v>
      </c>
      <c r="K2567">
        <v>21</v>
      </c>
      <c r="L2567" t="str">
        <f t="shared" si="80"/>
        <v>12-04-2025</v>
      </c>
      <c r="M2567">
        <f t="shared" si="81"/>
        <v>379</v>
      </c>
    </row>
    <row r="2568" spans="1:13" x14ac:dyDescent="0.2">
      <c r="A2568" s="1" t="s">
        <v>10</v>
      </c>
      <c r="B2568" s="1" t="s">
        <v>585</v>
      </c>
      <c r="C2568" s="1" t="s">
        <v>613</v>
      </c>
      <c r="D2568" s="1" t="s">
        <v>624</v>
      </c>
      <c r="E2568" s="7">
        <v>45759.375</v>
      </c>
      <c r="F2568">
        <v>22.511060000000001</v>
      </c>
      <c r="G2568">
        <v>88.351420000000005</v>
      </c>
      <c r="H2568" s="1" t="s">
        <v>26</v>
      </c>
      <c r="I2568">
        <v>11</v>
      </c>
      <c r="J2568">
        <v>59</v>
      </c>
      <c r="K2568">
        <v>15</v>
      </c>
      <c r="L2568" t="str">
        <f t="shared" si="80"/>
        <v>12-04-2025</v>
      </c>
      <c r="M2568">
        <f t="shared" si="81"/>
        <v>378</v>
      </c>
    </row>
    <row r="2569" spans="1:13" x14ac:dyDescent="0.2">
      <c r="A2569" s="1" t="s">
        <v>10</v>
      </c>
      <c r="B2569" s="1" t="s">
        <v>585</v>
      </c>
      <c r="C2569" s="1" t="s">
        <v>613</v>
      </c>
      <c r="D2569" s="1" t="s">
        <v>625</v>
      </c>
      <c r="E2569" s="7">
        <v>45759.375</v>
      </c>
      <c r="F2569">
        <v>22.544808199999999</v>
      </c>
      <c r="G2569">
        <v>88.340369100000004</v>
      </c>
      <c r="H2569" s="1" t="s">
        <v>26</v>
      </c>
      <c r="I2569">
        <v>15</v>
      </c>
      <c r="J2569">
        <v>61</v>
      </c>
      <c r="K2569">
        <v>19</v>
      </c>
      <c r="L2569" t="str">
        <f t="shared" si="80"/>
        <v>12-04-2025</v>
      </c>
      <c r="M2569">
        <f t="shared" si="81"/>
        <v>378</v>
      </c>
    </row>
    <row r="2570" spans="1:13" x14ac:dyDescent="0.2">
      <c r="A2570" s="1" t="s">
        <v>10</v>
      </c>
      <c r="B2570" s="1" t="s">
        <v>585</v>
      </c>
      <c r="C2570" s="1" t="s">
        <v>756</v>
      </c>
      <c r="D2570" s="1" t="s">
        <v>757</v>
      </c>
      <c r="E2570" s="7">
        <v>45759.375</v>
      </c>
      <c r="F2570">
        <v>26.6879226</v>
      </c>
      <c r="G2570">
        <v>88.415249500000002</v>
      </c>
      <c r="H2570" s="1" t="s">
        <v>26</v>
      </c>
      <c r="I2570">
        <v>14</v>
      </c>
      <c r="J2570">
        <v>17</v>
      </c>
      <c r="K2570">
        <v>15</v>
      </c>
      <c r="L2570" t="str">
        <f t="shared" si="80"/>
        <v>12-04-2025</v>
      </c>
      <c r="M2570">
        <f t="shared" si="81"/>
        <v>378</v>
      </c>
    </row>
    <row r="2571" spans="1:13" x14ac:dyDescent="0.2">
      <c r="A2571" s="1" t="s">
        <v>10</v>
      </c>
      <c r="B2571" s="1" t="s">
        <v>11</v>
      </c>
      <c r="C2571" s="1" t="s">
        <v>45</v>
      </c>
      <c r="D2571" s="1" t="s">
        <v>48</v>
      </c>
      <c r="E2571" s="7">
        <v>45759.375</v>
      </c>
      <c r="F2571">
        <v>26.181742</v>
      </c>
      <c r="G2571">
        <v>91.780630000000002</v>
      </c>
      <c r="H2571" s="1" t="s">
        <v>26</v>
      </c>
      <c r="I2571">
        <v>2</v>
      </c>
      <c r="J2571">
        <v>54</v>
      </c>
      <c r="K2571">
        <v>8</v>
      </c>
      <c r="L2571" t="str">
        <f t="shared" si="80"/>
        <v>12-04-2025</v>
      </c>
      <c r="M2571">
        <f t="shared" si="81"/>
        <v>378</v>
      </c>
    </row>
    <row r="2572" spans="1:13" x14ac:dyDescent="0.2">
      <c r="A2572" s="1" t="s">
        <v>10</v>
      </c>
      <c r="B2572" s="1" t="s">
        <v>11</v>
      </c>
      <c r="C2572" s="1" t="s">
        <v>49</v>
      </c>
      <c r="D2572" s="1" t="s">
        <v>50</v>
      </c>
      <c r="E2572" s="7">
        <v>45759.375</v>
      </c>
      <c r="F2572">
        <v>26.349081999999999</v>
      </c>
      <c r="G2572">
        <v>92.684489999999997</v>
      </c>
      <c r="H2572" s="1" t="s">
        <v>14</v>
      </c>
      <c r="I2572">
        <v>4</v>
      </c>
      <c r="J2572">
        <v>4</v>
      </c>
      <c r="K2572">
        <v>4</v>
      </c>
      <c r="L2572" t="str">
        <f t="shared" si="80"/>
        <v>12-04-2025</v>
      </c>
      <c r="M2572">
        <f t="shared" si="81"/>
        <v>378</v>
      </c>
    </row>
    <row r="2573" spans="1:13" x14ac:dyDescent="0.2">
      <c r="A2573" s="1" t="s">
        <v>10</v>
      </c>
      <c r="B2573" s="1" t="s">
        <v>11</v>
      </c>
      <c r="C2573" s="1" t="s">
        <v>49</v>
      </c>
      <c r="D2573" s="1" t="s">
        <v>50</v>
      </c>
      <c r="E2573" s="7">
        <v>45759.375</v>
      </c>
      <c r="F2573">
        <v>26.349081999999999</v>
      </c>
      <c r="G2573">
        <v>92.684489999999997</v>
      </c>
      <c r="H2573" s="1" t="s">
        <v>29</v>
      </c>
      <c r="I2573">
        <v>7</v>
      </c>
      <c r="J2573">
        <v>13</v>
      </c>
      <c r="K2573">
        <v>12</v>
      </c>
      <c r="L2573" t="str">
        <f t="shared" si="80"/>
        <v>12-04-2025</v>
      </c>
      <c r="M2573">
        <f t="shared" si="81"/>
        <v>377</v>
      </c>
    </row>
    <row r="2574" spans="1:13" x14ac:dyDescent="0.2">
      <c r="A2574" s="1" t="s">
        <v>10</v>
      </c>
      <c r="B2574" s="1" t="s">
        <v>11</v>
      </c>
      <c r="C2574" s="1" t="s">
        <v>49</v>
      </c>
      <c r="D2574" s="1" t="s">
        <v>50</v>
      </c>
      <c r="E2574" s="7">
        <v>45759.375</v>
      </c>
      <c r="F2574">
        <v>26.349081999999999</v>
      </c>
      <c r="G2574">
        <v>92.684489999999997</v>
      </c>
      <c r="H2574" s="1" t="s">
        <v>20</v>
      </c>
      <c r="I2574">
        <v>26</v>
      </c>
      <c r="J2574">
        <v>86</v>
      </c>
      <c r="K2574">
        <v>44</v>
      </c>
      <c r="L2574" t="str">
        <f t="shared" si="80"/>
        <v>12-04-2025</v>
      </c>
      <c r="M2574">
        <f t="shared" si="81"/>
        <v>377</v>
      </c>
    </row>
    <row r="2575" spans="1:13" x14ac:dyDescent="0.2">
      <c r="A2575" s="1" t="s">
        <v>10</v>
      </c>
      <c r="B2575" s="1" t="s">
        <v>11</v>
      </c>
      <c r="C2575" s="1" t="s">
        <v>49</v>
      </c>
      <c r="D2575" s="1" t="s">
        <v>50</v>
      </c>
      <c r="E2575" s="7">
        <v>45759.375</v>
      </c>
      <c r="F2575">
        <v>26.349081999999999</v>
      </c>
      <c r="G2575">
        <v>92.684489999999997</v>
      </c>
      <c r="H2575" s="1" t="s">
        <v>26</v>
      </c>
      <c r="I2575">
        <v>24</v>
      </c>
      <c r="J2575">
        <v>40</v>
      </c>
      <c r="K2575">
        <v>28</v>
      </c>
      <c r="L2575" t="str">
        <f t="shared" si="80"/>
        <v>12-04-2025</v>
      </c>
      <c r="M2575">
        <f t="shared" si="81"/>
        <v>377</v>
      </c>
    </row>
    <row r="2576" spans="1:13" x14ac:dyDescent="0.2">
      <c r="A2576" s="1" t="s">
        <v>10</v>
      </c>
      <c r="B2576" s="1" t="s">
        <v>11</v>
      </c>
      <c r="C2576" s="1" t="s">
        <v>12</v>
      </c>
      <c r="D2576" s="1" t="s">
        <v>13</v>
      </c>
      <c r="E2576" s="7">
        <v>45759.375</v>
      </c>
      <c r="F2576">
        <v>26.446912000000001</v>
      </c>
      <c r="G2576">
        <v>91.439057000000005</v>
      </c>
      <c r="H2576" s="1" t="s">
        <v>17</v>
      </c>
      <c r="I2576">
        <v>58</v>
      </c>
      <c r="J2576">
        <v>163</v>
      </c>
      <c r="K2576">
        <v>94</v>
      </c>
      <c r="L2576" t="str">
        <f t="shared" si="80"/>
        <v>12-04-2025</v>
      </c>
      <c r="M2576">
        <f t="shared" si="81"/>
        <v>377</v>
      </c>
    </row>
    <row r="2577" spans="1:13" x14ac:dyDescent="0.2">
      <c r="A2577" s="1" t="s">
        <v>10</v>
      </c>
      <c r="B2577" s="1" t="s">
        <v>11</v>
      </c>
      <c r="C2577" s="1" t="s">
        <v>12</v>
      </c>
      <c r="D2577" s="1" t="s">
        <v>13</v>
      </c>
      <c r="E2577" s="7">
        <v>45759.375</v>
      </c>
      <c r="F2577">
        <v>26.446912000000001</v>
      </c>
      <c r="G2577">
        <v>91.439057000000005</v>
      </c>
      <c r="H2577" s="1" t="s">
        <v>18</v>
      </c>
      <c r="I2577">
        <v>58</v>
      </c>
      <c r="J2577">
        <v>146</v>
      </c>
      <c r="K2577">
        <v>88</v>
      </c>
      <c r="L2577" t="str">
        <f t="shared" si="80"/>
        <v>12-04-2025</v>
      </c>
      <c r="M2577">
        <f t="shared" si="81"/>
        <v>376</v>
      </c>
    </row>
    <row r="2578" spans="1:13" x14ac:dyDescent="0.2">
      <c r="A2578" s="1" t="s">
        <v>10</v>
      </c>
      <c r="B2578" s="1" t="s">
        <v>11</v>
      </c>
      <c r="C2578" s="1" t="s">
        <v>12</v>
      </c>
      <c r="D2578" s="1" t="s">
        <v>13</v>
      </c>
      <c r="E2578" s="7">
        <v>45759.375</v>
      </c>
      <c r="F2578">
        <v>26.446912000000001</v>
      </c>
      <c r="G2578">
        <v>91.439057000000005</v>
      </c>
      <c r="H2578" s="1" t="s">
        <v>20</v>
      </c>
      <c r="I2578">
        <v>12</v>
      </c>
      <c r="J2578">
        <v>45</v>
      </c>
      <c r="K2578">
        <v>22</v>
      </c>
      <c r="L2578" t="str">
        <f t="shared" si="80"/>
        <v>12-04-2025</v>
      </c>
      <c r="M2578">
        <f t="shared" si="81"/>
        <v>376</v>
      </c>
    </row>
    <row r="2579" spans="1:13" x14ac:dyDescent="0.2">
      <c r="A2579" s="1" t="s">
        <v>10</v>
      </c>
      <c r="B2579" s="1" t="s">
        <v>11</v>
      </c>
      <c r="C2579" s="1" t="s">
        <v>15</v>
      </c>
      <c r="D2579" s="1" t="s">
        <v>16</v>
      </c>
      <c r="E2579" s="7">
        <v>45759.375</v>
      </c>
      <c r="F2579">
        <v>24.82827</v>
      </c>
      <c r="G2579">
        <v>92.795249999999996</v>
      </c>
      <c r="H2579" s="1" t="s">
        <v>14</v>
      </c>
      <c r="I2579">
        <v>2</v>
      </c>
      <c r="J2579">
        <v>2</v>
      </c>
      <c r="K2579">
        <v>2</v>
      </c>
      <c r="L2579" t="str">
        <f t="shared" si="80"/>
        <v>12-04-2025</v>
      </c>
      <c r="M2579">
        <f t="shared" si="81"/>
        <v>376</v>
      </c>
    </row>
    <row r="2580" spans="1:13" x14ac:dyDescent="0.2">
      <c r="A2580" s="1" t="s">
        <v>10</v>
      </c>
      <c r="B2580" s="1" t="s">
        <v>11</v>
      </c>
      <c r="C2580" s="1" t="s">
        <v>21</v>
      </c>
      <c r="D2580" s="1" t="s">
        <v>22</v>
      </c>
      <c r="E2580" s="7">
        <v>45759.375</v>
      </c>
      <c r="F2580">
        <v>26.987634</v>
      </c>
      <c r="G2580">
        <v>94.636573999999996</v>
      </c>
      <c r="H2580" s="1" t="s">
        <v>17</v>
      </c>
      <c r="I2580">
        <v>29</v>
      </c>
      <c r="J2580">
        <v>51</v>
      </c>
      <c r="K2580">
        <v>41</v>
      </c>
      <c r="L2580" t="str">
        <f t="shared" si="80"/>
        <v>12-04-2025</v>
      </c>
      <c r="M2580">
        <f t="shared" si="81"/>
        <v>375</v>
      </c>
    </row>
    <row r="2581" spans="1:13" x14ac:dyDescent="0.2">
      <c r="A2581" s="1" t="s">
        <v>10</v>
      </c>
      <c r="B2581" s="1" t="s">
        <v>11</v>
      </c>
      <c r="C2581" s="1" t="s">
        <v>21</v>
      </c>
      <c r="D2581" s="1" t="s">
        <v>22</v>
      </c>
      <c r="E2581" s="7">
        <v>45759.375</v>
      </c>
      <c r="F2581">
        <v>26.987634</v>
      </c>
      <c r="G2581">
        <v>94.636573999999996</v>
      </c>
      <c r="H2581" s="1" t="s">
        <v>18</v>
      </c>
      <c r="I2581">
        <v>43</v>
      </c>
      <c r="J2581">
        <v>77</v>
      </c>
      <c r="K2581">
        <v>55</v>
      </c>
      <c r="L2581" t="str">
        <f t="shared" si="80"/>
        <v>12-04-2025</v>
      </c>
      <c r="M2581">
        <f t="shared" si="81"/>
        <v>374</v>
      </c>
    </row>
    <row r="2582" spans="1:13" x14ac:dyDescent="0.2">
      <c r="A2582" s="1" t="s">
        <v>10</v>
      </c>
      <c r="B2582" s="1" t="s">
        <v>11</v>
      </c>
      <c r="C2582" s="1" t="s">
        <v>21</v>
      </c>
      <c r="D2582" s="1" t="s">
        <v>22</v>
      </c>
      <c r="E2582" s="7">
        <v>45759.375</v>
      </c>
      <c r="F2582">
        <v>26.987634</v>
      </c>
      <c r="G2582">
        <v>94.636573999999996</v>
      </c>
      <c r="H2582" s="1" t="s">
        <v>19</v>
      </c>
      <c r="I2582">
        <v>23</v>
      </c>
      <c r="J2582">
        <v>37</v>
      </c>
      <c r="K2582">
        <v>28</v>
      </c>
      <c r="L2582" t="str">
        <f t="shared" si="80"/>
        <v>12-04-2025</v>
      </c>
      <c r="M2582">
        <f t="shared" si="81"/>
        <v>374</v>
      </c>
    </row>
    <row r="2583" spans="1:13" x14ac:dyDescent="0.2">
      <c r="A2583" s="1" t="s">
        <v>10</v>
      </c>
      <c r="B2583" s="1" t="s">
        <v>51</v>
      </c>
      <c r="C2583" s="1" t="s">
        <v>71</v>
      </c>
      <c r="D2583" s="1" t="s">
        <v>72</v>
      </c>
      <c r="E2583" s="7">
        <v>45759.375</v>
      </c>
      <c r="F2583">
        <v>16.515083300000001</v>
      </c>
      <c r="G2583">
        <v>80.518166699999995</v>
      </c>
      <c r="H2583" s="1" t="s">
        <v>19</v>
      </c>
      <c r="I2583">
        <v>27</v>
      </c>
      <c r="J2583">
        <v>36</v>
      </c>
      <c r="K2583">
        <v>31</v>
      </c>
      <c r="L2583" t="str">
        <f t="shared" si="80"/>
        <v>12-04-2025</v>
      </c>
      <c r="M2583">
        <f t="shared" si="81"/>
        <v>374</v>
      </c>
    </row>
    <row r="2584" spans="1:13" x14ac:dyDescent="0.2">
      <c r="A2584" s="1" t="s">
        <v>10</v>
      </c>
      <c r="B2584" s="1" t="s">
        <v>51</v>
      </c>
      <c r="C2584" s="1" t="s">
        <v>71</v>
      </c>
      <c r="D2584" s="1" t="s">
        <v>72</v>
      </c>
      <c r="E2584" s="7">
        <v>45759.375</v>
      </c>
      <c r="F2584">
        <v>16.515083300000001</v>
      </c>
      <c r="G2584">
        <v>80.518166699999995</v>
      </c>
      <c r="H2584" s="1" t="s">
        <v>14</v>
      </c>
      <c r="I2584">
        <v>2</v>
      </c>
      <c r="J2584">
        <v>3</v>
      </c>
      <c r="K2584">
        <v>3</v>
      </c>
      <c r="L2584" t="str">
        <f t="shared" si="80"/>
        <v>12-04-2025</v>
      </c>
      <c r="M2584">
        <f t="shared" si="81"/>
        <v>373</v>
      </c>
    </row>
    <row r="2585" spans="1:13" x14ac:dyDescent="0.2">
      <c r="A2585" s="1" t="s">
        <v>10</v>
      </c>
      <c r="B2585" s="1" t="s">
        <v>51</v>
      </c>
      <c r="C2585" s="1" t="s">
        <v>65</v>
      </c>
      <c r="D2585" s="1" t="s">
        <v>66</v>
      </c>
      <c r="E2585" s="7">
        <v>45759.375</v>
      </c>
      <c r="F2585">
        <v>14.675886</v>
      </c>
      <c r="G2585">
        <v>77.593027000000006</v>
      </c>
      <c r="H2585" s="1" t="s">
        <v>17</v>
      </c>
      <c r="I2585">
        <v>63</v>
      </c>
      <c r="J2585">
        <v>91</v>
      </c>
      <c r="K2585">
        <v>78</v>
      </c>
      <c r="L2585" t="str">
        <f t="shared" si="80"/>
        <v>12-04-2025</v>
      </c>
      <c r="M2585">
        <f t="shared" si="81"/>
        <v>373</v>
      </c>
    </row>
    <row r="2586" spans="1:13" x14ac:dyDescent="0.2">
      <c r="A2586" s="1" t="s">
        <v>10</v>
      </c>
      <c r="B2586" s="1" t="s">
        <v>51</v>
      </c>
      <c r="C2586" s="1" t="s">
        <v>65</v>
      </c>
      <c r="D2586" s="1" t="s">
        <v>66</v>
      </c>
      <c r="E2586" s="7">
        <v>45759.375</v>
      </c>
      <c r="F2586">
        <v>14.675886</v>
      </c>
      <c r="G2586">
        <v>77.593027000000006</v>
      </c>
      <c r="H2586" s="1" t="s">
        <v>18</v>
      </c>
      <c r="I2586">
        <v>55</v>
      </c>
      <c r="J2586">
        <v>83</v>
      </c>
      <c r="K2586">
        <v>70</v>
      </c>
      <c r="L2586" t="str">
        <f t="shared" si="80"/>
        <v>12-04-2025</v>
      </c>
      <c r="M2586">
        <f t="shared" si="81"/>
        <v>372</v>
      </c>
    </row>
    <row r="2587" spans="1:13" x14ac:dyDescent="0.2">
      <c r="A2587" s="1" t="s">
        <v>10</v>
      </c>
      <c r="B2587" s="1" t="s">
        <v>51</v>
      </c>
      <c r="C2587" s="1" t="s">
        <v>630</v>
      </c>
      <c r="D2587" s="1" t="s">
        <v>631</v>
      </c>
      <c r="E2587" s="7">
        <v>45759.375</v>
      </c>
      <c r="F2587">
        <v>13.204879999999999</v>
      </c>
      <c r="G2587">
        <v>79.097888999999995</v>
      </c>
      <c r="H2587" s="1" t="s">
        <v>17</v>
      </c>
      <c r="I2587">
        <v>34</v>
      </c>
      <c r="J2587">
        <v>220</v>
      </c>
      <c r="K2587">
        <v>74</v>
      </c>
      <c r="L2587" t="str">
        <f t="shared" si="80"/>
        <v>12-04-2025</v>
      </c>
      <c r="M2587">
        <f t="shared" si="81"/>
        <v>372</v>
      </c>
    </row>
    <row r="2588" spans="1:13" x14ac:dyDescent="0.2">
      <c r="A2588" s="1" t="s">
        <v>10</v>
      </c>
      <c r="B2588" s="1" t="s">
        <v>51</v>
      </c>
      <c r="C2588" s="1" t="s">
        <v>630</v>
      </c>
      <c r="D2588" s="1" t="s">
        <v>631</v>
      </c>
      <c r="E2588" s="7">
        <v>45759.375</v>
      </c>
      <c r="F2588">
        <v>13.204879999999999</v>
      </c>
      <c r="G2588">
        <v>79.097888999999995</v>
      </c>
      <c r="H2588" s="1" t="s">
        <v>19</v>
      </c>
      <c r="I2588">
        <v>4</v>
      </c>
      <c r="J2588">
        <v>22</v>
      </c>
      <c r="K2588">
        <v>16</v>
      </c>
      <c r="L2588" t="str">
        <f t="shared" si="80"/>
        <v>12-04-2025</v>
      </c>
      <c r="M2588">
        <f t="shared" si="81"/>
        <v>371</v>
      </c>
    </row>
    <row r="2589" spans="1:13" x14ac:dyDescent="0.2">
      <c r="A2589" s="1" t="s">
        <v>10</v>
      </c>
      <c r="B2589" s="1" t="s">
        <v>51</v>
      </c>
      <c r="C2589" s="1" t="s">
        <v>630</v>
      </c>
      <c r="D2589" s="1" t="s">
        <v>631</v>
      </c>
      <c r="E2589" s="7">
        <v>45759.375</v>
      </c>
      <c r="F2589">
        <v>13.204879999999999</v>
      </c>
      <c r="G2589">
        <v>79.097888999999995</v>
      </c>
      <c r="H2589" s="1" t="s">
        <v>26</v>
      </c>
      <c r="I2589">
        <v>16</v>
      </c>
      <c r="J2589">
        <v>31</v>
      </c>
      <c r="K2589">
        <v>24</v>
      </c>
      <c r="L2589" t="str">
        <f t="shared" si="80"/>
        <v>12-04-2025</v>
      </c>
      <c r="M2589">
        <f t="shared" si="81"/>
        <v>371</v>
      </c>
    </row>
    <row r="2590" spans="1:13" x14ac:dyDescent="0.2">
      <c r="A2590" s="1" t="s">
        <v>10</v>
      </c>
      <c r="B2590" s="1" t="s">
        <v>51</v>
      </c>
      <c r="C2590" s="1" t="s">
        <v>67</v>
      </c>
      <c r="D2590" s="1" t="s">
        <v>68</v>
      </c>
      <c r="E2590" s="7">
        <v>45759.375</v>
      </c>
      <c r="F2590">
        <v>14.465052</v>
      </c>
      <c r="G2590">
        <v>78.824186999999995</v>
      </c>
      <c r="H2590" s="1" t="s">
        <v>26</v>
      </c>
      <c r="I2590">
        <v>0</v>
      </c>
      <c r="J2590">
        <v>0</v>
      </c>
      <c r="K2590">
        <v>0</v>
      </c>
      <c r="L2590" t="str">
        <f t="shared" si="80"/>
        <v>12-04-2025</v>
      </c>
      <c r="M2590">
        <f t="shared" si="81"/>
        <v>371</v>
      </c>
    </row>
    <row r="2591" spans="1:13" x14ac:dyDescent="0.2">
      <c r="A2591" s="1" t="s">
        <v>10</v>
      </c>
      <c r="B2591" s="1" t="s">
        <v>11</v>
      </c>
      <c r="C2591" s="1" t="s">
        <v>57</v>
      </c>
      <c r="D2591" s="1" t="s">
        <v>58</v>
      </c>
      <c r="E2591" s="7">
        <v>45759.375</v>
      </c>
      <c r="F2591">
        <v>26.071318000000002</v>
      </c>
      <c r="G2591">
        <v>91.874880000000005</v>
      </c>
      <c r="H2591" s="1" t="s">
        <v>17</v>
      </c>
      <c r="I2591">
        <v>40</v>
      </c>
      <c r="J2591">
        <v>415</v>
      </c>
      <c r="K2591">
        <v>224</v>
      </c>
      <c r="L2591" t="str">
        <f t="shared" si="80"/>
        <v>12-04-2025</v>
      </c>
      <c r="M2591">
        <f t="shared" si="81"/>
        <v>370</v>
      </c>
    </row>
    <row r="2592" spans="1:13" x14ac:dyDescent="0.2">
      <c r="A2592" s="1" t="s">
        <v>10</v>
      </c>
      <c r="B2592" s="1" t="s">
        <v>11</v>
      </c>
      <c r="C2592" s="1" t="s">
        <v>57</v>
      </c>
      <c r="D2592" s="1" t="s">
        <v>58</v>
      </c>
      <c r="E2592" s="7">
        <v>45759.375</v>
      </c>
      <c r="F2592">
        <v>26.071318000000002</v>
      </c>
      <c r="G2592">
        <v>91.874880000000005</v>
      </c>
      <c r="H2592" s="1" t="s">
        <v>18</v>
      </c>
      <c r="I2592">
        <v>31</v>
      </c>
      <c r="J2592">
        <v>290</v>
      </c>
      <c r="K2592">
        <v>124</v>
      </c>
      <c r="L2592" t="str">
        <f t="shared" si="80"/>
        <v>12-04-2025</v>
      </c>
      <c r="M2592">
        <f t="shared" si="81"/>
        <v>369</v>
      </c>
    </row>
    <row r="2593" spans="1:13" x14ac:dyDescent="0.2">
      <c r="A2593" s="1" t="s">
        <v>10</v>
      </c>
      <c r="B2593" s="1" t="s">
        <v>11</v>
      </c>
      <c r="C2593" s="1" t="s">
        <v>45</v>
      </c>
      <c r="D2593" s="1" t="s">
        <v>46</v>
      </c>
      <c r="E2593" s="7">
        <v>45759.375</v>
      </c>
      <c r="F2593">
        <v>26.202863600000001</v>
      </c>
      <c r="G2593">
        <v>91.700464359999998</v>
      </c>
      <c r="H2593" s="1" t="s">
        <v>18</v>
      </c>
      <c r="I2593">
        <v>60</v>
      </c>
      <c r="J2593">
        <v>140</v>
      </c>
      <c r="K2593">
        <v>100</v>
      </c>
      <c r="L2593" t="str">
        <f t="shared" si="80"/>
        <v>12-04-2025</v>
      </c>
      <c r="M2593">
        <f t="shared" si="81"/>
        <v>369</v>
      </c>
    </row>
    <row r="2594" spans="1:13" x14ac:dyDescent="0.2">
      <c r="A2594" s="1" t="s">
        <v>10</v>
      </c>
      <c r="B2594" s="1" t="s">
        <v>11</v>
      </c>
      <c r="C2594" s="1" t="s">
        <v>45</v>
      </c>
      <c r="D2594" s="1" t="s">
        <v>46</v>
      </c>
      <c r="E2594" s="7">
        <v>45759.375</v>
      </c>
      <c r="F2594">
        <v>26.202863600000001</v>
      </c>
      <c r="G2594">
        <v>91.700464359999998</v>
      </c>
      <c r="H2594" s="1" t="s">
        <v>29</v>
      </c>
      <c r="I2594">
        <v>20</v>
      </c>
      <c r="J2594">
        <v>26</v>
      </c>
      <c r="K2594">
        <v>22</v>
      </c>
      <c r="L2594" t="str">
        <f t="shared" si="80"/>
        <v>12-04-2025</v>
      </c>
      <c r="M2594">
        <f t="shared" si="81"/>
        <v>368</v>
      </c>
    </row>
    <row r="2595" spans="1:13" x14ac:dyDescent="0.2">
      <c r="A2595" s="1" t="s">
        <v>10</v>
      </c>
      <c r="B2595" s="1" t="s">
        <v>11</v>
      </c>
      <c r="C2595" s="1" t="s">
        <v>45</v>
      </c>
      <c r="D2595" s="1" t="s">
        <v>47</v>
      </c>
      <c r="E2595" s="7">
        <v>45759.375</v>
      </c>
      <c r="F2595">
        <v>26.10887</v>
      </c>
      <c r="G2595">
        <v>91.589544000000004</v>
      </c>
      <c r="H2595" s="1" t="s">
        <v>19</v>
      </c>
      <c r="I2595">
        <v>17</v>
      </c>
      <c r="J2595">
        <v>22</v>
      </c>
      <c r="K2595">
        <v>20</v>
      </c>
      <c r="L2595" t="str">
        <f t="shared" si="80"/>
        <v>12-04-2025</v>
      </c>
      <c r="M2595">
        <f t="shared" si="81"/>
        <v>368</v>
      </c>
    </row>
    <row r="2596" spans="1:13" x14ac:dyDescent="0.2">
      <c r="A2596" s="1" t="s">
        <v>10</v>
      </c>
      <c r="B2596" s="1" t="s">
        <v>11</v>
      </c>
      <c r="C2596" s="1" t="s">
        <v>45</v>
      </c>
      <c r="D2596" s="1" t="s">
        <v>47</v>
      </c>
      <c r="E2596" s="7">
        <v>45759.375</v>
      </c>
      <c r="F2596">
        <v>26.10887</v>
      </c>
      <c r="G2596">
        <v>91.589544000000004</v>
      </c>
      <c r="H2596" s="1" t="s">
        <v>20</v>
      </c>
      <c r="I2596">
        <v>18</v>
      </c>
      <c r="J2596">
        <v>48</v>
      </c>
      <c r="K2596">
        <v>29</v>
      </c>
      <c r="L2596" t="str">
        <f t="shared" si="80"/>
        <v>12-04-2025</v>
      </c>
      <c r="M2596">
        <f t="shared" si="81"/>
        <v>367</v>
      </c>
    </row>
    <row r="2597" spans="1:13" x14ac:dyDescent="0.2">
      <c r="A2597" s="1" t="s">
        <v>10</v>
      </c>
      <c r="B2597" s="1" t="s">
        <v>11</v>
      </c>
      <c r="C2597" s="1" t="s">
        <v>45</v>
      </c>
      <c r="D2597" s="1" t="s">
        <v>762</v>
      </c>
      <c r="E2597" s="7">
        <v>45759.375</v>
      </c>
      <c r="F2597">
        <v>26.1875</v>
      </c>
      <c r="G2597">
        <v>91.744193999999993</v>
      </c>
      <c r="H2597" s="1" t="s">
        <v>29</v>
      </c>
      <c r="I2597">
        <v>25</v>
      </c>
      <c r="J2597">
        <v>34</v>
      </c>
      <c r="K2597">
        <v>30</v>
      </c>
      <c r="L2597" t="str">
        <f t="shared" si="80"/>
        <v>12-04-2025</v>
      </c>
      <c r="M2597">
        <f t="shared" si="81"/>
        <v>367</v>
      </c>
    </row>
    <row r="2598" spans="1:13" x14ac:dyDescent="0.2">
      <c r="A2598" s="1" t="s">
        <v>10</v>
      </c>
      <c r="B2598" s="1" t="s">
        <v>11</v>
      </c>
      <c r="C2598" s="1" t="s">
        <v>45</v>
      </c>
      <c r="D2598" s="1" t="s">
        <v>762</v>
      </c>
      <c r="E2598" s="7">
        <v>45759.375</v>
      </c>
      <c r="F2598">
        <v>26.1875</v>
      </c>
      <c r="G2598">
        <v>91.744193999999993</v>
      </c>
      <c r="H2598" s="1" t="s">
        <v>20</v>
      </c>
      <c r="I2598">
        <v>22</v>
      </c>
      <c r="J2598">
        <v>52</v>
      </c>
      <c r="K2598">
        <v>36</v>
      </c>
      <c r="L2598" t="str">
        <f t="shared" si="80"/>
        <v>12-04-2025</v>
      </c>
      <c r="M2598">
        <f t="shared" si="81"/>
        <v>366</v>
      </c>
    </row>
    <row r="2599" spans="1:13" x14ac:dyDescent="0.2">
      <c r="A2599" s="1" t="s">
        <v>10</v>
      </c>
      <c r="B2599" s="1" t="s">
        <v>51</v>
      </c>
      <c r="C2599" s="1" t="s">
        <v>69</v>
      </c>
      <c r="D2599" s="1" t="s">
        <v>70</v>
      </c>
      <c r="E2599" s="7">
        <v>45759.375</v>
      </c>
      <c r="F2599">
        <v>16.987286699999999</v>
      </c>
      <c r="G2599">
        <v>81.736317600000007</v>
      </c>
      <c r="H2599" s="1" t="s">
        <v>14</v>
      </c>
      <c r="I2599">
        <v>3</v>
      </c>
      <c r="J2599">
        <v>13</v>
      </c>
      <c r="K2599">
        <v>7</v>
      </c>
      <c r="L2599" t="str">
        <f t="shared" si="80"/>
        <v>12-04-2025</v>
      </c>
      <c r="M2599">
        <f t="shared" si="81"/>
        <v>366</v>
      </c>
    </row>
    <row r="2600" spans="1:13" x14ac:dyDescent="0.2">
      <c r="A2600" s="1" t="s">
        <v>10</v>
      </c>
      <c r="B2600" s="1" t="s">
        <v>51</v>
      </c>
      <c r="C2600" s="1" t="s">
        <v>632</v>
      </c>
      <c r="D2600" s="1" t="s">
        <v>633</v>
      </c>
      <c r="E2600" s="7">
        <v>45759.375</v>
      </c>
      <c r="F2600">
        <v>13.67</v>
      </c>
      <c r="G2600">
        <v>79.349999999999994</v>
      </c>
      <c r="H2600" s="1" t="s">
        <v>17</v>
      </c>
      <c r="I2600">
        <v>54</v>
      </c>
      <c r="J2600">
        <v>93</v>
      </c>
      <c r="K2600">
        <v>73</v>
      </c>
      <c r="L2600" t="str">
        <f t="shared" si="80"/>
        <v>12-04-2025</v>
      </c>
      <c r="M2600">
        <f t="shared" si="81"/>
        <v>365</v>
      </c>
    </row>
    <row r="2601" spans="1:13" x14ac:dyDescent="0.2">
      <c r="A2601" s="1" t="s">
        <v>10</v>
      </c>
      <c r="B2601" s="1" t="s">
        <v>51</v>
      </c>
      <c r="C2601" s="1" t="s">
        <v>632</v>
      </c>
      <c r="D2601" s="1" t="s">
        <v>633</v>
      </c>
      <c r="E2601" s="7">
        <v>45759.375</v>
      </c>
      <c r="F2601">
        <v>13.67</v>
      </c>
      <c r="G2601">
        <v>79.349999999999994</v>
      </c>
      <c r="H2601" s="1" t="s">
        <v>18</v>
      </c>
      <c r="I2601">
        <v>49</v>
      </c>
      <c r="J2601">
        <v>97</v>
      </c>
      <c r="K2601">
        <v>70</v>
      </c>
      <c r="L2601" t="str">
        <f t="shared" si="80"/>
        <v>12-04-2025</v>
      </c>
      <c r="M2601">
        <f t="shared" si="81"/>
        <v>364</v>
      </c>
    </row>
    <row r="2602" spans="1:13" x14ac:dyDescent="0.2">
      <c r="A2602" s="1" t="s">
        <v>10</v>
      </c>
      <c r="B2602" s="1" t="s">
        <v>51</v>
      </c>
      <c r="C2602" s="1" t="s">
        <v>632</v>
      </c>
      <c r="D2602" s="1" t="s">
        <v>633</v>
      </c>
      <c r="E2602" s="7">
        <v>45759.375</v>
      </c>
      <c r="F2602">
        <v>13.67</v>
      </c>
      <c r="G2602">
        <v>79.349999999999994</v>
      </c>
      <c r="H2602" s="1" t="s">
        <v>26</v>
      </c>
      <c r="I2602">
        <v>36</v>
      </c>
      <c r="J2602">
        <v>59</v>
      </c>
      <c r="K2602">
        <v>48</v>
      </c>
      <c r="L2602" t="str">
        <f t="shared" si="80"/>
        <v>12-04-2025</v>
      </c>
      <c r="M2602">
        <f t="shared" si="81"/>
        <v>364</v>
      </c>
    </row>
    <row r="2603" spans="1:13" x14ac:dyDescent="0.2">
      <c r="A2603" s="1" t="s">
        <v>10</v>
      </c>
      <c r="B2603" s="1" t="s">
        <v>51</v>
      </c>
      <c r="C2603" s="1" t="s">
        <v>635</v>
      </c>
      <c r="D2603" s="1" t="s">
        <v>636</v>
      </c>
      <c r="E2603" s="7">
        <v>45759.375</v>
      </c>
      <c r="F2603">
        <v>13.615387</v>
      </c>
      <c r="G2603">
        <v>79.409229999999994</v>
      </c>
      <c r="H2603" s="1" t="s">
        <v>18</v>
      </c>
      <c r="I2603">
        <v>0</v>
      </c>
      <c r="J2603">
        <v>0</v>
      </c>
      <c r="K2603">
        <v>0</v>
      </c>
      <c r="L2603" t="str">
        <f t="shared" si="80"/>
        <v>12-04-2025</v>
      </c>
      <c r="M2603">
        <f t="shared" si="81"/>
        <v>364</v>
      </c>
    </row>
    <row r="2604" spans="1:13" x14ac:dyDescent="0.2">
      <c r="A2604" s="1" t="s">
        <v>10</v>
      </c>
      <c r="B2604" s="1" t="s">
        <v>51</v>
      </c>
      <c r="C2604" s="1" t="s">
        <v>73</v>
      </c>
      <c r="D2604" s="1" t="s">
        <v>74</v>
      </c>
      <c r="E2604" s="7">
        <v>45759.375</v>
      </c>
      <c r="F2604">
        <v>16.536107000000001</v>
      </c>
      <c r="G2604">
        <v>80.594233000000003</v>
      </c>
      <c r="H2604" s="1" t="s">
        <v>20</v>
      </c>
      <c r="I2604">
        <v>0</v>
      </c>
      <c r="J2604">
        <v>0</v>
      </c>
      <c r="K2604">
        <v>0</v>
      </c>
      <c r="L2604" t="str">
        <f t="shared" si="80"/>
        <v>12-04-2025</v>
      </c>
      <c r="M2604">
        <f t="shared" si="81"/>
        <v>363</v>
      </c>
    </row>
    <row r="2605" spans="1:13" x14ac:dyDescent="0.2">
      <c r="A2605" s="1" t="s">
        <v>10</v>
      </c>
      <c r="B2605" s="1" t="s">
        <v>23</v>
      </c>
      <c r="C2605" s="1" t="s">
        <v>79</v>
      </c>
      <c r="D2605" s="1" t="s">
        <v>80</v>
      </c>
      <c r="E2605" s="7">
        <v>45759.375</v>
      </c>
      <c r="F2605">
        <v>25.376776</v>
      </c>
      <c r="G2605">
        <v>86.471523000000005</v>
      </c>
      <c r="H2605" s="1" t="s">
        <v>17</v>
      </c>
      <c r="I2605">
        <v>0</v>
      </c>
      <c r="J2605">
        <v>0</v>
      </c>
      <c r="K2605">
        <v>0</v>
      </c>
      <c r="L2605" t="str">
        <f t="shared" si="80"/>
        <v>12-04-2025</v>
      </c>
      <c r="M2605">
        <f t="shared" si="81"/>
        <v>362</v>
      </c>
    </row>
    <row r="2606" spans="1:13" x14ac:dyDescent="0.2">
      <c r="A2606" s="1" t="s">
        <v>10</v>
      </c>
      <c r="B2606" s="1" t="s">
        <v>23</v>
      </c>
      <c r="C2606" s="1" t="s">
        <v>97</v>
      </c>
      <c r="D2606" s="1" t="s">
        <v>629</v>
      </c>
      <c r="E2606" s="7">
        <v>45759.375</v>
      </c>
      <c r="F2606">
        <v>26.114419999999999</v>
      </c>
      <c r="G2606">
        <v>85.398129999999995</v>
      </c>
      <c r="H2606" s="1" t="s">
        <v>18</v>
      </c>
      <c r="I2606">
        <v>38</v>
      </c>
      <c r="J2606">
        <v>111</v>
      </c>
      <c r="K2606">
        <v>78</v>
      </c>
      <c r="L2606" t="str">
        <f t="shared" si="80"/>
        <v>12-04-2025</v>
      </c>
      <c r="M2606">
        <f t="shared" si="81"/>
        <v>361</v>
      </c>
    </row>
    <row r="2607" spans="1:13" x14ac:dyDescent="0.2">
      <c r="A2607" s="1" t="s">
        <v>10</v>
      </c>
      <c r="B2607" s="1" t="s">
        <v>23</v>
      </c>
      <c r="C2607" s="1" t="s">
        <v>97</v>
      </c>
      <c r="D2607" s="1" t="s">
        <v>629</v>
      </c>
      <c r="E2607" s="7">
        <v>45759.375</v>
      </c>
      <c r="F2607">
        <v>26.114419999999999</v>
      </c>
      <c r="G2607">
        <v>85.398129999999995</v>
      </c>
      <c r="H2607" s="1" t="s">
        <v>19</v>
      </c>
      <c r="I2607">
        <v>5</v>
      </c>
      <c r="J2607">
        <v>17</v>
      </c>
      <c r="K2607">
        <v>9</v>
      </c>
      <c r="L2607" t="str">
        <f t="shared" si="80"/>
        <v>12-04-2025</v>
      </c>
      <c r="M2607">
        <f t="shared" si="81"/>
        <v>360</v>
      </c>
    </row>
    <row r="2608" spans="1:13" x14ac:dyDescent="0.2">
      <c r="A2608" s="1" t="s">
        <v>10</v>
      </c>
      <c r="B2608" s="1" t="s">
        <v>23</v>
      </c>
      <c r="C2608" s="1" t="s">
        <v>100</v>
      </c>
      <c r="D2608" s="1" t="s">
        <v>101</v>
      </c>
      <c r="E2608" s="7">
        <v>45759.375</v>
      </c>
      <c r="F2608">
        <v>25.586562000000001</v>
      </c>
      <c r="G2608">
        <v>85.043586000000005</v>
      </c>
      <c r="H2608" s="1" t="s">
        <v>17</v>
      </c>
      <c r="I2608">
        <v>37</v>
      </c>
      <c r="J2608">
        <v>79</v>
      </c>
      <c r="K2608">
        <v>60</v>
      </c>
      <c r="L2608" t="str">
        <f t="shared" si="80"/>
        <v>12-04-2025</v>
      </c>
      <c r="M2608">
        <f t="shared" si="81"/>
        <v>360</v>
      </c>
    </row>
    <row r="2609" spans="1:13" x14ac:dyDescent="0.2">
      <c r="A2609" s="1" t="s">
        <v>10</v>
      </c>
      <c r="B2609" s="1" t="s">
        <v>23</v>
      </c>
      <c r="C2609" s="1" t="s">
        <v>100</v>
      </c>
      <c r="D2609" s="1" t="s">
        <v>101</v>
      </c>
      <c r="E2609" s="7">
        <v>45759.375</v>
      </c>
      <c r="F2609">
        <v>25.586562000000001</v>
      </c>
      <c r="G2609">
        <v>85.043586000000005</v>
      </c>
      <c r="H2609" s="1" t="s">
        <v>19</v>
      </c>
      <c r="I2609">
        <v>27</v>
      </c>
      <c r="J2609">
        <v>35</v>
      </c>
      <c r="K2609">
        <v>31</v>
      </c>
      <c r="L2609" t="str">
        <f t="shared" si="80"/>
        <v>12-04-2025</v>
      </c>
      <c r="M2609">
        <f t="shared" si="81"/>
        <v>359</v>
      </c>
    </row>
    <row r="2610" spans="1:13" x14ac:dyDescent="0.2">
      <c r="A2610" s="1" t="s">
        <v>10</v>
      </c>
      <c r="B2610" s="1" t="s">
        <v>23</v>
      </c>
      <c r="C2610" s="1" t="s">
        <v>100</v>
      </c>
      <c r="D2610" s="1" t="s">
        <v>101</v>
      </c>
      <c r="E2610" s="7">
        <v>45759.375</v>
      </c>
      <c r="F2610">
        <v>25.586562000000001</v>
      </c>
      <c r="G2610">
        <v>85.043586000000005</v>
      </c>
      <c r="H2610" s="1" t="s">
        <v>14</v>
      </c>
      <c r="I2610">
        <v>2</v>
      </c>
      <c r="J2610">
        <v>3</v>
      </c>
      <c r="K2610">
        <v>3</v>
      </c>
      <c r="L2610" t="str">
        <f t="shared" si="80"/>
        <v>12-04-2025</v>
      </c>
      <c r="M2610">
        <f t="shared" si="81"/>
        <v>359</v>
      </c>
    </row>
    <row r="2611" spans="1:13" x14ac:dyDescent="0.2">
      <c r="A2611" s="1" t="s">
        <v>10</v>
      </c>
      <c r="B2611" s="1" t="s">
        <v>23</v>
      </c>
      <c r="C2611" s="1" t="s">
        <v>100</v>
      </c>
      <c r="D2611" s="1" t="s">
        <v>101</v>
      </c>
      <c r="E2611" s="7">
        <v>45759.375</v>
      </c>
      <c r="F2611">
        <v>25.586562000000001</v>
      </c>
      <c r="G2611">
        <v>85.043586000000005</v>
      </c>
      <c r="H2611" s="1" t="s">
        <v>20</v>
      </c>
      <c r="I2611">
        <v>36</v>
      </c>
      <c r="J2611">
        <v>62</v>
      </c>
      <c r="K2611">
        <v>44</v>
      </c>
      <c r="L2611" t="str">
        <f t="shared" si="80"/>
        <v>12-04-2025</v>
      </c>
      <c r="M2611">
        <f t="shared" si="81"/>
        <v>359</v>
      </c>
    </row>
    <row r="2612" spans="1:13" x14ac:dyDescent="0.2">
      <c r="A2612" s="1" t="s">
        <v>10</v>
      </c>
      <c r="B2612" s="1" t="s">
        <v>23</v>
      </c>
      <c r="C2612" s="1" t="s">
        <v>100</v>
      </c>
      <c r="D2612" s="1" t="s">
        <v>101</v>
      </c>
      <c r="E2612" s="7">
        <v>45759.375</v>
      </c>
      <c r="F2612">
        <v>25.586562000000001</v>
      </c>
      <c r="G2612">
        <v>85.043586000000005</v>
      </c>
      <c r="H2612" s="1" t="s">
        <v>26</v>
      </c>
      <c r="I2612">
        <v>10</v>
      </c>
      <c r="J2612">
        <v>32</v>
      </c>
      <c r="K2612">
        <v>14</v>
      </c>
      <c r="L2612" t="str">
        <f t="shared" si="80"/>
        <v>12-04-2025</v>
      </c>
      <c r="M2612">
        <f t="shared" si="81"/>
        <v>359</v>
      </c>
    </row>
    <row r="2613" spans="1:13" x14ac:dyDescent="0.2">
      <c r="A2613" s="1" t="s">
        <v>10</v>
      </c>
      <c r="B2613" s="1" t="s">
        <v>51</v>
      </c>
      <c r="C2613" s="1" t="s">
        <v>73</v>
      </c>
      <c r="D2613" s="1" t="s">
        <v>75</v>
      </c>
      <c r="E2613" s="7">
        <v>45759.375</v>
      </c>
      <c r="F2613">
        <v>16.509716999999998</v>
      </c>
      <c r="G2613">
        <v>80.612222000000003</v>
      </c>
      <c r="H2613" s="1" t="s">
        <v>18</v>
      </c>
      <c r="I2613">
        <v>0</v>
      </c>
      <c r="J2613">
        <v>0</v>
      </c>
      <c r="K2613">
        <v>0</v>
      </c>
      <c r="L2613" t="str">
        <f t="shared" si="80"/>
        <v>12-04-2025</v>
      </c>
      <c r="M2613">
        <f t="shared" si="81"/>
        <v>359</v>
      </c>
    </row>
    <row r="2614" spans="1:13" x14ac:dyDescent="0.2">
      <c r="A2614" s="1" t="s">
        <v>10</v>
      </c>
      <c r="B2614" s="1" t="s">
        <v>51</v>
      </c>
      <c r="C2614" s="1" t="s">
        <v>73</v>
      </c>
      <c r="D2614" s="1" t="s">
        <v>76</v>
      </c>
      <c r="E2614" s="7">
        <v>45759.375</v>
      </c>
      <c r="F2614">
        <v>16.554731</v>
      </c>
      <c r="G2614">
        <v>80.649109999999993</v>
      </c>
      <c r="H2614" s="1" t="s">
        <v>14</v>
      </c>
      <c r="I2614">
        <v>0</v>
      </c>
      <c r="J2614">
        <v>0</v>
      </c>
      <c r="K2614">
        <v>0</v>
      </c>
      <c r="L2614" t="str">
        <f t="shared" si="80"/>
        <v>12-04-2025</v>
      </c>
      <c r="M2614">
        <f t="shared" si="81"/>
        <v>358</v>
      </c>
    </row>
    <row r="2615" spans="1:13" x14ac:dyDescent="0.2">
      <c r="A2615" s="1" t="s">
        <v>10</v>
      </c>
      <c r="B2615" s="1" t="s">
        <v>51</v>
      </c>
      <c r="C2615" s="1" t="s">
        <v>73</v>
      </c>
      <c r="D2615" s="1" t="s">
        <v>76</v>
      </c>
      <c r="E2615" s="7">
        <v>45759.375</v>
      </c>
      <c r="F2615">
        <v>16.554731</v>
      </c>
      <c r="G2615">
        <v>80.649109999999993</v>
      </c>
      <c r="H2615" s="1" t="s">
        <v>26</v>
      </c>
      <c r="I2615">
        <v>0</v>
      </c>
      <c r="J2615">
        <v>0</v>
      </c>
      <c r="K2615">
        <v>0</v>
      </c>
      <c r="L2615" t="str">
        <f t="shared" si="80"/>
        <v>12-04-2025</v>
      </c>
      <c r="M2615">
        <f t="shared" si="81"/>
        <v>357</v>
      </c>
    </row>
    <row r="2616" spans="1:13" x14ac:dyDescent="0.2">
      <c r="A2616" s="1" t="s">
        <v>10</v>
      </c>
      <c r="B2616" s="1" t="s">
        <v>51</v>
      </c>
      <c r="C2616" s="1" t="s">
        <v>52</v>
      </c>
      <c r="D2616" s="1" t="s">
        <v>53</v>
      </c>
      <c r="E2616" s="7">
        <v>45759.375</v>
      </c>
      <c r="F2616">
        <v>17.72</v>
      </c>
      <c r="G2616">
        <v>83.3</v>
      </c>
      <c r="H2616" s="1" t="s">
        <v>19</v>
      </c>
      <c r="I2616">
        <v>36</v>
      </c>
      <c r="J2616">
        <v>81</v>
      </c>
      <c r="K2616">
        <v>51</v>
      </c>
      <c r="L2616" t="str">
        <f t="shared" si="80"/>
        <v>12-04-2025</v>
      </c>
      <c r="M2616">
        <f t="shared" si="81"/>
        <v>357</v>
      </c>
    </row>
    <row r="2617" spans="1:13" x14ac:dyDescent="0.2">
      <c r="A2617" s="1" t="s">
        <v>10</v>
      </c>
      <c r="B2617" s="1" t="s">
        <v>54</v>
      </c>
      <c r="C2617" s="1" t="s">
        <v>55</v>
      </c>
      <c r="D2617" s="1" t="s">
        <v>56</v>
      </c>
      <c r="E2617" s="7">
        <v>45759.375</v>
      </c>
      <c r="F2617">
        <v>27.103358</v>
      </c>
      <c r="G2617">
        <v>93.679644999999994</v>
      </c>
      <c r="H2617" s="1" t="s">
        <v>17</v>
      </c>
      <c r="I2617">
        <v>30</v>
      </c>
      <c r="J2617">
        <v>125</v>
      </c>
      <c r="K2617">
        <v>59</v>
      </c>
      <c r="L2617" t="str">
        <f t="shared" si="80"/>
        <v>12-04-2025</v>
      </c>
      <c r="M2617">
        <f t="shared" si="81"/>
        <v>356</v>
      </c>
    </row>
    <row r="2618" spans="1:13" x14ac:dyDescent="0.2">
      <c r="A2618" s="1" t="s">
        <v>10</v>
      </c>
      <c r="B2618" s="1" t="s">
        <v>54</v>
      </c>
      <c r="C2618" s="1" t="s">
        <v>55</v>
      </c>
      <c r="D2618" s="1" t="s">
        <v>56</v>
      </c>
      <c r="E2618" s="7">
        <v>45759.375</v>
      </c>
      <c r="F2618">
        <v>27.103358</v>
      </c>
      <c r="G2618">
        <v>93.679644999999994</v>
      </c>
      <c r="H2618" s="1" t="s">
        <v>19</v>
      </c>
      <c r="I2618">
        <v>4</v>
      </c>
      <c r="J2618">
        <v>5</v>
      </c>
      <c r="K2618">
        <v>5</v>
      </c>
      <c r="L2618" t="str">
        <f t="shared" si="80"/>
        <v>12-04-2025</v>
      </c>
      <c r="M2618">
        <f t="shared" si="81"/>
        <v>355</v>
      </c>
    </row>
    <row r="2619" spans="1:13" x14ac:dyDescent="0.2">
      <c r="A2619" s="1" t="s">
        <v>10</v>
      </c>
      <c r="B2619" s="1" t="s">
        <v>23</v>
      </c>
      <c r="C2619" s="1" t="s">
        <v>27</v>
      </c>
      <c r="D2619" s="1" t="s">
        <v>28</v>
      </c>
      <c r="E2619" s="7">
        <v>45759.375</v>
      </c>
      <c r="F2619">
        <v>25.562609500000001</v>
      </c>
      <c r="G2619">
        <v>84.663263999999998</v>
      </c>
      <c r="H2619" s="1" t="s">
        <v>19</v>
      </c>
      <c r="I2619">
        <v>0</v>
      </c>
      <c r="J2619">
        <v>0</v>
      </c>
      <c r="K2619">
        <v>0</v>
      </c>
      <c r="L2619" t="str">
        <f t="shared" si="80"/>
        <v>12-04-2025</v>
      </c>
      <c r="M2619">
        <f t="shared" si="81"/>
        <v>355</v>
      </c>
    </row>
    <row r="2620" spans="1:13" x14ac:dyDescent="0.2">
      <c r="A2620" s="1" t="s">
        <v>10</v>
      </c>
      <c r="B2620" s="1" t="s">
        <v>23</v>
      </c>
      <c r="C2620" s="1" t="s">
        <v>30</v>
      </c>
      <c r="D2620" s="1" t="s">
        <v>31</v>
      </c>
      <c r="E2620" s="7">
        <v>45759.375</v>
      </c>
      <c r="F2620">
        <v>24.757459999999998</v>
      </c>
      <c r="G2620">
        <v>84.366208</v>
      </c>
      <c r="H2620" s="1" t="s">
        <v>18</v>
      </c>
      <c r="I2620">
        <v>39</v>
      </c>
      <c r="J2620">
        <v>188</v>
      </c>
      <c r="K2620">
        <v>101</v>
      </c>
      <c r="L2620" t="str">
        <f t="shared" si="80"/>
        <v>12-04-2025</v>
      </c>
      <c r="M2620">
        <f t="shared" si="81"/>
        <v>354</v>
      </c>
    </row>
    <row r="2621" spans="1:13" x14ac:dyDescent="0.2">
      <c r="A2621" s="1" t="s">
        <v>10</v>
      </c>
      <c r="B2621" s="1" t="s">
        <v>23</v>
      </c>
      <c r="C2621" s="1" t="s">
        <v>30</v>
      </c>
      <c r="D2621" s="1" t="s">
        <v>31</v>
      </c>
      <c r="E2621" s="7">
        <v>45759.375</v>
      </c>
      <c r="F2621">
        <v>24.757459999999998</v>
      </c>
      <c r="G2621">
        <v>84.366208</v>
      </c>
      <c r="H2621" s="1" t="s">
        <v>20</v>
      </c>
      <c r="I2621">
        <v>24</v>
      </c>
      <c r="J2621">
        <v>56</v>
      </c>
      <c r="K2621">
        <v>39</v>
      </c>
      <c r="L2621" t="str">
        <f t="shared" si="80"/>
        <v>12-04-2025</v>
      </c>
      <c r="M2621">
        <f t="shared" si="81"/>
        <v>353</v>
      </c>
    </row>
    <row r="2622" spans="1:13" x14ac:dyDescent="0.2">
      <c r="A2622" s="1" t="s">
        <v>10</v>
      </c>
      <c r="B2622" s="1" t="s">
        <v>23</v>
      </c>
      <c r="C2622" s="1" t="s">
        <v>30</v>
      </c>
      <c r="D2622" s="1" t="s">
        <v>31</v>
      </c>
      <c r="E2622" s="7">
        <v>45759.375</v>
      </c>
      <c r="F2622">
        <v>24.757459999999998</v>
      </c>
      <c r="G2622">
        <v>84.366208</v>
      </c>
      <c r="H2622" s="1" t="s">
        <v>26</v>
      </c>
      <c r="I2622">
        <v>12</v>
      </c>
      <c r="J2622">
        <v>83</v>
      </c>
      <c r="K2622">
        <v>25</v>
      </c>
      <c r="L2622" t="str">
        <f t="shared" si="80"/>
        <v>12-04-2025</v>
      </c>
      <c r="M2622">
        <f t="shared" si="81"/>
        <v>353</v>
      </c>
    </row>
    <row r="2623" spans="1:13" x14ac:dyDescent="0.2">
      <c r="A2623" s="1" t="s">
        <v>10</v>
      </c>
      <c r="B2623" s="1" t="s">
        <v>23</v>
      </c>
      <c r="C2623" s="1" t="s">
        <v>32</v>
      </c>
      <c r="D2623" s="1" t="s">
        <v>33</v>
      </c>
      <c r="E2623" s="7">
        <v>45759.375</v>
      </c>
      <c r="F2623">
        <v>26.803650000000001</v>
      </c>
      <c r="G2623">
        <v>84.519540000000006</v>
      </c>
      <c r="H2623" s="1" t="s">
        <v>29</v>
      </c>
      <c r="I2623">
        <v>8</v>
      </c>
      <c r="J2623">
        <v>20</v>
      </c>
      <c r="K2623">
        <v>15</v>
      </c>
      <c r="L2623" t="str">
        <f t="shared" si="80"/>
        <v>12-04-2025</v>
      </c>
      <c r="M2623">
        <f t="shared" si="81"/>
        <v>353</v>
      </c>
    </row>
    <row r="2624" spans="1:13" x14ac:dyDescent="0.2">
      <c r="A2624" s="1" t="s">
        <v>10</v>
      </c>
      <c r="B2624" s="1" t="s">
        <v>23</v>
      </c>
      <c r="C2624" s="1" t="s">
        <v>32</v>
      </c>
      <c r="D2624" s="1" t="s">
        <v>33</v>
      </c>
      <c r="E2624" s="7">
        <v>45759.375</v>
      </c>
      <c r="F2624">
        <v>26.803650000000001</v>
      </c>
      <c r="G2624">
        <v>84.519540000000006</v>
      </c>
      <c r="H2624" s="1" t="s">
        <v>20</v>
      </c>
      <c r="I2624">
        <v>18</v>
      </c>
      <c r="J2624">
        <v>106</v>
      </c>
      <c r="K2624">
        <v>44</v>
      </c>
      <c r="L2624" t="str">
        <f t="shared" si="80"/>
        <v>12-04-2025</v>
      </c>
      <c r="M2624">
        <f t="shared" si="81"/>
        <v>352</v>
      </c>
    </row>
    <row r="2625" spans="1:13" x14ac:dyDescent="0.2">
      <c r="A2625" s="1" t="s">
        <v>10</v>
      </c>
      <c r="B2625" s="1" t="s">
        <v>23</v>
      </c>
      <c r="C2625" s="1" t="s">
        <v>32</v>
      </c>
      <c r="D2625" s="1" t="s">
        <v>33</v>
      </c>
      <c r="E2625" s="7">
        <v>45759.375</v>
      </c>
      <c r="F2625">
        <v>26.803650000000001</v>
      </c>
      <c r="G2625">
        <v>84.519540000000006</v>
      </c>
      <c r="H2625" s="1" t="s">
        <v>26</v>
      </c>
      <c r="I2625">
        <v>18</v>
      </c>
      <c r="J2625">
        <v>26</v>
      </c>
      <c r="K2625">
        <v>22</v>
      </c>
      <c r="L2625" t="str">
        <f t="shared" si="80"/>
        <v>12-04-2025</v>
      </c>
      <c r="M2625">
        <f t="shared" si="81"/>
        <v>352</v>
      </c>
    </row>
    <row r="2626" spans="1:13" x14ac:dyDescent="0.2">
      <c r="A2626" s="1" t="s">
        <v>10</v>
      </c>
      <c r="B2626" s="1" t="s">
        <v>23</v>
      </c>
      <c r="C2626" s="1" t="s">
        <v>43</v>
      </c>
      <c r="D2626" s="1" t="s">
        <v>626</v>
      </c>
      <c r="E2626" s="7">
        <v>45759.375</v>
      </c>
      <c r="F2626">
        <v>24.795500000000001</v>
      </c>
      <c r="G2626">
        <v>84.999399999999994</v>
      </c>
      <c r="H2626" s="1" t="s">
        <v>19</v>
      </c>
      <c r="I2626">
        <v>4</v>
      </c>
      <c r="J2626">
        <v>11</v>
      </c>
      <c r="K2626">
        <v>8</v>
      </c>
      <c r="L2626" t="str">
        <f t="shared" ref="L2626:L2689" si="82">TEXT($E2626, "dd-mm-yyyy")</f>
        <v>12-04-2025</v>
      </c>
      <c r="M2626">
        <f t="shared" ref="M2626:M2689" si="83">COUNTA(_xlfn.UNIQUE($D2625:$D5843))</f>
        <v>352</v>
      </c>
    </row>
    <row r="2627" spans="1:13" x14ac:dyDescent="0.2">
      <c r="A2627" s="1" t="s">
        <v>10</v>
      </c>
      <c r="B2627" s="1" t="s">
        <v>23</v>
      </c>
      <c r="C2627" s="1" t="s">
        <v>43</v>
      </c>
      <c r="D2627" s="1" t="s">
        <v>626</v>
      </c>
      <c r="E2627" s="7">
        <v>45759.375</v>
      </c>
      <c r="F2627">
        <v>24.795500000000001</v>
      </c>
      <c r="G2627">
        <v>84.999399999999994</v>
      </c>
      <c r="H2627" s="1" t="s">
        <v>29</v>
      </c>
      <c r="I2627">
        <v>13</v>
      </c>
      <c r="J2627">
        <v>14</v>
      </c>
      <c r="K2627">
        <v>14</v>
      </c>
      <c r="L2627" t="str">
        <f t="shared" si="82"/>
        <v>12-04-2025</v>
      </c>
      <c r="M2627">
        <f t="shared" si="83"/>
        <v>351</v>
      </c>
    </row>
    <row r="2628" spans="1:13" x14ac:dyDescent="0.2">
      <c r="A2628" s="1" t="s">
        <v>10</v>
      </c>
      <c r="B2628" s="1" t="s">
        <v>23</v>
      </c>
      <c r="C2628" s="1" t="s">
        <v>43</v>
      </c>
      <c r="D2628" s="1" t="s">
        <v>626</v>
      </c>
      <c r="E2628" s="7">
        <v>45759.375</v>
      </c>
      <c r="F2628">
        <v>24.795500000000001</v>
      </c>
      <c r="G2628">
        <v>84.999399999999994</v>
      </c>
      <c r="H2628" s="1" t="s">
        <v>26</v>
      </c>
      <c r="I2628">
        <v>19</v>
      </c>
      <c r="J2628">
        <v>21</v>
      </c>
      <c r="K2628">
        <v>20</v>
      </c>
      <c r="L2628" t="str">
        <f t="shared" si="82"/>
        <v>12-04-2025</v>
      </c>
      <c r="M2628">
        <f t="shared" si="83"/>
        <v>351</v>
      </c>
    </row>
    <row r="2629" spans="1:13" x14ac:dyDescent="0.2">
      <c r="A2629" s="1" t="s">
        <v>10</v>
      </c>
      <c r="B2629" s="1" t="s">
        <v>23</v>
      </c>
      <c r="C2629" s="1" t="s">
        <v>43</v>
      </c>
      <c r="D2629" s="1" t="s">
        <v>634</v>
      </c>
      <c r="E2629" s="7">
        <v>45759.375</v>
      </c>
      <c r="F2629">
        <v>24.762518</v>
      </c>
      <c r="G2629">
        <v>84.982348000000002</v>
      </c>
      <c r="H2629" s="1" t="s">
        <v>18</v>
      </c>
      <c r="I2629">
        <v>32</v>
      </c>
      <c r="J2629">
        <v>58</v>
      </c>
      <c r="K2629">
        <v>45</v>
      </c>
      <c r="L2629" t="str">
        <f t="shared" si="82"/>
        <v>12-04-2025</v>
      </c>
      <c r="M2629">
        <f t="shared" si="83"/>
        <v>351</v>
      </c>
    </row>
    <row r="2630" spans="1:13" x14ac:dyDescent="0.2">
      <c r="A2630" s="1" t="s">
        <v>10</v>
      </c>
      <c r="B2630" s="1" t="s">
        <v>23</v>
      </c>
      <c r="C2630" s="1" t="s">
        <v>59</v>
      </c>
      <c r="D2630" s="1" t="s">
        <v>60</v>
      </c>
      <c r="E2630" s="7">
        <v>45759.375</v>
      </c>
      <c r="F2630">
        <v>25.697189000000002</v>
      </c>
      <c r="G2630">
        <v>85.245900000000006</v>
      </c>
      <c r="H2630" s="1" t="s">
        <v>17</v>
      </c>
      <c r="I2630">
        <v>44</v>
      </c>
      <c r="J2630">
        <v>128</v>
      </c>
      <c r="K2630">
        <v>77</v>
      </c>
      <c r="L2630" t="str">
        <f t="shared" si="82"/>
        <v>12-04-2025</v>
      </c>
      <c r="M2630">
        <f t="shared" si="83"/>
        <v>350</v>
      </c>
    </row>
    <row r="2631" spans="1:13" x14ac:dyDescent="0.2">
      <c r="A2631" s="1" t="s">
        <v>10</v>
      </c>
      <c r="B2631" s="1" t="s">
        <v>23</v>
      </c>
      <c r="C2631" s="1" t="s">
        <v>59</v>
      </c>
      <c r="D2631" s="1" t="s">
        <v>60</v>
      </c>
      <c r="E2631" s="7">
        <v>45759.375</v>
      </c>
      <c r="F2631">
        <v>25.697189000000002</v>
      </c>
      <c r="G2631">
        <v>85.245900000000006</v>
      </c>
      <c r="H2631" s="1" t="s">
        <v>19</v>
      </c>
      <c r="I2631">
        <v>13</v>
      </c>
      <c r="J2631">
        <v>27</v>
      </c>
      <c r="K2631">
        <v>20</v>
      </c>
      <c r="L2631" t="str">
        <f t="shared" si="82"/>
        <v>12-04-2025</v>
      </c>
      <c r="M2631">
        <f t="shared" si="83"/>
        <v>349</v>
      </c>
    </row>
    <row r="2632" spans="1:13" x14ac:dyDescent="0.2">
      <c r="A2632" s="1" t="s">
        <v>10</v>
      </c>
      <c r="B2632" s="1" t="s">
        <v>23</v>
      </c>
      <c r="C2632" s="1" t="s">
        <v>59</v>
      </c>
      <c r="D2632" s="1" t="s">
        <v>60</v>
      </c>
      <c r="E2632" s="7">
        <v>45759.375</v>
      </c>
      <c r="F2632">
        <v>25.697189000000002</v>
      </c>
      <c r="G2632">
        <v>85.245900000000006</v>
      </c>
      <c r="H2632" s="1" t="s">
        <v>29</v>
      </c>
      <c r="I2632">
        <v>3</v>
      </c>
      <c r="J2632">
        <v>9</v>
      </c>
      <c r="K2632">
        <v>5</v>
      </c>
      <c r="L2632" t="str">
        <f t="shared" si="82"/>
        <v>12-04-2025</v>
      </c>
      <c r="M2632">
        <f t="shared" si="83"/>
        <v>349</v>
      </c>
    </row>
    <row r="2633" spans="1:13" x14ac:dyDescent="0.2">
      <c r="A2633" s="1" t="s">
        <v>10</v>
      </c>
      <c r="B2633" s="1" t="s">
        <v>23</v>
      </c>
      <c r="C2633" s="1" t="s">
        <v>34</v>
      </c>
      <c r="D2633" s="1" t="s">
        <v>35</v>
      </c>
      <c r="E2633" s="7">
        <v>45759.375</v>
      </c>
      <c r="F2633">
        <v>25.251013</v>
      </c>
      <c r="G2633">
        <v>86.989001000000002</v>
      </c>
      <c r="H2633" s="1" t="s">
        <v>17</v>
      </c>
      <c r="I2633">
        <v>20</v>
      </c>
      <c r="J2633">
        <v>58</v>
      </c>
      <c r="K2633">
        <v>36</v>
      </c>
      <c r="L2633" t="str">
        <f t="shared" si="82"/>
        <v>12-04-2025</v>
      </c>
      <c r="M2633">
        <f t="shared" si="83"/>
        <v>349</v>
      </c>
    </row>
    <row r="2634" spans="1:13" x14ac:dyDescent="0.2">
      <c r="A2634" s="1" t="s">
        <v>10</v>
      </c>
      <c r="B2634" s="1" t="s">
        <v>23</v>
      </c>
      <c r="C2634" s="1" t="s">
        <v>34</v>
      </c>
      <c r="D2634" s="1" t="s">
        <v>35</v>
      </c>
      <c r="E2634" s="7">
        <v>45759.375</v>
      </c>
      <c r="F2634">
        <v>25.251013</v>
      </c>
      <c r="G2634">
        <v>86.989001000000002</v>
      </c>
      <c r="H2634" s="1" t="s">
        <v>20</v>
      </c>
      <c r="I2634">
        <v>12</v>
      </c>
      <c r="J2634">
        <v>40</v>
      </c>
      <c r="K2634">
        <v>21</v>
      </c>
      <c r="L2634" t="str">
        <f t="shared" si="82"/>
        <v>12-04-2025</v>
      </c>
      <c r="M2634">
        <f t="shared" si="83"/>
        <v>348</v>
      </c>
    </row>
    <row r="2635" spans="1:13" x14ac:dyDescent="0.2">
      <c r="A2635" s="1" t="s">
        <v>10</v>
      </c>
      <c r="B2635" s="1" t="s">
        <v>23</v>
      </c>
      <c r="C2635" s="1" t="s">
        <v>34</v>
      </c>
      <c r="D2635" s="1" t="s">
        <v>35</v>
      </c>
      <c r="E2635" s="7">
        <v>45759.375</v>
      </c>
      <c r="F2635">
        <v>25.251013</v>
      </c>
      <c r="G2635">
        <v>86.989001000000002</v>
      </c>
      <c r="H2635" s="1" t="s">
        <v>26</v>
      </c>
      <c r="I2635">
        <v>13</v>
      </c>
      <c r="J2635">
        <v>19</v>
      </c>
      <c r="K2635">
        <v>16</v>
      </c>
      <c r="L2635" t="str">
        <f t="shared" si="82"/>
        <v>12-04-2025</v>
      </c>
      <c r="M2635">
        <f t="shared" si="83"/>
        <v>348</v>
      </c>
    </row>
    <row r="2636" spans="1:13" x14ac:dyDescent="0.2">
      <c r="A2636" s="1" t="s">
        <v>10</v>
      </c>
      <c r="B2636" s="1" t="s">
        <v>23</v>
      </c>
      <c r="C2636" s="1" t="s">
        <v>34</v>
      </c>
      <c r="D2636" s="1" t="s">
        <v>36</v>
      </c>
      <c r="E2636" s="7">
        <v>45759.375</v>
      </c>
      <c r="F2636">
        <v>25.265194000000001</v>
      </c>
      <c r="G2636">
        <v>87.012946999999997</v>
      </c>
      <c r="H2636" s="1" t="s">
        <v>26</v>
      </c>
      <c r="I2636">
        <v>1</v>
      </c>
      <c r="J2636">
        <v>13</v>
      </c>
      <c r="K2636">
        <v>3</v>
      </c>
      <c r="L2636" t="str">
        <f t="shared" si="82"/>
        <v>12-04-2025</v>
      </c>
      <c r="M2636">
        <f t="shared" si="83"/>
        <v>348</v>
      </c>
    </row>
    <row r="2637" spans="1:13" x14ac:dyDescent="0.2">
      <c r="A2637" s="1" t="s">
        <v>10</v>
      </c>
      <c r="B2637" s="1" t="s">
        <v>23</v>
      </c>
      <c r="C2637" s="1" t="s">
        <v>39</v>
      </c>
      <c r="D2637" s="1" t="s">
        <v>40</v>
      </c>
      <c r="E2637" s="7">
        <v>45759.375</v>
      </c>
      <c r="F2637">
        <v>25.567519999999998</v>
      </c>
      <c r="G2637">
        <v>83.966379000000003</v>
      </c>
      <c r="H2637" s="1" t="s">
        <v>19</v>
      </c>
      <c r="I2637">
        <v>5</v>
      </c>
      <c r="J2637">
        <v>5</v>
      </c>
      <c r="K2637">
        <v>5</v>
      </c>
      <c r="L2637" t="str">
        <f t="shared" si="82"/>
        <v>12-04-2025</v>
      </c>
      <c r="M2637">
        <f t="shared" si="83"/>
        <v>347</v>
      </c>
    </row>
    <row r="2638" spans="1:13" x14ac:dyDescent="0.2">
      <c r="A2638" s="1" t="s">
        <v>10</v>
      </c>
      <c r="B2638" s="1" t="s">
        <v>23</v>
      </c>
      <c r="C2638" s="1" t="s">
        <v>61</v>
      </c>
      <c r="D2638" s="1" t="s">
        <v>62</v>
      </c>
      <c r="E2638" s="7">
        <v>45759.375</v>
      </c>
      <c r="F2638">
        <v>25.560082999999999</v>
      </c>
      <c r="G2638">
        <v>87.553264999999996</v>
      </c>
      <c r="H2638" s="1" t="s">
        <v>26</v>
      </c>
      <c r="I2638">
        <v>1</v>
      </c>
      <c r="J2638">
        <v>43</v>
      </c>
      <c r="K2638">
        <v>2</v>
      </c>
      <c r="L2638" t="str">
        <f t="shared" si="82"/>
        <v>12-04-2025</v>
      </c>
      <c r="M2638">
        <f t="shared" si="83"/>
        <v>346</v>
      </c>
    </row>
    <row r="2639" spans="1:13" x14ac:dyDescent="0.2">
      <c r="A2639" s="1" t="s">
        <v>10</v>
      </c>
      <c r="B2639" s="1" t="s">
        <v>23</v>
      </c>
      <c r="C2639" s="1" t="s">
        <v>63</v>
      </c>
      <c r="D2639" s="1" t="s">
        <v>64</v>
      </c>
      <c r="E2639" s="7">
        <v>45759.375</v>
      </c>
      <c r="F2639">
        <v>26.088130499999998</v>
      </c>
      <c r="G2639">
        <v>87.938403359999995</v>
      </c>
      <c r="H2639" s="1" t="s">
        <v>29</v>
      </c>
      <c r="I2639">
        <v>1</v>
      </c>
      <c r="J2639">
        <v>32</v>
      </c>
      <c r="K2639">
        <v>14</v>
      </c>
      <c r="L2639" t="str">
        <f t="shared" si="82"/>
        <v>12-04-2025</v>
      </c>
      <c r="M2639">
        <f t="shared" si="83"/>
        <v>345</v>
      </c>
    </row>
    <row r="2640" spans="1:13" x14ac:dyDescent="0.2">
      <c r="A2640" s="1" t="s">
        <v>10</v>
      </c>
      <c r="B2640" s="1" t="s">
        <v>23</v>
      </c>
      <c r="C2640" s="1" t="s">
        <v>63</v>
      </c>
      <c r="D2640" s="1" t="s">
        <v>64</v>
      </c>
      <c r="E2640" s="7">
        <v>45759.375</v>
      </c>
      <c r="F2640">
        <v>26.088130499999998</v>
      </c>
      <c r="G2640">
        <v>87.938403359999995</v>
      </c>
      <c r="H2640" s="1" t="s">
        <v>26</v>
      </c>
      <c r="I2640">
        <v>18</v>
      </c>
      <c r="J2640">
        <v>20</v>
      </c>
      <c r="K2640">
        <v>19</v>
      </c>
      <c r="L2640" t="str">
        <f t="shared" si="82"/>
        <v>12-04-2025</v>
      </c>
      <c r="M2640">
        <f t="shared" si="83"/>
        <v>344</v>
      </c>
    </row>
    <row r="2641" spans="1:13" x14ac:dyDescent="0.2">
      <c r="A2641" s="1" t="s">
        <v>10</v>
      </c>
      <c r="B2641" s="1" t="s">
        <v>23</v>
      </c>
      <c r="C2641" s="1" t="s">
        <v>627</v>
      </c>
      <c r="D2641" s="1" t="s">
        <v>628</v>
      </c>
      <c r="E2641" s="7">
        <v>45759.375</v>
      </c>
      <c r="F2641">
        <v>27.308327999999999</v>
      </c>
      <c r="G2641">
        <v>84.531741999999994</v>
      </c>
      <c r="H2641" s="1" t="s">
        <v>29</v>
      </c>
      <c r="I2641">
        <v>6</v>
      </c>
      <c r="J2641">
        <v>7</v>
      </c>
      <c r="K2641">
        <v>6</v>
      </c>
      <c r="L2641" t="str">
        <f t="shared" si="82"/>
        <v>12-04-2025</v>
      </c>
      <c r="M2641">
        <f t="shared" si="83"/>
        <v>344</v>
      </c>
    </row>
    <row r="2642" spans="1:13" x14ac:dyDescent="0.2">
      <c r="A2642" s="1" t="s">
        <v>10</v>
      </c>
      <c r="B2642" s="1" t="s">
        <v>23</v>
      </c>
      <c r="C2642" s="1" t="s">
        <v>100</v>
      </c>
      <c r="D2642" s="1" t="s">
        <v>102</v>
      </c>
      <c r="E2642" s="7">
        <v>45759.375</v>
      </c>
      <c r="F2642">
        <v>25.592538999999999</v>
      </c>
      <c r="G2642">
        <v>85.227158000000003</v>
      </c>
      <c r="H2642" s="1" t="s">
        <v>19</v>
      </c>
      <c r="I2642">
        <v>5</v>
      </c>
      <c r="J2642">
        <v>12</v>
      </c>
      <c r="K2642">
        <v>8</v>
      </c>
      <c r="L2642" t="str">
        <f t="shared" si="82"/>
        <v>12-04-2025</v>
      </c>
      <c r="M2642">
        <f t="shared" si="83"/>
        <v>343</v>
      </c>
    </row>
    <row r="2643" spans="1:13" x14ac:dyDescent="0.2">
      <c r="A2643" s="1" t="s">
        <v>10</v>
      </c>
      <c r="B2643" s="1" t="s">
        <v>23</v>
      </c>
      <c r="C2643" s="1" t="s">
        <v>100</v>
      </c>
      <c r="D2643" s="1" t="s">
        <v>637</v>
      </c>
      <c r="E2643" s="7">
        <v>45759.375</v>
      </c>
      <c r="F2643">
        <v>25.610368999999999</v>
      </c>
      <c r="G2643">
        <v>85.132568000000006</v>
      </c>
      <c r="H2643" s="1" t="s">
        <v>29</v>
      </c>
      <c r="I2643">
        <v>0</v>
      </c>
      <c r="J2643">
        <v>0</v>
      </c>
      <c r="K2643">
        <v>0</v>
      </c>
      <c r="L2643" t="str">
        <f t="shared" si="82"/>
        <v>12-04-2025</v>
      </c>
      <c r="M2643">
        <f t="shared" si="83"/>
        <v>342</v>
      </c>
    </row>
    <row r="2644" spans="1:13" x14ac:dyDescent="0.2">
      <c r="A2644" s="1" t="s">
        <v>10</v>
      </c>
      <c r="B2644" s="1" t="s">
        <v>23</v>
      </c>
      <c r="C2644" s="1" t="s">
        <v>100</v>
      </c>
      <c r="D2644" s="1" t="s">
        <v>637</v>
      </c>
      <c r="E2644" s="7">
        <v>45759.375</v>
      </c>
      <c r="F2644">
        <v>25.610368999999999</v>
      </c>
      <c r="G2644">
        <v>85.132568000000006</v>
      </c>
      <c r="H2644" s="1" t="s">
        <v>20</v>
      </c>
      <c r="I2644">
        <v>32</v>
      </c>
      <c r="J2644">
        <v>64</v>
      </c>
      <c r="K2644">
        <v>64</v>
      </c>
      <c r="L2644" t="str">
        <f t="shared" si="82"/>
        <v>12-04-2025</v>
      </c>
      <c r="M2644">
        <f t="shared" si="83"/>
        <v>341</v>
      </c>
    </row>
    <row r="2645" spans="1:13" x14ac:dyDescent="0.2">
      <c r="A2645" s="1" t="s">
        <v>10</v>
      </c>
      <c r="B2645" s="1" t="s">
        <v>23</v>
      </c>
      <c r="C2645" s="1" t="s">
        <v>100</v>
      </c>
      <c r="D2645" s="1" t="s">
        <v>638</v>
      </c>
      <c r="E2645" s="7">
        <v>45759.375</v>
      </c>
      <c r="F2645">
        <v>25.619651000000001</v>
      </c>
      <c r="G2645">
        <v>85.147381999999993</v>
      </c>
      <c r="H2645" s="1" t="s">
        <v>17</v>
      </c>
      <c r="I2645">
        <v>50</v>
      </c>
      <c r="J2645">
        <v>92</v>
      </c>
      <c r="K2645">
        <v>71</v>
      </c>
      <c r="L2645" t="str">
        <f t="shared" si="82"/>
        <v>12-04-2025</v>
      </c>
      <c r="M2645">
        <f t="shared" si="83"/>
        <v>341</v>
      </c>
    </row>
    <row r="2646" spans="1:13" x14ac:dyDescent="0.2">
      <c r="A2646" s="1" t="s">
        <v>10</v>
      </c>
      <c r="B2646" s="1" t="s">
        <v>23</v>
      </c>
      <c r="C2646" s="1" t="s">
        <v>100</v>
      </c>
      <c r="D2646" s="1" t="s">
        <v>638</v>
      </c>
      <c r="E2646" s="7">
        <v>45759.375</v>
      </c>
      <c r="F2646">
        <v>25.619651000000001</v>
      </c>
      <c r="G2646">
        <v>85.147381999999993</v>
      </c>
      <c r="H2646" s="1" t="s">
        <v>14</v>
      </c>
      <c r="I2646">
        <v>1</v>
      </c>
      <c r="J2646">
        <v>36</v>
      </c>
      <c r="K2646">
        <v>4</v>
      </c>
      <c r="L2646" t="str">
        <f t="shared" si="82"/>
        <v>12-04-2025</v>
      </c>
      <c r="M2646">
        <f t="shared" si="83"/>
        <v>340</v>
      </c>
    </row>
    <row r="2647" spans="1:13" x14ac:dyDescent="0.2">
      <c r="A2647" s="1" t="s">
        <v>10</v>
      </c>
      <c r="B2647" s="1" t="s">
        <v>23</v>
      </c>
      <c r="C2647" s="1" t="s">
        <v>100</v>
      </c>
      <c r="D2647" s="1" t="s">
        <v>638</v>
      </c>
      <c r="E2647" s="7">
        <v>45759.375</v>
      </c>
      <c r="F2647">
        <v>25.619651000000001</v>
      </c>
      <c r="G2647">
        <v>85.147381999999993</v>
      </c>
      <c r="H2647" s="1" t="s">
        <v>29</v>
      </c>
      <c r="I2647">
        <v>6</v>
      </c>
      <c r="J2647">
        <v>10</v>
      </c>
      <c r="K2647">
        <v>7</v>
      </c>
      <c r="L2647" t="str">
        <f t="shared" si="82"/>
        <v>12-04-2025</v>
      </c>
      <c r="M2647">
        <f t="shared" si="83"/>
        <v>340</v>
      </c>
    </row>
    <row r="2648" spans="1:13" x14ac:dyDescent="0.2">
      <c r="A2648" s="1" t="s">
        <v>10</v>
      </c>
      <c r="B2648" s="1" t="s">
        <v>23</v>
      </c>
      <c r="C2648" s="1" t="s">
        <v>100</v>
      </c>
      <c r="D2648" s="1" t="s">
        <v>638</v>
      </c>
      <c r="E2648" s="7">
        <v>45759.375</v>
      </c>
      <c r="F2648">
        <v>25.619651000000001</v>
      </c>
      <c r="G2648">
        <v>85.147381999999993</v>
      </c>
      <c r="H2648" s="1" t="s">
        <v>26</v>
      </c>
      <c r="I2648">
        <v>6</v>
      </c>
      <c r="J2648">
        <v>41</v>
      </c>
      <c r="K2648">
        <v>16</v>
      </c>
      <c r="L2648" t="str">
        <f t="shared" si="82"/>
        <v>12-04-2025</v>
      </c>
      <c r="M2648">
        <f t="shared" si="83"/>
        <v>340</v>
      </c>
    </row>
    <row r="2649" spans="1:13" x14ac:dyDescent="0.2">
      <c r="A2649" s="1" t="s">
        <v>10</v>
      </c>
      <c r="B2649" s="1" t="s">
        <v>23</v>
      </c>
      <c r="C2649" s="1" t="s">
        <v>100</v>
      </c>
      <c r="D2649" s="1" t="s">
        <v>124</v>
      </c>
      <c r="E2649" s="7">
        <v>45759.375</v>
      </c>
      <c r="F2649">
        <v>25.599485999999999</v>
      </c>
      <c r="G2649">
        <v>85.113665999999995</v>
      </c>
      <c r="H2649" s="1" t="s">
        <v>17</v>
      </c>
      <c r="I2649">
        <v>33</v>
      </c>
      <c r="J2649">
        <v>85</v>
      </c>
      <c r="K2649">
        <v>49</v>
      </c>
      <c r="L2649" t="str">
        <f t="shared" si="82"/>
        <v>12-04-2025</v>
      </c>
      <c r="M2649">
        <f t="shared" si="83"/>
        <v>340</v>
      </c>
    </row>
    <row r="2650" spans="1:13" x14ac:dyDescent="0.2">
      <c r="A2650" s="1" t="s">
        <v>10</v>
      </c>
      <c r="B2650" s="1" t="s">
        <v>81</v>
      </c>
      <c r="C2650" s="1" t="s">
        <v>82</v>
      </c>
      <c r="D2650" s="1" t="s">
        <v>647</v>
      </c>
      <c r="E2650" s="7">
        <v>45759.375</v>
      </c>
      <c r="F2650">
        <v>21.194814999999998</v>
      </c>
      <c r="G2650">
        <v>81.314769999999996</v>
      </c>
      <c r="H2650" s="1" t="s">
        <v>20</v>
      </c>
      <c r="I2650">
        <v>13</v>
      </c>
      <c r="J2650">
        <v>70</v>
      </c>
      <c r="K2650">
        <v>23</v>
      </c>
      <c r="L2650" t="str">
        <f t="shared" si="82"/>
        <v>12-04-2025</v>
      </c>
      <c r="M2650">
        <f t="shared" si="83"/>
        <v>339</v>
      </c>
    </row>
    <row r="2651" spans="1:13" x14ac:dyDescent="0.2">
      <c r="A2651" s="1" t="s">
        <v>10</v>
      </c>
      <c r="B2651" s="1" t="s">
        <v>81</v>
      </c>
      <c r="C2651" s="1" t="s">
        <v>82</v>
      </c>
      <c r="D2651" s="1" t="s">
        <v>112</v>
      </c>
      <c r="E2651" s="7">
        <v>45759.375</v>
      </c>
      <c r="F2651">
        <v>21.185570999999999</v>
      </c>
      <c r="G2651">
        <v>81.343175000000002</v>
      </c>
      <c r="H2651" s="1" t="s">
        <v>20</v>
      </c>
      <c r="I2651">
        <v>4</v>
      </c>
      <c r="J2651">
        <v>114</v>
      </c>
      <c r="K2651">
        <v>34</v>
      </c>
      <c r="L2651" t="str">
        <f t="shared" si="82"/>
        <v>12-04-2025</v>
      </c>
      <c r="M2651">
        <f t="shared" si="83"/>
        <v>338</v>
      </c>
    </row>
    <row r="2652" spans="1:13" x14ac:dyDescent="0.2">
      <c r="A2652" s="1" t="s">
        <v>10</v>
      </c>
      <c r="B2652" s="1" t="s">
        <v>81</v>
      </c>
      <c r="C2652" s="1" t="s">
        <v>82</v>
      </c>
      <c r="D2652" s="1" t="s">
        <v>83</v>
      </c>
      <c r="E2652" s="7">
        <v>45759.375</v>
      </c>
      <c r="F2652">
        <v>21.224231</v>
      </c>
      <c r="G2652">
        <v>81.408349999999999</v>
      </c>
      <c r="H2652" s="1" t="s">
        <v>26</v>
      </c>
      <c r="I2652">
        <v>16</v>
      </c>
      <c r="J2652">
        <v>37</v>
      </c>
      <c r="K2652">
        <v>19</v>
      </c>
      <c r="L2652" t="str">
        <f t="shared" si="82"/>
        <v>12-04-2025</v>
      </c>
      <c r="M2652">
        <f t="shared" si="83"/>
        <v>337</v>
      </c>
    </row>
    <row r="2653" spans="1:13" x14ac:dyDescent="0.2">
      <c r="A2653" s="1" t="s">
        <v>10</v>
      </c>
      <c r="B2653" s="1" t="s">
        <v>81</v>
      </c>
      <c r="C2653" s="1" t="s">
        <v>84</v>
      </c>
      <c r="D2653" s="1" t="s">
        <v>85</v>
      </c>
      <c r="E2653" s="7">
        <v>45759.375</v>
      </c>
      <c r="F2653">
        <v>22.088149999999999</v>
      </c>
      <c r="G2653">
        <v>82.137370000000004</v>
      </c>
      <c r="H2653" s="1" t="s">
        <v>17</v>
      </c>
      <c r="I2653">
        <v>36</v>
      </c>
      <c r="J2653">
        <v>65</v>
      </c>
      <c r="K2653">
        <v>47</v>
      </c>
      <c r="L2653" t="str">
        <f t="shared" si="82"/>
        <v>12-04-2025</v>
      </c>
      <c r="M2653">
        <f t="shared" si="83"/>
        <v>336</v>
      </c>
    </row>
    <row r="2654" spans="1:13" x14ac:dyDescent="0.2">
      <c r="A2654" s="1" t="s">
        <v>10</v>
      </c>
      <c r="B2654" s="1" t="s">
        <v>81</v>
      </c>
      <c r="C2654" s="1" t="s">
        <v>84</v>
      </c>
      <c r="D2654" s="1" t="s">
        <v>85</v>
      </c>
      <c r="E2654" s="7">
        <v>45759.375</v>
      </c>
      <c r="F2654">
        <v>22.088149999999999</v>
      </c>
      <c r="G2654">
        <v>82.137370000000004</v>
      </c>
      <c r="H2654" s="1" t="s">
        <v>19</v>
      </c>
      <c r="I2654">
        <v>22</v>
      </c>
      <c r="J2654">
        <v>92</v>
      </c>
      <c r="K2654">
        <v>34</v>
      </c>
      <c r="L2654" t="str">
        <f t="shared" si="82"/>
        <v>12-04-2025</v>
      </c>
      <c r="M2654">
        <f t="shared" si="83"/>
        <v>335</v>
      </c>
    </row>
    <row r="2655" spans="1:13" x14ac:dyDescent="0.2">
      <c r="A2655" s="1" t="s">
        <v>10</v>
      </c>
      <c r="B2655" s="1" t="s">
        <v>81</v>
      </c>
      <c r="C2655" s="1" t="s">
        <v>86</v>
      </c>
      <c r="D2655" s="1" t="s">
        <v>87</v>
      </c>
      <c r="E2655" s="7">
        <v>45759.375</v>
      </c>
      <c r="F2655">
        <v>22.118124999999999</v>
      </c>
      <c r="G2655">
        <v>83.140608</v>
      </c>
      <c r="H2655" s="1" t="s">
        <v>17</v>
      </c>
      <c r="I2655">
        <v>14</v>
      </c>
      <c r="J2655">
        <v>80</v>
      </c>
      <c r="K2655">
        <v>35</v>
      </c>
      <c r="L2655" t="str">
        <f t="shared" si="82"/>
        <v>12-04-2025</v>
      </c>
      <c r="M2655">
        <f t="shared" si="83"/>
        <v>335</v>
      </c>
    </row>
    <row r="2656" spans="1:13" x14ac:dyDescent="0.2">
      <c r="A2656" s="1" t="s">
        <v>10</v>
      </c>
      <c r="B2656" s="1" t="s">
        <v>113</v>
      </c>
      <c r="C2656" s="1" t="s">
        <v>113</v>
      </c>
      <c r="D2656" s="1" t="s">
        <v>763</v>
      </c>
      <c r="E2656" s="7">
        <v>45759.375</v>
      </c>
      <c r="F2656">
        <v>28.4706914</v>
      </c>
      <c r="G2656">
        <v>77.109936399999995</v>
      </c>
      <c r="H2656" s="1" t="s">
        <v>18</v>
      </c>
      <c r="I2656">
        <v>0</v>
      </c>
      <c r="J2656">
        <v>0</v>
      </c>
      <c r="K2656">
        <v>0</v>
      </c>
      <c r="L2656" t="str">
        <f t="shared" si="82"/>
        <v>12-04-2025</v>
      </c>
      <c r="M2656">
        <f t="shared" si="83"/>
        <v>334</v>
      </c>
    </row>
    <row r="2657" spans="1:13" x14ac:dyDescent="0.2">
      <c r="A2657" s="1" t="s">
        <v>10</v>
      </c>
      <c r="B2657" s="1" t="s">
        <v>113</v>
      </c>
      <c r="C2657" s="1" t="s">
        <v>113</v>
      </c>
      <c r="D2657" s="1" t="s">
        <v>116</v>
      </c>
      <c r="E2657" s="7">
        <v>45759.375</v>
      </c>
      <c r="F2657">
        <v>28.776199999999999</v>
      </c>
      <c r="G2657">
        <v>77.051074</v>
      </c>
      <c r="H2657" s="1" t="s">
        <v>19</v>
      </c>
      <c r="I2657">
        <v>10</v>
      </c>
      <c r="J2657">
        <v>34</v>
      </c>
      <c r="K2657">
        <v>24</v>
      </c>
      <c r="L2657" t="str">
        <f t="shared" si="82"/>
        <v>12-04-2025</v>
      </c>
      <c r="M2657">
        <f t="shared" si="83"/>
        <v>333</v>
      </c>
    </row>
    <row r="2658" spans="1:13" x14ac:dyDescent="0.2">
      <c r="A2658" s="1" t="s">
        <v>10</v>
      </c>
      <c r="B2658" s="1" t="s">
        <v>113</v>
      </c>
      <c r="C2658" s="1" t="s">
        <v>113</v>
      </c>
      <c r="D2658" s="1" t="s">
        <v>116</v>
      </c>
      <c r="E2658" s="7">
        <v>45759.375</v>
      </c>
      <c r="F2658">
        <v>28.776199999999999</v>
      </c>
      <c r="G2658">
        <v>77.051074</v>
      </c>
      <c r="H2658" s="1" t="s">
        <v>14</v>
      </c>
      <c r="I2658">
        <v>8</v>
      </c>
      <c r="J2658">
        <v>11</v>
      </c>
      <c r="K2658">
        <v>9</v>
      </c>
      <c r="L2658" t="str">
        <f t="shared" si="82"/>
        <v>12-04-2025</v>
      </c>
      <c r="M2658">
        <f t="shared" si="83"/>
        <v>332</v>
      </c>
    </row>
    <row r="2659" spans="1:13" x14ac:dyDescent="0.2">
      <c r="A2659" s="1" t="s">
        <v>10</v>
      </c>
      <c r="B2659" s="1" t="s">
        <v>113</v>
      </c>
      <c r="C2659" s="1" t="s">
        <v>113</v>
      </c>
      <c r="D2659" s="1" t="s">
        <v>116</v>
      </c>
      <c r="E2659" s="7">
        <v>45759.375</v>
      </c>
      <c r="F2659">
        <v>28.776199999999999</v>
      </c>
      <c r="G2659">
        <v>77.051074</v>
      </c>
      <c r="H2659" s="1" t="s">
        <v>26</v>
      </c>
      <c r="I2659">
        <v>7</v>
      </c>
      <c r="J2659">
        <v>131</v>
      </c>
      <c r="K2659">
        <v>11</v>
      </c>
      <c r="L2659" t="str">
        <f t="shared" si="82"/>
        <v>12-04-2025</v>
      </c>
      <c r="M2659">
        <f t="shared" si="83"/>
        <v>332</v>
      </c>
    </row>
    <row r="2660" spans="1:13" x14ac:dyDescent="0.2">
      <c r="A2660" s="1" t="s">
        <v>10</v>
      </c>
      <c r="B2660" s="1" t="s">
        <v>113</v>
      </c>
      <c r="C2660" s="1" t="s">
        <v>113</v>
      </c>
      <c r="D2660" s="1" t="s">
        <v>643</v>
      </c>
      <c r="E2660" s="7">
        <v>45759.375</v>
      </c>
      <c r="F2660">
        <v>28.656756000000001</v>
      </c>
      <c r="G2660">
        <v>77.227233999999996</v>
      </c>
      <c r="H2660" s="1" t="s">
        <v>17</v>
      </c>
      <c r="I2660">
        <v>87</v>
      </c>
      <c r="J2660">
        <v>146</v>
      </c>
      <c r="K2660">
        <v>117</v>
      </c>
      <c r="L2660" t="str">
        <f t="shared" si="82"/>
        <v>12-04-2025</v>
      </c>
      <c r="M2660">
        <f t="shared" si="83"/>
        <v>332</v>
      </c>
    </row>
    <row r="2661" spans="1:13" x14ac:dyDescent="0.2">
      <c r="A2661" s="1" t="s">
        <v>10</v>
      </c>
      <c r="B2661" s="1" t="s">
        <v>113</v>
      </c>
      <c r="C2661" s="1" t="s">
        <v>113</v>
      </c>
      <c r="D2661" s="1" t="s">
        <v>121</v>
      </c>
      <c r="E2661" s="7">
        <v>45759.375</v>
      </c>
      <c r="F2661">
        <v>28.7500499</v>
      </c>
      <c r="G2661">
        <v>77.111261499999998</v>
      </c>
      <c r="H2661" s="1" t="s">
        <v>18</v>
      </c>
      <c r="I2661">
        <v>38</v>
      </c>
      <c r="J2661">
        <v>500</v>
      </c>
      <c r="K2661">
        <v>131</v>
      </c>
      <c r="L2661" t="str">
        <f t="shared" si="82"/>
        <v>12-04-2025</v>
      </c>
      <c r="M2661">
        <f t="shared" si="83"/>
        <v>331</v>
      </c>
    </row>
    <row r="2662" spans="1:13" x14ac:dyDescent="0.2">
      <c r="A2662" s="1" t="s">
        <v>10</v>
      </c>
      <c r="B2662" s="1" t="s">
        <v>81</v>
      </c>
      <c r="C2662" s="1" t="s">
        <v>88</v>
      </c>
      <c r="D2662" s="1" t="s">
        <v>89</v>
      </c>
      <c r="E2662" s="7">
        <v>45759.375</v>
      </c>
      <c r="F2662">
        <v>22.348441000000001</v>
      </c>
      <c r="G2662">
        <v>82.549610999999999</v>
      </c>
      <c r="H2662" s="1" t="s">
        <v>19</v>
      </c>
      <c r="I2662">
        <v>80</v>
      </c>
      <c r="J2662">
        <v>92</v>
      </c>
      <c r="K2662">
        <v>85</v>
      </c>
      <c r="L2662" t="str">
        <f t="shared" si="82"/>
        <v>12-04-2025</v>
      </c>
      <c r="M2662">
        <f t="shared" si="83"/>
        <v>330</v>
      </c>
    </row>
    <row r="2663" spans="1:13" x14ac:dyDescent="0.2">
      <c r="A2663" s="1" t="s">
        <v>10</v>
      </c>
      <c r="B2663" s="1" t="s">
        <v>81</v>
      </c>
      <c r="C2663" s="1" t="s">
        <v>90</v>
      </c>
      <c r="D2663" s="1" t="s">
        <v>91</v>
      </c>
      <c r="E2663" s="7">
        <v>45759.375</v>
      </c>
      <c r="F2663">
        <v>22.126650000000001</v>
      </c>
      <c r="G2663">
        <v>83.483211999999995</v>
      </c>
      <c r="H2663" s="1" t="s">
        <v>17</v>
      </c>
      <c r="I2663">
        <v>29</v>
      </c>
      <c r="J2663">
        <v>80</v>
      </c>
      <c r="K2663">
        <v>51</v>
      </c>
      <c r="L2663" t="str">
        <f t="shared" si="82"/>
        <v>12-04-2025</v>
      </c>
      <c r="M2663">
        <f t="shared" si="83"/>
        <v>329</v>
      </c>
    </row>
    <row r="2664" spans="1:13" x14ac:dyDescent="0.2">
      <c r="A2664" s="1" t="s">
        <v>10</v>
      </c>
      <c r="B2664" s="1" t="s">
        <v>81</v>
      </c>
      <c r="C2664" s="1" t="s">
        <v>90</v>
      </c>
      <c r="D2664" s="1" t="s">
        <v>91</v>
      </c>
      <c r="E2664" s="7">
        <v>45759.375</v>
      </c>
      <c r="F2664">
        <v>22.126650000000001</v>
      </c>
      <c r="G2664">
        <v>83.483211999999995</v>
      </c>
      <c r="H2664" s="1" t="s">
        <v>19</v>
      </c>
      <c r="I2664">
        <v>26</v>
      </c>
      <c r="J2664">
        <v>46</v>
      </c>
      <c r="K2664">
        <v>34</v>
      </c>
      <c r="L2664" t="str">
        <f t="shared" si="82"/>
        <v>12-04-2025</v>
      </c>
      <c r="M2664">
        <f t="shared" si="83"/>
        <v>328</v>
      </c>
    </row>
    <row r="2665" spans="1:13" x14ac:dyDescent="0.2">
      <c r="A2665" s="1" t="s">
        <v>10</v>
      </c>
      <c r="B2665" s="1" t="s">
        <v>81</v>
      </c>
      <c r="C2665" s="1" t="s">
        <v>90</v>
      </c>
      <c r="D2665" s="1" t="s">
        <v>91</v>
      </c>
      <c r="E2665" s="7">
        <v>45759.375</v>
      </c>
      <c r="F2665">
        <v>22.126650000000001</v>
      </c>
      <c r="G2665">
        <v>83.483211999999995</v>
      </c>
      <c r="H2665" s="1" t="s">
        <v>20</v>
      </c>
      <c r="I2665">
        <v>24</v>
      </c>
      <c r="J2665">
        <v>43</v>
      </c>
      <c r="K2665">
        <v>33</v>
      </c>
      <c r="L2665" t="str">
        <f t="shared" si="82"/>
        <v>12-04-2025</v>
      </c>
      <c r="M2665">
        <f t="shared" si="83"/>
        <v>328</v>
      </c>
    </row>
    <row r="2666" spans="1:13" x14ac:dyDescent="0.2">
      <c r="A2666" s="1" t="s">
        <v>10</v>
      </c>
      <c r="B2666" s="1" t="s">
        <v>81</v>
      </c>
      <c r="C2666" s="1" t="s">
        <v>92</v>
      </c>
      <c r="D2666" s="1" t="s">
        <v>93</v>
      </c>
      <c r="E2666" s="7">
        <v>45759.375</v>
      </c>
      <c r="F2666">
        <v>22.191017200000001</v>
      </c>
      <c r="G2666">
        <v>83.519700900000004</v>
      </c>
      <c r="H2666" s="1" t="s">
        <v>26</v>
      </c>
      <c r="I2666">
        <v>0</v>
      </c>
      <c r="J2666">
        <v>0</v>
      </c>
      <c r="K2666">
        <v>0</v>
      </c>
      <c r="L2666" t="str">
        <f t="shared" si="82"/>
        <v>12-04-2025</v>
      </c>
      <c r="M2666">
        <f t="shared" si="83"/>
        <v>328</v>
      </c>
    </row>
    <row r="2667" spans="1:13" x14ac:dyDescent="0.2">
      <c r="A2667" s="1" t="s">
        <v>10</v>
      </c>
      <c r="B2667" s="1" t="s">
        <v>113</v>
      </c>
      <c r="C2667" s="1" t="s">
        <v>113</v>
      </c>
      <c r="D2667" s="1" t="s">
        <v>646</v>
      </c>
      <c r="E2667" s="7">
        <v>45759.375</v>
      </c>
      <c r="F2667">
        <v>28.815328999999998</v>
      </c>
      <c r="G2667">
        <v>77.153009999999995</v>
      </c>
      <c r="H2667" s="1" t="s">
        <v>18</v>
      </c>
      <c r="I2667">
        <v>24</v>
      </c>
      <c r="J2667">
        <v>171</v>
      </c>
      <c r="K2667">
        <v>103</v>
      </c>
      <c r="L2667" t="str">
        <f t="shared" si="82"/>
        <v>12-04-2025</v>
      </c>
      <c r="M2667">
        <f t="shared" si="83"/>
        <v>327</v>
      </c>
    </row>
    <row r="2668" spans="1:13" x14ac:dyDescent="0.2">
      <c r="A2668" s="1" t="s">
        <v>10</v>
      </c>
      <c r="B2668" s="1" t="s">
        <v>113</v>
      </c>
      <c r="C2668" s="1" t="s">
        <v>113</v>
      </c>
      <c r="D2668" s="1" t="s">
        <v>646</v>
      </c>
      <c r="E2668" s="7">
        <v>45759.375</v>
      </c>
      <c r="F2668">
        <v>28.815328999999998</v>
      </c>
      <c r="G2668">
        <v>77.153009999999995</v>
      </c>
      <c r="H2668" s="1" t="s">
        <v>19</v>
      </c>
      <c r="I2668">
        <v>22</v>
      </c>
      <c r="J2668">
        <v>38</v>
      </c>
      <c r="K2668">
        <v>31</v>
      </c>
      <c r="L2668" t="str">
        <f t="shared" si="82"/>
        <v>12-04-2025</v>
      </c>
      <c r="M2668">
        <f t="shared" si="83"/>
        <v>326</v>
      </c>
    </row>
    <row r="2669" spans="1:13" x14ac:dyDescent="0.2">
      <c r="A2669" s="1" t="s">
        <v>10</v>
      </c>
      <c r="B2669" s="1" t="s">
        <v>113</v>
      </c>
      <c r="C2669" s="1" t="s">
        <v>113</v>
      </c>
      <c r="D2669" s="1" t="s">
        <v>114</v>
      </c>
      <c r="E2669" s="7">
        <v>45759.375</v>
      </c>
      <c r="F2669">
        <v>28.647621999999998</v>
      </c>
      <c r="G2669">
        <v>77.315809000000002</v>
      </c>
      <c r="H2669" s="1" t="s">
        <v>18</v>
      </c>
      <c r="I2669">
        <v>18</v>
      </c>
      <c r="J2669">
        <v>408</v>
      </c>
      <c r="K2669">
        <v>126</v>
      </c>
      <c r="L2669" t="str">
        <f t="shared" si="82"/>
        <v>12-04-2025</v>
      </c>
      <c r="M2669">
        <f t="shared" si="83"/>
        <v>326</v>
      </c>
    </row>
    <row r="2670" spans="1:13" x14ac:dyDescent="0.2">
      <c r="A2670" s="1" t="s">
        <v>10</v>
      </c>
      <c r="B2670" s="1" t="s">
        <v>113</v>
      </c>
      <c r="C2670" s="1" t="s">
        <v>113</v>
      </c>
      <c r="D2670" s="1" t="s">
        <v>114</v>
      </c>
      <c r="E2670" s="7">
        <v>45759.375</v>
      </c>
      <c r="F2670">
        <v>28.647621999999998</v>
      </c>
      <c r="G2670">
        <v>77.315809000000002</v>
      </c>
      <c r="H2670" s="1" t="s">
        <v>29</v>
      </c>
      <c r="I2670">
        <v>0</v>
      </c>
      <c r="J2670">
        <v>0</v>
      </c>
      <c r="K2670">
        <v>0</v>
      </c>
      <c r="L2670" t="str">
        <f t="shared" si="82"/>
        <v>12-04-2025</v>
      </c>
      <c r="M2670">
        <f t="shared" si="83"/>
        <v>325</v>
      </c>
    </row>
    <row r="2671" spans="1:13" x14ac:dyDescent="0.2">
      <c r="A2671" s="1" t="s">
        <v>10</v>
      </c>
      <c r="B2671" s="1" t="s">
        <v>113</v>
      </c>
      <c r="C2671" s="1" t="s">
        <v>113</v>
      </c>
      <c r="D2671" s="1" t="s">
        <v>115</v>
      </c>
      <c r="E2671" s="7">
        <v>45759.375</v>
      </c>
      <c r="F2671">
        <v>28.695381000000001</v>
      </c>
      <c r="G2671">
        <v>77.181664999999995</v>
      </c>
      <c r="H2671" s="1" t="s">
        <v>18</v>
      </c>
      <c r="I2671">
        <v>30</v>
      </c>
      <c r="J2671">
        <v>403</v>
      </c>
      <c r="K2671">
        <v>134</v>
      </c>
      <c r="L2671" t="str">
        <f t="shared" si="82"/>
        <v>12-04-2025</v>
      </c>
      <c r="M2671">
        <f t="shared" si="83"/>
        <v>325</v>
      </c>
    </row>
    <row r="2672" spans="1:13" x14ac:dyDescent="0.2">
      <c r="A2672" s="1" t="s">
        <v>10</v>
      </c>
      <c r="B2672" s="1" t="s">
        <v>113</v>
      </c>
      <c r="C2672" s="1" t="s">
        <v>113</v>
      </c>
      <c r="D2672" s="1" t="s">
        <v>115</v>
      </c>
      <c r="E2672" s="7">
        <v>45759.375</v>
      </c>
      <c r="F2672">
        <v>28.695381000000001</v>
      </c>
      <c r="G2672">
        <v>77.181664999999995</v>
      </c>
      <c r="H2672" s="1" t="s">
        <v>14</v>
      </c>
      <c r="I2672">
        <v>8</v>
      </c>
      <c r="J2672">
        <v>12</v>
      </c>
      <c r="K2672">
        <v>10</v>
      </c>
      <c r="L2672" t="str">
        <f t="shared" si="82"/>
        <v>12-04-2025</v>
      </c>
      <c r="M2672">
        <f t="shared" si="83"/>
        <v>324</v>
      </c>
    </row>
    <row r="2673" spans="1:13" x14ac:dyDescent="0.2">
      <c r="A2673" s="1" t="s">
        <v>10</v>
      </c>
      <c r="B2673" s="1" t="s">
        <v>23</v>
      </c>
      <c r="C2673" s="1" t="s">
        <v>107</v>
      </c>
      <c r="D2673" s="1" t="s">
        <v>108</v>
      </c>
      <c r="E2673" s="7">
        <v>45759.375</v>
      </c>
      <c r="F2673">
        <v>26.227166499999999</v>
      </c>
      <c r="G2673">
        <v>84.357042699999994</v>
      </c>
      <c r="H2673" s="1" t="s">
        <v>26</v>
      </c>
      <c r="I2673">
        <v>5</v>
      </c>
      <c r="J2673">
        <v>138</v>
      </c>
      <c r="K2673">
        <v>24</v>
      </c>
      <c r="L2673" t="str">
        <f t="shared" si="82"/>
        <v>12-04-2025</v>
      </c>
      <c r="M2673">
        <f t="shared" si="83"/>
        <v>324</v>
      </c>
    </row>
    <row r="2674" spans="1:13" x14ac:dyDescent="0.2">
      <c r="A2674" s="1" t="s">
        <v>10</v>
      </c>
      <c r="B2674" s="1" t="s">
        <v>109</v>
      </c>
      <c r="C2674" s="1" t="s">
        <v>109</v>
      </c>
      <c r="D2674" s="1" t="s">
        <v>645</v>
      </c>
      <c r="E2674" s="7">
        <v>45759.375</v>
      </c>
      <c r="F2674">
        <v>30.735567</v>
      </c>
      <c r="G2674">
        <v>76.775713999999994</v>
      </c>
      <c r="H2674" s="1" t="s">
        <v>29</v>
      </c>
      <c r="I2674">
        <v>15</v>
      </c>
      <c r="J2674">
        <v>44</v>
      </c>
      <c r="K2674">
        <v>20</v>
      </c>
      <c r="L2674" t="str">
        <f t="shared" si="82"/>
        <v>12-04-2025</v>
      </c>
      <c r="M2674">
        <f t="shared" si="83"/>
        <v>323</v>
      </c>
    </row>
    <row r="2675" spans="1:13" x14ac:dyDescent="0.2">
      <c r="A2675" s="1" t="s">
        <v>10</v>
      </c>
      <c r="B2675" s="1" t="s">
        <v>109</v>
      </c>
      <c r="C2675" s="1" t="s">
        <v>109</v>
      </c>
      <c r="D2675" s="1" t="s">
        <v>110</v>
      </c>
      <c r="E2675" s="7">
        <v>45759.375</v>
      </c>
      <c r="F2675">
        <v>30.751462</v>
      </c>
      <c r="G2675">
        <v>76.762878999999998</v>
      </c>
      <c r="H2675" s="1" t="s">
        <v>20</v>
      </c>
      <c r="I2675">
        <v>12</v>
      </c>
      <c r="J2675">
        <v>20</v>
      </c>
      <c r="K2675">
        <v>15</v>
      </c>
      <c r="L2675" t="str">
        <f t="shared" si="82"/>
        <v>12-04-2025</v>
      </c>
      <c r="M2675">
        <f t="shared" si="83"/>
        <v>322</v>
      </c>
    </row>
    <row r="2676" spans="1:13" x14ac:dyDescent="0.2">
      <c r="A2676" s="1" t="s">
        <v>10</v>
      </c>
      <c r="B2676" s="1" t="s">
        <v>109</v>
      </c>
      <c r="C2676" s="1" t="s">
        <v>109</v>
      </c>
      <c r="D2676" s="1" t="s">
        <v>111</v>
      </c>
      <c r="E2676" s="7">
        <v>45759.375</v>
      </c>
      <c r="F2676">
        <v>30.719859</v>
      </c>
      <c r="G2676">
        <v>76.738636999999997</v>
      </c>
      <c r="H2676" s="1" t="s">
        <v>18</v>
      </c>
      <c r="I2676">
        <v>39</v>
      </c>
      <c r="J2676">
        <v>113</v>
      </c>
      <c r="K2676">
        <v>59</v>
      </c>
      <c r="L2676" t="str">
        <f t="shared" si="82"/>
        <v>12-04-2025</v>
      </c>
      <c r="M2676">
        <f t="shared" si="83"/>
        <v>321</v>
      </c>
    </row>
    <row r="2677" spans="1:13" x14ac:dyDescent="0.2">
      <c r="A2677" s="1" t="s">
        <v>10</v>
      </c>
      <c r="B2677" s="1" t="s">
        <v>23</v>
      </c>
      <c r="C2677" s="1" t="s">
        <v>640</v>
      </c>
      <c r="D2677" s="1" t="s">
        <v>641</v>
      </c>
      <c r="E2677" s="7">
        <v>45759.375</v>
      </c>
      <c r="F2677">
        <v>25.892357000000001</v>
      </c>
      <c r="G2677">
        <v>86.590325000000007</v>
      </c>
      <c r="H2677" s="1" t="s">
        <v>26</v>
      </c>
      <c r="I2677">
        <v>28</v>
      </c>
      <c r="J2677">
        <v>51</v>
      </c>
      <c r="K2677">
        <v>35</v>
      </c>
      <c r="L2677" t="str">
        <f t="shared" si="82"/>
        <v>12-04-2025</v>
      </c>
      <c r="M2677">
        <f t="shared" si="83"/>
        <v>320</v>
      </c>
    </row>
    <row r="2678" spans="1:13" x14ac:dyDescent="0.2">
      <c r="A2678" s="1" t="s">
        <v>10</v>
      </c>
      <c r="B2678" s="1" t="s">
        <v>23</v>
      </c>
      <c r="C2678" s="1" t="s">
        <v>103</v>
      </c>
      <c r="D2678" s="1" t="s">
        <v>104</v>
      </c>
      <c r="E2678" s="7">
        <v>45759.375</v>
      </c>
      <c r="F2678">
        <v>25.859655</v>
      </c>
      <c r="G2678">
        <v>85.779439999999994</v>
      </c>
      <c r="H2678" s="1" t="s">
        <v>14</v>
      </c>
      <c r="I2678">
        <v>2</v>
      </c>
      <c r="J2678">
        <v>2</v>
      </c>
      <c r="K2678">
        <v>2</v>
      </c>
      <c r="L2678" t="str">
        <f t="shared" si="82"/>
        <v>12-04-2025</v>
      </c>
      <c r="M2678">
        <f t="shared" si="83"/>
        <v>319</v>
      </c>
    </row>
    <row r="2679" spans="1:13" x14ac:dyDescent="0.2">
      <c r="A2679" s="1" t="s">
        <v>10</v>
      </c>
      <c r="B2679" s="1" t="s">
        <v>23</v>
      </c>
      <c r="C2679" s="1" t="s">
        <v>105</v>
      </c>
      <c r="D2679" s="1" t="s">
        <v>106</v>
      </c>
      <c r="E2679" s="7">
        <v>45759.375</v>
      </c>
      <c r="F2679">
        <v>24.952822000000001</v>
      </c>
      <c r="G2679">
        <v>84.002396000000005</v>
      </c>
      <c r="H2679" s="1" t="s">
        <v>19</v>
      </c>
      <c r="I2679">
        <v>2</v>
      </c>
      <c r="J2679">
        <v>3</v>
      </c>
      <c r="K2679">
        <v>2</v>
      </c>
      <c r="L2679" t="str">
        <f t="shared" si="82"/>
        <v>12-04-2025</v>
      </c>
      <c r="M2679">
        <f t="shared" si="83"/>
        <v>318</v>
      </c>
    </row>
    <row r="2680" spans="1:13" x14ac:dyDescent="0.2">
      <c r="A2680" s="1" t="s">
        <v>10</v>
      </c>
      <c r="B2680" s="1" t="s">
        <v>23</v>
      </c>
      <c r="C2680" s="1" t="s">
        <v>105</v>
      </c>
      <c r="D2680" s="1" t="s">
        <v>106</v>
      </c>
      <c r="E2680" s="7">
        <v>45759.375</v>
      </c>
      <c r="F2680">
        <v>24.952822000000001</v>
      </c>
      <c r="G2680">
        <v>84.002396000000005</v>
      </c>
      <c r="H2680" s="1" t="s">
        <v>14</v>
      </c>
      <c r="I2680">
        <v>3</v>
      </c>
      <c r="J2680">
        <v>3</v>
      </c>
      <c r="K2680">
        <v>3</v>
      </c>
      <c r="L2680" t="str">
        <f t="shared" si="82"/>
        <v>12-04-2025</v>
      </c>
      <c r="M2680">
        <f t="shared" si="83"/>
        <v>317</v>
      </c>
    </row>
    <row r="2681" spans="1:13" x14ac:dyDescent="0.2">
      <c r="A2681" s="1" t="s">
        <v>10</v>
      </c>
      <c r="B2681" s="1" t="s">
        <v>81</v>
      </c>
      <c r="C2681" s="1" t="s">
        <v>94</v>
      </c>
      <c r="D2681" s="1" t="s">
        <v>95</v>
      </c>
      <c r="E2681" s="7">
        <v>45759.375</v>
      </c>
      <c r="F2681">
        <v>21.258814999999998</v>
      </c>
      <c r="G2681">
        <v>81.578979000000004</v>
      </c>
      <c r="H2681" s="1" t="s">
        <v>26</v>
      </c>
      <c r="I2681">
        <v>4</v>
      </c>
      <c r="J2681">
        <v>74</v>
      </c>
      <c r="K2681">
        <v>9</v>
      </c>
      <c r="L2681" t="str">
        <f t="shared" si="82"/>
        <v>12-04-2025</v>
      </c>
      <c r="M2681">
        <f t="shared" si="83"/>
        <v>317</v>
      </c>
    </row>
    <row r="2682" spans="1:13" x14ac:dyDescent="0.2">
      <c r="A2682" s="1" t="s">
        <v>10</v>
      </c>
      <c r="B2682" s="1" t="s">
        <v>81</v>
      </c>
      <c r="C2682" s="1" t="s">
        <v>94</v>
      </c>
      <c r="D2682" s="1" t="s">
        <v>117</v>
      </c>
      <c r="E2682" s="7">
        <v>45759.375</v>
      </c>
      <c r="F2682">
        <v>21.237755</v>
      </c>
      <c r="G2682">
        <v>81.705301000000006</v>
      </c>
      <c r="H2682" s="1" t="s">
        <v>19</v>
      </c>
      <c r="I2682">
        <v>17</v>
      </c>
      <c r="J2682">
        <v>25</v>
      </c>
      <c r="K2682">
        <v>22</v>
      </c>
      <c r="L2682" t="str">
        <f t="shared" si="82"/>
        <v>12-04-2025</v>
      </c>
      <c r="M2682">
        <f t="shared" si="83"/>
        <v>316</v>
      </c>
    </row>
    <row r="2683" spans="1:13" x14ac:dyDescent="0.2">
      <c r="A2683" s="1" t="s">
        <v>10</v>
      </c>
      <c r="B2683" s="1" t="s">
        <v>81</v>
      </c>
      <c r="C2683" s="1" t="s">
        <v>94</v>
      </c>
      <c r="D2683" s="1" t="s">
        <v>117</v>
      </c>
      <c r="E2683" s="7">
        <v>45759.375</v>
      </c>
      <c r="F2683">
        <v>21.237755</v>
      </c>
      <c r="G2683">
        <v>81.705301000000006</v>
      </c>
      <c r="H2683" s="1" t="s">
        <v>14</v>
      </c>
      <c r="I2683">
        <v>7</v>
      </c>
      <c r="J2683">
        <v>7</v>
      </c>
      <c r="K2683">
        <v>7</v>
      </c>
      <c r="L2683" t="str">
        <f t="shared" si="82"/>
        <v>12-04-2025</v>
      </c>
      <c r="M2683">
        <f t="shared" si="83"/>
        <v>315</v>
      </c>
    </row>
    <row r="2684" spans="1:13" x14ac:dyDescent="0.2">
      <c r="A2684" s="1" t="s">
        <v>10</v>
      </c>
      <c r="B2684" s="1" t="s">
        <v>23</v>
      </c>
      <c r="C2684" s="1" t="s">
        <v>125</v>
      </c>
      <c r="D2684" s="1" t="s">
        <v>126</v>
      </c>
      <c r="E2684" s="7">
        <v>45759.375</v>
      </c>
      <c r="F2684">
        <v>25.366336</v>
      </c>
      <c r="G2684">
        <v>87.117468000000002</v>
      </c>
      <c r="H2684" s="1" t="s">
        <v>18</v>
      </c>
      <c r="I2684">
        <v>22</v>
      </c>
      <c r="J2684">
        <v>94</v>
      </c>
      <c r="K2684">
        <v>38</v>
      </c>
      <c r="L2684" t="str">
        <f t="shared" si="82"/>
        <v>12-04-2025</v>
      </c>
      <c r="M2684">
        <f t="shared" si="83"/>
        <v>315</v>
      </c>
    </row>
    <row r="2685" spans="1:13" x14ac:dyDescent="0.2">
      <c r="A2685" s="1" t="s">
        <v>10</v>
      </c>
      <c r="B2685" s="1" t="s">
        <v>23</v>
      </c>
      <c r="C2685" s="1" t="s">
        <v>125</v>
      </c>
      <c r="D2685" s="1" t="s">
        <v>126</v>
      </c>
      <c r="E2685" s="7">
        <v>45759.375</v>
      </c>
      <c r="F2685">
        <v>25.366336</v>
      </c>
      <c r="G2685">
        <v>87.117468000000002</v>
      </c>
      <c r="H2685" s="1" t="s">
        <v>14</v>
      </c>
      <c r="I2685">
        <v>3</v>
      </c>
      <c r="J2685">
        <v>3</v>
      </c>
      <c r="K2685">
        <v>3</v>
      </c>
      <c r="L2685" t="str">
        <f t="shared" si="82"/>
        <v>12-04-2025</v>
      </c>
      <c r="M2685">
        <f t="shared" si="83"/>
        <v>314</v>
      </c>
    </row>
    <row r="2686" spans="1:13" x14ac:dyDescent="0.2">
      <c r="A2686" s="1" t="s">
        <v>10</v>
      </c>
      <c r="B2686" s="1" t="s">
        <v>23</v>
      </c>
      <c r="C2686" s="1" t="s">
        <v>125</v>
      </c>
      <c r="D2686" s="1" t="s">
        <v>126</v>
      </c>
      <c r="E2686" s="7">
        <v>45759.375</v>
      </c>
      <c r="F2686">
        <v>25.366336</v>
      </c>
      <c r="G2686">
        <v>87.117468000000002</v>
      </c>
      <c r="H2686" s="1" t="s">
        <v>26</v>
      </c>
      <c r="I2686">
        <v>7</v>
      </c>
      <c r="J2686">
        <v>49</v>
      </c>
      <c r="K2686">
        <v>16</v>
      </c>
      <c r="L2686" t="str">
        <f t="shared" si="82"/>
        <v>12-04-2025</v>
      </c>
      <c r="M2686">
        <f t="shared" si="83"/>
        <v>314</v>
      </c>
    </row>
    <row r="2687" spans="1:13" x14ac:dyDescent="0.2">
      <c r="A2687" s="1" t="s">
        <v>10</v>
      </c>
      <c r="B2687" s="1" t="s">
        <v>127</v>
      </c>
      <c r="C2687" s="1" t="s">
        <v>128</v>
      </c>
      <c r="D2687" s="1" t="s">
        <v>129</v>
      </c>
      <c r="E2687" s="7">
        <v>45759.375</v>
      </c>
      <c r="F2687">
        <v>23.023389000000002</v>
      </c>
      <c r="G2687">
        <v>72.515201000000005</v>
      </c>
      <c r="H2687" s="1" t="s">
        <v>20</v>
      </c>
      <c r="I2687">
        <v>3</v>
      </c>
      <c r="J2687">
        <v>13</v>
      </c>
      <c r="K2687">
        <v>6</v>
      </c>
      <c r="L2687" t="str">
        <f t="shared" si="82"/>
        <v>12-04-2025</v>
      </c>
      <c r="M2687">
        <f t="shared" si="83"/>
        <v>314</v>
      </c>
    </row>
    <row r="2688" spans="1:13" x14ac:dyDescent="0.2">
      <c r="A2688" s="1" t="s">
        <v>10</v>
      </c>
      <c r="B2688" s="1" t="s">
        <v>127</v>
      </c>
      <c r="C2688" s="1" t="s">
        <v>128</v>
      </c>
      <c r="D2688" s="1" t="s">
        <v>130</v>
      </c>
      <c r="E2688" s="7">
        <v>45759.375</v>
      </c>
      <c r="F2688">
        <v>23.04307</v>
      </c>
      <c r="G2688">
        <v>72.562967999999998</v>
      </c>
      <c r="H2688" s="1" t="s">
        <v>14</v>
      </c>
      <c r="I2688">
        <v>6</v>
      </c>
      <c r="J2688">
        <v>22</v>
      </c>
      <c r="K2688">
        <v>14</v>
      </c>
      <c r="L2688" t="str">
        <f t="shared" si="82"/>
        <v>12-04-2025</v>
      </c>
      <c r="M2688">
        <f t="shared" si="83"/>
        <v>313</v>
      </c>
    </row>
    <row r="2689" spans="1:13" x14ac:dyDescent="0.2">
      <c r="A2689" s="1" t="s">
        <v>10</v>
      </c>
      <c r="B2689" s="1" t="s">
        <v>127</v>
      </c>
      <c r="C2689" s="1" t="s">
        <v>128</v>
      </c>
      <c r="D2689" s="1" t="s">
        <v>130</v>
      </c>
      <c r="E2689" s="7">
        <v>45759.375</v>
      </c>
      <c r="F2689">
        <v>23.04307</v>
      </c>
      <c r="G2689">
        <v>72.562967999999998</v>
      </c>
      <c r="H2689" s="1" t="s">
        <v>29</v>
      </c>
      <c r="I2689">
        <v>10</v>
      </c>
      <c r="J2689">
        <v>35</v>
      </c>
      <c r="K2689">
        <v>19</v>
      </c>
      <c r="L2689" t="str">
        <f t="shared" si="82"/>
        <v>12-04-2025</v>
      </c>
      <c r="M2689">
        <f t="shared" si="83"/>
        <v>312</v>
      </c>
    </row>
    <row r="2690" spans="1:13" x14ac:dyDescent="0.2">
      <c r="A2690" s="1" t="s">
        <v>10</v>
      </c>
      <c r="B2690" s="1" t="s">
        <v>127</v>
      </c>
      <c r="C2690" s="1" t="s">
        <v>128</v>
      </c>
      <c r="D2690" s="1" t="s">
        <v>130</v>
      </c>
      <c r="E2690" s="7">
        <v>45759.375</v>
      </c>
      <c r="F2690">
        <v>23.04307</v>
      </c>
      <c r="G2690">
        <v>72.562967999999998</v>
      </c>
      <c r="H2690" s="1" t="s">
        <v>20</v>
      </c>
      <c r="I2690">
        <v>14</v>
      </c>
      <c r="J2690">
        <v>43</v>
      </c>
      <c r="K2690">
        <v>34</v>
      </c>
      <c r="L2690" t="str">
        <f t="shared" ref="L2690:L2753" si="84">TEXT($E2690, "dd-mm-yyyy")</f>
        <v>12-04-2025</v>
      </c>
      <c r="M2690">
        <f t="shared" ref="M2690:M2753" si="85">COUNTA(_xlfn.UNIQUE($D2689:$D5907))</f>
        <v>312</v>
      </c>
    </row>
    <row r="2691" spans="1:13" x14ac:dyDescent="0.2">
      <c r="A2691" s="1" t="s">
        <v>10</v>
      </c>
      <c r="B2691" s="1" t="s">
        <v>127</v>
      </c>
      <c r="C2691" s="1" t="s">
        <v>131</v>
      </c>
      <c r="D2691" s="1" t="s">
        <v>132</v>
      </c>
      <c r="E2691" s="7">
        <v>45759.375</v>
      </c>
      <c r="F2691">
        <v>21.613267</v>
      </c>
      <c r="G2691">
        <v>73.010554999999997</v>
      </c>
      <c r="H2691" s="1" t="s">
        <v>20</v>
      </c>
      <c r="I2691">
        <v>6</v>
      </c>
      <c r="J2691">
        <v>72</v>
      </c>
      <c r="K2691">
        <v>31</v>
      </c>
      <c r="L2691" t="str">
        <f t="shared" si="84"/>
        <v>12-04-2025</v>
      </c>
      <c r="M2691">
        <f t="shared" si="85"/>
        <v>312</v>
      </c>
    </row>
    <row r="2692" spans="1:13" x14ac:dyDescent="0.2">
      <c r="A2692" s="1" t="s">
        <v>10</v>
      </c>
      <c r="B2692" s="1" t="s">
        <v>127</v>
      </c>
      <c r="C2692" s="1" t="s">
        <v>133</v>
      </c>
      <c r="D2692" s="1" t="s">
        <v>134</v>
      </c>
      <c r="E2692" s="7">
        <v>45759.375</v>
      </c>
      <c r="F2692">
        <v>23.163798</v>
      </c>
      <c r="G2692">
        <v>72.677768</v>
      </c>
      <c r="H2692" s="1" t="s">
        <v>18</v>
      </c>
      <c r="I2692">
        <v>49</v>
      </c>
      <c r="J2692">
        <v>103</v>
      </c>
      <c r="K2692">
        <v>72</v>
      </c>
      <c r="L2692" t="str">
        <f t="shared" si="84"/>
        <v>12-04-2025</v>
      </c>
      <c r="M2692">
        <f t="shared" si="85"/>
        <v>311</v>
      </c>
    </row>
    <row r="2693" spans="1:13" x14ac:dyDescent="0.2">
      <c r="A2693" s="1" t="s">
        <v>10</v>
      </c>
      <c r="B2693" s="1" t="s">
        <v>127</v>
      </c>
      <c r="C2693" s="1" t="s">
        <v>133</v>
      </c>
      <c r="D2693" s="1" t="s">
        <v>134</v>
      </c>
      <c r="E2693" s="7">
        <v>45759.375</v>
      </c>
      <c r="F2693">
        <v>23.163798</v>
      </c>
      <c r="G2693">
        <v>72.677768</v>
      </c>
      <c r="H2693" s="1" t="s">
        <v>14</v>
      </c>
      <c r="I2693">
        <v>5</v>
      </c>
      <c r="J2693">
        <v>10</v>
      </c>
      <c r="K2693">
        <v>7</v>
      </c>
      <c r="L2693" t="str">
        <f t="shared" si="84"/>
        <v>12-04-2025</v>
      </c>
      <c r="M2693">
        <f t="shared" si="85"/>
        <v>310</v>
      </c>
    </row>
    <row r="2694" spans="1:13" x14ac:dyDescent="0.2">
      <c r="A2694" s="1" t="s">
        <v>10</v>
      </c>
      <c r="B2694" s="1" t="s">
        <v>127</v>
      </c>
      <c r="C2694" s="1" t="s">
        <v>133</v>
      </c>
      <c r="D2694" s="1" t="s">
        <v>134</v>
      </c>
      <c r="E2694" s="7">
        <v>45759.375</v>
      </c>
      <c r="F2694">
        <v>23.163798</v>
      </c>
      <c r="G2694">
        <v>72.677768</v>
      </c>
      <c r="H2694" s="1" t="s">
        <v>20</v>
      </c>
      <c r="I2694">
        <v>6</v>
      </c>
      <c r="J2694">
        <v>46</v>
      </c>
      <c r="K2694">
        <v>29</v>
      </c>
      <c r="L2694" t="str">
        <f t="shared" si="84"/>
        <v>12-04-2025</v>
      </c>
      <c r="M2694">
        <f t="shared" si="85"/>
        <v>310</v>
      </c>
    </row>
    <row r="2695" spans="1:13" x14ac:dyDescent="0.2">
      <c r="A2695" s="1" t="s">
        <v>10</v>
      </c>
      <c r="B2695" s="1" t="s">
        <v>127</v>
      </c>
      <c r="C2695" s="1" t="s">
        <v>133</v>
      </c>
      <c r="D2695" s="1" t="s">
        <v>201</v>
      </c>
      <c r="E2695" s="7">
        <v>45759.375</v>
      </c>
      <c r="F2695">
        <v>23.243639000000002</v>
      </c>
      <c r="G2695">
        <v>72.689940000000007</v>
      </c>
      <c r="H2695" s="1" t="s">
        <v>20</v>
      </c>
      <c r="I2695">
        <v>17</v>
      </c>
      <c r="J2695">
        <v>54</v>
      </c>
      <c r="K2695">
        <v>26</v>
      </c>
      <c r="L2695" t="str">
        <f t="shared" si="84"/>
        <v>12-04-2025</v>
      </c>
      <c r="M2695">
        <f t="shared" si="85"/>
        <v>310</v>
      </c>
    </row>
    <row r="2696" spans="1:13" x14ac:dyDescent="0.2">
      <c r="A2696" s="1" t="s">
        <v>10</v>
      </c>
      <c r="B2696" s="1" t="s">
        <v>127</v>
      </c>
      <c r="C2696" s="1" t="s">
        <v>133</v>
      </c>
      <c r="D2696" s="1" t="s">
        <v>202</v>
      </c>
      <c r="E2696" s="7">
        <v>45759.375</v>
      </c>
      <c r="F2696">
        <v>23.221713999999999</v>
      </c>
      <c r="G2696">
        <v>72.654328000000007</v>
      </c>
      <c r="H2696" s="1" t="s">
        <v>17</v>
      </c>
      <c r="I2696">
        <v>18</v>
      </c>
      <c r="J2696">
        <v>40</v>
      </c>
      <c r="K2696">
        <v>28</v>
      </c>
      <c r="L2696" t="str">
        <f t="shared" si="84"/>
        <v>12-04-2025</v>
      </c>
      <c r="M2696">
        <f t="shared" si="85"/>
        <v>309</v>
      </c>
    </row>
    <row r="2697" spans="1:13" x14ac:dyDescent="0.2">
      <c r="A2697" s="1" t="s">
        <v>10</v>
      </c>
      <c r="B2697" s="1" t="s">
        <v>113</v>
      </c>
      <c r="C2697" s="1" t="s">
        <v>113</v>
      </c>
      <c r="D2697" s="1" t="s">
        <v>155</v>
      </c>
      <c r="E2697" s="7">
        <v>45759.375</v>
      </c>
      <c r="F2697">
        <v>28.611281000000002</v>
      </c>
      <c r="G2697">
        <v>77.237737999999993</v>
      </c>
      <c r="H2697" s="1" t="s">
        <v>19</v>
      </c>
      <c r="I2697">
        <v>15</v>
      </c>
      <c r="J2697">
        <v>98</v>
      </c>
      <c r="K2697">
        <v>40</v>
      </c>
      <c r="L2697" t="str">
        <f t="shared" si="84"/>
        <v>12-04-2025</v>
      </c>
      <c r="M2697">
        <f t="shared" si="85"/>
        <v>308</v>
      </c>
    </row>
    <row r="2698" spans="1:13" x14ac:dyDescent="0.2">
      <c r="A2698" s="1" t="s">
        <v>10</v>
      </c>
      <c r="B2698" s="1" t="s">
        <v>113</v>
      </c>
      <c r="C2698" s="1" t="s">
        <v>113</v>
      </c>
      <c r="D2698" s="1" t="s">
        <v>155</v>
      </c>
      <c r="E2698" s="7">
        <v>45759.375</v>
      </c>
      <c r="F2698">
        <v>28.611281000000002</v>
      </c>
      <c r="G2698">
        <v>77.237737999999993</v>
      </c>
      <c r="H2698" s="1" t="s">
        <v>14</v>
      </c>
      <c r="I2698">
        <v>18</v>
      </c>
      <c r="J2698">
        <v>22</v>
      </c>
      <c r="K2698">
        <v>20</v>
      </c>
      <c r="L2698" t="str">
        <f t="shared" si="84"/>
        <v>12-04-2025</v>
      </c>
      <c r="M2698">
        <f t="shared" si="85"/>
        <v>308</v>
      </c>
    </row>
    <row r="2699" spans="1:13" x14ac:dyDescent="0.2">
      <c r="A2699" s="1" t="s">
        <v>10</v>
      </c>
      <c r="B2699" s="1" t="s">
        <v>113</v>
      </c>
      <c r="C2699" s="1" t="s">
        <v>113</v>
      </c>
      <c r="D2699" s="1" t="s">
        <v>156</v>
      </c>
      <c r="E2699" s="7">
        <v>45759.375</v>
      </c>
      <c r="F2699">
        <v>28.636429</v>
      </c>
      <c r="G2699">
        <v>77.201066999999995</v>
      </c>
      <c r="H2699" s="1" t="s">
        <v>17</v>
      </c>
      <c r="I2699">
        <v>13</v>
      </c>
      <c r="J2699">
        <v>143</v>
      </c>
      <c r="K2699">
        <v>50</v>
      </c>
      <c r="L2699" t="str">
        <f t="shared" si="84"/>
        <v>12-04-2025</v>
      </c>
      <c r="M2699">
        <f t="shared" si="85"/>
        <v>308</v>
      </c>
    </row>
    <row r="2700" spans="1:13" x14ac:dyDescent="0.2">
      <c r="A2700" s="1" t="s">
        <v>10</v>
      </c>
      <c r="B2700" s="1" t="s">
        <v>113</v>
      </c>
      <c r="C2700" s="1" t="s">
        <v>113</v>
      </c>
      <c r="D2700" s="1" t="s">
        <v>156</v>
      </c>
      <c r="E2700" s="7">
        <v>45759.375</v>
      </c>
      <c r="F2700">
        <v>28.636429</v>
      </c>
      <c r="G2700">
        <v>77.201066999999995</v>
      </c>
      <c r="H2700" s="1" t="s">
        <v>14</v>
      </c>
      <c r="I2700">
        <v>9</v>
      </c>
      <c r="J2700">
        <v>15</v>
      </c>
      <c r="K2700">
        <v>11</v>
      </c>
      <c r="L2700" t="str">
        <f t="shared" si="84"/>
        <v>12-04-2025</v>
      </c>
      <c r="M2700">
        <f t="shared" si="85"/>
        <v>307</v>
      </c>
    </row>
    <row r="2701" spans="1:13" x14ac:dyDescent="0.2">
      <c r="A2701" s="1" t="s">
        <v>10</v>
      </c>
      <c r="B2701" s="1" t="s">
        <v>113</v>
      </c>
      <c r="C2701" s="1" t="s">
        <v>113</v>
      </c>
      <c r="D2701" s="1" t="s">
        <v>156</v>
      </c>
      <c r="E2701" s="7">
        <v>45759.375</v>
      </c>
      <c r="F2701">
        <v>28.636429</v>
      </c>
      <c r="G2701">
        <v>77.201066999999995</v>
      </c>
      <c r="H2701" s="1" t="s">
        <v>20</v>
      </c>
      <c r="I2701">
        <v>8</v>
      </c>
      <c r="J2701">
        <v>22</v>
      </c>
      <c r="K2701">
        <v>18</v>
      </c>
      <c r="L2701" t="str">
        <f t="shared" si="84"/>
        <v>12-04-2025</v>
      </c>
      <c r="M2701">
        <f t="shared" si="85"/>
        <v>307</v>
      </c>
    </row>
    <row r="2702" spans="1:13" x14ac:dyDescent="0.2">
      <c r="A2702" s="1" t="s">
        <v>10</v>
      </c>
      <c r="B2702" s="1" t="s">
        <v>113</v>
      </c>
      <c r="C2702" s="1" t="s">
        <v>113</v>
      </c>
      <c r="D2702" s="1" t="s">
        <v>156</v>
      </c>
      <c r="E2702" s="7">
        <v>45759.375</v>
      </c>
      <c r="F2702">
        <v>28.636429</v>
      </c>
      <c r="G2702">
        <v>77.201066999999995</v>
      </c>
      <c r="H2702" s="1" t="s">
        <v>26</v>
      </c>
      <c r="I2702">
        <v>7</v>
      </c>
      <c r="J2702">
        <v>16</v>
      </c>
      <c r="K2702">
        <v>9</v>
      </c>
      <c r="L2702" t="str">
        <f t="shared" si="84"/>
        <v>12-04-2025</v>
      </c>
      <c r="M2702">
        <f t="shared" si="85"/>
        <v>307</v>
      </c>
    </row>
    <row r="2703" spans="1:13" x14ac:dyDescent="0.2">
      <c r="A2703" s="1" t="s">
        <v>10</v>
      </c>
      <c r="B2703" s="1" t="s">
        <v>113</v>
      </c>
      <c r="C2703" s="1" t="s">
        <v>113</v>
      </c>
      <c r="D2703" s="1" t="s">
        <v>140</v>
      </c>
      <c r="E2703" s="7">
        <v>45759.375</v>
      </c>
      <c r="F2703">
        <v>28.684678000000002</v>
      </c>
      <c r="G2703">
        <v>77.076573999999994</v>
      </c>
      <c r="H2703" s="1" t="s">
        <v>17</v>
      </c>
      <c r="I2703">
        <v>0</v>
      </c>
      <c r="J2703">
        <v>0</v>
      </c>
      <c r="K2703">
        <v>0</v>
      </c>
      <c r="L2703" t="str">
        <f t="shared" si="84"/>
        <v>12-04-2025</v>
      </c>
      <c r="M2703">
        <f t="shared" si="85"/>
        <v>307</v>
      </c>
    </row>
    <row r="2704" spans="1:13" x14ac:dyDescent="0.2">
      <c r="A2704" s="1" t="s">
        <v>10</v>
      </c>
      <c r="B2704" s="1" t="s">
        <v>113</v>
      </c>
      <c r="C2704" s="1" t="s">
        <v>113</v>
      </c>
      <c r="D2704" s="1" t="s">
        <v>141</v>
      </c>
      <c r="E2704" s="7">
        <v>45759.375</v>
      </c>
      <c r="F2704">
        <v>28.609089999999998</v>
      </c>
      <c r="G2704">
        <v>77.032541300000005</v>
      </c>
      <c r="H2704" s="1" t="s">
        <v>20</v>
      </c>
      <c r="I2704">
        <v>2</v>
      </c>
      <c r="J2704">
        <v>130</v>
      </c>
      <c r="K2704">
        <v>14</v>
      </c>
      <c r="L2704" t="str">
        <f t="shared" si="84"/>
        <v>12-04-2025</v>
      </c>
      <c r="M2704">
        <f t="shared" si="85"/>
        <v>306</v>
      </c>
    </row>
    <row r="2705" spans="1:13" x14ac:dyDescent="0.2">
      <c r="A2705" s="1" t="s">
        <v>10</v>
      </c>
      <c r="B2705" s="1" t="s">
        <v>113</v>
      </c>
      <c r="C2705" s="1" t="s">
        <v>113</v>
      </c>
      <c r="D2705" s="1" t="s">
        <v>141</v>
      </c>
      <c r="E2705" s="7">
        <v>45759.375</v>
      </c>
      <c r="F2705">
        <v>28.609089999999998</v>
      </c>
      <c r="G2705">
        <v>77.032541300000005</v>
      </c>
      <c r="H2705" s="1" t="s">
        <v>26</v>
      </c>
      <c r="I2705">
        <v>9</v>
      </c>
      <c r="J2705">
        <v>119</v>
      </c>
      <c r="K2705">
        <v>11</v>
      </c>
      <c r="L2705" t="str">
        <f t="shared" si="84"/>
        <v>12-04-2025</v>
      </c>
      <c r="M2705">
        <f t="shared" si="85"/>
        <v>305</v>
      </c>
    </row>
    <row r="2706" spans="1:13" x14ac:dyDescent="0.2">
      <c r="A2706" s="1" t="s">
        <v>10</v>
      </c>
      <c r="B2706" s="1" t="s">
        <v>113</v>
      </c>
      <c r="C2706" s="1" t="s">
        <v>113</v>
      </c>
      <c r="D2706" s="1" t="s">
        <v>152</v>
      </c>
      <c r="E2706" s="7">
        <v>45759.375</v>
      </c>
      <c r="F2706">
        <v>28.628623999999999</v>
      </c>
      <c r="G2706">
        <v>77.241060000000004</v>
      </c>
      <c r="H2706" s="1" t="s">
        <v>19</v>
      </c>
      <c r="I2706">
        <v>7</v>
      </c>
      <c r="J2706">
        <v>49</v>
      </c>
      <c r="K2706">
        <v>29</v>
      </c>
      <c r="L2706" t="str">
        <f t="shared" si="84"/>
        <v>12-04-2025</v>
      </c>
      <c r="M2706">
        <f t="shared" si="85"/>
        <v>305</v>
      </c>
    </row>
    <row r="2707" spans="1:13" x14ac:dyDescent="0.2">
      <c r="A2707" s="1" t="s">
        <v>10</v>
      </c>
      <c r="B2707" s="1" t="s">
        <v>113</v>
      </c>
      <c r="C2707" s="1" t="s">
        <v>113</v>
      </c>
      <c r="D2707" s="1" t="s">
        <v>152</v>
      </c>
      <c r="E2707" s="7">
        <v>45759.375</v>
      </c>
      <c r="F2707">
        <v>28.628623999999999</v>
      </c>
      <c r="G2707">
        <v>77.241060000000004</v>
      </c>
      <c r="H2707" s="1" t="s">
        <v>26</v>
      </c>
      <c r="I2707">
        <v>5</v>
      </c>
      <c r="J2707">
        <v>23</v>
      </c>
      <c r="K2707">
        <v>6</v>
      </c>
      <c r="L2707" t="str">
        <f t="shared" si="84"/>
        <v>12-04-2025</v>
      </c>
      <c r="M2707">
        <f t="shared" si="85"/>
        <v>304</v>
      </c>
    </row>
    <row r="2708" spans="1:13" x14ac:dyDescent="0.2">
      <c r="A2708" s="1" t="s">
        <v>10</v>
      </c>
      <c r="B2708" s="1" t="s">
        <v>113</v>
      </c>
      <c r="C2708" s="1" t="s">
        <v>113</v>
      </c>
      <c r="D2708" s="1" t="s">
        <v>153</v>
      </c>
      <c r="E2708" s="7">
        <v>45759.375</v>
      </c>
      <c r="F2708">
        <v>28.73282</v>
      </c>
      <c r="G2708">
        <v>77.170632999999995</v>
      </c>
      <c r="H2708" s="1" t="s">
        <v>14</v>
      </c>
      <c r="I2708">
        <v>11</v>
      </c>
      <c r="J2708">
        <v>13</v>
      </c>
      <c r="K2708">
        <v>12</v>
      </c>
      <c r="L2708" t="str">
        <f t="shared" si="84"/>
        <v>12-04-2025</v>
      </c>
      <c r="M2708">
        <f t="shared" si="85"/>
        <v>304</v>
      </c>
    </row>
    <row r="2709" spans="1:13" x14ac:dyDescent="0.2">
      <c r="A2709" s="1" t="s">
        <v>10</v>
      </c>
      <c r="B2709" s="1" t="s">
        <v>113</v>
      </c>
      <c r="C2709" s="1" t="s">
        <v>113</v>
      </c>
      <c r="D2709" s="1" t="s">
        <v>154</v>
      </c>
      <c r="E2709" s="7">
        <v>45759.375</v>
      </c>
      <c r="F2709">
        <v>28.580279999999998</v>
      </c>
      <c r="G2709">
        <v>77.233829</v>
      </c>
      <c r="H2709" s="1" t="s">
        <v>19</v>
      </c>
      <c r="I2709">
        <v>7</v>
      </c>
      <c r="J2709">
        <v>87</v>
      </c>
      <c r="K2709">
        <v>53</v>
      </c>
      <c r="L2709" t="str">
        <f t="shared" si="84"/>
        <v>12-04-2025</v>
      </c>
      <c r="M2709">
        <f t="shared" si="85"/>
        <v>303</v>
      </c>
    </row>
    <row r="2710" spans="1:13" x14ac:dyDescent="0.2">
      <c r="A2710" s="1" t="s">
        <v>10</v>
      </c>
      <c r="B2710" s="1" t="s">
        <v>113</v>
      </c>
      <c r="C2710" s="1" t="s">
        <v>113</v>
      </c>
      <c r="D2710" s="1" t="s">
        <v>154</v>
      </c>
      <c r="E2710" s="7">
        <v>45759.375</v>
      </c>
      <c r="F2710">
        <v>28.580279999999998</v>
      </c>
      <c r="G2710">
        <v>77.233829</v>
      </c>
      <c r="H2710" s="1" t="s">
        <v>26</v>
      </c>
      <c r="I2710">
        <v>3</v>
      </c>
      <c r="J2710">
        <v>66</v>
      </c>
      <c r="K2710">
        <v>29</v>
      </c>
      <c r="L2710" t="str">
        <f t="shared" si="84"/>
        <v>12-04-2025</v>
      </c>
      <c r="M2710">
        <f t="shared" si="85"/>
        <v>302</v>
      </c>
    </row>
    <row r="2711" spans="1:13" x14ac:dyDescent="0.2">
      <c r="A2711" s="1" t="s">
        <v>10</v>
      </c>
      <c r="B2711" s="1" t="s">
        <v>113</v>
      </c>
      <c r="C2711" s="1" t="s">
        <v>113</v>
      </c>
      <c r="D2711" s="1" t="s">
        <v>764</v>
      </c>
      <c r="E2711" s="7">
        <v>45759.375</v>
      </c>
      <c r="F2711">
        <v>28.588332999999999</v>
      </c>
      <c r="G2711">
        <v>77.221666999999997</v>
      </c>
      <c r="H2711" s="1" t="s">
        <v>29</v>
      </c>
      <c r="I2711">
        <v>10</v>
      </c>
      <c r="J2711">
        <v>61</v>
      </c>
      <c r="K2711">
        <v>32</v>
      </c>
      <c r="L2711" t="str">
        <f t="shared" si="84"/>
        <v>12-04-2025</v>
      </c>
      <c r="M2711">
        <f t="shared" si="85"/>
        <v>302</v>
      </c>
    </row>
    <row r="2712" spans="1:13" x14ac:dyDescent="0.2">
      <c r="A2712" s="1" t="s">
        <v>10</v>
      </c>
      <c r="B2712" s="1" t="s">
        <v>113</v>
      </c>
      <c r="C2712" s="1" t="s">
        <v>113</v>
      </c>
      <c r="D2712" s="1" t="s">
        <v>653</v>
      </c>
      <c r="E2712" s="7">
        <v>45759.375</v>
      </c>
      <c r="F2712">
        <v>28.591824500000001</v>
      </c>
      <c r="G2712">
        <v>77.227307400000001</v>
      </c>
      <c r="H2712" s="1" t="s">
        <v>20</v>
      </c>
      <c r="I2712">
        <v>23</v>
      </c>
      <c r="J2712">
        <v>34</v>
      </c>
      <c r="K2712">
        <v>30</v>
      </c>
      <c r="L2712" t="str">
        <f t="shared" si="84"/>
        <v>12-04-2025</v>
      </c>
      <c r="M2712">
        <f t="shared" si="85"/>
        <v>301</v>
      </c>
    </row>
    <row r="2713" spans="1:13" x14ac:dyDescent="0.2">
      <c r="A2713" s="1" t="s">
        <v>10</v>
      </c>
      <c r="B2713" s="1" t="s">
        <v>113</v>
      </c>
      <c r="C2713" s="1" t="s">
        <v>113</v>
      </c>
      <c r="D2713" s="1" t="s">
        <v>656</v>
      </c>
      <c r="E2713" s="7">
        <v>45759.375</v>
      </c>
      <c r="F2713">
        <v>28.672342</v>
      </c>
      <c r="G2713">
        <v>77.315259999999995</v>
      </c>
      <c r="H2713" s="1" t="s">
        <v>19</v>
      </c>
      <c r="I2713">
        <v>17</v>
      </c>
      <c r="J2713">
        <v>59</v>
      </c>
      <c r="K2713">
        <v>30</v>
      </c>
      <c r="L2713" t="str">
        <f t="shared" si="84"/>
        <v>12-04-2025</v>
      </c>
      <c r="M2713">
        <f t="shared" si="85"/>
        <v>300</v>
      </c>
    </row>
    <row r="2714" spans="1:13" x14ac:dyDescent="0.2">
      <c r="A2714" s="1" t="s">
        <v>10</v>
      </c>
      <c r="B2714" s="1" t="s">
        <v>113</v>
      </c>
      <c r="C2714" s="1" t="s">
        <v>113</v>
      </c>
      <c r="D2714" s="1" t="s">
        <v>656</v>
      </c>
      <c r="E2714" s="7">
        <v>45759.375</v>
      </c>
      <c r="F2714">
        <v>28.672342</v>
      </c>
      <c r="G2714">
        <v>77.315259999999995</v>
      </c>
      <c r="H2714" s="1" t="s">
        <v>14</v>
      </c>
      <c r="I2714">
        <v>1</v>
      </c>
      <c r="J2714">
        <v>2</v>
      </c>
      <c r="K2714">
        <v>1</v>
      </c>
      <c r="L2714" t="str">
        <f t="shared" si="84"/>
        <v>12-04-2025</v>
      </c>
      <c r="M2714">
        <f t="shared" si="85"/>
        <v>299</v>
      </c>
    </row>
    <row r="2715" spans="1:13" x14ac:dyDescent="0.2">
      <c r="A2715" s="1" t="s">
        <v>10</v>
      </c>
      <c r="B2715" s="1" t="s">
        <v>113</v>
      </c>
      <c r="C2715" s="1" t="s">
        <v>113</v>
      </c>
      <c r="D2715" s="1" t="s">
        <v>656</v>
      </c>
      <c r="E2715" s="7">
        <v>45759.375</v>
      </c>
      <c r="F2715">
        <v>28.672342</v>
      </c>
      <c r="G2715">
        <v>77.315259999999995</v>
      </c>
      <c r="H2715" s="1" t="s">
        <v>26</v>
      </c>
      <c r="I2715">
        <v>7</v>
      </c>
      <c r="J2715">
        <v>171</v>
      </c>
      <c r="K2715">
        <v>29</v>
      </c>
      <c r="L2715" t="str">
        <f t="shared" si="84"/>
        <v>12-04-2025</v>
      </c>
      <c r="M2715">
        <f t="shared" si="85"/>
        <v>299</v>
      </c>
    </row>
    <row r="2716" spans="1:13" x14ac:dyDescent="0.2">
      <c r="A2716" s="1" t="s">
        <v>10</v>
      </c>
      <c r="B2716" s="1" t="s">
        <v>127</v>
      </c>
      <c r="C2716" s="1" t="s">
        <v>128</v>
      </c>
      <c r="D2716" s="1" t="s">
        <v>652</v>
      </c>
      <c r="E2716" s="7">
        <v>45759.375</v>
      </c>
      <c r="F2716">
        <v>23.107969000000001</v>
      </c>
      <c r="G2716">
        <v>72.574647999999996</v>
      </c>
      <c r="H2716" s="1" t="s">
        <v>18</v>
      </c>
      <c r="I2716">
        <v>37</v>
      </c>
      <c r="J2716">
        <v>190</v>
      </c>
      <c r="K2716">
        <v>91</v>
      </c>
      <c r="L2716" t="str">
        <f t="shared" si="84"/>
        <v>12-04-2025</v>
      </c>
      <c r="M2716">
        <f t="shared" si="85"/>
        <v>299</v>
      </c>
    </row>
    <row r="2717" spans="1:13" x14ac:dyDescent="0.2">
      <c r="A2717" s="1" t="s">
        <v>10</v>
      </c>
      <c r="B2717" s="1" t="s">
        <v>127</v>
      </c>
      <c r="C2717" s="1" t="s">
        <v>128</v>
      </c>
      <c r="D2717" s="1" t="s">
        <v>652</v>
      </c>
      <c r="E2717" s="7">
        <v>45759.375</v>
      </c>
      <c r="F2717">
        <v>23.107969000000001</v>
      </c>
      <c r="G2717">
        <v>72.574647999999996</v>
      </c>
      <c r="H2717" s="1" t="s">
        <v>19</v>
      </c>
      <c r="I2717">
        <v>43</v>
      </c>
      <c r="J2717">
        <v>106</v>
      </c>
      <c r="K2717">
        <v>68</v>
      </c>
      <c r="L2717" t="str">
        <f t="shared" si="84"/>
        <v>12-04-2025</v>
      </c>
      <c r="M2717">
        <f t="shared" si="85"/>
        <v>298</v>
      </c>
    </row>
    <row r="2718" spans="1:13" x14ac:dyDescent="0.2">
      <c r="A2718" s="1" t="s">
        <v>10</v>
      </c>
      <c r="B2718" s="1" t="s">
        <v>127</v>
      </c>
      <c r="C2718" s="1" t="s">
        <v>128</v>
      </c>
      <c r="D2718" s="1" t="s">
        <v>652</v>
      </c>
      <c r="E2718" s="7">
        <v>45759.375</v>
      </c>
      <c r="F2718">
        <v>23.107969000000001</v>
      </c>
      <c r="G2718">
        <v>72.574647999999996</v>
      </c>
      <c r="H2718" s="1" t="s">
        <v>14</v>
      </c>
      <c r="I2718">
        <v>2</v>
      </c>
      <c r="J2718">
        <v>5</v>
      </c>
      <c r="K2718">
        <v>3</v>
      </c>
      <c r="L2718" t="str">
        <f t="shared" si="84"/>
        <v>12-04-2025</v>
      </c>
      <c r="M2718">
        <f t="shared" si="85"/>
        <v>298</v>
      </c>
    </row>
    <row r="2719" spans="1:13" x14ac:dyDescent="0.2">
      <c r="A2719" s="1" t="s">
        <v>10</v>
      </c>
      <c r="B2719" s="1" t="s">
        <v>127</v>
      </c>
      <c r="C2719" s="1" t="s">
        <v>128</v>
      </c>
      <c r="D2719" s="1" t="s">
        <v>652</v>
      </c>
      <c r="E2719" s="7">
        <v>45759.375</v>
      </c>
      <c r="F2719">
        <v>23.107969000000001</v>
      </c>
      <c r="G2719">
        <v>72.574647999999996</v>
      </c>
      <c r="H2719" s="1" t="s">
        <v>29</v>
      </c>
      <c r="I2719">
        <v>1</v>
      </c>
      <c r="J2719">
        <v>18</v>
      </c>
      <c r="K2719">
        <v>6</v>
      </c>
      <c r="L2719" t="str">
        <f t="shared" si="84"/>
        <v>12-04-2025</v>
      </c>
      <c r="M2719">
        <f t="shared" si="85"/>
        <v>298</v>
      </c>
    </row>
    <row r="2720" spans="1:13" x14ac:dyDescent="0.2">
      <c r="A2720" s="1" t="s">
        <v>10</v>
      </c>
      <c r="B2720" s="1" t="s">
        <v>127</v>
      </c>
      <c r="C2720" s="1" t="s">
        <v>128</v>
      </c>
      <c r="D2720" s="1" t="s">
        <v>147</v>
      </c>
      <c r="E2720" s="7">
        <v>45759.375</v>
      </c>
      <c r="F2720">
        <v>22.977134</v>
      </c>
      <c r="G2720">
        <v>72.553023999999994</v>
      </c>
      <c r="H2720" s="1" t="s">
        <v>29</v>
      </c>
      <c r="I2720">
        <v>22</v>
      </c>
      <c r="J2720">
        <v>45</v>
      </c>
      <c r="K2720">
        <v>30</v>
      </c>
      <c r="L2720" t="str">
        <f t="shared" si="84"/>
        <v>12-04-2025</v>
      </c>
      <c r="M2720">
        <f t="shared" si="85"/>
        <v>298</v>
      </c>
    </row>
    <row r="2721" spans="1:13" x14ac:dyDescent="0.2">
      <c r="A2721" s="1" t="s">
        <v>10</v>
      </c>
      <c r="B2721" s="1" t="s">
        <v>113</v>
      </c>
      <c r="C2721" s="1" t="s">
        <v>113</v>
      </c>
      <c r="D2721" s="1" t="s">
        <v>142</v>
      </c>
      <c r="E2721" s="7">
        <v>45759.375</v>
      </c>
      <c r="F2721">
        <v>28.570173</v>
      </c>
      <c r="G2721">
        <v>76.933762000000002</v>
      </c>
      <c r="H2721" s="1" t="s">
        <v>26</v>
      </c>
      <c r="I2721">
        <v>7</v>
      </c>
      <c r="J2721">
        <v>281</v>
      </c>
      <c r="K2721">
        <v>27</v>
      </c>
      <c r="L2721" t="str">
        <f t="shared" si="84"/>
        <v>12-04-2025</v>
      </c>
      <c r="M2721">
        <f t="shared" si="85"/>
        <v>297</v>
      </c>
    </row>
    <row r="2722" spans="1:13" x14ac:dyDescent="0.2">
      <c r="A2722" s="1" t="s">
        <v>10</v>
      </c>
      <c r="B2722" s="1" t="s">
        <v>113</v>
      </c>
      <c r="C2722" s="1" t="s">
        <v>113</v>
      </c>
      <c r="D2722" s="1" t="s">
        <v>654</v>
      </c>
      <c r="E2722" s="7">
        <v>45759.375</v>
      </c>
      <c r="F2722">
        <v>28.822835999999999</v>
      </c>
      <c r="G2722">
        <v>77.101980999999995</v>
      </c>
      <c r="H2722" s="1" t="s">
        <v>29</v>
      </c>
      <c r="I2722">
        <v>7</v>
      </c>
      <c r="J2722">
        <v>17</v>
      </c>
      <c r="K2722">
        <v>12</v>
      </c>
      <c r="L2722" t="str">
        <f t="shared" si="84"/>
        <v>12-04-2025</v>
      </c>
      <c r="M2722">
        <f t="shared" si="85"/>
        <v>296</v>
      </c>
    </row>
    <row r="2723" spans="1:13" x14ac:dyDescent="0.2">
      <c r="A2723" s="1" t="s">
        <v>10</v>
      </c>
      <c r="B2723" s="1" t="s">
        <v>113</v>
      </c>
      <c r="C2723" s="1" t="s">
        <v>113</v>
      </c>
      <c r="D2723" s="1" t="s">
        <v>136</v>
      </c>
      <c r="E2723" s="7">
        <v>45759.375</v>
      </c>
      <c r="F2723">
        <v>28.657381399999998</v>
      </c>
      <c r="G2723">
        <v>77.158544699999993</v>
      </c>
      <c r="H2723" s="1" t="s">
        <v>26</v>
      </c>
      <c r="I2723">
        <v>12</v>
      </c>
      <c r="J2723">
        <v>151</v>
      </c>
      <c r="K2723">
        <v>19</v>
      </c>
      <c r="L2723" t="str">
        <f t="shared" si="84"/>
        <v>12-04-2025</v>
      </c>
      <c r="M2723">
        <f t="shared" si="85"/>
        <v>295</v>
      </c>
    </row>
    <row r="2724" spans="1:13" x14ac:dyDescent="0.2">
      <c r="A2724" s="1" t="s">
        <v>10</v>
      </c>
      <c r="B2724" s="1" t="s">
        <v>113</v>
      </c>
      <c r="C2724" s="1" t="s">
        <v>113</v>
      </c>
      <c r="D2724" s="1" t="s">
        <v>137</v>
      </c>
      <c r="E2724" s="7">
        <v>45759.375</v>
      </c>
      <c r="F2724">
        <v>28.530785000000002</v>
      </c>
      <c r="G2724">
        <v>77.271254999999996</v>
      </c>
      <c r="H2724" s="1" t="s">
        <v>19</v>
      </c>
      <c r="I2724">
        <v>26</v>
      </c>
      <c r="J2724">
        <v>88</v>
      </c>
      <c r="K2724">
        <v>44</v>
      </c>
      <c r="L2724" t="str">
        <f t="shared" si="84"/>
        <v>12-04-2025</v>
      </c>
      <c r="M2724">
        <f t="shared" si="85"/>
        <v>294</v>
      </c>
    </row>
    <row r="2725" spans="1:13" x14ac:dyDescent="0.2">
      <c r="A2725" s="1" t="s">
        <v>10</v>
      </c>
      <c r="B2725" s="1" t="s">
        <v>113</v>
      </c>
      <c r="C2725" s="1" t="s">
        <v>113</v>
      </c>
      <c r="D2725" s="1" t="s">
        <v>137</v>
      </c>
      <c r="E2725" s="7">
        <v>45759.375</v>
      </c>
      <c r="F2725">
        <v>28.530785000000002</v>
      </c>
      <c r="G2725">
        <v>77.271254999999996</v>
      </c>
      <c r="H2725" s="1" t="s">
        <v>14</v>
      </c>
      <c r="I2725">
        <v>9</v>
      </c>
      <c r="J2725">
        <v>16</v>
      </c>
      <c r="K2725">
        <v>11</v>
      </c>
      <c r="L2725" t="str">
        <f t="shared" si="84"/>
        <v>12-04-2025</v>
      </c>
      <c r="M2725">
        <f t="shared" si="85"/>
        <v>293</v>
      </c>
    </row>
    <row r="2726" spans="1:13" x14ac:dyDescent="0.2">
      <c r="A2726" s="1" t="s">
        <v>10</v>
      </c>
      <c r="B2726" s="1" t="s">
        <v>113</v>
      </c>
      <c r="C2726" s="1" t="s">
        <v>113</v>
      </c>
      <c r="D2726" s="1" t="s">
        <v>138</v>
      </c>
      <c r="E2726" s="7">
        <v>45759.375</v>
      </c>
      <c r="F2726">
        <v>28.623763</v>
      </c>
      <c r="G2726">
        <v>77.287209000000004</v>
      </c>
      <c r="H2726" s="1" t="s">
        <v>17</v>
      </c>
      <c r="I2726">
        <v>22</v>
      </c>
      <c r="J2726">
        <v>103</v>
      </c>
      <c r="K2726">
        <v>66</v>
      </c>
      <c r="L2726" t="str">
        <f t="shared" si="84"/>
        <v>12-04-2025</v>
      </c>
      <c r="M2726">
        <f t="shared" si="85"/>
        <v>293</v>
      </c>
    </row>
    <row r="2727" spans="1:13" x14ac:dyDescent="0.2">
      <c r="A2727" s="1" t="s">
        <v>10</v>
      </c>
      <c r="B2727" s="1" t="s">
        <v>127</v>
      </c>
      <c r="C2727" s="1" t="s">
        <v>128</v>
      </c>
      <c r="D2727" s="1" t="s">
        <v>148</v>
      </c>
      <c r="E2727" s="7">
        <v>45759.375</v>
      </c>
      <c r="F2727">
        <v>23.002656999999999</v>
      </c>
      <c r="G2727">
        <v>72.591911999999994</v>
      </c>
      <c r="H2727" s="1" t="s">
        <v>20</v>
      </c>
      <c r="I2727">
        <v>16</v>
      </c>
      <c r="J2727">
        <v>31</v>
      </c>
      <c r="K2727">
        <v>24</v>
      </c>
      <c r="L2727" t="str">
        <f t="shared" si="84"/>
        <v>12-04-2025</v>
      </c>
      <c r="M2727">
        <f t="shared" si="85"/>
        <v>292</v>
      </c>
    </row>
    <row r="2728" spans="1:13" x14ac:dyDescent="0.2">
      <c r="A2728" s="1" t="s">
        <v>10</v>
      </c>
      <c r="B2728" s="1" t="s">
        <v>127</v>
      </c>
      <c r="C2728" s="1" t="s">
        <v>128</v>
      </c>
      <c r="D2728" s="1" t="s">
        <v>148</v>
      </c>
      <c r="E2728" s="7">
        <v>45759.375</v>
      </c>
      <c r="F2728">
        <v>23.002656999999999</v>
      </c>
      <c r="G2728">
        <v>72.591911999999994</v>
      </c>
      <c r="H2728" s="1" t="s">
        <v>26</v>
      </c>
      <c r="I2728">
        <v>4</v>
      </c>
      <c r="J2728">
        <v>71</v>
      </c>
      <c r="K2728">
        <v>11</v>
      </c>
      <c r="L2728" t="str">
        <f t="shared" si="84"/>
        <v>12-04-2025</v>
      </c>
      <c r="M2728">
        <f t="shared" si="85"/>
        <v>291</v>
      </c>
    </row>
    <row r="2729" spans="1:13" x14ac:dyDescent="0.2">
      <c r="A2729" s="1" t="s">
        <v>10</v>
      </c>
      <c r="B2729" s="1" t="s">
        <v>127</v>
      </c>
      <c r="C2729" s="1" t="s">
        <v>128</v>
      </c>
      <c r="D2729" s="1" t="s">
        <v>149</v>
      </c>
      <c r="E2729" s="7">
        <v>45759.375</v>
      </c>
      <c r="F2729">
        <v>23.020509000000001</v>
      </c>
      <c r="G2729">
        <v>72.579261000000002</v>
      </c>
      <c r="H2729" s="1" t="s">
        <v>18</v>
      </c>
      <c r="I2729">
        <v>0</v>
      </c>
      <c r="J2729">
        <v>0</v>
      </c>
      <c r="K2729">
        <v>0</v>
      </c>
      <c r="L2729" t="str">
        <f t="shared" si="84"/>
        <v>12-04-2025</v>
      </c>
      <c r="M2729">
        <f t="shared" si="85"/>
        <v>291</v>
      </c>
    </row>
    <row r="2730" spans="1:13" x14ac:dyDescent="0.2">
      <c r="A2730" s="1" t="s">
        <v>10</v>
      </c>
      <c r="B2730" s="1" t="s">
        <v>127</v>
      </c>
      <c r="C2730" s="1" t="s">
        <v>128</v>
      </c>
      <c r="D2730" s="1" t="s">
        <v>149</v>
      </c>
      <c r="E2730" s="7">
        <v>45759.375</v>
      </c>
      <c r="F2730">
        <v>23.020509000000001</v>
      </c>
      <c r="G2730">
        <v>72.579261000000002</v>
      </c>
      <c r="H2730" s="1" t="s">
        <v>29</v>
      </c>
      <c r="I2730">
        <v>0</v>
      </c>
      <c r="J2730">
        <v>0</v>
      </c>
      <c r="K2730">
        <v>0</v>
      </c>
      <c r="L2730" t="str">
        <f t="shared" si="84"/>
        <v>12-04-2025</v>
      </c>
      <c r="M2730">
        <f t="shared" si="85"/>
        <v>290</v>
      </c>
    </row>
    <row r="2731" spans="1:13" x14ac:dyDescent="0.2">
      <c r="A2731" s="1" t="s">
        <v>10</v>
      </c>
      <c r="B2731" s="1" t="s">
        <v>127</v>
      </c>
      <c r="C2731" s="1" t="s">
        <v>128</v>
      </c>
      <c r="D2731" s="1" t="s">
        <v>149</v>
      </c>
      <c r="E2731" s="7">
        <v>45759.375</v>
      </c>
      <c r="F2731">
        <v>23.020509000000001</v>
      </c>
      <c r="G2731">
        <v>72.579261000000002</v>
      </c>
      <c r="H2731" s="1" t="s">
        <v>20</v>
      </c>
      <c r="I2731">
        <v>13</v>
      </c>
      <c r="J2731">
        <v>20</v>
      </c>
      <c r="K2731">
        <v>18</v>
      </c>
      <c r="L2731" t="str">
        <f t="shared" si="84"/>
        <v>12-04-2025</v>
      </c>
      <c r="M2731">
        <f t="shared" si="85"/>
        <v>290</v>
      </c>
    </row>
    <row r="2732" spans="1:13" x14ac:dyDescent="0.2">
      <c r="A2732" s="1" t="s">
        <v>10</v>
      </c>
      <c r="B2732" s="1" t="s">
        <v>127</v>
      </c>
      <c r="C2732" s="1" t="s">
        <v>128</v>
      </c>
      <c r="D2732" s="1" t="s">
        <v>150</v>
      </c>
      <c r="E2732" s="7">
        <v>45759.375</v>
      </c>
      <c r="F2732">
        <v>23.016833999999999</v>
      </c>
      <c r="G2732">
        <v>72.625775000000004</v>
      </c>
      <c r="H2732" s="1" t="s">
        <v>26</v>
      </c>
      <c r="I2732">
        <v>2</v>
      </c>
      <c r="J2732">
        <v>65</v>
      </c>
      <c r="K2732">
        <v>10</v>
      </c>
      <c r="L2732" t="str">
        <f t="shared" si="84"/>
        <v>12-04-2025</v>
      </c>
      <c r="M2732">
        <f t="shared" si="85"/>
        <v>290</v>
      </c>
    </row>
    <row r="2733" spans="1:13" x14ac:dyDescent="0.2">
      <c r="A2733" s="1" t="s">
        <v>10</v>
      </c>
      <c r="B2733" s="1" t="s">
        <v>127</v>
      </c>
      <c r="C2733" s="1" t="s">
        <v>128</v>
      </c>
      <c r="D2733" s="1" t="s">
        <v>651</v>
      </c>
      <c r="E2733" s="7">
        <v>45759.375</v>
      </c>
      <c r="F2733">
        <v>23.041136999999999</v>
      </c>
      <c r="G2733">
        <v>72.456691000000006</v>
      </c>
      <c r="H2733" s="1" t="s">
        <v>14</v>
      </c>
      <c r="I2733">
        <v>3</v>
      </c>
      <c r="J2733">
        <v>25</v>
      </c>
      <c r="K2733">
        <v>6</v>
      </c>
      <c r="L2733" t="str">
        <f t="shared" si="84"/>
        <v>12-04-2025</v>
      </c>
      <c r="M2733">
        <f t="shared" si="85"/>
        <v>289</v>
      </c>
    </row>
    <row r="2734" spans="1:13" x14ac:dyDescent="0.2">
      <c r="A2734" s="1" t="s">
        <v>10</v>
      </c>
      <c r="B2734" s="1" t="s">
        <v>113</v>
      </c>
      <c r="C2734" s="1" t="s">
        <v>113</v>
      </c>
      <c r="D2734" s="1" t="s">
        <v>122</v>
      </c>
      <c r="E2734" s="7">
        <v>45759.375</v>
      </c>
      <c r="F2734">
        <v>28.498570999999998</v>
      </c>
      <c r="G2734">
        <v>77.264840000000007</v>
      </c>
      <c r="H2734" s="1" t="s">
        <v>29</v>
      </c>
      <c r="I2734">
        <v>17</v>
      </c>
      <c r="J2734">
        <v>28</v>
      </c>
      <c r="K2734">
        <v>22</v>
      </c>
      <c r="L2734" t="str">
        <f t="shared" si="84"/>
        <v>12-04-2025</v>
      </c>
      <c r="M2734">
        <f t="shared" si="85"/>
        <v>288</v>
      </c>
    </row>
    <row r="2735" spans="1:13" x14ac:dyDescent="0.2">
      <c r="A2735" s="1" t="s">
        <v>10</v>
      </c>
      <c r="B2735" s="1" t="s">
        <v>113</v>
      </c>
      <c r="C2735" s="1" t="s">
        <v>113</v>
      </c>
      <c r="D2735" s="1" t="s">
        <v>123</v>
      </c>
      <c r="E2735" s="7">
        <v>45759.375</v>
      </c>
      <c r="F2735">
        <v>28.571027399999998</v>
      </c>
      <c r="G2735">
        <v>77.071900600000006</v>
      </c>
      <c r="H2735" s="1" t="s">
        <v>26</v>
      </c>
      <c r="I2735">
        <v>4</v>
      </c>
      <c r="J2735">
        <v>69</v>
      </c>
      <c r="K2735">
        <v>10</v>
      </c>
      <c r="L2735" t="str">
        <f t="shared" si="84"/>
        <v>12-04-2025</v>
      </c>
      <c r="M2735">
        <f t="shared" si="85"/>
        <v>287</v>
      </c>
    </row>
    <row r="2736" spans="1:13" x14ac:dyDescent="0.2">
      <c r="A2736" s="1" t="s">
        <v>10</v>
      </c>
      <c r="B2736" s="1" t="s">
        <v>113</v>
      </c>
      <c r="C2736" s="1" t="s">
        <v>113</v>
      </c>
      <c r="D2736" s="1" t="s">
        <v>644</v>
      </c>
      <c r="E2736" s="7">
        <v>45759.375</v>
      </c>
      <c r="F2736">
        <v>28.562776299999999</v>
      </c>
      <c r="G2736">
        <v>77.118005299999993</v>
      </c>
      <c r="H2736" s="1" t="s">
        <v>18</v>
      </c>
      <c r="I2736">
        <v>42</v>
      </c>
      <c r="J2736">
        <v>482</v>
      </c>
      <c r="K2736">
        <v>132</v>
      </c>
      <c r="L2736" t="str">
        <f t="shared" si="84"/>
        <v>12-04-2025</v>
      </c>
      <c r="M2736">
        <f t="shared" si="85"/>
        <v>286</v>
      </c>
    </row>
    <row r="2737" spans="1:13" x14ac:dyDescent="0.2">
      <c r="A2737" s="1" t="s">
        <v>10</v>
      </c>
      <c r="B2737" s="1" t="s">
        <v>113</v>
      </c>
      <c r="C2737" s="1" t="s">
        <v>113</v>
      </c>
      <c r="D2737" s="1" t="s">
        <v>644</v>
      </c>
      <c r="E2737" s="7">
        <v>45759.375</v>
      </c>
      <c r="F2737">
        <v>28.562776299999999</v>
      </c>
      <c r="G2737">
        <v>77.118005299999993</v>
      </c>
      <c r="H2737" s="1" t="s">
        <v>19</v>
      </c>
      <c r="I2737">
        <v>45</v>
      </c>
      <c r="J2737">
        <v>100</v>
      </c>
      <c r="K2737">
        <v>64</v>
      </c>
      <c r="L2737" t="str">
        <f t="shared" si="84"/>
        <v>12-04-2025</v>
      </c>
      <c r="M2737">
        <f t="shared" si="85"/>
        <v>285</v>
      </c>
    </row>
    <row r="2738" spans="1:13" x14ac:dyDescent="0.2">
      <c r="A2738" s="1" t="s">
        <v>10</v>
      </c>
      <c r="B2738" s="1" t="s">
        <v>113</v>
      </c>
      <c r="C2738" s="1" t="s">
        <v>113</v>
      </c>
      <c r="D2738" s="1" t="s">
        <v>151</v>
      </c>
      <c r="E2738" s="7">
        <v>45759.375</v>
      </c>
      <c r="F2738">
        <v>28.681173600000001</v>
      </c>
      <c r="G2738">
        <v>77.302523399999998</v>
      </c>
      <c r="H2738" s="1" t="s">
        <v>14</v>
      </c>
      <c r="I2738">
        <v>10</v>
      </c>
      <c r="J2738">
        <v>11</v>
      </c>
      <c r="K2738">
        <v>10</v>
      </c>
      <c r="L2738" t="str">
        <f t="shared" si="84"/>
        <v>12-04-2025</v>
      </c>
      <c r="M2738">
        <f t="shared" si="85"/>
        <v>285</v>
      </c>
    </row>
    <row r="2739" spans="1:13" x14ac:dyDescent="0.2">
      <c r="A2739" s="1" t="s">
        <v>10</v>
      </c>
      <c r="B2739" s="1" t="s">
        <v>113</v>
      </c>
      <c r="C2739" s="1" t="s">
        <v>113</v>
      </c>
      <c r="D2739" s="1" t="s">
        <v>144</v>
      </c>
      <c r="E2739" s="7">
        <v>45759.375</v>
      </c>
      <c r="F2739">
        <v>28.732527999999999</v>
      </c>
      <c r="G2739">
        <v>77.119919999999993</v>
      </c>
      <c r="H2739" s="1" t="s">
        <v>26</v>
      </c>
      <c r="I2739">
        <v>11</v>
      </c>
      <c r="J2739">
        <v>118</v>
      </c>
      <c r="K2739">
        <v>20</v>
      </c>
      <c r="L2739" t="str">
        <f t="shared" si="84"/>
        <v>12-04-2025</v>
      </c>
      <c r="M2739">
        <f t="shared" si="85"/>
        <v>284</v>
      </c>
    </row>
    <row r="2740" spans="1:13" x14ac:dyDescent="0.2">
      <c r="A2740" s="1" t="s">
        <v>10</v>
      </c>
      <c r="B2740" s="1" t="s">
        <v>113</v>
      </c>
      <c r="C2740" s="1" t="s">
        <v>113</v>
      </c>
      <c r="D2740" s="1" t="s">
        <v>145</v>
      </c>
      <c r="E2740" s="7">
        <v>45759.375</v>
      </c>
      <c r="F2740">
        <v>28.651478099999999</v>
      </c>
      <c r="G2740">
        <v>77.147310500000003</v>
      </c>
      <c r="H2740" s="1" t="s">
        <v>14</v>
      </c>
      <c r="I2740">
        <v>9</v>
      </c>
      <c r="J2740">
        <v>11</v>
      </c>
      <c r="K2740">
        <v>10</v>
      </c>
      <c r="L2740" t="str">
        <f t="shared" si="84"/>
        <v>12-04-2025</v>
      </c>
      <c r="M2740">
        <f t="shared" si="85"/>
        <v>283</v>
      </c>
    </row>
    <row r="2741" spans="1:13" x14ac:dyDescent="0.2">
      <c r="A2741" s="1" t="s">
        <v>10</v>
      </c>
      <c r="B2741" s="1" t="s">
        <v>113</v>
      </c>
      <c r="C2741" s="1" t="s">
        <v>113</v>
      </c>
      <c r="D2741" s="1" t="s">
        <v>145</v>
      </c>
      <c r="E2741" s="7">
        <v>45759.375</v>
      </c>
      <c r="F2741">
        <v>28.651478099999999</v>
      </c>
      <c r="G2741">
        <v>77.147310500000003</v>
      </c>
      <c r="H2741" s="1" t="s">
        <v>29</v>
      </c>
      <c r="I2741">
        <v>2</v>
      </c>
      <c r="J2741">
        <v>28</v>
      </c>
      <c r="K2741">
        <v>15</v>
      </c>
      <c r="L2741" t="str">
        <f t="shared" si="84"/>
        <v>12-04-2025</v>
      </c>
      <c r="M2741">
        <f t="shared" si="85"/>
        <v>282</v>
      </c>
    </row>
    <row r="2742" spans="1:13" x14ac:dyDescent="0.2">
      <c r="A2742" s="1" t="s">
        <v>10</v>
      </c>
      <c r="B2742" s="1" t="s">
        <v>113</v>
      </c>
      <c r="C2742" s="1" t="s">
        <v>113</v>
      </c>
      <c r="D2742" s="1" t="s">
        <v>146</v>
      </c>
      <c r="E2742" s="7">
        <v>45759.375</v>
      </c>
      <c r="F2742">
        <v>28.550424899999999</v>
      </c>
      <c r="G2742">
        <v>77.215937699999998</v>
      </c>
      <c r="H2742" s="1" t="s">
        <v>29</v>
      </c>
      <c r="I2742">
        <v>75</v>
      </c>
      <c r="J2742">
        <v>82</v>
      </c>
      <c r="K2742">
        <v>80</v>
      </c>
      <c r="L2742" t="str">
        <f t="shared" si="84"/>
        <v>12-04-2025</v>
      </c>
      <c r="M2742">
        <f t="shared" si="85"/>
        <v>282</v>
      </c>
    </row>
    <row r="2743" spans="1:13" x14ac:dyDescent="0.2">
      <c r="A2743" s="1" t="s">
        <v>10</v>
      </c>
      <c r="B2743" s="1" t="s">
        <v>113</v>
      </c>
      <c r="C2743" s="1" t="s">
        <v>113</v>
      </c>
      <c r="D2743" s="1" t="s">
        <v>146</v>
      </c>
      <c r="E2743" s="7">
        <v>45759.375</v>
      </c>
      <c r="F2743">
        <v>28.550424899999999</v>
      </c>
      <c r="G2743">
        <v>77.215937699999998</v>
      </c>
      <c r="H2743" s="1" t="s">
        <v>20</v>
      </c>
      <c r="I2743">
        <v>8</v>
      </c>
      <c r="J2743">
        <v>44</v>
      </c>
      <c r="K2743">
        <v>36</v>
      </c>
      <c r="L2743" t="str">
        <f t="shared" si="84"/>
        <v>12-04-2025</v>
      </c>
      <c r="M2743">
        <f t="shared" si="85"/>
        <v>281</v>
      </c>
    </row>
    <row r="2744" spans="1:13" x14ac:dyDescent="0.2">
      <c r="A2744" s="1" t="s">
        <v>10</v>
      </c>
      <c r="B2744" s="1" t="s">
        <v>113</v>
      </c>
      <c r="C2744" s="1" t="s">
        <v>113</v>
      </c>
      <c r="D2744" s="1" t="s">
        <v>157</v>
      </c>
      <c r="E2744" s="7">
        <v>45759.375</v>
      </c>
      <c r="F2744">
        <v>28.710508000000001</v>
      </c>
      <c r="G2744">
        <v>77.249485000000007</v>
      </c>
      <c r="H2744" s="1" t="s">
        <v>17</v>
      </c>
      <c r="I2744">
        <v>10</v>
      </c>
      <c r="J2744">
        <v>107</v>
      </c>
      <c r="K2744">
        <v>52</v>
      </c>
      <c r="L2744" t="str">
        <f t="shared" si="84"/>
        <v>12-04-2025</v>
      </c>
      <c r="M2744">
        <f t="shared" si="85"/>
        <v>281</v>
      </c>
    </row>
    <row r="2745" spans="1:13" x14ac:dyDescent="0.2">
      <c r="A2745" s="1" t="s">
        <v>10</v>
      </c>
      <c r="B2745" s="1" t="s">
        <v>113</v>
      </c>
      <c r="C2745" s="1" t="s">
        <v>113</v>
      </c>
      <c r="D2745" s="1" t="s">
        <v>765</v>
      </c>
      <c r="E2745" s="7">
        <v>45759.375</v>
      </c>
      <c r="F2745">
        <v>28.674045</v>
      </c>
      <c r="G2745">
        <v>77.131022999999999</v>
      </c>
      <c r="H2745" s="1" t="s">
        <v>29</v>
      </c>
      <c r="I2745">
        <v>1</v>
      </c>
      <c r="J2745">
        <v>5</v>
      </c>
      <c r="K2745">
        <v>2</v>
      </c>
      <c r="L2745" t="str">
        <f t="shared" si="84"/>
        <v>12-04-2025</v>
      </c>
      <c r="M2745">
        <f t="shared" si="85"/>
        <v>280</v>
      </c>
    </row>
    <row r="2746" spans="1:13" x14ac:dyDescent="0.2">
      <c r="A2746" s="1" t="s">
        <v>10</v>
      </c>
      <c r="B2746" s="1" t="s">
        <v>113</v>
      </c>
      <c r="C2746" s="1" t="s">
        <v>113</v>
      </c>
      <c r="D2746" s="1" t="s">
        <v>139</v>
      </c>
      <c r="E2746" s="7">
        <v>45759.375</v>
      </c>
      <c r="F2746">
        <v>28.639652000000002</v>
      </c>
      <c r="G2746">
        <v>77.146275000000003</v>
      </c>
      <c r="H2746" s="1" t="s">
        <v>18</v>
      </c>
      <c r="I2746">
        <v>27</v>
      </c>
      <c r="J2746">
        <v>179</v>
      </c>
      <c r="K2746">
        <v>98</v>
      </c>
      <c r="L2746" t="str">
        <f t="shared" si="84"/>
        <v>12-04-2025</v>
      </c>
      <c r="M2746">
        <f t="shared" si="85"/>
        <v>279</v>
      </c>
    </row>
    <row r="2747" spans="1:13" x14ac:dyDescent="0.2">
      <c r="A2747" s="1" t="s">
        <v>10</v>
      </c>
      <c r="B2747" s="1" t="s">
        <v>113</v>
      </c>
      <c r="C2747" s="1" t="s">
        <v>113</v>
      </c>
      <c r="D2747" s="1" t="s">
        <v>139</v>
      </c>
      <c r="E2747" s="7">
        <v>45759.375</v>
      </c>
      <c r="F2747">
        <v>28.639652000000002</v>
      </c>
      <c r="G2747">
        <v>77.146275000000003</v>
      </c>
      <c r="H2747" s="1" t="s">
        <v>20</v>
      </c>
      <c r="I2747">
        <v>4</v>
      </c>
      <c r="J2747">
        <v>32</v>
      </c>
      <c r="K2747">
        <v>11</v>
      </c>
      <c r="L2747" t="str">
        <f t="shared" si="84"/>
        <v>12-04-2025</v>
      </c>
      <c r="M2747">
        <f t="shared" si="85"/>
        <v>278</v>
      </c>
    </row>
    <row r="2748" spans="1:13" x14ac:dyDescent="0.2">
      <c r="A2748" s="1" t="s">
        <v>10</v>
      </c>
      <c r="B2748" s="1" t="s">
        <v>113</v>
      </c>
      <c r="C2748" s="1" t="s">
        <v>113</v>
      </c>
      <c r="D2748" s="1" t="s">
        <v>143</v>
      </c>
      <c r="E2748" s="7">
        <v>45759.375</v>
      </c>
      <c r="F2748">
        <v>28.563262000000002</v>
      </c>
      <c r="G2748">
        <v>77.186937</v>
      </c>
      <c r="H2748" s="1" t="s">
        <v>18</v>
      </c>
      <c r="I2748">
        <v>64</v>
      </c>
      <c r="J2748">
        <v>462</v>
      </c>
      <c r="K2748">
        <v>125</v>
      </c>
      <c r="L2748" t="str">
        <f t="shared" si="84"/>
        <v>12-04-2025</v>
      </c>
      <c r="M2748">
        <f t="shared" si="85"/>
        <v>278</v>
      </c>
    </row>
    <row r="2749" spans="1:13" x14ac:dyDescent="0.2">
      <c r="A2749" s="1" t="s">
        <v>10</v>
      </c>
      <c r="B2749" s="1" t="s">
        <v>113</v>
      </c>
      <c r="C2749" s="1" t="s">
        <v>113</v>
      </c>
      <c r="D2749" s="1" t="s">
        <v>143</v>
      </c>
      <c r="E2749" s="7">
        <v>45759.375</v>
      </c>
      <c r="F2749">
        <v>28.563262000000002</v>
      </c>
      <c r="G2749">
        <v>77.186937</v>
      </c>
      <c r="H2749" s="1" t="s">
        <v>19</v>
      </c>
      <c r="I2749">
        <v>16</v>
      </c>
      <c r="J2749">
        <v>105</v>
      </c>
      <c r="K2749">
        <v>56</v>
      </c>
      <c r="L2749" t="str">
        <f t="shared" si="84"/>
        <v>12-04-2025</v>
      </c>
      <c r="M2749">
        <f t="shared" si="85"/>
        <v>277</v>
      </c>
    </row>
    <row r="2750" spans="1:13" x14ac:dyDescent="0.2">
      <c r="A2750" s="1" t="s">
        <v>10</v>
      </c>
      <c r="B2750" s="1" t="s">
        <v>113</v>
      </c>
      <c r="C2750" s="1" t="s">
        <v>113</v>
      </c>
      <c r="D2750" s="1" t="s">
        <v>143</v>
      </c>
      <c r="E2750" s="7">
        <v>45759.375</v>
      </c>
      <c r="F2750">
        <v>28.563262000000002</v>
      </c>
      <c r="G2750">
        <v>77.186937</v>
      </c>
      <c r="H2750" s="1" t="s">
        <v>29</v>
      </c>
      <c r="I2750">
        <v>6</v>
      </c>
      <c r="J2750">
        <v>35</v>
      </c>
      <c r="K2750">
        <v>21</v>
      </c>
      <c r="L2750" t="str">
        <f t="shared" si="84"/>
        <v>12-04-2025</v>
      </c>
      <c r="M2750">
        <f t="shared" si="85"/>
        <v>277</v>
      </c>
    </row>
    <row r="2751" spans="1:13" x14ac:dyDescent="0.2">
      <c r="A2751" s="1" t="s">
        <v>10</v>
      </c>
      <c r="B2751" s="1" t="s">
        <v>127</v>
      </c>
      <c r="C2751" s="1" t="s">
        <v>133</v>
      </c>
      <c r="D2751" s="1" t="s">
        <v>202</v>
      </c>
      <c r="E2751" s="7">
        <v>45759.375</v>
      </c>
      <c r="F2751">
        <v>23.221713999999999</v>
      </c>
      <c r="G2751">
        <v>72.654328000000007</v>
      </c>
      <c r="H2751" s="1" t="s">
        <v>19</v>
      </c>
      <c r="I2751">
        <v>13</v>
      </c>
      <c r="J2751">
        <v>24</v>
      </c>
      <c r="K2751">
        <v>19</v>
      </c>
      <c r="L2751" t="str">
        <f t="shared" si="84"/>
        <v>12-04-2025</v>
      </c>
      <c r="M2751">
        <f t="shared" si="85"/>
        <v>277</v>
      </c>
    </row>
    <row r="2752" spans="1:13" x14ac:dyDescent="0.2">
      <c r="A2752" s="1" t="s">
        <v>10</v>
      </c>
      <c r="B2752" s="1" t="s">
        <v>127</v>
      </c>
      <c r="C2752" s="1" t="s">
        <v>133</v>
      </c>
      <c r="D2752" s="1" t="s">
        <v>202</v>
      </c>
      <c r="E2752" s="7">
        <v>45759.375</v>
      </c>
      <c r="F2752">
        <v>23.221713999999999</v>
      </c>
      <c r="G2752">
        <v>72.654328000000007</v>
      </c>
      <c r="H2752" s="1" t="s">
        <v>29</v>
      </c>
      <c r="I2752">
        <v>2</v>
      </c>
      <c r="J2752">
        <v>7</v>
      </c>
      <c r="K2752">
        <v>5</v>
      </c>
      <c r="L2752" t="str">
        <f t="shared" si="84"/>
        <v>12-04-2025</v>
      </c>
      <c r="M2752">
        <f t="shared" si="85"/>
        <v>276</v>
      </c>
    </row>
    <row r="2753" spans="1:13" x14ac:dyDescent="0.2">
      <c r="A2753" s="1" t="s">
        <v>10</v>
      </c>
      <c r="B2753" s="1" t="s">
        <v>127</v>
      </c>
      <c r="C2753" s="1" t="s">
        <v>205</v>
      </c>
      <c r="D2753" s="1" t="s">
        <v>206</v>
      </c>
      <c r="E2753" s="7">
        <v>45759.375</v>
      </c>
      <c r="F2753">
        <v>21.170045999999999</v>
      </c>
      <c r="G2753">
        <v>72.795405000000002</v>
      </c>
      <c r="H2753" s="1" t="s">
        <v>18</v>
      </c>
      <c r="I2753">
        <v>20</v>
      </c>
      <c r="J2753">
        <v>41</v>
      </c>
      <c r="K2753">
        <v>29</v>
      </c>
      <c r="L2753" t="str">
        <f t="shared" si="84"/>
        <v>12-04-2025</v>
      </c>
      <c r="M2753">
        <f t="shared" si="85"/>
        <v>276</v>
      </c>
    </row>
    <row r="2754" spans="1:13" x14ac:dyDescent="0.2">
      <c r="A2754" s="1" t="s">
        <v>10</v>
      </c>
      <c r="B2754" s="1" t="s">
        <v>127</v>
      </c>
      <c r="C2754" s="1" t="s">
        <v>172</v>
      </c>
      <c r="D2754" s="1" t="s">
        <v>173</v>
      </c>
      <c r="E2754" s="7">
        <v>45759.375</v>
      </c>
      <c r="F2754">
        <v>22.969611</v>
      </c>
      <c r="G2754">
        <v>72.643500000000003</v>
      </c>
      <c r="H2754" s="1" t="s">
        <v>17</v>
      </c>
      <c r="I2754">
        <v>53</v>
      </c>
      <c r="J2754">
        <v>66</v>
      </c>
      <c r="K2754">
        <v>56</v>
      </c>
      <c r="L2754" t="str">
        <f t="shared" ref="L2754:L2817" si="86">TEXT($E2754, "dd-mm-yyyy")</f>
        <v>12-04-2025</v>
      </c>
      <c r="M2754">
        <f t="shared" ref="M2754:M2817" si="87">COUNTA(_xlfn.UNIQUE($D2753:$D5971))</f>
        <v>275</v>
      </c>
    </row>
    <row r="2755" spans="1:13" x14ac:dyDescent="0.2">
      <c r="A2755" s="1" t="s">
        <v>10</v>
      </c>
      <c r="B2755" s="1" t="s">
        <v>127</v>
      </c>
      <c r="C2755" s="1" t="s">
        <v>172</v>
      </c>
      <c r="D2755" s="1" t="s">
        <v>173</v>
      </c>
      <c r="E2755" s="7">
        <v>45759.375</v>
      </c>
      <c r="F2755">
        <v>22.969611</v>
      </c>
      <c r="G2755">
        <v>72.643500000000003</v>
      </c>
      <c r="H2755" s="1" t="s">
        <v>18</v>
      </c>
      <c r="I2755">
        <v>36</v>
      </c>
      <c r="J2755">
        <v>92</v>
      </c>
      <c r="K2755">
        <v>61</v>
      </c>
      <c r="L2755" t="str">
        <f t="shared" si="86"/>
        <v>12-04-2025</v>
      </c>
      <c r="M2755">
        <f t="shared" si="87"/>
        <v>274</v>
      </c>
    </row>
    <row r="2756" spans="1:13" x14ac:dyDescent="0.2">
      <c r="A2756" s="1" t="s">
        <v>10</v>
      </c>
      <c r="B2756" s="1" t="s">
        <v>127</v>
      </c>
      <c r="C2756" s="1" t="s">
        <v>172</v>
      </c>
      <c r="D2756" s="1" t="s">
        <v>173</v>
      </c>
      <c r="E2756" s="7">
        <v>45759.375</v>
      </c>
      <c r="F2756">
        <v>22.969611</v>
      </c>
      <c r="G2756">
        <v>72.643500000000003</v>
      </c>
      <c r="H2756" s="1" t="s">
        <v>20</v>
      </c>
      <c r="I2756">
        <v>54</v>
      </c>
      <c r="J2756">
        <v>62</v>
      </c>
      <c r="K2756">
        <v>58</v>
      </c>
      <c r="L2756" t="str">
        <f t="shared" si="86"/>
        <v>12-04-2025</v>
      </c>
      <c r="M2756">
        <f t="shared" si="87"/>
        <v>274</v>
      </c>
    </row>
    <row r="2757" spans="1:13" x14ac:dyDescent="0.2">
      <c r="A2757" s="1" t="s">
        <v>10</v>
      </c>
      <c r="B2757" s="1" t="s">
        <v>127</v>
      </c>
      <c r="C2757" s="1" t="s">
        <v>172</v>
      </c>
      <c r="D2757" s="1" t="s">
        <v>173</v>
      </c>
      <c r="E2757" s="7">
        <v>45759.375</v>
      </c>
      <c r="F2757">
        <v>22.969611</v>
      </c>
      <c r="G2757">
        <v>72.643500000000003</v>
      </c>
      <c r="H2757" s="1" t="s">
        <v>26</v>
      </c>
      <c r="I2757">
        <v>1</v>
      </c>
      <c r="J2757">
        <v>1</v>
      </c>
      <c r="K2757">
        <v>1</v>
      </c>
      <c r="L2757" t="str">
        <f t="shared" si="86"/>
        <v>12-04-2025</v>
      </c>
      <c r="M2757">
        <f t="shared" si="87"/>
        <v>274</v>
      </c>
    </row>
    <row r="2758" spans="1:13" x14ac:dyDescent="0.2">
      <c r="A2758" s="1" t="s">
        <v>10</v>
      </c>
      <c r="B2758" s="1" t="s">
        <v>174</v>
      </c>
      <c r="C2758" s="1" t="s">
        <v>175</v>
      </c>
      <c r="D2758" s="1" t="s">
        <v>176</v>
      </c>
      <c r="E2758" s="7">
        <v>45759.375</v>
      </c>
      <c r="F2758">
        <v>28.422681000000001</v>
      </c>
      <c r="G2758">
        <v>77.148944</v>
      </c>
      <c r="H2758" s="1" t="s">
        <v>17</v>
      </c>
      <c r="I2758">
        <v>7</v>
      </c>
      <c r="J2758">
        <v>199</v>
      </c>
      <c r="K2758">
        <v>78</v>
      </c>
      <c r="L2758" t="str">
        <f t="shared" si="86"/>
        <v>12-04-2025</v>
      </c>
      <c r="M2758">
        <f t="shared" si="87"/>
        <v>274</v>
      </c>
    </row>
    <row r="2759" spans="1:13" x14ac:dyDescent="0.2">
      <c r="A2759" s="1" t="s">
        <v>10</v>
      </c>
      <c r="B2759" s="1" t="s">
        <v>162</v>
      </c>
      <c r="C2759" s="1" t="s">
        <v>192</v>
      </c>
      <c r="D2759" s="1" t="s">
        <v>193</v>
      </c>
      <c r="E2759" s="7">
        <v>45759.375</v>
      </c>
      <c r="F2759">
        <v>13.94</v>
      </c>
      <c r="G2759">
        <v>75.555916999999994</v>
      </c>
      <c r="H2759" s="1" t="s">
        <v>19</v>
      </c>
      <c r="I2759">
        <v>19</v>
      </c>
      <c r="J2759">
        <v>30</v>
      </c>
      <c r="K2759">
        <v>26</v>
      </c>
      <c r="L2759" t="str">
        <f t="shared" si="86"/>
        <v>12-04-2025</v>
      </c>
      <c r="M2759">
        <f t="shared" si="87"/>
        <v>273</v>
      </c>
    </row>
    <row r="2760" spans="1:13" x14ac:dyDescent="0.2">
      <c r="A2760" s="1" t="s">
        <v>10</v>
      </c>
      <c r="B2760" s="1" t="s">
        <v>162</v>
      </c>
      <c r="C2760" s="1" t="s">
        <v>668</v>
      </c>
      <c r="D2760" s="1" t="s">
        <v>669</v>
      </c>
      <c r="E2760" s="7">
        <v>45759.375</v>
      </c>
      <c r="F2760">
        <v>16.760200000000001</v>
      </c>
      <c r="G2760">
        <v>77.142799999999994</v>
      </c>
      <c r="H2760" s="1" t="s">
        <v>17</v>
      </c>
      <c r="I2760">
        <v>29</v>
      </c>
      <c r="J2760">
        <v>72</v>
      </c>
      <c r="K2760">
        <v>42</v>
      </c>
      <c r="L2760" t="str">
        <f t="shared" si="86"/>
        <v>12-04-2025</v>
      </c>
      <c r="M2760">
        <f t="shared" si="87"/>
        <v>272</v>
      </c>
    </row>
    <row r="2761" spans="1:13" x14ac:dyDescent="0.2">
      <c r="A2761" s="1" t="s">
        <v>10</v>
      </c>
      <c r="B2761" s="1" t="s">
        <v>217</v>
      </c>
      <c r="C2761" s="1" t="s">
        <v>670</v>
      </c>
      <c r="D2761" s="1" t="s">
        <v>671</v>
      </c>
      <c r="E2761" s="7">
        <v>45759.375</v>
      </c>
      <c r="F2761">
        <v>10.073232000000001</v>
      </c>
      <c r="G2761">
        <v>76.302764999999994</v>
      </c>
      <c r="H2761" s="1" t="s">
        <v>17</v>
      </c>
      <c r="I2761">
        <v>44</v>
      </c>
      <c r="J2761">
        <v>77</v>
      </c>
      <c r="K2761">
        <v>56</v>
      </c>
      <c r="L2761" t="str">
        <f t="shared" si="86"/>
        <v>12-04-2025</v>
      </c>
      <c r="M2761">
        <f t="shared" si="87"/>
        <v>271</v>
      </c>
    </row>
    <row r="2762" spans="1:13" x14ac:dyDescent="0.2">
      <c r="A2762" s="1" t="s">
        <v>10</v>
      </c>
      <c r="B2762" s="1" t="s">
        <v>217</v>
      </c>
      <c r="C2762" s="1" t="s">
        <v>670</v>
      </c>
      <c r="D2762" s="1" t="s">
        <v>671</v>
      </c>
      <c r="E2762" s="7">
        <v>45759.375</v>
      </c>
      <c r="F2762">
        <v>10.073232000000001</v>
      </c>
      <c r="G2762">
        <v>76.302764999999994</v>
      </c>
      <c r="H2762" s="1" t="s">
        <v>18</v>
      </c>
      <c r="I2762">
        <v>41</v>
      </c>
      <c r="J2762">
        <v>62</v>
      </c>
      <c r="K2762">
        <v>49</v>
      </c>
      <c r="L2762" t="str">
        <f t="shared" si="86"/>
        <v>12-04-2025</v>
      </c>
      <c r="M2762">
        <f t="shared" si="87"/>
        <v>270</v>
      </c>
    </row>
    <row r="2763" spans="1:13" x14ac:dyDescent="0.2">
      <c r="A2763" s="1" t="s">
        <v>10</v>
      </c>
      <c r="B2763" s="1" t="s">
        <v>217</v>
      </c>
      <c r="C2763" s="1" t="s">
        <v>670</v>
      </c>
      <c r="D2763" s="1" t="s">
        <v>671</v>
      </c>
      <c r="E2763" s="7">
        <v>45759.375</v>
      </c>
      <c r="F2763">
        <v>10.073232000000001</v>
      </c>
      <c r="G2763">
        <v>76.302764999999994</v>
      </c>
      <c r="H2763" s="1" t="s">
        <v>19</v>
      </c>
      <c r="I2763">
        <v>7</v>
      </c>
      <c r="J2763">
        <v>8</v>
      </c>
      <c r="K2763">
        <v>8</v>
      </c>
      <c r="L2763" t="str">
        <f t="shared" si="86"/>
        <v>12-04-2025</v>
      </c>
      <c r="M2763">
        <f t="shared" si="87"/>
        <v>270</v>
      </c>
    </row>
    <row r="2764" spans="1:13" x14ac:dyDescent="0.2">
      <c r="A2764" s="1" t="s">
        <v>10</v>
      </c>
      <c r="B2764" s="1" t="s">
        <v>217</v>
      </c>
      <c r="C2764" s="1" t="s">
        <v>670</v>
      </c>
      <c r="D2764" s="1" t="s">
        <v>671</v>
      </c>
      <c r="E2764" s="7">
        <v>45759.375</v>
      </c>
      <c r="F2764">
        <v>10.073232000000001</v>
      </c>
      <c r="G2764">
        <v>76.302764999999994</v>
      </c>
      <c r="H2764" s="1" t="s">
        <v>20</v>
      </c>
      <c r="I2764">
        <v>10</v>
      </c>
      <c r="J2764">
        <v>89</v>
      </c>
      <c r="K2764">
        <v>42</v>
      </c>
      <c r="L2764" t="str">
        <f t="shared" si="86"/>
        <v>12-04-2025</v>
      </c>
      <c r="M2764">
        <f t="shared" si="87"/>
        <v>270</v>
      </c>
    </row>
    <row r="2765" spans="1:13" x14ac:dyDescent="0.2">
      <c r="A2765" s="1" t="s">
        <v>10</v>
      </c>
      <c r="B2765" s="1" t="s">
        <v>217</v>
      </c>
      <c r="C2765" s="1" t="s">
        <v>265</v>
      </c>
      <c r="D2765" s="1" t="s">
        <v>266</v>
      </c>
      <c r="E2765" s="7">
        <v>45759.375</v>
      </c>
      <c r="F2765">
        <v>11.875</v>
      </c>
      <c r="G2765">
        <v>75.373199999999997</v>
      </c>
      <c r="H2765" s="1" t="s">
        <v>19</v>
      </c>
      <c r="I2765">
        <v>16</v>
      </c>
      <c r="J2765">
        <v>19</v>
      </c>
      <c r="K2765">
        <v>17</v>
      </c>
      <c r="L2765" t="str">
        <f t="shared" si="86"/>
        <v>12-04-2025</v>
      </c>
      <c r="M2765">
        <f t="shared" si="87"/>
        <v>270</v>
      </c>
    </row>
    <row r="2766" spans="1:13" x14ac:dyDescent="0.2">
      <c r="A2766" s="1" t="s">
        <v>10</v>
      </c>
      <c r="B2766" s="1" t="s">
        <v>162</v>
      </c>
      <c r="C2766" s="1" t="s">
        <v>167</v>
      </c>
      <c r="D2766" s="1" t="s">
        <v>209</v>
      </c>
      <c r="E2766" s="7">
        <v>45759.375</v>
      </c>
      <c r="F2766">
        <v>12.920984000000001</v>
      </c>
      <c r="G2766">
        <v>77.584907999999999</v>
      </c>
      <c r="H2766" s="1" t="s">
        <v>14</v>
      </c>
      <c r="I2766">
        <v>1</v>
      </c>
      <c r="J2766">
        <v>1</v>
      </c>
      <c r="K2766">
        <v>1</v>
      </c>
      <c r="L2766" t="str">
        <f t="shared" si="86"/>
        <v>12-04-2025</v>
      </c>
      <c r="M2766">
        <f t="shared" si="87"/>
        <v>269</v>
      </c>
    </row>
    <row r="2767" spans="1:13" x14ac:dyDescent="0.2">
      <c r="A2767" s="1" t="s">
        <v>10</v>
      </c>
      <c r="B2767" s="1" t="s">
        <v>162</v>
      </c>
      <c r="C2767" s="1" t="s">
        <v>167</v>
      </c>
      <c r="D2767" s="1" t="s">
        <v>210</v>
      </c>
      <c r="E2767" s="7">
        <v>45759.375</v>
      </c>
      <c r="F2767">
        <v>13.003871999999999</v>
      </c>
      <c r="G2767">
        <v>77.664216999999994</v>
      </c>
      <c r="H2767" s="1" t="s">
        <v>18</v>
      </c>
      <c r="I2767">
        <v>0</v>
      </c>
      <c r="J2767">
        <v>0</v>
      </c>
      <c r="K2767">
        <v>0</v>
      </c>
      <c r="L2767" t="str">
        <f t="shared" si="86"/>
        <v>12-04-2025</v>
      </c>
      <c r="M2767">
        <f t="shared" si="87"/>
        <v>268</v>
      </c>
    </row>
    <row r="2768" spans="1:13" x14ac:dyDescent="0.2">
      <c r="A2768" s="1" t="s">
        <v>10</v>
      </c>
      <c r="B2768" s="1" t="s">
        <v>162</v>
      </c>
      <c r="C2768" s="1" t="s">
        <v>167</v>
      </c>
      <c r="D2768" s="1" t="s">
        <v>210</v>
      </c>
      <c r="E2768" s="7">
        <v>45759.375</v>
      </c>
      <c r="F2768">
        <v>13.003871999999999</v>
      </c>
      <c r="G2768">
        <v>77.664216999999994</v>
      </c>
      <c r="H2768" s="1" t="s">
        <v>14</v>
      </c>
      <c r="I2768">
        <v>2</v>
      </c>
      <c r="J2768">
        <v>3</v>
      </c>
      <c r="K2768">
        <v>2</v>
      </c>
      <c r="L2768" t="str">
        <f t="shared" si="86"/>
        <v>12-04-2025</v>
      </c>
      <c r="M2768">
        <f t="shared" si="87"/>
        <v>267</v>
      </c>
    </row>
    <row r="2769" spans="1:13" x14ac:dyDescent="0.2">
      <c r="A2769" s="1" t="s">
        <v>10</v>
      </c>
      <c r="B2769" s="1" t="s">
        <v>162</v>
      </c>
      <c r="C2769" s="1" t="s">
        <v>167</v>
      </c>
      <c r="D2769" s="1" t="s">
        <v>196</v>
      </c>
      <c r="E2769" s="7">
        <v>45759.375</v>
      </c>
      <c r="F2769">
        <v>13.027019900000001</v>
      </c>
      <c r="G2769">
        <v>77.494094000000004</v>
      </c>
      <c r="H2769" s="1" t="s">
        <v>26</v>
      </c>
      <c r="I2769">
        <v>25</v>
      </c>
      <c r="J2769">
        <v>30</v>
      </c>
      <c r="K2769">
        <v>29</v>
      </c>
      <c r="L2769" t="str">
        <f t="shared" si="86"/>
        <v>12-04-2025</v>
      </c>
      <c r="M2769">
        <f t="shared" si="87"/>
        <v>267</v>
      </c>
    </row>
    <row r="2770" spans="1:13" x14ac:dyDescent="0.2">
      <c r="A2770" s="1" t="s">
        <v>10</v>
      </c>
      <c r="B2770" s="1" t="s">
        <v>162</v>
      </c>
      <c r="C2770" s="1" t="s">
        <v>167</v>
      </c>
      <c r="D2770" s="1" t="s">
        <v>197</v>
      </c>
      <c r="E2770" s="7">
        <v>45759.375</v>
      </c>
      <c r="F2770">
        <v>12.921417999999999</v>
      </c>
      <c r="G2770">
        <v>77.502465999999998</v>
      </c>
      <c r="H2770" s="1" t="s">
        <v>17</v>
      </c>
      <c r="I2770">
        <v>71</v>
      </c>
      <c r="J2770">
        <v>72</v>
      </c>
      <c r="K2770">
        <v>71</v>
      </c>
      <c r="L2770" t="str">
        <f t="shared" si="86"/>
        <v>12-04-2025</v>
      </c>
      <c r="M2770">
        <f t="shared" si="87"/>
        <v>266</v>
      </c>
    </row>
    <row r="2771" spans="1:13" x14ac:dyDescent="0.2">
      <c r="A2771" s="1" t="s">
        <v>10</v>
      </c>
      <c r="B2771" s="1" t="s">
        <v>162</v>
      </c>
      <c r="C2771" s="1" t="s">
        <v>167</v>
      </c>
      <c r="D2771" s="1" t="s">
        <v>197</v>
      </c>
      <c r="E2771" s="7">
        <v>45759.375</v>
      </c>
      <c r="F2771">
        <v>12.921417999999999</v>
      </c>
      <c r="G2771">
        <v>77.502465999999998</v>
      </c>
      <c r="H2771" s="1" t="s">
        <v>19</v>
      </c>
      <c r="I2771">
        <v>28</v>
      </c>
      <c r="J2771">
        <v>34</v>
      </c>
      <c r="K2771">
        <v>33</v>
      </c>
      <c r="L2771" t="str">
        <f t="shared" si="86"/>
        <v>12-04-2025</v>
      </c>
      <c r="M2771">
        <f t="shared" si="87"/>
        <v>265</v>
      </c>
    </row>
    <row r="2772" spans="1:13" x14ac:dyDescent="0.2">
      <c r="A2772" s="1" t="s">
        <v>10</v>
      </c>
      <c r="B2772" s="1" t="s">
        <v>162</v>
      </c>
      <c r="C2772" s="1" t="s">
        <v>167</v>
      </c>
      <c r="D2772" s="1" t="s">
        <v>197</v>
      </c>
      <c r="E2772" s="7">
        <v>45759.375</v>
      </c>
      <c r="F2772">
        <v>12.921417999999999</v>
      </c>
      <c r="G2772">
        <v>77.502465999999998</v>
      </c>
      <c r="H2772" s="1" t="s">
        <v>29</v>
      </c>
      <c r="I2772">
        <v>0</v>
      </c>
      <c r="J2772">
        <v>0</v>
      </c>
      <c r="K2772">
        <v>0</v>
      </c>
      <c r="L2772" t="str">
        <f t="shared" si="86"/>
        <v>12-04-2025</v>
      </c>
      <c r="M2772">
        <f t="shared" si="87"/>
        <v>265</v>
      </c>
    </row>
    <row r="2773" spans="1:13" x14ac:dyDescent="0.2">
      <c r="A2773" s="1" t="s">
        <v>10</v>
      </c>
      <c r="B2773" s="1" t="s">
        <v>162</v>
      </c>
      <c r="C2773" s="1" t="s">
        <v>167</v>
      </c>
      <c r="D2773" s="1" t="s">
        <v>197</v>
      </c>
      <c r="E2773" s="7">
        <v>45759.375</v>
      </c>
      <c r="F2773">
        <v>12.921417999999999</v>
      </c>
      <c r="G2773">
        <v>77.502465999999998</v>
      </c>
      <c r="H2773" s="1" t="s">
        <v>26</v>
      </c>
      <c r="I2773">
        <v>21</v>
      </c>
      <c r="J2773">
        <v>22</v>
      </c>
      <c r="K2773">
        <v>21</v>
      </c>
      <c r="L2773" t="str">
        <f t="shared" si="86"/>
        <v>12-04-2025</v>
      </c>
      <c r="M2773">
        <f t="shared" si="87"/>
        <v>265</v>
      </c>
    </row>
    <row r="2774" spans="1:13" x14ac:dyDescent="0.2">
      <c r="A2774" s="1" t="s">
        <v>10</v>
      </c>
      <c r="B2774" s="1" t="s">
        <v>162</v>
      </c>
      <c r="C2774" s="1" t="s">
        <v>213</v>
      </c>
      <c r="D2774" s="1" t="s">
        <v>214</v>
      </c>
      <c r="E2774" s="7">
        <v>45759.375</v>
      </c>
      <c r="F2774">
        <v>15.459706000000001</v>
      </c>
      <c r="G2774">
        <v>75.008381</v>
      </c>
      <c r="H2774" s="1" t="s">
        <v>20</v>
      </c>
      <c r="I2774">
        <v>12</v>
      </c>
      <c r="J2774">
        <v>113</v>
      </c>
      <c r="K2774">
        <v>44</v>
      </c>
      <c r="L2774" t="str">
        <f t="shared" si="86"/>
        <v>12-04-2025</v>
      </c>
      <c r="M2774">
        <f t="shared" si="87"/>
        <v>265</v>
      </c>
    </row>
    <row r="2775" spans="1:13" x14ac:dyDescent="0.2">
      <c r="A2775" s="1" t="s">
        <v>10</v>
      </c>
      <c r="B2775" s="1" t="s">
        <v>162</v>
      </c>
      <c r="C2775" s="1" t="s">
        <v>663</v>
      </c>
      <c r="D2775" s="1" t="s">
        <v>664</v>
      </c>
      <c r="E2775" s="7">
        <v>45759.375</v>
      </c>
      <c r="F2775">
        <v>15.411455999999999</v>
      </c>
      <c r="G2775">
        <v>75.638132999999996</v>
      </c>
      <c r="H2775" s="1" t="s">
        <v>26</v>
      </c>
      <c r="I2775">
        <v>20</v>
      </c>
      <c r="J2775">
        <v>54</v>
      </c>
      <c r="K2775">
        <v>28</v>
      </c>
      <c r="L2775" t="str">
        <f t="shared" si="86"/>
        <v>12-04-2025</v>
      </c>
      <c r="M2775">
        <f t="shared" si="87"/>
        <v>264</v>
      </c>
    </row>
    <row r="2776" spans="1:13" x14ac:dyDescent="0.2">
      <c r="A2776" s="1" t="s">
        <v>10</v>
      </c>
      <c r="B2776" s="1" t="s">
        <v>162</v>
      </c>
      <c r="C2776" s="1" t="s">
        <v>179</v>
      </c>
      <c r="D2776" s="1" t="s">
        <v>180</v>
      </c>
      <c r="E2776" s="7">
        <v>45759.375</v>
      </c>
      <c r="F2776">
        <v>15.3714823</v>
      </c>
      <c r="G2776">
        <v>75.116016799999997</v>
      </c>
      <c r="H2776" s="1" t="s">
        <v>29</v>
      </c>
      <c r="I2776">
        <v>2</v>
      </c>
      <c r="J2776">
        <v>5</v>
      </c>
      <c r="K2776">
        <v>2</v>
      </c>
      <c r="L2776" t="str">
        <f t="shared" si="86"/>
        <v>12-04-2025</v>
      </c>
      <c r="M2776">
        <f t="shared" si="87"/>
        <v>263</v>
      </c>
    </row>
    <row r="2777" spans="1:13" x14ac:dyDescent="0.2">
      <c r="A2777" s="1" t="s">
        <v>10</v>
      </c>
      <c r="B2777" s="1" t="s">
        <v>162</v>
      </c>
      <c r="C2777" s="1" t="s">
        <v>179</v>
      </c>
      <c r="D2777" s="1" t="s">
        <v>180</v>
      </c>
      <c r="E2777" s="7">
        <v>45759.375</v>
      </c>
      <c r="F2777">
        <v>15.3714823</v>
      </c>
      <c r="G2777">
        <v>75.116016799999997</v>
      </c>
      <c r="H2777" s="1" t="s">
        <v>26</v>
      </c>
      <c r="I2777">
        <v>13</v>
      </c>
      <c r="J2777">
        <v>23</v>
      </c>
      <c r="K2777">
        <v>14</v>
      </c>
      <c r="L2777" t="str">
        <f t="shared" si="86"/>
        <v>12-04-2025</v>
      </c>
      <c r="M2777">
        <f t="shared" si="87"/>
        <v>262</v>
      </c>
    </row>
    <row r="2778" spans="1:13" x14ac:dyDescent="0.2">
      <c r="A2778" s="1" t="s">
        <v>10</v>
      </c>
      <c r="B2778" s="1" t="s">
        <v>162</v>
      </c>
      <c r="C2778" s="1" t="s">
        <v>181</v>
      </c>
      <c r="D2778" s="1" t="s">
        <v>183</v>
      </c>
      <c r="E2778" s="7">
        <v>45759.375</v>
      </c>
      <c r="F2778">
        <v>17.336317999999999</v>
      </c>
      <c r="G2778">
        <v>76.847397000000001</v>
      </c>
      <c r="H2778" s="1" t="s">
        <v>17</v>
      </c>
      <c r="I2778">
        <v>17</v>
      </c>
      <c r="J2778">
        <v>64</v>
      </c>
      <c r="K2778">
        <v>30</v>
      </c>
      <c r="L2778" t="str">
        <f t="shared" si="86"/>
        <v>12-04-2025</v>
      </c>
      <c r="M2778">
        <f t="shared" si="87"/>
        <v>262</v>
      </c>
    </row>
    <row r="2779" spans="1:13" x14ac:dyDescent="0.2">
      <c r="A2779" s="1" t="s">
        <v>10</v>
      </c>
      <c r="B2779" s="1" t="s">
        <v>174</v>
      </c>
      <c r="C2779" s="1" t="s">
        <v>177</v>
      </c>
      <c r="D2779" s="1" t="s">
        <v>178</v>
      </c>
      <c r="E2779" s="7">
        <v>45759.375</v>
      </c>
      <c r="F2779">
        <v>28.315300000000001</v>
      </c>
      <c r="G2779">
        <v>76.914299999999997</v>
      </c>
      <c r="H2779" s="1" t="s">
        <v>29</v>
      </c>
      <c r="I2779">
        <v>13</v>
      </c>
      <c r="J2779">
        <v>17</v>
      </c>
      <c r="K2779">
        <v>15</v>
      </c>
      <c r="L2779" t="str">
        <f t="shared" si="86"/>
        <v>12-04-2025</v>
      </c>
      <c r="M2779">
        <f t="shared" si="87"/>
        <v>261</v>
      </c>
    </row>
    <row r="2780" spans="1:13" x14ac:dyDescent="0.2">
      <c r="A2780" s="1" t="s">
        <v>10</v>
      </c>
      <c r="B2780" s="1" t="s">
        <v>665</v>
      </c>
      <c r="C2780" s="1" t="s">
        <v>666</v>
      </c>
      <c r="D2780" s="1" t="s">
        <v>667</v>
      </c>
      <c r="E2780" s="7">
        <v>45759.375</v>
      </c>
      <c r="F2780">
        <v>30.943887</v>
      </c>
      <c r="G2780">
        <v>76.801991000000001</v>
      </c>
      <c r="H2780" s="1" t="s">
        <v>18</v>
      </c>
      <c r="I2780">
        <v>23</v>
      </c>
      <c r="J2780">
        <v>170</v>
      </c>
      <c r="K2780">
        <v>95</v>
      </c>
      <c r="L2780" t="str">
        <f t="shared" si="86"/>
        <v>12-04-2025</v>
      </c>
      <c r="M2780">
        <f t="shared" si="87"/>
        <v>260</v>
      </c>
    </row>
    <row r="2781" spans="1:13" x14ac:dyDescent="0.2">
      <c r="A2781" s="1" t="s">
        <v>10</v>
      </c>
      <c r="B2781" s="1" t="s">
        <v>673</v>
      </c>
      <c r="C2781" s="1" t="s">
        <v>674</v>
      </c>
      <c r="D2781" s="1" t="s">
        <v>675</v>
      </c>
      <c r="E2781" s="7">
        <v>45759.375</v>
      </c>
      <c r="F2781">
        <v>23.805689999999998</v>
      </c>
      <c r="G2781">
        <v>86.442679999999996</v>
      </c>
      <c r="H2781" s="1" t="s">
        <v>18</v>
      </c>
      <c r="I2781">
        <v>52</v>
      </c>
      <c r="J2781">
        <v>183</v>
      </c>
      <c r="K2781">
        <v>115</v>
      </c>
      <c r="L2781" t="str">
        <f t="shared" si="86"/>
        <v>12-04-2025</v>
      </c>
      <c r="M2781">
        <f t="shared" si="87"/>
        <v>259</v>
      </c>
    </row>
    <row r="2782" spans="1:13" x14ac:dyDescent="0.2">
      <c r="A2782" s="1" t="s">
        <v>10</v>
      </c>
      <c r="B2782" s="1" t="s">
        <v>673</v>
      </c>
      <c r="C2782" s="1" t="s">
        <v>674</v>
      </c>
      <c r="D2782" s="1" t="s">
        <v>675</v>
      </c>
      <c r="E2782" s="7">
        <v>45759.375</v>
      </c>
      <c r="F2782">
        <v>23.805689999999998</v>
      </c>
      <c r="G2782">
        <v>86.442679999999996</v>
      </c>
      <c r="H2782" s="1" t="s">
        <v>19</v>
      </c>
      <c r="I2782">
        <v>121</v>
      </c>
      <c r="J2782">
        <v>127</v>
      </c>
      <c r="K2782">
        <v>124</v>
      </c>
      <c r="L2782" t="str">
        <f t="shared" si="86"/>
        <v>12-04-2025</v>
      </c>
      <c r="M2782">
        <f t="shared" si="87"/>
        <v>258</v>
      </c>
    </row>
    <row r="2783" spans="1:13" x14ac:dyDescent="0.2">
      <c r="A2783" s="1" t="s">
        <v>10</v>
      </c>
      <c r="B2783" s="1" t="s">
        <v>673</v>
      </c>
      <c r="C2783" s="1" t="s">
        <v>674</v>
      </c>
      <c r="D2783" s="1" t="s">
        <v>675</v>
      </c>
      <c r="E2783" s="7">
        <v>45759.375</v>
      </c>
      <c r="F2783">
        <v>23.805689999999998</v>
      </c>
      <c r="G2783">
        <v>86.442679999999996</v>
      </c>
      <c r="H2783" s="1" t="s">
        <v>20</v>
      </c>
      <c r="I2783">
        <v>1</v>
      </c>
      <c r="J2783">
        <v>2</v>
      </c>
      <c r="K2783">
        <v>2</v>
      </c>
      <c r="L2783" t="str">
        <f t="shared" si="86"/>
        <v>12-04-2025</v>
      </c>
      <c r="M2783">
        <f t="shared" si="87"/>
        <v>258</v>
      </c>
    </row>
    <row r="2784" spans="1:13" x14ac:dyDescent="0.2">
      <c r="A2784" s="1" t="s">
        <v>10</v>
      </c>
      <c r="B2784" s="1" t="s">
        <v>162</v>
      </c>
      <c r="C2784" s="1" t="s">
        <v>659</v>
      </c>
      <c r="D2784" s="1" t="s">
        <v>660</v>
      </c>
      <c r="E2784" s="7">
        <v>45759.375</v>
      </c>
      <c r="F2784">
        <v>13.428827999999999</v>
      </c>
      <c r="G2784">
        <v>77.731418000000005</v>
      </c>
      <c r="H2784" s="1" t="s">
        <v>17</v>
      </c>
      <c r="I2784">
        <v>39</v>
      </c>
      <c r="J2784">
        <v>66</v>
      </c>
      <c r="K2784">
        <v>50</v>
      </c>
      <c r="L2784" t="str">
        <f t="shared" si="86"/>
        <v>12-04-2025</v>
      </c>
      <c r="M2784">
        <f t="shared" si="87"/>
        <v>258</v>
      </c>
    </row>
    <row r="2785" spans="1:13" x14ac:dyDescent="0.2">
      <c r="A2785" s="1" t="s">
        <v>10</v>
      </c>
      <c r="B2785" s="1" t="s">
        <v>162</v>
      </c>
      <c r="C2785" s="1" t="s">
        <v>659</v>
      </c>
      <c r="D2785" s="1" t="s">
        <v>660</v>
      </c>
      <c r="E2785" s="7">
        <v>45759.375</v>
      </c>
      <c r="F2785">
        <v>13.428827999999999</v>
      </c>
      <c r="G2785">
        <v>77.731418000000005</v>
      </c>
      <c r="H2785" s="1" t="s">
        <v>29</v>
      </c>
      <c r="I2785">
        <v>20</v>
      </c>
      <c r="J2785">
        <v>22</v>
      </c>
      <c r="K2785">
        <v>21</v>
      </c>
      <c r="L2785" t="str">
        <f t="shared" si="86"/>
        <v>12-04-2025</v>
      </c>
      <c r="M2785">
        <f t="shared" si="87"/>
        <v>257</v>
      </c>
    </row>
    <row r="2786" spans="1:13" x14ac:dyDescent="0.2">
      <c r="A2786" s="1" t="s">
        <v>10</v>
      </c>
      <c r="B2786" s="1" t="s">
        <v>162</v>
      </c>
      <c r="C2786" s="1" t="s">
        <v>661</v>
      </c>
      <c r="D2786" s="1" t="s">
        <v>662</v>
      </c>
      <c r="E2786" s="7">
        <v>45759.375</v>
      </c>
      <c r="F2786">
        <v>13.328028</v>
      </c>
      <c r="G2786">
        <v>75.797055999999998</v>
      </c>
      <c r="H2786" s="1" t="s">
        <v>18</v>
      </c>
      <c r="I2786">
        <v>24</v>
      </c>
      <c r="J2786">
        <v>63</v>
      </c>
      <c r="K2786">
        <v>53</v>
      </c>
      <c r="L2786" t="str">
        <f t="shared" si="86"/>
        <v>12-04-2025</v>
      </c>
      <c r="M2786">
        <f t="shared" si="87"/>
        <v>257</v>
      </c>
    </row>
    <row r="2787" spans="1:13" x14ac:dyDescent="0.2">
      <c r="A2787" s="1" t="s">
        <v>10</v>
      </c>
      <c r="B2787" s="1" t="s">
        <v>162</v>
      </c>
      <c r="C2787" s="1" t="s">
        <v>661</v>
      </c>
      <c r="D2787" s="1" t="s">
        <v>662</v>
      </c>
      <c r="E2787" s="7">
        <v>45759.375</v>
      </c>
      <c r="F2787">
        <v>13.328028</v>
      </c>
      <c r="G2787">
        <v>75.797055999999998</v>
      </c>
      <c r="H2787" s="1" t="s">
        <v>14</v>
      </c>
      <c r="I2787">
        <v>2</v>
      </c>
      <c r="J2787">
        <v>3</v>
      </c>
      <c r="K2787">
        <v>2</v>
      </c>
      <c r="L2787" t="str">
        <f t="shared" si="86"/>
        <v>12-04-2025</v>
      </c>
      <c r="M2787">
        <f t="shared" si="87"/>
        <v>256</v>
      </c>
    </row>
    <row r="2788" spans="1:13" x14ac:dyDescent="0.2">
      <c r="A2788" s="1" t="s">
        <v>10</v>
      </c>
      <c r="B2788" s="1" t="s">
        <v>162</v>
      </c>
      <c r="C2788" s="1" t="s">
        <v>211</v>
      </c>
      <c r="D2788" s="1" t="s">
        <v>212</v>
      </c>
      <c r="E2788" s="7">
        <v>45759.375</v>
      </c>
      <c r="F2788">
        <v>14.4758</v>
      </c>
      <c r="G2788">
        <v>75.905199999999994</v>
      </c>
      <c r="H2788" s="1" t="s">
        <v>14</v>
      </c>
      <c r="I2788">
        <v>2</v>
      </c>
      <c r="J2788">
        <v>2</v>
      </c>
      <c r="K2788">
        <v>2</v>
      </c>
      <c r="L2788" t="str">
        <f t="shared" si="86"/>
        <v>12-04-2025</v>
      </c>
      <c r="M2788">
        <f t="shared" si="87"/>
        <v>256</v>
      </c>
    </row>
    <row r="2789" spans="1:13" x14ac:dyDescent="0.2">
      <c r="A2789" s="1" t="s">
        <v>10</v>
      </c>
      <c r="B2789" s="1" t="s">
        <v>162</v>
      </c>
      <c r="C2789" s="1" t="s">
        <v>211</v>
      </c>
      <c r="D2789" s="1" t="s">
        <v>212</v>
      </c>
      <c r="E2789" s="7">
        <v>45759.375</v>
      </c>
      <c r="F2789">
        <v>14.4758</v>
      </c>
      <c r="G2789">
        <v>75.905199999999994</v>
      </c>
      <c r="H2789" s="1" t="s">
        <v>20</v>
      </c>
      <c r="I2789">
        <v>32</v>
      </c>
      <c r="J2789">
        <v>36</v>
      </c>
      <c r="K2789">
        <v>33</v>
      </c>
      <c r="L2789" t="str">
        <f t="shared" si="86"/>
        <v>12-04-2025</v>
      </c>
      <c r="M2789">
        <f t="shared" si="87"/>
        <v>255</v>
      </c>
    </row>
    <row r="2790" spans="1:13" x14ac:dyDescent="0.2">
      <c r="A2790" s="1" t="s">
        <v>10</v>
      </c>
      <c r="B2790" s="1" t="s">
        <v>162</v>
      </c>
      <c r="C2790" s="1" t="s">
        <v>184</v>
      </c>
      <c r="D2790" s="1" t="s">
        <v>185</v>
      </c>
      <c r="E2790" s="7">
        <v>45759.375</v>
      </c>
      <c r="F2790">
        <v>15.347630000000001</v>
      </c>
      <c r="G2790">
        <v>76.181766999999994</v>
      </c>
      <c r="H2790" s="1" t="s">
        <v>19</v>
      </c>
      <c r="I2790">
        <v>0</v>
      </c>
      <c r="J2790">
        <v>0</v>
      </c>
      <c r="K2790">
        <v>0</v>
      </c>
      <c r="L2790" t="str">
        <f t="shared" si="86"/>
        <v>12-04-2025</v>
      </c>
      <c r="M2790">
        <f t="shared" si="87"/>
        <v>255</v>
      </c>
    </row>
    <row r="2791" spans="1:13" x14ac:dyDescent="0.2">
      <c r="A2791" s="1" t="s">
        <v>10</v>
      </c>
      <c r="B2791" s="1" t="s">
        <v>162</v>
      </c>
      <c r="C2791" s="1" t="s">
        <v>184</v>
      </c>
      <c r="D2791" s="1" t="s">
        <v>185</v>
      </c>
      <c r="E2791" s="7">
        <v>45759.375</v>
      </c>
      <c r="F2791">
        <v>15.347630000000001</v>
      </c>
      <c r="G2791">
        <v>76.181766999999994</v>
      </c>
      <c r="H2791" s="1" t="s">
        <v>26</v>
      </c>
      <c r="I2791">
        <v>21</v>
      </c>
      <c r="J2791">
        <v>49</v>
      </c>
      <c r="K2791">
        <v>22</v>
      </c>
      <c r="L2791" t="str">
        <f t="shared" si="86"/>
        <v>12-04-2025</v>
      </c>
      <c r="M2791">
        <f t="shared" si="87"/>
        <v>254</v>
      </c>
    </row>
    <row r="2792" spans="1:13" x14ac:dyDescent="0.2">
      <c r="A2792" s="1" t="s">
        <v>10</v>
      </c>
      <c r="B2792" s="1" t="s">
        <v>162</v>
      </c>
      <c r="C2792" s="1" t="s">
        <v>186</v>
      </c>
      <c r="D2792" s="1" t="s">
        <v>187</v>
      </c>
      <c r="E2792" s="7">
        <v>45759.375</v>
      </c>
      <c r="F2792">
        <v>12.889250000000001</v>
      </c>
      <c r="G2792">
        <v>74.852999999999994</v>
      </c>
      <c r="H2792" s="1" t="s">
        <v>17</v>
      </c>
      <c r="I2792">
        <v>38</v>
      </c>
      <c r="J2792">
        <v>54</v>
      </c>
      <c r="K2792">
        <v>44</v>
      </c>
      <c r="L2792" t="str">
        <f t="shared" si="86"/>
        <v>12-04-2025</v>
      </c>
      <c r="M2792">
        <f t="shared" si="87"/>
        <v>254</v>
      </c>
    </row>
    <row r="2793" spans="1:13" x14ac:dyDescent="0.2">
      <c r="A2793" s="1" t="s">
        <v>10</v>
      </c>
      <c r="B2793" s="1" t="s">
        <v>162</v>
      </c>
      <c r="C2793" s="1" t="s">
        <v>186</v>
      </c>
      <c r="D2793" s="1" t="s">
        <v>187</v>
      </c>
      <c r="E2793" s="7">
        <v>45759.375</v>
      </c>
      <c r="F2793">
        <v>12.889250000000001</v>
      </c>
      <c r="G2793">
        <v>74.852999999999994</v>
      </c>
      <c r="H2793" s="1" t="s">
        <v>26</v>
      </c>
      <c r="I2793">
        <v>18</v>
      </c>
      <c r="J2793">
        <v>18</v>
      </c>
      <c r="K2793">
        <v>18</v>
      </c>
      <c r="L2793" t="str">
        <f t="shared" si="86"/>
        <v>12-04-2025</v>
      </c>
      <c r="M2793">
        <f t="shared" si="87"/>
        <v>253</v>
      </c>
    </row>
    <row r="2794" spans="1:13" x14ac:dyDescent="0.2">
      <c r="A2794" s="1" t="s">
        <v>10</v>
      </c>
      <c r="B2794" s="1" t="s">
        <v>162</v>
      </c>
      <c r="C2794" s="1" t="s">
        <v>188</v>
      </c>
      <c r="D2794" s="1" t="s">
        <v>189</v>
      </c>
      <c r="E2794" s="7">
        <v>45759.375</v>
      </c>
      <c r="F2794">
        <v>12.21041</v>
      </c>
      <c r="G2794">
        <v>76.373760000000004</v>
      </c>
      <c r="H2794" s="1" t="s">
        <v>26</v>
      </c>
      <c r="I2794">
        <v>14</v>
      </c>
      <c r="J2794">
        <v>76</v>
      </c>
      <c r="K2794">
        <v>24</v>
      </c>
      <c r="L2794" t="str">
        <f t="shared" si="86"/>
        <v>12-04-2025</v>
      </c>
      <c r="M2794">
        <f t="shared" si="87"/>
        <v>253</v>
      </c>
    </row>
    <row r="2795" spans="1:13" x14ac:dyDescent="0.2">
      <c r="A2795" s="1" t="s">
        <v>10</v>
      </c>
      <c r="B2795" s="1" t="s">
        <v>162</v>
      </c>
      <c r="C2795" s="1" t="s">
        <v>190</v>
      </c>
      <c r="D2795" s="1" t="s">
        <v>191</v>
      </c>
      <c r="E2795" s="7">
        <v>45759.375</v>
      </c>
      <c r="F2795">
        <v>12.733409</v>
      </c>
      <c r="G2795">
        <v>77.298051000000001</v>
      </c>
      <c r="H2795" s="1" t="s">
        <v>17</v>
      </c>
      <c r="I2795">
        <v>22</v>
      </c>
      <c r="J2795">
        <v>59</v>
      </c>
      <c r="K2795">
        <v>40</v>
      </c>
      <c r="L2795" t="str">
        <f t="shared" si="86"/>
        <v>12-04-2025</v>
      </c>
      <c r="M2795">
        <f t="shared" si="87"/>
        <v>252</v>
      </c>
    </row>
    <row r="2796" spans="1:13" x14ac:dyDescent="0.2">
      <c r="A2796" s="1" t="s">
        <v>10</v>
      </c>
      <c r="B2796" s="1" t="s">
        <v>162</v>
      </c>
      <c r="C2796" s="1" t="s">
        <v>167</v>
      </c>
      <c r="D2796" s="1" t="s">
        <v>198</v>
      </c>
      <c r="E2796" s="7">
        <v>45759.375</v>
      </c>
      <c r="F2796">
        <v>12.990328</v>
      </c>
      <c r="G2796">
        <v>77.543138499999998</v>
      </c>
      <c r="H2796" s="1" t="s">
        <v>29</v>
      </c>
      <c r="I2796">
        <v>7</v>
      </c>
      <c r="J2796">
        <v>7</v>
      </c>
      <c r="K2796">
        <v>7</v>
      </c>
      <c r="L2796" t="str">
        <f t="shared" si="86"/>
        <v>12-04-2025</v>
      </c>
      <c r="M2796">
        <f t="shared" si="87"/>
        <v>251</v>
      </c>
    </row>
    <row r="2797" spans="1:13" x14ac:dyDescent="0.2">
      <c r="A2797" s="1" t="s">
        <v>10</v>
      </c>
      <c r="B2797" s="1" t="s">
        <v>162</v>
      </c>
      <c r="C2797" s="1" t="s">
        <v>167</v>
      </c>
      <c r="D2797" s="1" t="s">
        <v>199</v>
      </c>
      <c r="E2797" s="7">
        <v>45759.375</v>
      </c>
      <c r="F2797">
        <v>13.024634199999999</v>
      </c>
      <c r="G2797">
        <v>77.508011499999995</v>
      </c>
      <c r="H2797" s="1" t="s">
        <v>17</v>
      </c>
      <c r="I2797">
        <v>40</v>
      </c>
      <c r="J2797">
        <v>48</v>
      </c>
      <c r="K2797">
        <v>43</v>
      </c>
      <c r="L2797" t="str">
        <f t="shared" si="86"/>
        <v>12-04-2025</v>
      </c>
      <c r="M2797">
        <f t="shared" si="87"/>
        <v>250</v>
      </c>
    </row>
    <row r="2798" spans="1:13" x14ac:dyDescent="0.2">
      <c r="A2798" s="1" t="s">
        <v>10</v>
      </c>
      <c r="B2798" s="1" t="s">
        <v>162</v>
      </c>
      <c r="C2798" s="1" t="s">
        <v>167</v>
      </c>
      <c r="D2798" s="1" t="s">
        <v>199</v>
      </c>
      <c r="E2798" s="7">
        <v>45759.375</v>
      </c>
      <c r="F2798">
        <v>13.024634199999999</v>
      </c>
      <c r="G2798">
        <v>77.508011499999995</v>
      </c>
      <c r="H2798" s="1" t="s">
        <v>29</v>
      </c>
      <c r="I2798">
        <v>5</v>
      </c>
      <c r="J2798">
        <v>9</v>
      </c>
      <c r="K2798">
        <v>7</v>
      </c>
      <c r="L2798" t="str">
        <f t="shared" si="86"/>
        <v>12-04-2025</v>
      </c>
      <c r="M2798">
        <f t="shared" si="87"/>
        <v>249</v>
      </c>
    </row>
    <row r="2799" spans="1:13" x14ac:dyDescent="0.2">
      <c r="A2799" s="1" t="s">
        <v>10</v>
      </c>
      <c r="B2799" s="1" t="s">
        <v>162</v>
      </c>
      <c r="C2799" s="1" t="s">
        <v>167</v>
      </c>
      <c r="D2799" s="1" t="s">
        <v>200</v>
      </c>
      <c r="E2799" s="7">
        <v>45759.375</v>
      </c>
      <c r="F2799">
        <v>12.917348</v>
      </c>
      <c r="G2799">
        <v>77.622812999999994</v>
      </c>
      <c r="H2799" s="1" t="s">
        <v>17</v>
      </c>
      <c r="I2799">
        <v>23</v>
      </c>
      <c r="J2799">
        <v>63</v>
      </c>
      <c r="K2799">
        <v>46</v>
      </c>
      <c r="L2799" t="str">
        <f t="shared" si="86"/>
        <v>12-04-2025</v>
      </c>
      <c r="M2799">
        <f t="shared" si="87"/>
        <v>249</v>
      </c>
    </row>
    <row r="2800" spans="1:13" x14ac:dyDescent="0.2">
      <c r="A2800" s="1" t="s">
        <v>10</v>
      </c>
      <c r="B2800" s="1" t="s">
        <v>162</v>
      </c>
      <c r="C2800" s="1" t="s">
        <v>657</v>
      </c>
      <c r="D2800" s="1" t="s">
        <v>658</v>
      </c>
      <c r="E2800" s="7">
        <v>45759.375</v>
      </c>
      <c r="F2800">
        <v>17.930306000000002</v>
      </c>
      <c r="G2800">
        <v>77.482194000000007</v>
      </c>
      <c r="H2800" s="1" t="s">
        <v>19</v>
      </c>
      <c r="I2800">
        <v>13</v>
      </c>
      <c r="J2800">
        <v>13</v>
      </c>
      <c r="K2800">
        <v>13</v>
      </c>
      <c r="L2800" t="str">
        <f t="shared" si="86"/>
        <v>12-04-2025</v>
      </c>
      <c r="M2800">
        <f t="shared" si="87"/>
        <v>248</v>
      </c>
    </row>
    <row r="2801" spans="1:13" x14ac:dyDescent="0.2">
      <c r="A2801" s="1" t="s">
        <v>10</v>
      </c>
      <c r="B2801" s="1" t="s">
        <v>162</v>
      </c>
      <c r="C2801" s="1" t="s">
        <v>165</v>
      </c>
      <c r="D2801" s="1" t="s">
        <v>166</v>
      </c>
      <c r="E2801" s="7">
        <v>45759.375</v>
      </c>
      <c r="F2801">
        <v>15.888653</v>
      </c>
      <c r="G2801">
        <v>74.541751000000005</v>
      </c>
      <c r="H2801" s="1" t="s">
        <v>14</v>
      </c>
      <c r="I2801">
        <v>0</v>
      </c>
      <c r="J2801">
        <v>0</v>
      </c>
      <c r="K2801">
        <v>0</v>
      </c>
      <c r="L2801" t="str">
        <f t="shared" si="86"/>
        <v>12-04-2025</v>
      </c>
      <c r="M2801">
        <f t="shared" si="87"/>
        <v>247</v>
      </c>
    </row>
    <row r="2802" spans="1:13" x14ac:dyDescent="0.2">
      <c r="A2802" s="1" t="s">
        <v>10</v>
      </c>
      <c r="B2802" s="1" t="s">
        <v>162</v>
      </c>
      <c r="C2802" s="1" t="s">
        <v>167</v>
      </c>
      <c r="D2802" s="1" t="s">
        <v>168</v>
      </c>
      <c r="E2802" s="7">
        <v>45759.375</v>
      </c>
      <c r="F2802">
        <v>12.9135218</v>
      </c>
      <c r="G2802">
        <v>77.595080400000001</v>
      </c>
      <c r="H2802" s="1" t="s">
        <v>14</v>
      </c>
      <c r="I2802">
        <v>6</v>
      </c>
      <c r="J2802">
        <v>9</v>
      </c>
      <c r="K2802">
        <v>7</v>
      </c>
      <c r="L2802" t="str">
        <f t="shared" si="86"/>
        <v>12-04-2025</v>
      </c>
      <c r="M2802">
        <f t="shared" si="87"/>
        <v>246</v>
      </c>
    </row>
    <row r="2803" spans="1:13" x14ac:dyDescent="0.2">
      <c r="A2803" s="1" t="s">
        <v>10</v>
      </c>
      <c r="B2803" s="1" t="s">
        <v>162</v>
      </c>
      <c r="C2803" s="1" t="s">
        <v>167</v>
      </c>
      <c r="D2803" s="1" t="s">
        <v>169</v>
      </c>
      <c r="E2803" s="7">
        <v>45759.375</v>
      </c>
      <c r="F2803">
        <v>12.951912999999999</v>
      </c>
      <c r="G2803">
        <v>77.539783999999997</v>
      </c>
      <c r="H2803" s="1" t="s">
        <v>26</v>
      </c>
      <c r="I2803">
        <v>41</v>
      </c>
      <c r="J2803">
        <v>110</v>
      </c>
      <c r="K2803">
        <v>74</v>
      </c>
      <c r="L2803" t="str">
        <f t="shared" si="86"/>
        <v>12-04-2025</v>
      </c>
      <c r="M2803">
        <f t="shared" si="87"/>
        <v>245</v>
      </c>
    </row>
    <row r="2804" spans="1:13" x14ac:dyDescent="0.2">
      <c r="A2804" s="1" t="s">
        <v>10</v>
      </c>
      <c r="B2804" s="1" t="s">
        <v>162</v>
      </c>
      <c r="C2804" s="1" t="s">
        <v>167</v>
      </c>
      <c r="D2804" s="1" t="s">
        <v>672</v>
      </c>
      <c r="E2804" s="7">
        <v>45759.375</v>
      </c>
      <c r="F2804">
        <v>13.029152</v>
      </c>
      <c r="G2804">
        <v>77.585901000000007</v>
      </c>
      <c r="H2804" s="1" t="s">
        <v>26</v>
      </c>
      <c r="I2804">
        <v>8</v>
      </c>
      <c r="J2804">
        <v>155</v>
      </c>
      <c r="K2804">
        <v>11</v>
      </c>
      <c r="L2804" t="str">
        <f t="shared" si="86"/>
        <v>12-04-2025</v>
      </c>
      <c r="M2804">
        <f t="shared" si="87"/>
        <v>244</v>
      </c>
    </row>
    <row r="2805" spans="1:13" x14ac:dyDescent="0.2">
      <c r="A2805" s="1" t="s">
        <v>10</v>
      </c>
      <c r="B2805" s="1" t="s">
        <v>223</v>
      </c>
      <c r="C2805" s="1" t="s">
        <v>263</v>
      </c>
      <c r="D2805" s="1" t="s">
        <v>690</v>
      </c>
      <c r="E2805" s="7">
        <v>45759.375</v>
      </c>
      <c r="F2805">
        <v>22.708400000000001</v>
      </c>
      <c r="G2805">
        <v>75.881500000000003</v>
      </c>
      <c r="H2805" s="1" t="s">
        <v>20</v>
      </c>
      <c r="I2805">
        <v>16</v>
      </c>
      <c r="J2805">
        <v>18</v>
      </c>
      <c r="K2805">
        <v>17</v>
      </c>
      <c r="L2805" t="str">
        <f t="shared" si="86"/>
        <v>12-04-2025</v>
      </c>
      <c r="M2805">
        <f t="shared" si="87"/>
        <v>243</v>
      </c>
    </row>
    <row r="2806" spans="1:13" x14ac:dyDescent="0.2">
      <c r="A2806" s="1" t="s">
        <v>10</v>
      </c>
      <c r="B2806" s="1" t="s">
        <v>223</v>
      </c>
      <c r="C2806" s="1" t="s">
        <v>263</v>
      </c>
      <c r="D2806" s="1" t="s">
        <v>766</v>
      </c>
      <c r="E2806" s="7">
        <v>45759.375</v>
      </c>
      <c r="F2806">
        <v>22.76726</v>
      </c>
      <c r="G2806">
        <v>75.887100000000004</v>
      </c>
      <c r="H2806" s="1" t="s">
        <v>17</v>
      </c>
      <c r="I2806">
        <v>50</v>
      </c>
      <c r="J2806">
        <v>53</v>
      </c>
      <c r="K2806">
        <v>52</v>
      </c>
      <c r="L2806" t="str">
        <f t="shared" si="86"/>
        <v>12-04-2025</v>
      </c>
      <c r="M2806">
        <f t="shared" si="87"/>
        <v>242</v>
      </c>
    </row>
    <row r="2807" spans="1:13" x14ac:dyDescent="0.2">
      <c r="A2807" s="1" t="s">
        <v>10</v>
      </c>
      <c r="B2807" s="1" t="s">
        <v>223</v>
      </c>
      <c r="C2807" s="1" t="s">
        <v>255</v>
      </c>
      <c r="D2807" s="1" t="s">
        <v>256</v>
      </c>
      <c r="E2807" s="7">
        <v>45759.375</v>
      </c>
      <c r="F2807">
        <v>23.163174000000001</v>
      </c>
      <c r="G2807">
        <v>79.973061000000001</v>
      </c>
      <c r="H2807" s="1" t="s">
        <v>17</v>
      </c>
      <c r="I2807">
        <v>28</v>
      </c>
      <c r="J2807">
        <v>93</v>
      </c>
      <c r="K2807">
        <v>48</v>
      </c>
      <c r="L2807" t="str">
        <f t="shared" si="86"/>
        <v>12-04-2025</v>
      </c>
      <c r="M2807">
        <f t="shared" si="87"/>
        <v>241</v>
      </c>
    </row>
    <row r="2808" spans="1:13" x14ac:dyDescent="0.2">
      <c r="A2808" s="1" t="s">
        <v>10</v>
      </c>
      <c r="B2808" s="1" t="s">
        <v>223</v>
      </c>
      <c r="C2808" s="1" t="s">
        <v>255</v>
      </c>
      <c r="D2808" s="1" t="s">
        <v>256</v>
      </c>
      <c r="E2808" s="7">
        <v>45759.375</v>
      </c>
      <c r="F2808">
        <v>23.163174000000001</v>
      </c>
      <c r="G2808">
        <v>79.973061000000001</v>
      </c>
      <c r="H2808" s="1" t="s">
        <v>19</v>
      </c>
      <c r="I2808">
        <v>28</v>
      </c>
      <c r="J2808">
        <v>69</v>
      </c>
      <c r="K2808">
        <v>43</v>
      </c>
      <c r="L2808" t="str">
        <f t="shared" si="86"/>
        <v>12-04-2025</v>
      </c>
      <c r="M2808">
        <f t="shared" si="87"/>
        <v>240</v>
      </c>
    </row>
    <row r="2809" spans="1:13" x14ac:dyDescent="0.2">
      <c r="A2809" s="1" t="s">
        <v>10</v>
      </c>
      <c r="B2809" s="1" t="s">
        <v>223</v>
      </c>
      <c r="C2809" s="1" t="s">
        <v>255</v>
      </c>
      <c r="D2809" s="1" t="s">
        <v>257</v>
      </c>
      <c r="E2809" s="7">
        <v>45759.375</v>
      </c>
      <c r="F2809">
        <v>23.142887999999999</v>
      </c>
      <c r="G2809">
        <v>79.916146999999995</v>
      </c>
      <c r="H2809" s="1" t="s">
        <v>17</v>
      </c>
      <c r="I2809">
        <v>43</v>
      </c>
      <c r="J2809">
        <v>103</v>
      </c>
      <c r="K2809">
        <v>63</v>
      </c>
      <c r="L2809" t="str">
        <f t="shared" si="86"/>
        <v>12-04-2025</v>
      </c>
      <c r="M2809">
        <f t="shared" si="87"/>
        <v>240</v>
      </c>
    </row>
    <row r="2810" spans="1:13" x14ac:dyDescent="0.2">
      <c r="A2810" s="1" t="s">
        <v>10</v>
      </c>
      <c r="B2810" s="1" t="s">
        <v>223</v>
      </c>
      <c r="C2810" s="1" t="s">
        <v>255</v>
      </c>
      <c r="D2810" s="1" t="s">
        <v>257</v>
      </c>
      <c r="E2810" s="7">
        <v>45759.375</v>
      </c>
      <c r="F2810">
        <v>23.142887999999999</v>
      </c>
      <c r="G2810">
        <v>79.916146999999995</v>
      </c>
      <c r="H2810" s="1" t="s">
        <v>14</v>
      </c>
      <c r="I2810">
        <v>2</v>
      </c>
      <c r="J2810">
        <v>3</v>
      </c>
      <c r="K2810">
        <v>3</v>
      </c>
      <c r="L2810" t="str">
        <f t="shared" si="86"/>
        <v>12-04-2025</v>
      </c>
      <c r="M2810">
        <f t="shared" si="87"/>
        <v>239</v>
      </c>
    </row>
    <row r="2811" spans="1:13" x14ac:dyDescent="0.2">
      <c r="A2811" s="1" t="s">
        <v>10</v>
      </c>
      <c r="B2811" s="1" t="s">
        <v>223</v>
      </c>
      <c r="C2811" s="1" t="s">
        <v>255</v>
      </c>
      <c r="D2811" s="1" t="s">
        <v>691</v>
      </c>
      <c r="E2811" s="7">
        <v>45759.375</v>
      </c>
      <c r="F2811">
        <v>23.168606</v>
      </c>
      <c r="G2811">
        <v>79.932247000000004</v>
      </c>
      <c r="H2811" s="1" t="s">
        <v>17</v>
      </c>
      <c r="I2811">
        <v>32</v>
      </c>
      <c r="J2811">
        <v>99</v>
      </c>
      <c r="K2811">
        <v>56</v>
      </c>
      <c r="L2811" t="str">
        <f t="shared" si="86"/>
        <v>12-04-2025</v>
      </c>
      <c r="M2811">
        <f t="shared" si="87"/>
        <v>239</v>
      </c>
    </row>
    <row r="2812" spans="1:13" x14ac:dyDescent="0.2">
      <c r="A2812" s="1" t="s">
        <v>10</v>
      </c>
      <c r="B2812" s="1" t="s">
        <v>223</v>
      </c>
      <c r="C2812" s="1" t="s">
        <v>255</v>
      </c>
      <c r="D2812" s="1" t="s">
        <v>691</v>
      </c>
      <c r="E2812" s="7">
        <v>45759.375</v>
      </c>
      <c r="F2812">
        <v>23.168606</v>
      </c>
      <c r="G2812">
        <v>79.932247000000004</v>
      </c>
      <c r="H2812" s="1" t="s">
        <v>19</v>
      </c>
      <c r="I2812">
        <v>18</v>
      </c>
      <c r="J2812">
        <v>105</v>
      </c>
      <c r="K2812">
        <v>35</v>
      </c>
      <c r="L2812" t="str">
        <f t="shared" si="86"/>
        <v>12-04-2025</v>
      </c>
      <c r="M2812">
        <f t="shared" si="87"/>
        <v>238</v>
      </c>
    </row>
    <row r="2813" spans="1:13" x14ac:dyDescent="0.2">
      <c r="A2813" s="1" t="s">
        <v>10</v>
      </c>
      <c r="B2813" s="1" t="s">
        <v>223</v>
      </c>
      <c r="C2813" s="1" t="s">
        <v>255</v>
      </c>
      <c r="D2813" s="1" t="s">
        <v>691</v>
      </c>
      <c r="E2813" s="7">
        <v>45759.375</v>
      </c>
      <c r="F2813">
        <v>23.168606</v>
      </c>
      <c r="G2813">
        <v>79.932247000000004</v>
      </c>
      <c r="H2813" s="1" t="s">
        <v>29</v>
      </c>
      <c r="I2813">
        <v>9</v>
      </c>
      <c r="J2813">
        <v>14</v>
      </c>
      <c r="K2813">
        <v>12</v>
      </c>
      <c r="L2813" t="str">
        <f t="shared" si="86"/>
        <v>12-04-2025</v>
      </c>
      <c r="M2813">
        <f t="shared" si="87"/>
        <v>238</v>
      </c>
    </row>
    <row r="2814" spans="1:13" x14ac:dyDescent="0.2">
      <c r="A2814" s="1" t="s">
        <v>10</v>
      </c>
      <c r="B2814" s="1" t="s">
        <v>223</v>
      </c>
      <c r="C2814" s="1" t="s">
        <v>255</v>
      </c>
      <c r="D2814" s="1" t="s">
        <v>691</v>
      </c>
      <c r="E2814" s="7">
        <v>45759.375</v>
      </c>
      <c r="F2814">
        <v>23.168606</v>
      </c>
      <c r="G2814">
        <v>79.932247000000004</v>
      </c>
      <c r="H2814" s="1" t="s">
        <v>20</v>
      </c>
      <c r="I2814">
        <v>20</v>
      </c>
      <c r="J2814">
        <v>131</v>
      </c>
      <c r="K2814">
        <v>29</v>
      </c>
      <c r="L2814" t="str">
        <f t="shared" si="86"/>
        <v>12-04-2025</v>
      </c>
      <c r="M2814">
        <f t="shared" si="87"/>
        <v>238</v>
      </c>
    </row>
    <row r="2815" spans="1:13" x14ac:dyDescent="0.2">
      <c r="A2815" s="1" t="s">
        <v>10</v>
      </c>
      <c r="B2815" s="1" t="s">
        <v>223</v>
      </c>
      <c r="C2815" s="1" t="s">
        <v>685</v>
      </c>
      <c r="D2815" s="1" t="s">
        <v>686</v>
      </c>
      <c r="E2815" s="7">
        <v>45759.375</v>
      </c>
      <c r="F2815">
        <v>23.838585999999999</v>
      </c>
      <c r="G2815">
        <v>78.759431000000006</v>
      </c>
      <c r="H2815" s="1" t="s">
        <v>20</v>
      </c>
      <c r="I2815">
        <v>14</v>
      </c>
      <c r="J2815">
        <v>82</v>
      </c>
      <c r="K2815">
        <v>73</v>
      </c>
      <c r="L2815" t="str">
        <f t="shared" si="86"/>
        <v>12-04-2025</v>
      </c>
      <c r="M2815">
        <f t="shared" si="87"/>
        <v>238</v>
      </c>
    </row>
    <row r="2816" spans="1:13" x14ac:dyDescent="0.2">
      <c r="A2816" s="1" t="s">
        <v>10</v>
      </c>
      <c r="B2816" s="1" t="s">
        <v>223</v>
      </c>
      <c r="C2816" s="1" t="s">
        <v>685</v>
      </c>
      <c r="D2816" s="1" t="s">
        <v>686</v>
      </c>
      <c r="E2816" s="7">
        <v>45759.375</v>
      </c>
      <c r="F2816">
        <v>23.838585999999999</v>
      </c>
      <c r="G2816">
        <v>78.759431000000006</v>
      </c>
      <c r="H2816" s="1" t="s">
        <v>26</v>
      </c>
      <c r="I2816">
        <v>4</v>
      </c>
      <c r="J2816">
        <v>53</v>
      </c>
      <c r="K2816">
        <v>12</v>
      </c>
      <c r="L2816" t="str">
        <f t="shared" si="86"/>
        <v>12-04-2025</v>
      </c>
      <c r="M2816">
        <f t="shared" si="87"/>
        <v>237</v>
      </c>
    </row>
    <row r="2817" spans="1:13" x14ac:dyDescent="0.2">
      <c r="A2817" s="1" t="s">
        <v>10</v>
      </c>
      <c r="B2817" s="1" t="s">
        <v>223</v>
      </c>
      <c r="C2817" s="1" t="s">
        <v>685</v>
      </c>
      <c r="D2817" s="1" t="s">
        <v>767</v>
      </c>
      <c r="E2817" s="7">
        <v>45759.375</v>
      </c>
      <c r="F2817">
        <v>23.864015800000001</v>
      </c>
      <c r="G2817">
        <v>78.802893209999993</v>
      </c>
      <c r="H2817" s="1" t="s">
        <v>17</v>
      </c>
      <c r="I2817">
        <v>0</v>
      </c>
      <c r="J2817">
        <v>0</v>
      </c>
      <c r="K2817">
        <v>0</v>
      </c>
      <c r="L2817" t="str">
        <f t="shared" si="86"/>
        <v>12-04-2025</v>
      </c>
      <c r="M2817">
        <f t="shared" si="87"/>
        <v>237</v>
      </c>
    </row>
    <row r="2818" spans="1:13" x14ac:dyDescent="0.2">
      <c r="A2818" s="1" t="s">
        <v>10</v>
      </c>
      <c r="B2818" s="1" t="s">
        <v>223</v>
      </c>
      <c r="C2818" s="1" t="s">
        <v>685</v>
      </c>
      <c r="D2818" s="1" t="s">
        <v>767</v>
      </c>
      <c r="E2818" s="7">
        <v>45759.375</v>
      </c>
      <c r="F2818">
        <v>23.864015800000001</v>
      </c>
      <c r="G2818">
        <v>78.802893209999993</v>
      </c>
      <c r="H2818" s="1" t="s">
        <v>20</v>
      </c>
      <c r="I2818">
        <v>0</v>
      </c>
      <c r="J2818">
        <v>0</v>
      </c>
      <c r="K2818">
        <v>0</v>
      </c>
      <c r="L2818" t="str">
        <f t="shared" ref="L2818:L2881" si="88">TEXT($E2818, "dd-mm-yyyy")</f>
        <v>12-04-2025</v>
      </c>
      <c r="M2818">
        <f t="shared" ref="M2818:M2881" si="89">COUNTA(_xlfn.UNIQUE($D2817:$D6035))</f>
        <v>236</v>
      </c>
    </row>
    <row r="2819" spans="1:13" x14ac:dyDescent="0.2">
      <c r="A2819" s="1" t="s">
        <v>10</v>
      </c>
      <c r="B2819" s="1" t="s">
        <v>223</v>
      </c>
      <c r="C2819" s="1" t="s">
        <v>227</v>
      </c>
      <c r="D2819" s="1" t="s">
        <v>228</v>
      </c>
      <c r="E2819" s="7">
        <v>45759.375</v>
      </c>
      <c r="F2819">
        <v>24.584343629999999</v>
      </c>
      <c r="G2819">
        <v>80.854941400000001</v>
      </c>
      <c r="H2819" s="1" t="s">
        <v>19</v>
      </c>
      <c r="I2819">
        <v>12</v>
      </c>
      <c r="J2819">
        <v>12</v>
      </c>
      <c r="K2819">
        <v>12</v>
      </c>
      <c r="L2819" t="str">
        <f t="shared" si="88"/>
        <v>12-04-2025</v>
      </c>
      <c r="M2819">
        <f t="shared" si="89"/>
        <v>236</v>
      </c>
    </row>
    <row r="2820" spans="1:13" x14ac:dyDescent="0.2">
      <c r="A2820" s="1" t="s">
        <v>10</v>
      </c>
      <c r="B2820" s="1" t="s">
        <v>223</v>
      </c>
      <c r="C2820" s="1" t="s">
        <v>227</v>
      </c>
      <c r="D2820" s="1" t="s">
        <v>228</v>
      </c>
      <c r="E2820" s="7">
        <v>45759.375</v>
      </c>
      <c r="F2820">
        <v>24.584343629999999</v>
      </c>
      <c r="G2820">
        <v>80.854941400000001</v>
      </c>
      <c r="H2820" s="1" t="s">
        <v>20</v>
      </c>
      <c r="I2820">
        <v>15</v>
      </c>
      <c r="J2820">
        <v>28</v>
      </c>
      <c r="K2820">
        <v>25</v>
      </c>
      <c r="L2820" t="str">
        <f t="shared" si="88"/>
        <v>12-04-2025</v>
      </c>
      <c r="M2820">
        <f t="shared" si="89"/>
        <v>235</v>
      </c>
    </row>
    <row r="2821" spans="1:13" x14ac:dyDescent="0.2">
      <c r="A2821" s="1" t="s">
        <v>10</v>
      </c>
      <c r="B2821" s="1" t="s">
        <v>223</v>
      </c>
      <c r="C2821" s="1" t="s">
        <v>229</v>
      </c>
      <c r="D2821" s="1" t="s">
        <v>230</v>
      </c>
      <c r="E2821" s="7">
        <v>45759.375</v>
      </c>
      <c r="F2821">
        <v>24.108969999999999</v>
      </c>
      <c r="G2821">
        <v>82.645579999999995</v>
      </c>
      <c r="H2821" s="1" t="s">
        <v>17</v>
      </c>
      <c r="I2821">
        <v>0</v>
      </c>
      <c r="J2821">
        <v>0</v>
      </c>
      <c r="K2821">
        <v>0</v>
      </c>
      <c r="L2821" t="str">
        <f t="shared" si="88"/>
        <v>12-04-2025</v>
      </c>
      <c r="M2821">
        <f t="shared" si="89"/>
        <v>235</v>
      </c>
    </row>
    <row r="2822" spans="1:13" x14ac:dyDescent="0.2">
      <c r="A2822" s="1" t="s">
        <v>10</v>
      </c>
      <c r="B2822" s="1" t="s">
        <v>223</v>
      </c>
      <c r="C2822" s="1" t="s">
        <v>231</v>
      </c>
      <c r="D2822" s="1" t="s">
        <v>232</v>
      </c>
      <c r="E2822" s="7">
        <v>45759.375</v>
      </c>
      <c r="F2822">
        <v>23.182718999999999</v>
      </c>
      <c r="G2822">
        <v>75.768218000000005</v>
      </c>
      <c r="H2822" s="1" t="s">
        <v>14</v>
      </c>
      <c r="I2822">
        <v>0</v>
      </c>
      <c r="J2822">
        <v>0</v>
      </c>
      <c r="K2822">
        <v>0</v>
      </c>
      <c r="L2822" t="str">
        <f t="shared" si="88"/>
        <v>12-04-2025</v>
      </c>
      <c r="M2822">
        <f t="shared" si="89"/>
        <v>234</v>
      </c>
    </row>
    <row r="2823" spans="1:13" x14ac:dyDescent="0.2">
      <c r="A2823" s="1" t="s">
        <v>10</v>
      </c>
      <c r="B2823" s="1" t="s">
        <v>223</v>
      </c>
      <c r="C2823" s="1" t="s">
        <v>231</v>
      </c>
      <c r="D2823" s="1" t="s">
        <v>232</v>
      </c>
      <c r="E2823" s="7">
        <v>45759.375</v>
      </c>
      <c r="F2823">
        <v>23.182718999999999</v>
      </c>
      <c r="G2823">
        <v>75.768218000000005</v>
      </c>
      <c r="H2823" s="1" t="s">
        <v>26</v>
      </c>
      <c r="I2823">
        <v>43</v>
      </c>
      <c r="J2823">
        <v>64</v>
      </c>
      <c r="K2823">
        <v>46</v>
      </c>
      <c r="L2823" t="str">
        <f t="shared" si="88"/>
        <v>12-04-2025</v>
      </c>
      <c r="M2823">
        <f t="shared" si="89"/>
        <v>233</v>
      </c>
    </row>
    <row r="2824" spans="1:13" x14ac:dyDescent="0.2">
      <c r="A2824" s="1" t="s">
        <v>10</v>
      </c>
      <c r="B2824" s="1" t="s">
        <v>233</v>
      </c>
      <c r="C2824" s="1" t="s">
        <v>30</v>
      </c>
      <c r="D2824" s="1" t="s">
        <v>248</v>
      </c>
      <c r="E2824" s="7">
        <v>45759.375</v>
      </c>
      <c r="F2824">
        <v>19.8389439</v>
      </c>
      <c r="G2824">
        <v>75.244448000000006</v>
      </c>
      <c r="H2824" s="1" t="s">
        <v>20</v>
      </c>
      <c r="I2824">
        <v>32</v>
      </c>
      <c r="J2824">
        <v>46</v>
      </c>
      <c r="K2824">
        <v>42</v>
      </c>
      <c r="L2824" t="str">
        <f t="shared" si="88"/>
        <v>12-04-2025</v>
      </c>
      <c r="M2824">
        <f t="shared" si="89"/>
        <v>233</v>
      </c>
    </row>
    <row r="2825" spans="1:13" x14ac:dyDescent="0.2">
      <c r="A2825" s="1" t="s">
        <v>10</v>
      </c>
      <c r="B2825" s="1" t="s">
        <v>233</v>
      </c>
      <c r="C2825" s="1" t="s">
        <v>30</v>
      </c>
      <c r="D2825" s="1" t="s">
        <v>248</v>
      </c>
      <c r="E2825" s="7">
        <v>45759.375</v>
      </c>
      <c r="F2825">
        <v>19.8389439</v>
      </c>
      <c r="G2825">
        <v>75.244448000000006</v>
      </c>
      <c r="H2825" s="1" t="s">
        <v>26</v>
      </c>
      <c r="I2825">
        <v>8</v>
      </c>
      <c r="J2825">
        <v>98</v>
      </c>
      <c r="K2825">
        <v>24</v>
      </c>
      <c r="L2825" t="str">
        <f t="shared" si="88"/>
        <v>12-04-2025</v>
      </c>
      <c r="M2825">
        <f t="shared" si="89"/>
        <v>232</v>
      </c>
    </row>
    <row r="2826" spans="1:13" x14ac:dyDescent="0.2">
      <c r="A2826" s="1" t="s">
        <v>10</v>
      </c>
      <c r="B2826" s="1" t="s">
        <v>233</v>
      </c>
      <c r="C2826" s="1" t="s">
        <v>30</v>
      </c>
      <c r="D2826" s="1" t="s">
        <v>249</v>
      </c>
      <c r="E2826" s="7">
        <v>45759.375</v>
      </c>
      <c r="F2826">
        <v>19.863755999999999</v>
      </c>
      <c r="G2826">
        <v>75.321188000000006</v>
      </c>
      <c r="H2826" s="1" t="s">
        <v>14</v>
      </c>
      <c r="I2826">
        <v>2</v>
      </c>
      <c r="J2826">
        <v>3</v>
      </c>
      <c r="K2826">
        <v>3</v>
      </c>
      <c r="L2826" t="str">
        <f t="shared" si="88"/>
        <v>12-04-2025</v>
      </c>
      <c r="M2826">
        <f t="shared" si="89"/>
        <v>232</v>
      </c>
    </row>
    <row r="2827" spans="1:13" x14ac:dyDescent="0.2">
      <c r="A2827" s="1" t="s">
        <v>10</v>
      </c>
      <c r="B2827" s="1" t="s">
        <v>233</v>
      </c>
      <c r="C2827" s="1" t="s">
        <v>30</v>
      </c>
      <c r="D2827" s="1" t="s">
        <v>249</v>
      </c>
      <c r="E2827" s="7">
        <v>45759.375</v>
      </c>
      <c r="F2827">
        <v>19.863755999999999</v>
      </c>
      <c r="G2827">
        <v>75.321188000000006</v>
      </c>
      <c r="H2827" s="1" t="s">
        <v>29</v>
      </c>
      <c r="I2827">
        <v>9</v>
      </c>
      <c r="J2827">
        <v>28</v>
      </c>
      <c r="K2827">
        <v>15</v>
      </c>
      <c r="L2827" t="str">
        <f t="shared" si="88"/>
        <v>12-04-2025</v>
      </c>
      <c r="M2827">
        <f t="shared" si="89"/>
        <v>232</v>
      </c>
    </row>
    <row r="2828" spans="1:13" x14ac:dyDescent="0.2">
      <c r="A2828" s="1" t="s">
        <v>10</v>
      </c>
      <c r="B2828" s="1" t="s">
        <v>233</v>
      </c>
      <c r="C2828" s="1" t="s">
        <v>238</v>
      </c>
      <c r="D2828" s="1" t="s">
        <v>239</v>
      </c>
      <c r="E2828" s="7">
        <v>45759.375</v>
      </c>
      <c r="F2828">
        <v>19.164850000000001</v>
      </c>
      <c r="G2828">
        <v>73.234089999999995</v>
      </c>
      <c r="H2828" s="1" t="s">
        <v>14</v>
      </c>
      <c r="I2828">
        <v>3</v>
      </c>
      <c r="J2828">
        <v>7</v>
      </c>
      <c r="K2828">
        <v>5</v>
      </c>
      <c r="L2828" t="str">
        <f t="shared" si="88"/>
        <v>12-04-2025</v>
      </c>
      <c r="M2828">
        <f t="shared" si="89"/>
        <v>232</v>
      </c>
    </row>
    <row r="2829" spans="1:13" x14ac:dyDescent="0.2">
      <c r="A2829" s="1" t="s">
        <v>10</v>
      </c>
      <c r="B2829" s="1" t="s">
        <v>233</v>
      </c>
      <c r="C2829" s="1" t="s">
        <v>238</v>
      </c>
      <c r="D2829" s="1" t="s">
        <v>239</v>
      </c>
      <c r="E2829" s="7">
        <v>45759.375</v>
      </c>
      <c r="F2829">
        <v>19.164850000000001</v>
      </c>
      <c r="G2829">
        <v>73.234089999999995</v>
      </c>
      <c r="H2829" s="1" t="s">
        <v>20</v>
      </c>
      <c r="I2829">
        <v>2</v>
      </c>
      <c r="J2829">
        <v>23</v>
      </c>
      <c r="K2829">
        <v>16</v>
      </c>
      <c r="L2829" t="str">
        <f t="shared" si="88"/>
        <v>12-04-2025</v>
      </c>
      <c r="M2829">
        <f t="shared" si="89"/>
        <v>231</v>
      </c>
    </row>
    <row r="2830" spans="1:13" x14ac:dyDescent="0.2">
      <c r="A2830" s="1" t="s">
        <v>10</v>
      </c>
      <c r="B2830" s="1" t="s">
        <v>233</v>
      </c>
      <c r="C2830" s="1" t="s">
        <v>240</v>
      </c>
      <c r="D2830" s="1" t="s">
        <v>241</v>
      </c>
      <c r="E2830" s="7">
        <v>45759.375</v>
      </c>
      <c r="F2830">
        <v>19.024390199999999</v>
      </c>
      <c r="G2830">
        <v>73.040672099999995</v>
      </c>
      <c r="H2830" s="1" t="s">
        <v>17</v>
      </c>
      <c r="I2830">
        <v>25</v>
      </c>
      <c r="J2830">
        <v>54</v>
      </c>
      <c r="K2830">
        <v>37</v>
      </c>
      <c r="L2830" t="str">
        <f t="shared" si="88"/>
        <v>12-04-2025</v>
      </c>
      <c r="M2830">
        <f t="shared" si="89"/>
        <v>231</v>
      </c>
    </row>
    <row r="2831" spans="1:13" x14ac:dyDescent="0.2">
      <c r="A2831" s="1" t="s">
        <v>10</v>
      </c>
      <c r="B2831" s="1" t="s">
        <v>223</v>
      </c>
      <c r="C2831" s="1" t="s">
        <v>253</v>
      </c>
      <c r="D2831" s="1" t="s">
        <v>254</v>
      </c>
      <c r="E2831" s="7">
        <v>45759.375</v>
      </c>
      <c r="F2831">
        <v>26.259242</v>
      </c>
      <c r="G2831">
        <v>78.216431999999998</v>
      </c>
      <c r="H2831" s="1" t="s">
        <v>29</v>
      </c>
      <c r="I2831">
        <v>2</v>
      </c>
      <c r="J2831">
        <v>20</v>
      </c>
      <c r="K2831">
        <v>17</v>
      </c>
      <c r="L2831" t="str">
        <f t="shared" si="88"/>
        <v>12-04-2025</v>
      </c>
      <c r="M2831">
        <f t="shared" si="89"/>
        <v>230</v>
      </c>
    </row>
    <row r="2832" spans="1:13" x14ac:dyDescent="0.2">
      <c r="A2832" s="1" t="s">
        <v>10</v>
      </c>
      <c r="B2832" s="1" t="s">
        <v>223</v>
      </c>
      <c r="C2832" s="1" t="s">
        <v>253</v>
      </c>
      <c r="D2832" s="1" t="s">
        <v>262</v>
      </c>
      <c r="E2832" s="7">
        <v>45759.375</v>
      </c>
      <c r="F2832">
        <v>26.200388</v>
      </c>
      <c r="G2832">
        <v>78.147713999999993</v>
      </c>
      <c r="H2832" s="1" t="s">
        <v>18</v>
      </c>
      <c r="I2832">
        <v>32</v>
      </c>
      <c r="J2832">
        <v>477</v>
      </c>
      <c r="K2832">
        <v>116</v>
      </c>
      <c r="L2832" t="str">
        <f t="shared" si="88"/>
        <v>12-04-2025</v>
      </c>
      <c r="M2832">
        <f t="shared" si="89"/>
        <v>229</v>
      </c>
    </row>
    <row r="2833" spans="1:13" x14ac:dyDescent="0.2">
      <c r="A2833" s="1" t="s">
        <v>10</v>
      </c>
      <c r="B2833" s="1" t="s">
        <v>223</v>
      </c>
      <c r="C2833" s="1" t="s">
        <v>263</v>
      </c>
      <c r="D2833" s="1" t="s">
        <v>782</v>
      </c>
      <c r="E2833" s="7">
        <v>45759.375</v>
      </c>
      <c r="F2833">
        <v>22.728899999999999</v>
      </c>
      <c r="G2833">
        <v>75.807599999999994</v>
      </c>
      <c r="H2833" s="1" t="s">
        <v>18</v>
      </c>
      <c r="I2833">
        <v>0</v>
      </c>
      <c r="J2833">
        <v>0</v>
      </c>
      <c r="K2833">
        <v>0</v>
      </c>
      <c r="L2833" t="str">
        <f t="shared" si="88"/>
        <v>12-04-2025</v>
      </c>
      <c r="M2833">
        <f t="shared" si="89"/>
        <v>228</v>
      </c>
    </row>
    <row r="2834" spans="1:13" x14ac:dyDescent="0.2">
      <c r="A2834" s="1" t="s">
        <v>10</v>
      </c>
      <c r="B2834" s="1" t="s">
        <v>223</v>
      </c>
      <c r="C2834" s="1" t="s">
        <v>263</v>
      </c>
      <c r="D2834" s="1" t="s">
        <v>264</v>
      </c>
      <c r="E2834" s="7">
        <v>45759.375</v>
      </c>
      <c r="F2834">
        <v>22.431000000000001</v>
      </c>
      <c r="G2834">
        <v>75.521299999999997</v>
      </c>
      <c r="H2834" s="1" t="s">
        <v>19</v>
      </c>
      <c r="I2834">
        <v>42</v>
      </c>
      <c r="J2834">
        <v>104</v>
      </c>
      <c r="K2834">
        <v>63</v>
      </c>
      <c r="L2834" t="str">
        <f t="shared" si="88"/>
        <v>12-04-2025</v>
      </c>
      <c r="M2834">
        <f t="shared" si="89"/>
        <v>227</v>
      </c>
    </row>
    <row r="2835" spans="1:13" x14ac:dyDescent="0.2">
      <c r="A2835" s="1" t="s">
        <v>10</v>
      </c>
      <c r="B2835" s="1" t="s">
        <v>223</v>
      </c>
      <c r="C2835" s="1" t="s">
        <v>263</v>
      </c>
      <c r="D2835" s="1" t="s">
        <v>689</v>
      </c>
      <c r="E2835" s="7">
        <v>45759.375</v>
      </c>
      <c r="F2835">
        <v>22.678000000000001</v>
      </c>
      <c r="G2835">
        <v>75.855900000000005</v>
      </c>
      <c r="H2835" s="1" t="s">
        <v>18</v>
      </c>
      <c r="I2835">
        <v>32</v>
      </c>
      <c r="J2835">
        <v>90</v>
      </c>
      <c r="K2835">
        <v>58</v>
      </c>
      <c r="L2835" t="str">
        <f t="shared" si="88"/>
        <v>12-04-2025</v>
      </c>
      <c r="M2835">
        <f t="shared" si="89"/>
        <v>226</v>
      </c>
    </row>
    <row r="2836" spans="1:13" x14ac:dyDescent="0.2">
      <c r="A2836" s="1" t="s">
        <v>10</v>
      </c>
      <c r="B2836" s="1" t="s">
        <v>223</v>
      </c>
      <c r="C2836" s="1" t="s">
        <v>263</v>
      </c>
      <c r="D2836" s="1" t="s">
        <v>689</v>
      </c>
      <c r="E2836" s="7">
        <v>45759.375</v>
      </c>
      <c r="F2836">
        <v>22.678000000000001</v>
      </c>
      <c r="G2836">
        <v>75.855900000000005</v>
      </c>
      <c r="H2836" s="1" t="s">
        <v>20</v>
      </c>
      <c r="I2836">
        <v>36</v>
      </c>
      <c r="J2836">
        <v>44</v>
      </c>
      <c r="K2836">
        <v>40</v>
      </c>
      <c r="L2836" t="str">
        <f t="shared" si="88"/>
        <v>12-04-2025</v>
      </c>
      <c r="M2836">
        <f t="shared" si="89"/>
        <v>225</v>
      </c>
    </row>
    <row r="2837" spans="1:13" x14ac:dyDescent="0.2">
      <c r="A2837" s="1" t="s">
        <v>10</v>
      </c>
      <c r="B2837" s="1" t="s">
        <v>223</v>
      </c>
      <c r="C2837" s="1" t="s">
        <v>224</v>
      </c>
      <c r="D2837" s="1" t="s">
        <v>225</v>
      </c>
      <c r="E2837" s="7">
        <v>45759.375</v>
      </c>
      <c r="F2837">
        <v>23.264759000000002</v>
      </c>
      <c r="G2837">
        <v>77.381568000000001</v>
      </c>
      <c r="H2837" s="1" t="s">
        <v>14</v>
      </c>
      <c r="I2837">
        <v>3</v>
      </c>
      <c r="J2837">
        <v>9</v>
      </c>
      <c r="K2837">
        <v>5</v>
      </c>
      <c r="L2837" t="str">
        <f t="shared" si="88"/>
        <v>12-04-2025</v>
      </c>
      <c r="M2837">
        <f t="shared" si="89"/>
        <v>225</v>
      </c>
    </row>
    <row r="2838" spans="1:13" x14ac:dyDescent="0.2">
      <c r="A2838" s="1" t="s">
        <v>10</v>
      </c>
      <c r="B2838" s="1" t="s">
        <v>223</v>
      </c>
      <c r="C2838" s="1" t="s">
        <v>224</v>
      </c>
      <c r="D2838" s="1" t="s">
        <v>226</v>
      </c>
      <c r="E2838" s="7">
        <v>45759.375</v>
      </c>
      <c r="F2838">
        <v>23.210494000000001</v>
      </c>
      <c r="G2838">
        <v>77.425409000000002</v>
      </c>
      <c r="H2838" s="1" t="s">
        <v>18</v>
      </c>
      <c r="I2838">
        <v>73</v>
      </c>
      <c r="J2838">
        <v>118</v>
      </c>
      <c r="K2838">
        <v>99</v>
      </c>
      <c r="L2838" t="str">
        <f t="shared" si="88"/>
        <v>12-04-2025</v>
      </c>
      <c r="M2838">
        <f t="shared" si="89"/>
        <v>224</v>
      </c>
    </row>
    <row r="2839" spans="1:13" x14ac:dyDescent="0.2">
      <c r="A2839" s="1" t="s">
        <v>10</v>
      </c>
      <c r="B2839" s="1" t="s">
        <v>223</v>
      </c>
      <c r="C2839" s="1" t="s">
        <v>251</v>
      </c>
      <c r="D2839" s="1" t="s">
        <v>252</v>
      </c>
      <c r="E2839" s="7">
        <v>45759.375</v>
      </c>
      <c r="F2839">
        <v>22.968259100000001</v>
      </c>
      <c r="G2839">
        <v>76.064117999999993</v>
      </c>
      <c r="H2839" s="1" t="s">
        <v>19</v>
      </c>
      <c r="I2839">
        <v>53</v>
      </c>
      <c r="J2839">
        <v>88</v>
      </c>
      <c r="K2839">
        <v>71</v>
      </c>
      <c r="L2839" t="str">
        <f t="shared" si="88"/>
        <v>12-04-2025</v>
      </c>
      <c r="M2839">
        <f t="shared" si="89"/>
        <v>223</v>
      </c>
    </row>
    <row r="2840" spans="1:13" x14ac:dyDescent="0.2">
      <c r="A2840" s="1" t="s">
        <v>10</v>
      </c>
      <c r="B2840" s="1" t="s">
        <v>223</v>
      </c>
      <c r="C2840" s="1" t="s">
        <v>251</v>
      </c>
      <c r="D2840" s="1" t="s">
        <v>252</v>
      </c>
      <c r="E2840" s="7">
        <v>45759.375</v>
      </c>
      <c r="F2840">
        <v>22.968259100000001</v>
      </c>
      <c r="G2840">
        <v>76.064117999999993</v>
      </c>
      <c r="H2840" s="1" t="s">
        <v>20</v>
      </c>
      <c r="I2840">
        <v>16</v>
      </c>
      <c r="J2840">
        <v>50</v>
      </c>
      <c r="K2840">
        <v>25</v>
      </c>
      <c r="L2840" t="str">
        <f t="shared" si="88"/>
        <v>12-04-2025</v>
      </c>
      <c r="M2840">
        <f t="shared" si="89"/>
        <v>222</v>
      </c>
    </row>
    <row r="2841" spans="1:13" x14ac:dyDescent="0.2">
      <c r="A2841" s="1" t="s">
        <v>10</v>
      </c>
      <c r="B2841" s="1" t="s">
        <v>223</v>
      </c>
      <c r="C2841" s="1" t="s">
        <v>253</v>
      </c>
      <c r="D2841" s="1" t="s">
        <v>678</v>
      </c>
      <c r="E2841" s="7">
        <v>45759.375</v>
      </c>
      <c r="F2841">
        <v>26.203441999999999</v>
      </c>
      <c r="G2841">
        <v>78.193251000000004</v>
      </c>
      <c r="H2841" s="1" t="s">
        <v>17</v>
      </c>
      <c r="I2841">
        <v>25</v>
      </c>
      <c r="J2841">
        <v>105</v>
      </c>
      <c r="K2841">
        <v>44</v>
      </c>
      <c r="L2841" t="str">
        <f t="shared" si="88"/>
        <v>12-04-2025</v>
      </c>
      <c r="M2841">
        <f t="shared" si="89"/>
        <v>222</v>
      </c>
    </row>
    <row r="2842" spans="1:13" x14ac:dyDescent="0.2">
      <c r="A2842" s="1" t="s">
        <v>10</v>
      </c>
      <c r="B2842" s="1" t="s">
        <v>223</v>
      </c>
      <c r="C2842" s="1" t="s">
        <v>253</v>
      </c>
      <c r="D2842" s="1" t="s">
        <v>678</v>
      </c>
      <c r="E2842" s="7">
        <v>45759.375</v>
      </c>
      <c r="F2842">
        <v>26.203441999999999</v>
      </c>
      <c r="G2842">
        <v>78.193251000000004</v>
      </c>
      <c r="H2842" s="1" t="s">
        <v>29</v>
      </c>
      <c r="I2842">
        <v>13</v>
      </c>
      <c r="J2842">
        <v>30</v>
      </c>
      <c r="K2842">
        <v>23</v>
      </c>
      <c r="L2842" t="str">
        <f t="shared" si="88"/>
        <v>12-04-2025</v>
      </c>
      <c r="M2842">
        <f t="shared" si="89"/>
        <v>221</v>
      </c>
    </row>
    <row r="2843" spans="1:13" x14ac:dyDescent="0.2">
      <c r="A2843" s="1" t="s">
        <v>10</v>
      </c>
      <c r="B2843" s="1" t="s">
        <v>233</v>
      </c>
      <c r="C2843" s="1" t="s">
        <v>234</v>
      </c>
      <c r="D2843" s="1" t="s">
        <v>235</v>
      </c>
      <c r="E2843" s="7">
        <v>45759.375</v>
      </c>
      <c r="F2843">
        <v>19.101220000000001</v>
      </c>
      <c r="G2843">
        <v>74.73339</v>
      </c>
      <c r="H2843" s="1" t="s">
        <v>26</v>
      </c>
      <c r="I2843">
        <v>5</v>
      </c>
      <c r="J2843">
        <v>95</v>
      </c>
      <c r="K2843">
        <v>15</v>
      </c>
      <c r="L2843" t="str">
        <f t="shared" si="88"/>
        <v>12-04-2025</v>
      </c>
      <c r="M2843">
        <f t="shared" si="89"/>
        <v>221</v>
      </c>
    </row>
    <row r="2844" spans="1:13" x14ac:dyDescent="0.2">
      <c r="A2844" s="1" t="s">
        <v>10</v>
      </c>
      <c r="B2844" s="1" t="s">
        <v>233</v>
      </c>
      <c r="C2844" s="1" t="s">
        <v>236</v>
      </c>
      <c r="D2844" s="1" t="s">
        <v>237</v>
      </c>
      <c r="E2844" s="7">
        <v>45759.375</v>
      </c>
      <c r="F2844">
        <v>20.719515999999999</v>
      </c>
      <c r="G2844">
        <v>77.000253000000001</v>
      </c>
      <c r="H2844" s="1" t="s">
        <v>14</v>
      </c>
      <c r="I2844">
        <v>4</v>
      </c>
      <c r="J2844">
        <v>14</v>
      </c>
      <c r="K2844">
        <v>6</v>
      </c>
      <c r="L2844" t="str">
        <f t="shared" si="88"/>
        <v>12-04-2025</v>
      </c>
      <c r="M2844">
        <f t="shared" si="89"/>
        <v>220</v>
      </c>
    </row>
    <row r="2845" spans="1:13" x14ac:dyDescent="0.2">
      <c r="A2845" s="1" t="s">
        <v>10</v>
      </c>
      <c r="B2845" s="1" t="s">
        <v>233</v>
      </c>
      <c r="C2845" s="1" t="s">
        <v>236</v>
      </c>
      <c r="D2845" s="1" t="s">
        <v>237</v>
      </c>
      <c r="E2845" s="7">
        <v>45759.375</v>
      </c>
      <c r="F2845">
        <v>20.719515999999999</v>
      </c>
      <c r="G2845">
        <v>77.000253000000001</v>
      </c>
      <c r="H2845" s="1" t="s">
        <v>26</v>
      </c>
      <c r="I2845">
        <v>4</v>
      </c>
      <c r="J2845">
        <v>113</v>
      </c>
      <c r="K2845">
        <v>19</v>
      </c>
      <c r="L2845" t="str">
        <f t="shared" si="88"/>
        <v>12-04-2025</v>
      </c>
      <c r="M2845">
        <f t="shared" si="89"/>
        <v>219</v>
      </c>
    </row>
    <row r="2846" spans="1:13" x14ac:dyDescent="0.2">
      <c r="A2846" s="1" t="s">
        <v>10</v>
      </c>
      <c r="B2846" s="1" t="s">
        <v>233</v>
      </c>
      <c r="C2846" s="1" t="s">
        <v>246</v>
      </c>
      <c r="D2846" s="1" t="s">
        <v>679</v>
      </c>
      <c r="E2846" s="7">
        <v>45759.375</v>
      </c>
      <c r="F2846">
        <v>20.939198000000001</v>
      </c>
      <c r="G2846">
        <v>77.765701000000007</v>
      </c>
      <c r="H2846" s="1" t="s">
        <v>17</v>
      </c>
      <c r="I2846">
        <v>35</v>
      </c>
      <c r="J2846">
        <v>73</v>
      </c>
      <c r="K2846">
        <v>49</v>
      </c>
      <c r="L2846" t="str">
        <f t="shared" si="88"/>
        <v>12-04-2025</v>
      </c>
      <c r="M2846">
        <f t="shared" si="89"/>
        <v>219</v>
      </c>
    </row>
    <row r="2847" spans="1:13" x14ac:dyDescent="0.2">
      <c r="A2847" s="1" t="s">
        <v>10</v>
      </c>
      <c r="B2847" s="1" t="s">
        <v>233</v>
      </c>
      <c r="C2847" s="1" t="s">
        <v>30</v>
      </c>
      <c r="D2847" s="1" t="s">
        <v>248</v>
      </c>
      <c r="E2847" s="7">
        <v>45759.375</v>
      </c>
      <c r="F2847">
        <v>19.8389439</v>
      </c>
      <c r="G2847">
        <v>75.244448000000006</v>
      </c>
      <c r="H2847" s="1" t="s">
        <v>18</v>
      </c>
      <c r="I2847">
        <v>50</v>
      </c>
      <c r="J2847">
        <v>101</v>
      </c>
      <c r="K2847">
        <v>72</v>
      </c>
      <c r="L2847" t="str">
        <f t="shared" si="88"/>
        <v>12-04-2025</v>
      </c>
      <c r="M2847">
        <f t="shared" si="89"/>
        <v>218</v>
      </c>
    </row>
    <row r="2848" spans="1:13" x14ac:dyDescent="0.2">
      <c r="A2848" s="1" t="s">
        <v>10</v>
      </c>
      <c r="B2848" s="1" t="s">
        <v>233</v>
      </c>
      <c r="C2848" s="1" t="s">
        <v>693</v>
      </c>
      <c r="D2848" s="1" t="s">
        <v>694</v>
      </c>
      <c r="E2848" s="7">
        <v>45759.375</v>
      </c>
      <c r="F2848">
        <v>19.786089</v>
      </c>
      <c r="G2848">
        <v>72.757970999999998</v>
      </c>
      <c r="H2848" s="1" t="s">
        <v>29</v>
      </c>
      <c r="I2848">
        <v>2</v>
      </c>
      <c r="J2848">
        <v>11</v>
      </c>
      <c r="K2848">
        <v>8</v>
      </c>
      <c r="L2848" t="str">
        <f t="shared" si="88"/>
        <v>12-04-2025</v>
      </c>
      <c r="M2848">
        <f t="shared" si="89"/>
        <v>217</v>
      </c>
    </row>
    <row r="2849" spans="1:13" x14ac:dyDescent="0.2">
      <c r="A2849" s="1" t="s">
        <v>10</v>
      </c>
      <c r="B2849" s="1" t="s">
        <v>233</v>
      </c>
      <c r="C2849" s="1" t="s">
        <v>693</v>
      </c>
      <c r="D2849" s="1" t="s">
        <v>694</v>
      </c>
      <c r="E2849" s="7">
        <v>45759.375</v>
      </c>
      <c r="F2849">
        <v>19.786089</v>
      </c>
      <c r="G2849">
        <v>72.757970999999998</v>
      </c>
      <c r="H2849" s="1" t="s">
        <v>26</v>
      </c>
      <c r="I2849">
        <v>46</v>
      </c>
      <c r="J2849">
        <v>61</v>
      </c>
      <c r="K2849">
        <v>50</v>
      </c>
      <c r="L2849" t="str">
        <f t="shared" si="88"/>
        <v>12-04-2025</v>
      </c>
      <c r="M2849">
        <f t="shared" si="89"/>
        <v>216</v>
      </c>
    </row>
    <row r="2850" spans="1:13" x14ac:dyDescent="0.2">
      <c r="A2850" s="1" t="s">
        <v>10</v>
      </c>
      <c r="B2850" s="1" t="s">
        <v>233</v>
      </c>
      <c r="C2850" s="1" t="s">
        <v>244</v>
      </c>
      <c r="D2850" s="1" t="s">
        <v>245</v>
      </c>
      <c r="E2850" s="7">
        <v>45759.375</v>
      </c>
      <c r="F2850">
        <v>19.962900000000001</v>
      </c>
      <c r="G2850">
        <v>79.298714000000004</v>
      </c>
      <c r="H2850" s="1" t="s">
        <v>26</v>
      </c>
      <c r="I2850">
        <v>24</v>
      </c>
      <c r="J2850">
        <v>50</v>
      </c>
      <c r="K2850">
        <v>27</v>
      </c>
      <c r="L2850" t="str">
        <f t="shared" si="88"/>
        <v>12-04-2025</v>
      </c>
      <c r="M2850">
        <f t="shared" si="89"/>
        <v>216</v>
      </c>
    </row>
    <row r="2851" spans="1:13" x14ac:dyDescent="0.2">
      <c r="A2851" s="1" t="s">
        <v>10</v>
      </c>
      <c r="B2851" s="1" t="s">
        <v>233</v>
      </c>
      <c r="C2851" s="1" t="s">
        <v>687</v>
      </c>
      <c r="D2851" s="1" t="s">
        <v>688</v>
      </c>
      <c r="E2851" s="7">
        <v>45759.375</v>
      </c>
      <c r="F2851">
        <v>20.918945999999998</v>
      </c>
      <c r="G2851">
        <v>74.776387999999997</v>
      </c>
      <c r="H2851" s="1" t="s">
        <v>18</v>
      </c>
      <c r="I2851">
        <v>0</v>
      </c>
      <c r="J2851">
        <v>0</v>
      </c>
      <c r="K2851">
        <v>0</v>
      </c>
      <c r="L2851" t="str">
        <f t="shared" si="88"/>
        <v>12-04-2025</v>
      </c>
      <c r="M2851">
        <f t="shared" si="89"/>
        <v>215</v>
      </c>
    </row>
    <row r="2852" spans="1:13" x14ac:dyDescent="0.2">
      <c r="A2852" s="1" t="s">
        <v>10</v>
      </c>
      <c r="B2852" s="1" t="s">
        <v>233</v>
      </c>
      <c r="C2852" s="1" t="s">
        <v>687</v>
      </c>
      <c r="D2852" s="1" t="s">
        <v>688</v>
      </c>
      <c r="E2852" s="7">
        <v>45759.375</v>
      </c>
      <c r="F2852">
        <v>20.918945999999998</v>
      </c>
      <c r="G2852">
        <v>74.776387999999997</v>
      </c>
      <c r="H2852" s="1" t="s">
        <v>26</v>
      </c>
      <c r="I2852">
        <v>16</v>
      </c>
      <c r="J2852">
        <v>103</v>
      </c>
      <c r="K2852">
        <v>25</v>
      </c>
      <c r="L2852" t="str">
        <f t="shared" si="88"/>
        <v>12-04-2025</v>
      </c>
      <c r="M2852">
        <f t="shared" si="89"/>
        <v>214</v>
      </c>
    </row>
    <row r="2853" spans="1:13" x14ac:dyDescent="0.2">
      <c r="A2853" s="1" t="s">
        <v>10</v>
      </c>
      <c r="B2853" s="1" t="s">
        <v>233</v>
      </c>
      <c r="C2853" s="1" t="s">
        <v>291</v>
      </c>
      <c r="D2853" s="1" t="s">
        <v>292</v>
      </c>
      <c r="E2853" s="7">
        <v>45759.375</v>
      </c>
      <c r="F2853">
        <v>21.001263999999999</v>
      </c>
      <c r="G2853">
        <v>75.565601999999998</v>
      </c>
      <c r="H2853" s="1" t="s">
        <v>18</v>
      </c>
      <c r="I2853">
        <v>45</v>
      </c>
      <c r="J2853">
        <v>116</v>
      </c>
      <c r="K2853">
        <v>81</v>
      </c>
      <c r="L2853" t="str">
        <f t="shared" si="88"/>
        <v>12-04-2025</v>
      </c>
      <c r="M2853">
        <f t="shared" si="89"/>
        <v>214</v>
      </c>
    </row>
    <row r="2854" spans="1:13" x14ac:dyDescent="0.2">
      <c r="A2854" s="1" t="s">
        <v>10</v>
      </c>
      <c r="B2854" s="1" t="s">
        <v>223</v>
      </c>
      <c r="C2854" s="1" t="s">
        <v>258</v>
      </c>
      <c r="D2854" s="1" t="s">
        <v>259</v>
      </c>
      <c r="E2854" s="7">
        <v>45759.375</v>
      </c>
      <c r="F2854">
        <v>23.500160000000001</v>
      </c>
      <c r="G2854">
        <v>80.232839999999996</v>
      </c>
      <c r="H2854" s="1" t="s">
        <v>17</v>
      </c>
      <c r="I2854">
        <v>26</v>
      </c>
      <c r="J2854">
        <v>232</v>
      </c>
      <c r="K2854">
        <v>71</v>
      </c>
      <c r="L2854" t="str">
        <f t="shared" si="88"/>
        <v>12-04-2025</v>
      </c>
      <c r="M2854">
        <f t="shared" si="89"/>
        <v>213</v>
      </c>
    </row>
    <row r="2855" spans="1:13" x14ac:dyDescent="0.2">
      <c r="A2855" s="1" t="s">
        <v>10</v>
      </c>
      <c r="B2855" s="1" t="s">
        <v>223</v>
      </c>
      <c r="C2855" s="1" t="s">
        <v>260</v>
      </c>
      <c r="D2855" s="1" t="s">
        <v>261</v>
      </c>
      <c r="E2855" s="7">
        <v>45759.375</v>
      </c>
      <c r="F2855">
        <v>24.261300899999998</v>
      </c>
      <c r="G2855">
        <v>80.723178300000001</v>
      </c>
      <c r="H2855" s="1" t="s">
        <v>20</v>
      </c>
      <c r="I2855">
        <v>11</v>
      </c>
      <c r="J2855">
        <v>48</v>
      </c>
      <c r="K2855">
        <v>35</v>
      </c>
      <c r="L2855" t="str">
        <f t="shared" si="88"/>
        <v>12-04-2025</v>
      </c>
      <c r="M2855">
        <f t="shared" si="89"/>
        <v>213</v>
      </c>
    </row>
    <row r="2856" spans="1:13" x14ac:dyDescent="0.2">
      <c r="A2856" s="1" t="s">
        <v>10</v>
      </c>
      <c r="B2856" s="1" t="s">
        <v>223</v>
      </c>
      <c r="C2856" s="1" t="s">
        <v>681</v>
      </c>
      <c r="D2856" s="1" t="s">
        <v>682</v>
      </c>
      <c r="E2856" s="7">
        <v>45759.375</v>
      </c>
      <c r="F2856">
        <v>23.108440000000002</v>
      </c>
      <c r="G2856">
        <v>77.511427999999995</v>
      </c>
      <c r="H2856" s="1" t="s">
        <v>20</v>
      </c>
      <c r="I2856">
        <v>21</v>
      </c>
      <c r="J2856">
        <v>52</v>
      </c>
      <c r="K2856">
        <v>43</v>
      </c>
      <c r="L2856" t="str">
        <f t="shared" si="88"/>
        <v>12-04-2025</v>
      </c>
      <c r="M2856">
        <f t="shared" si="89"/>
        <v>212</v>
      </c>
    </row>
    <row r="2857" spans="1:13" x14ac:dyDescent="0.2">
      <c r="A2857" s="1" t="s">
        <v>10</v>
      </c>
      <c r="B2857" s="1" t="s">
        <v>223</v>
      </c>
      <c r="C2857" s="1" t="s">
        <v>683</v>
      </c>
      <c r="D2857" s="1" t="s">
        <v>684</v>
      </c>
      <c r="E2857" s="7">
        <v>45759.375</v>
      </c>
      <c r="F2857">
        <v>23.331731000000001</v>
      </c>
      <c r="G2857">
        <v>75.045980999999998</v>
      </c>
      <c r="H2857" s="1" t="s">
        <v>17</v>
      </c>
      <c r="I2857">
        <v>7</v>
      </c>
      <c r="J2857">
        <v>381</v>
      </c>
      <c r="K2857">
        <v>72</v>
      </c>
      <c r="L2857" t="str">
        <f t="shared" si="88"/>
        <v>12-04-2025</v>
      </c>
      <c r="M2857">
        <f t="shared" si="89"/>
        <v>211</v>
      </c>
    </row>
    <row r="2858" spans="1:13" x14ac:dyDescent="0.2">
      <c r="A2858" s="1" t="s">
        <v>10</v>
      </c>
      <c r="B2858" s="1" t="s">
        <v>217</v>
      </c>
      <c r="C2858" s="1" t="s">
        <v>218</v>
      </c>
      <c r="D2858" s="1" t="s">
        <v>220</v>
      </c>
      <c r="E2858" s="7">
        <v>45759.375</v>
      </c>
      <c r="F2858">
        <v>8.5149092999999993</v>
      </c>
      <c r="G2858">
        <v>76.943587899999997</v>
      </c>
      <c r="H2858" s="1" t="s">
        <v>19</v>
      </c>
      <c r="I2858">
        <v>6</v>
      </c>
      <c r="J2858">
        <v>14</v>
      </c>
      <c r="K2858">
        <v>11</v>
      </c>
      <c r="L2858" t="str">
        <f t="shared" si="88"/>
        <v>12-04-2025</v>
      </c>
      <c r="M2858">
        <f t="shared" si="89"/>
        <v>210</v>
      </c>
    </row>
    <row r="2859" spans="1:13" x14ac:dyDescent="0.2">
      <c r="A2859" s="1" t="s">
        <v>10</v>
      </c>
      <c r="B2859" s="1" t="s">
        <v>217</v>
      </c>
      <c r="C2859" s="1" t="s">
        <v>221</v>
      </c>
      <c r="D2859" s="1" t="s">
        <v>222</v>
      </c>
      <c r="E2859" s="7">
        <v>45759.375</v>
      </c>
      <c r="F2859">
        <v>10.532400000000001</v>
      </c>
      <c r="G2859">
        <v>76.215900000000005</v>
      </c>
      <c r="H2859" s="1" t="s">
        <v>18</v>
      </c>
      <c r="I2859">
        <v>57</v>
      </c>
      <c r="J2859">
        <v>64</v>
      </c>
      <c r="K2859">
        <v>60</v>
      </c>
      <c r="L2859" t="str">
        <f t="shared" si="88"/>
        <v>12-04-2025</v>
      </c>
      <c r="M2859">
        <f t="shared" si="89"/>
        <v>209</v>
      </c>
    </row>
    <row r="2860" spans="1:13" x14ac:dyDescent="0.2">
      <c r="A2860" s="1" t="s">
        <v>10</v>
      </c>
      <c r="B2860" s="1" t="s">
        <v>233</v>
      </c>
      <c r="C2860" s="1" t="s">
        <v>280</v>
      </c>
      <c r="D2860" s="1" t="s">
        <v>769</v>
      </c>
      <c r="E2860" s="7">
        <v>45759.375</v>
      </c>
      <c r="F2860">
        <v>19.175000000000001</v>
      </c>
      <c r="G2860">
        <v>72.941900000000004</v>
      </c>
      <c r="H2860" s="1" t="s">
        <v>17</v>
      </c>
      <c r="I2860">
        <v>18</v>
      </c>
      <c r="J2860">
        <v>29</v>
      </c>
      <c r="K2860">
        <v>24</v>
      </c>
      <c r="L2860" t="str">
        <f t="shared" si="88"/>
        <v>12-04-2025</v>
      </c>
      <c r="M2860">
        <f t="shared" si="89"/>
        <v>208</v>
      </c>
    </row>
    <row r="2861" spans="1:13" x14ac:dyDescent="0.2">
      <c r="A2861" s="1" t="s">
        <v>10</v>
      </c>
      <c r="B2861" s="1" t="s">
        <v>233</v>
      </c>
      <c r="C2861" s="1" t="s">
        <v>280</v>
      </c>
      <c r="D2861" s="1" t="s">
        <v>703</v>
      </c>
      <c r="E2861" s="7">
        <v>45759.375</v>
      </c>
      <c r="F2861">
        <v>18.897756000000001</v>
      </c>
      <c r="G2861">
        <v>72.813320000000004</v>
      </c>
      <c r="H2861" s="1" t="s">
        <v>17</v>
      </c>
      <c r="I2861">
        <v>9</v>
      </c>
      <c r="J2861">
        <v>34</v>
      </c>
      <c r="K2861">
        <v>20</v>
      </c>
      <c r="L2861" t="str">
        <f t="shared" si="88"/>
        <v>12-04-2025</v>
      </c>
      <c r="M2861">
        <f t="shared" si="89"/>
        <v>207</v>
      </c>
    </row>
    <row r="2862" spans="1:13" x14ac:dyDescent="0.2">
      <c r="A2862" s="1" t="s">
        <v>10</v>
      </c>
      <c r="B2862" s="1" t="s">
        <v>233</v>
      </c>
      <c r="C2862" s="1" t="s">
        <v>280</v>
      </c>
      <c r="D2862" s="1" t="s">
        <v>703</v>
      </c>
      <c r="E2862" s="7">
        <v>45759.375</v>
      </c>
      <c r="F2862">
        <v>18.897756000000001</v>
      </c>
      <c r="G2862">
        <v>72.813320000000004</v>
      </c>
      <c r="H2862" s="1" t="s">
        <v>18</v>
      </c>
      <c r="I2862">
        <v>31</v>
      </c>
      <c r="J2862">
        <v>60</v>
      </c>
      <c r="K2862">
        <v>44</v>
      </c>
      <c r="L2862" t="str">
        <f t="shared" si="88"/>
        <v>12-04-2025</v>
      </c>
      <c r="M2862">
        <f t="shared" si="89"/>
        <v>206</v>
      </c>
    </row>
    <row r="2863" spans="1:13" x14ac:dyDescent="0.2">
      <c r="A2863" s="1" t="s">
        <v>10</v>
      </c>
      <c r="B2863" s="1" t="s">
        <v>233</v>
      </c>
      <c r="C2863" s="1" t="s">
        <v>280</v>
      </c>
      <c r="D2863" s="1" t="s">
        <v>703</v>
      </c>
      <c r="E2863" s="7">
        <v>45759.375</v>
      </c>
      <c r="F2863">
        <v>18.897756000000001</v>
      </c>
      <c r="G2863">
        <v>72.813320000000004</v>
      </c>
      <c r="H2863" s="1" t="s">
        <v>20</v>
      </c>
      <c r="I2863">
        <v>4</v>
      </c>
      <c r="J2863">
        <v>40</v>
      </c>
      <c r="K2863">
        <v>9</v>
      </c>
      <c r="L2863" t="str">
        <f t="shared" si="88"/>
        <v>12-04-2025</v>
      </c>
      <c r="M2863">
        <f t="shared" si="89"/>
        <v>206</v>
      </c>
    </row>
    <row r="2864" spans="1:13" x14ac:dyDescent="0.2">
      <c r="A2864" s="1" t="s">
        <v>10</v>
      </c>
      <c r="B2864" s="1" t="s">
        <v>233</v>
      </c>
      <c r="C2864" s="1" t="s">
        <v>280</v>
      </c>
      <c r="D2864" s="1" t="s">
        <v>299</v>
      </c>
      <c r="E2864" s="7">
        <v>45759.375</v>
      </c>
      <c r="F2864">
        <v>19.137499999999999</v>
      </c>
      <c r="G2864">
        <v>72.915056000000007</v>
      </c>
      <c r="H2864" s="1" t="s">
        <v>18</v>
      </c>
      <c r="I2864">
        <v>54</v>
      </c>
      <c r="J2864">
        <v>76</v>
      </c>
      <c r="K2864">
        <v>65</v>
      </c>
      <c r="L2864" t="str">
        <f t="shared" si="88"/>
        <v>12-04-2025</v>
      </c>
      <c r="M2864">
        <f t="shared" si="89"/>
        <v>206</v>
      </c>
    </row>
    <row r="2865" spans="1:13" x14ac:dyDescent="0.2">
      <c r="A2865" s="1" t="s">
        <v>10</v>
      </c>
      <c r="B2865" s="1" t="s">
        <v>233</v>
      </c>
      <c r="C2865" s="1" t="s">
        <v>280</v>
      </c>
      <c r="D2865" s="1" t="s">
        <v>299</v>
      </c>
      <c r="E2865" s="7">
        <v>45759.375</v>
      </c>
      <c r="F2865">
        <v>19.137499999999999</v>
      </c>
      <c r="G2865">
        <v>72.915056000000007</v>
      </c>
      <c r="H2865" s="1" t="s">
        <v>19</v>
      </c>
      <c r="I2865">
        <v>7</v>
      </c>
      <c r="J2865">
        <v>8</v>
      </c>
      <c r="K2865">
        <v>7</v>
      </c>
      <c r="L2865" t="str">
        <f t="shared" si="88"/>
        <v>12-04-2025</v>
      </c>
      <c r="M2865">
        <f t="shared" si="89"/>
        <v>205</v>
      </c>
    </row>
    <row r="2866" spans="1:13" x14ac:dyDescent="0.2">
      <c r="A2866" s="1" t="s">
        <v>10</v>
      </c>
      <c r="B2866" s="1" t="s">
        <v>233</v>
      </c>
      <c r="C2866" s="1" t="s">
        <v>280</v>
      </c>
      <c r="D2866" s="1" t="s">
        <v>299</v>
      </c>
      <c r="E2866" s="7">
        <v>45759.375</v>
      </c>
      <c r="F2866">
        <v>19.137499999999999</v>
      </c>
      <c r="G2866">
        <v>72.915056000000007</v>
      </c>
      <c r="H2866" s="1" t="s">
        <v>29</v>
      </c>
      <c r="I2866">
        <v>24</v>
      </c>
      <c r="J2866">
        <v>28</v>
      </c>
      <c r="K2866">
        <v>26</v>
      </c>
      <c r="L2866" t="str">
        <f t="shared" si="88"/>
        <v>12-04-2025</v>
      </c>
      <c r="M2866">
        <f t="shared" si="89"/>
        <v>205</v>
      </c>
    </row>
    <row r="2867" spans="1:13" x14ac:dyDescent="0.2">
      <c r="A2867" s="1" t="s">
        <v>10</v>
      </c>
      <c r="B2867" s="1" t="s">
        <v>233</v>
      </c>
      <c r="C2867" s="1" t="s">
        <v>280</v>
      </c>
      <c r="D2867" s="1" t="s">
        <v>698</v>
      </c>
      <c r="E2867" s="7">
        <v>45759.375</v>
      </c>
      <c r="F2867">
        <v>19.000084000000001</v>
      </c>
      <c r="G2867">
        <v>72.856729999999999</v>
      </c>
      <c r="H2867" s="1" t="s">
        <v>17</v>
      </c>
      <c r="I2867">
        <v>21</v>
      </c>
      <c r="J2867">
        <v>34</v>
      </c>
      <c r="K2867">
        <v>26</v>
      </c>
      <c r="L2867" t="str">
        <f t="shared" si="88"/>
        <v>12-04-2025</v>
      </c>
      <c r="M2867">
        <f t="shared" si="89"/>
        <v>205</v>
      </c>
    </row>
    <row r="2868" spans="1:13" x14ac:dyDescent="0.2">
      <c r="A2868" s="1" t="s">
        <v>10</v>
      </c>
      <c r="B2868" s="1" t="s">
        <v>233</v>
      </c>
      <c r="C2868" s="1" t="s">
        <v>280</v>
      </c>
      <c r="D2868" s="1" t="s">
        <v>698</v>
      </c>
      <c r="E2868" s="7">
        <v>45759.375</v>
      </c>
      <c r="F2868">
        <v>19.000084000000001</v>
      </c>
      <c r="G2868">
        <v>72.856729999999999</v>
      </c>
      <c r="H2868" s="1" t="s">
        <v>14</v>
      </c>
      <c r="I2868">
        <v>1</v>
      </c>
      <c r="J2868">
        <v>1</v>
      </c>
      <c r="K2868">
        <v>1</v>
      </c>
      <c r="L2868" t="str">
        <f t="shared" si="88"/>
        <v>12-04-2025</v>
      </c>
      <c r="M2868">
        <f t="shared" si="89"/>
        <v>204</v>
      </c>
    </row>
    <row r="2869" spans="1:13" x14ac:dyDescent="0.2">
      <c r="A2869" s="1" t="s">
        <v>10</v>
      </c>
      <c r="B2869" s="1" t="s">
        <v>233</v>
      </c>
      <c r="C2869" s="1" t="s">
        <v>280</v>
      </c>
      <c r="D2869" s="1" t="s">
        <v>698</v>
      </c>
      <c r="E2869" s="7">
        <v>45759.375</v>
      </c>
      <c r="F2869">
        <v>19.000084000000001</v>
      </c>
      <c r="G2869">
        <v>72.856729999999999</v>
      </c>
      <c r="H2869" s="1" t="s">
        <v>29</v>
      </c>
      <c r="I2869">
        <v>0</v>
      </c>
      <c r="J2869">
        <v>0</v>
      </c>
      <c r="K2869">
        <v>0</v>
      </c>
      <c r="L2869" t="str">
        <f t="shared" si="88"/>
        <v>12-04-2025</v>
      </c>
      <c r="M2869">
        <f t="shared" si="89"/>
        <v>204</v>
      </c>
    </row>
    <row r="2870" spans="1:13" x14ac:dyDescent="0.2">
      <c r="A2870" s="1" t="s">
        <v>10</v>
      </c>
      <c r="B2870" s="1" t="s">
        <v>233</v>
      </c>
      <c r="C2870" s="1" t="s">
        <v>280</v>
      </c>
      <c r="D2870" s="1" t="s">
        <v>300</v>
      </c>
      <c r="E2870" s="7">
        <v>45759.375</v>
      </c>
      <c r="F2870">
        <v>19.060497999999999</v>
      </c>
      <c r="G2870">
        <v>72.923355999999998</v>
      </c>
      <c r="H2870" s="1" t="s">
        <v>29</v>
      </c>
      <c r="I2870">
        <v>1</v>
      </c>
      <c r="J2870">
        <v>70</v>
      </c>
      <c r="K2870">
        <v>15</v>
      </c>
      <c r="L2870" t="str">
        <f t="shared" si="88"/>
        <v>12-04-2025</v>
      </c>
      <c r="M2870">
        <f t="shared" si="89"/>
        <v>204</v>
      </c>
    </row>
    <row r="2871" spans="1:13" x14ac:dyDescent="0.2">
      <c r="A2871" s="1" t="s">
        <v>10</v>
      </c>
      <c r="B2871" s="1" t="s">
        <v>233</v>
      </c>
      <c r="C2871" s="1" t="s">
        <v>280</v>
      </c>
      <c r="D2871" s="1" t="s">
        <v>298</v>
      </c>
      <c r="E2871" s="7">
        <v>45759.375</v>
      </c>
      <c r="F2871">
        <v>19.11074</v>
      </c>
      <c r="G2871">
        <v>72.860839999999996</v>
      </c>
      <c r="H2871" s="1" t="s">
        <v>26</v>
      </c>
      <c r="I2871">
        <v>1</v>
      </c>
      <c r="J2871">
        <v>68</v>
      </c>
      <c r="K2871">
        <v>24</v>
      </c>
      <c r="L2871" t="str">
        <f t="shared" si="88"/>
        <v>12-04-2025</v>
      </c>
      <c r="M2871">
        <f t="shared" si="89"/>
        <v>203</v>
      </c>
    </row>
    <row r="2872" spans="1:13" x14ac:dyDescent="0.2">
      <c r="A2872" s="1" t="s">
        <v>10</v>
      </c>
      <c r="B2872" s="1" t="s">
        <v>233</v>
      </c>
      <c r="C2872" s="1" t="s">
        <v>280</v>
      </c>
      <c r="D2872" s="1" t="s">
        <v>286</v>
      </c>
      <c r="E2872" s="7">
        <v>45759.375</v>
      </c>
      <c r="F2872">
        <v>19.036458499999998</v>
      </c>
      <c r="G2872">
        <v>72.895437099999995</v>
      </c>
      <c r="H2872" s="1" t="s">
        <v>17</v>
      </c>
      <c r="I2872">
        <v>33</v>
      </c>
      <c r="J2872">
        <v>55</v>
      </c>
      <c r="K2872">
        <v>41</v>
      </c>
      <c r="L2872" t="str">
        <f t="shared" si="88"/>
        <v>12-04-2025</v>
      </c>
      <c r="M2872">
        <f t="shared" si="89"/>
        <v>202</v>
      </c>
    </row>
    <row r="2873" spans="1:13" x14ac:dyDescent="0.2">
      <c r="A2873" s="1" t="s">
        <v>10</v>
      </c>
      <c r="B2873" s="1" t="s">
        <v>233</v>
      </c>
      <c r="C2873" s="1" t="s">
        <v>280</v>
      </c>
      <c r="D2873" s="1" t="s">
        <v>286</v>
      </c>
      <c r="E2873" s="7">
        <v>45759.375</v>
      </c>
      <c r="F2873">
        <v>19.036458499999998</v>
      </c>
      <c r="G2873">
        <v>72.895437099999995</v>
      </c>
      <c r="H2873" s="1" t="s">
        <v>19</v>
      </c>
      <c r="I2873">
        <v>13</v>
      </c>
      <c r="J2873">
        <v>34</v>
      </c>
      <c r="K2873">
        <v>21</v>
      </c>
      <c r="L2873" t="str">
        <f t="shared" si="88"/>
        <v>12-04-2025</v>
      </c>
      <c r="M2873">
        <f t="shared" si="89"/>
        <v>201</v>
      </c>
    </row>
    <row r="2874" spans="1:13" x14ac:dyDescent="0.2">
      <c r="A2874" s="1" t="s">
        <v>10</v>
      </c>
      <c r="B2874" s="1" t="s">
        <v>233</v>
      </c>
      <c r="C2874" s="1" t="s">
        <v>280</v>
      </c>
      <c r="D2874" s="1" t="s">
        <v>286</v>
      </c>
      <c r="E2874" s="7">
        <v>45759.375</v>
      </c>
      <c r="F2874">
        <v>19.036458499999998</v>
      </c>
      <c r="G2874">
        <v>72.895437099999995</v>
      </c>
      <c r="H2874" s="1" t="s">
        <v>26</v>
      </c>
      <c r="I2874">
        <v>7</v>
      </c>
      <c r="J2874">
        <v>40</v>
      </c>
      <c r="K2874">
        <v>18</v>
      </c>
      <c r="L2874" t="str">
        <f t="shared" si="88"/>
        <v>12-04-2025</v>
      </c>
      <c r="M2874">
        <f t="shared" si="89"/>
        <v>201</v>
      </c>
    </row>
    <row r="2875" spans="1:13" x14ac:dyDescent="0.2">
      <c r="A2875" s="1" t="s">
        <v>10</v>
      </c>
      <c r="B2875" s="1" t="s">
        <v>233</v>
      </c>
      <c r="C2875" s="1" t="s">
        <v>280</v>
      </c>
      <c r="D2875" s="1" t="s">
        <v>700</v>
      </c>
      <c r="E2875" s="7">
        <v>45759.375</v>
      </c>
      <c r="F2875">
        <v>19.10078</v>
      </c>
      <c r="G2875">
        <v>72.874619999999993</v>
      </c>
      <c r="H2875" s="1" t="s">
        <v>29</v>
      </c>
      <c r="I2875">
        <v>20</v>
      </c>
      <c r="J2875">
        <v>21</v>
      </c>
      <c r="K2875">
        <v>21</v>
      </c>
      <c r="L2875" t="str">
        <f t="shared" si="88"/>
        <v>12-04-2025</v>
      </c>
      <c r="M2875">
        <f t="shared" si="89"/>
        <v>201</v>
      </c>
    </row>
    <row r="2876" spans="1:13" x14ac:dyDescent="0.2">
      <c r="A2876" s="1" t="s">
        <v>10</v>
      </c>
      <c r="B2876" s="1" t="s">
        <v>233</v>
      </c>
      <c r="C2876" s="1" t="s">
        <v>280</v>
      </c>
      <c r="D2876" s="1" t="s">
        <v>700</v>
      </c>
      <c r="E2876" s="7">
        <v>45759.375</v>
      </c>
      <c r="F2876">
        <v>19.10078</v>
      </c>
      <c r="G2876">
        <v>72.874619999999993</v>
      </c>
      <c r="H2876" s="1" t="s">
        <v>20</v>
      </c>
      <c r="I2876">
        <v>18</v>
      </c>
      <c r="J2876">
        <v>22</v>
      </c>
      <c r="K2876">
        <v>20</v>
      </c>
      <c r="L2876" t="str">
        <f t="shared" si="88"/>
        <v>12-04-2025</v>
      </c>
      <c r="M2876">
        <f t="shared" si="89"/>
        <v>200</v>
      </c>
    </row>
    <row r="2877" spans="1:13" x14ac:dyDescent="0.2">
      <c r="A2877" s="1" t="s">
        <v>10</v>
      </c>
      <c r="B2877" s="1" t="s">
        <v>233</v>
      </c>
      <c r="C2877" s="1" t="s">
        <v>280</v>
      </c>
      <c r="D2877" s="1" t="s">
        <v>700</v>
      </c>
      <c r="E2877" s="7">
        <v>45759.375</v>
      </c>
      <c r="F2877">
        <v>19.10078</v>
      </c>
      <c r="G2877">
        <v>72.874619999999993</v>
      </c>
      <c r="H2877" s="1" t="s">
        <v>26</v>
      </c>
      <c r="I2877">
        <v>7</v>
      </c>
      <c r="J2877">
        <v>8</v>
      </c>
      <c r="K2877">
        <v>7</v>
      </c>
      <c r="L2877" t="str">
        <f t="shared" si="88"/>
        <v>12-04-2025</v>
      </c>
      <c r="M2877">
        <f t="shared" si="89"/>
        <v>200</v>
      </c>
    </row>
    <row r="2878" spans="1:13" x14ac:dyDescent="0.2">
      <c r="A2878" s="1" t="s">
        <v>10</v>
      </c>
      <c r="B2878" s="1" t="s">
        <v>233</v>
      </c>
      <c r="C2878" s="1" t="s">
        <v>280</v>
      </c>
      <c r="D2878" s="1" t="s">
        <v>287</v>
      </c>
      <c r="E2878" s="7">
        <v>45759.375</v>
      </c>
      <c r="F2878">
        <v>18.91</v>
      </c>
      <c r="G2878">
        <v>72.819999999999993</v>
      </c>
      <c r="H2878" s="1" t="s">
        <v>17</v>
      </c>
      <c r="I2878">
        <v>6</v>
      </c>
      <c r="J2878">
        <v>23</v>
      </c>
      <c r="K2878">
        <v>9</v>
      </c>
      <c r="L2878" t="str">
        <f t="shared" si="88"/>
        <v>12-04-2025</v>
      </c>
      <c r="M2878">
        <f t="shared" si="89"/>
        <v>200</v>
      </c>
    </row>
    <row r="2879" spans="1:13" x14ac:dyDescent="0.2">
      <c r="A2879" s="1" t="s">
        <v>10</v>
      </c>
      <c r="B2879" s="1" t="s">
        <v>233</v>
      </c>
      <c r="C2879" s="1" t="s">
        <v>280</v>
      </c>
      <c r="D2879" s="1" t="s">
        <v>699</v>
      </c>
      <c r="E2879" s="7">
        <v>45759.375</v>
      </c>
      <c r="F2879">
        <v>19.383199999999999</v>
      </c>
      <c r="G2879">
        <v>72.820400000000006</v>
      </c>
      <c r="H2879" s="1" t="s">
        <v>18</v>
      </c>
      <c r="I2879">
        <v>0</v>
      </c>
      <c r="J2879">
        <v>0</v>
      </c>
      <c r="K2879">
        <v>0</v>
      </c>
      <c r="L2879" t="str">
        <f t="shared" si="88"/>
        <v>12-04-2025</v>
      </c>
      <c r="M2879">
        <f t="shared" si="89"/>
        <v>199</v>
      </c>
    </row>
    <row r="2880" spans="1:13" x14ac:dyDescent="0.2">
      <c r="A2880" s="1" t="s">
        <v>10</v>
      </c>
      <c r="B2880" s="1" t="s">
        <v>233</v>
      </c>
      <c r="C2880" s="1" t="s">
        <v>280</v>
      </c>
      <c r="D2880" s="1" t="s">
        <v>699</v>
      </c>
      <c r="E2880" s="7">
        <v>45759.375</v>
      </c>
      <c r="F2880">
        <v>19.383199999999999</v>
      </c>
      <c r="G2880">
        <v>72.820400000000006</v>
      </c>
      <c r="H2880" s="1" t="s">
        <v>14</v>
      </c>
      <c r="I2880">
        <v>0</v>
      </c>
      <c r="J2880">
        <v>0</v>
      </c>
      <c r="K2880">
        <v>0</v>
      </c>
      <c r="L2880" t="str">
        <f t="shared" si="88"/>
        <v>12-04-2025</v>
      </c>
      <c r="M2880">
        <f t="shared" si="89"/>
        <v>198</v>
      </c>
    </row>
    <row r="2881" spans="1:13" x14ac:dyDescent="0.2">
      <c r="A2881" s="1" t="s">
        <v>10</v>
      </c>
      <c r="B2881" s="1" t="s">
        <v>233</v>
      </c>
      <c r="C2881" s="1" t="s">
        <v>280</v>
      </c>
      <c r="D2881" s="1" t="s">
        <v>699</v>
      </c>
      <c r="E2881" s="7">
        <v>45759.375</v>
      </c>
      <c r="F2881">
        <v>19.383199999999999</v>
      </c>
      <c r="G2881">
        <v>72.820400000000006</v>
      </c>
      <c r="H2881" s="1" t="s">
        <v>29</v>
      </c>
      <c r="I2881">
        <v>0</v>
      </c>
      <c r="J2881">
        <v>0</v>
      </c>
      <c r="K2881">
        <v>0</v>
      </c>
      <c r="L2881" t="str">
        <f t="shared" si="88"/>
        <v>12-04-2025</v>
      </c>
      <c r="M2881">
        <f t="shared" si="89"/>
        <v>198</v>
      </c>
    </row>
    <row r="2882" spans="1:13" x14ac:dyDescent="0.2">
      <c r="A2882" s="1" t="s">
        <v>10</v>
      </c>
      <c r="B2882" s="1" t="s">
        <v>233</v>
      </c>
      <c r="C2882" s="1" t="s">
        <v>280</v>
      </c>
      <c r="D2882" s="1" t="s">
        <v>699</v>
      </c>
      <c r="E2882" s="7">
        <v>45759.375</v>
      </c>
      <c r="F2882">
        <v>19.383199999999999</v>
      </c>
      <c r="G2882">
        <v>72.820400000000006</v>
      </c>
      <c r="H2882" s="1" t="s">
        <v>26</v>
      </c>
      <c r="I2882">
        <v>0</v>
      </c>
      <c r="J2882">
        <v>0</v>
      </c>
      <c r="K2882">
        <v>0</v>
      </c>
      <c r="L2882" t="str">
        <f t="shared" ref="L2882:L2945" si="90">TEXT($E2882, "dd-mm-yyyy")</f>
        <v>12-04-2025</v>
      </c>
      <c r="M2882">
        <f t="shared" ref="M2882:M2945" si="91">COUNTA(_xlfn.UNIQUE($D2881:$D6099))</f>
        <v>198</v>
      </c>
    </row>
    <row r="2883" spans="1:13" x14ac:dyDescent="0.2">
      <c r="A2883" s="1" t="s">
        <v>10</v>
      </c>
      <c r="B2883" s="1" t="s">
        <v>233</v>
      </c>
      <c r="C2883" s="1" t="s">
        <v>280</v>
      </c>
      <c r="D2883" s="1" t="s">
        <v>314</v>
      </c>
      <c r="E2883" s="7">
        <v>45759.375</v>
      </c>
      <c r="F2883">
        <v>18.993616200000002</v>
      </c>
      <c r="G2883">
        <v>72.812811300000007</v>
      </c>
      <c r="H2883" s="1" t="s">
        <v>17</v>
      </c>
      <c r="I2883">
        <v>59</v>
      </c>
      <c r="J2883">
        <v>67</v>
      </c>
      <c r="K2883">
        <v>62</v>
      </c>
      <c r="L2883" t="str">
        <f t="shared" si="90"/>
        <v>12-04-2025</v>
      </c>
      <c r="M2883">
        <f t="shared" si="91"/>
        <v>198</v>
      </c>
    </row>
    <row r="2884" spans="1:13" x14ac:dyDescent="0.2">
      <c r="A2884" s="1" t="s">
        <v>10</v>
      </c>
      <c r="B2884" s="1" t="s">
        <v>233</v>
      </c>
      <c r="C2884" s="1" t="s">
        <v>280</v>
      </c>
      <c r="D2884" s="1" t="s">
        <v>314</v>
      </c>
      <c r="E2884" s="7">
        <v>45759.375</v>
      </c>
      <c r="F2884">
        <v>18.993616200000002</v>
      </c>
      <c r="G2884">
        <v>72.812811300000007</v>
      </c>
      <c r="H2884" s="1" t="s">
        <v>19</v>
      </c>
      <c r="I2884">
        <v>0</v>
      </c>
      <c r="J2884">
        <v>0</v>
      </c>
      <c r="K2884">
        <v>0</v>
      </c>
      <c r="L2884" t="str">
        <f t="shared" si="90"/>
        <v>12-04-2025</v>
      </c>
      <c r="M2884">
        <f t="shared" si="91"/>
        <v>197</v>
      </c>
    </row>
    <row r="2885" spans="1:13" x14ac:dyDescent="0.2">
      <c r="A2885" s="1" t="s">
        <v>10</v>
      </c>
      <c r="B2885" s="1" t="s">
        <v>233</v>
      </c>
      <c r="C2885" s="1" t="s">
        <v>280</v>
      </c>
      <c r="D2885" s="1" t="s">
        <v>314</v>
      </c>
      <c r="E2885" s="7">
        <v>45759.375</v>
      </c>
      <c r="F2885">
        <v>18.993616200000002</v>
      </c>
      <c r="G2885">
        <v>72.812811300000007</v>
      </c>
      <c r="H2885" s="1" t="s">
        <v>20</v>
      </c>
      <c r="I2885">
        <v>6</v>
      </c>
      <c r="J2885">
        <v>25</v>
      </c>
      <c r="K2885">
        <v>7</v>
      </c>
      <c r="L2885" t="str">
        <f t="shared" si="90"/>
        <v>12-04-2025</v>
      </c>
      <c r="M2885">
        <f t="shared" si="91"/>
        <v>197</v>
      </c>
    </row>
    <row r="2886" spans="1:13" x14ac:dyDescent="0.2">
      <c r="A2886" s="1" t="s">
        <v>10</v>
      </c>
      <c r="B2886" s="1" t="s">
        <v>233</v>
      </c>
      <c r="C2886" s="1" t="s">
        <v>315</v>
      </c>
      <c r="D2886" s="1" t="s">
        <v>316</v>
      </c>
      <c r="E2886" s="7">
        <v>45759.375</v>
      </c>
      <c r="F2886">
        <v>21.121801000000001</v>
      </c>
      <c r="G2886">
        <v>79.049520000000001</v>
      </c>
      <c r="H2886" s="1" t="s">
        <v>18</v>
      </c>
      <c r="I2886">
        <v>77</v>
      </c>
      <c r="J2886">
        <v>128</v>
      </c>
      <c r="K2886">
        <v>99</v>
      </c>
      <c r="L2886" t="str">
        <f t="shared" si="90"/>
        <v>12-04-2025</v>
      </c>
      <c r="M2886">
        <f t="shared" si="91"/>
        <v>197</v>
      </c>
    </row>
    <row r="2887" spans="1:13" x14ac:dyDescent="0.2">
      <c r="A2887" s="1" t="s">
        <v>10</v>
      </c>
      <c r="B2887" s="1" t="s">
        <v>233</v>
      </c>
      <c r="C2887" s="1" t="s">
        <v>315</v>
      </c>
      <c r="D2887" s="1" t="s">
        <v>316</v>
      </c>
      <c r="E2887" s="7">
        <v>45759.375</v>
      </c>
      <c r="F2887">
        <v>21.121801000000001</v>
      </c>
      <c r="G2887">
        <v>79.049520000000001</v>
      </c>
      <c r="H2887" s="1" t="s">
        <v>14</v>
      </c>
      <c r="I2887">
        <v>1</v>
      </c>
      <c r="J2887">
        <v>31</v>
      </c>
      <c r="K2887">
        <v>7</v>
      </c>
      <c r="L2887" t="str">
        <f t="shared" si="90"/>
        <v>12-04-2025</v>
      </c>
      <c r="M2887">
        <f t="shared" si="91"/>
        <v>196</v>
      </c>
    </row>
    <row r="2888" spans="1:13" x14ac:dyDescent="0.2">
      <c r="A2888" s="1" t="s">
        <v>10</v>
      </c>
      <c r="B2888" s="1" t="s">
        <v>233</v>
      </c>
      <c r="C2888" s="1" t="s">
        <v>315</v>
      </c>
      <c r="D2888" s="1" t="s">
        <v>316</v>
      </c>
      <c r="E2888" s="7">
        <v>45759.375</v>
      </c>
      <c r="F2888">
        <v>21.121801000000001</v>
      </c>
      <c r="G2888">
        <v>79.049520000000001</v>
      </c>
      <c r="H2888" s="1" t="s">
        <v>20</v>
      </c>
      <c r="I2888">
        <v>10</v>
      </c>
      <c r="J2888">
        <v>111</v>
      </c>
      <c r="K2888">
        <v>25</v>
      </c>
      <c r="L2888" t="str">
        <f t="shared" si="90"/>
        <v>12-04-2025</v>
      </c>
      <c r="M2888">
        <f t="shared" si="91"/>
        <v>196</v>
      </c>
    </row>
    <row r="2889" spans="1:13" x14ac:dyDescent="0.2">
      <c r="A2889" s="1" t="s">
        <v>10</v>
      </c>
      <c r="B2889" s="1" t="s">
        <v>233</v>
      </c>
      <c r="C2889" s="1" t="s">
        <v>280</v>
      </c>
      <c r="D2889" s="1" t="s">
        <v>288</v>
      </c>
      <c r="E2889" s="7">
        <v>45759.375</v>
      </c>
      <c r="F2889">
        <v>19.04946</v>
      </c>
      <c r="G2889">
        <v>72.923000000000002</v>
      </c>
      <c r="H2889" s="1" t="s">
        <v>29</v>
      </c>
      <c r="I2889">
        <v>5</v>
      </c>
      <c r="J2889">
        <v>49</v>
      </c>
      <c r="K2889">
        <v>16</v>
      </c>
      <c r="L2889" t="str">
        <f t="shared" si="90"/>
        <v>12-04-2025</v>
      </c>
      <c r="M2889">
        <f t="shared" si="91"/>
        <v>196</v>
      </c>
    </row>
    <row r="2890" spans="1:13" x14ac:dyDescent="0.2">
      <c r="A2890" s="1" t="s">
        <v>10</v>
      </c>
      <c r="B2890" s="1" t="s">
        <v>233</v>
      </c>
      <c r="C2890" s="1" t="s">
        <v>280</v>
      </c>
      <c r="D2890" s="1" t="s">
        <v>288</v>
      </c>
      <c r="E2890" s="7">
        <v>45759.375</v>
      </c>
      <c r="F2890">
        <v>19.04946</v>
      </c>
      <c r="G2890">
        <v>72.923000000000002</v>
      </c>
      <c r="H2890" s="1" t="s">
        <v>26</v>
      </c>
      <c r="I2890">
        <v>2</v>
      </c>
      <c r="J2890">
        <v>23</v>
      </c>
      <c r="K2890">
        <v>4</v>
      </c>
      <c r="L2890" t="str">
        <f t="shared" si="90"/>
        <v>12-04-2025</v>
      </c>
      <c r="M2890">
        <f t="shared" si="91"/>
        <v>195</v>
      </c>
    </row>
    <row r="2891" spans="1:13" x14ac:dyDescent="0.2">
      <c r="A2891" s="1" t="s">
        <v>10</v>
      </c>
      <c r="B2891" s="1" t="s">
        <v>233</v>
      </c>
      <c r="C2891" s="1" t="s">
        <v>280</v>
      </c>
      <c r="D2891" s="1" t="s">
        <v>289</v>
      </c>
      <c r="E2891" s="7">
        <v>45759.375</v>
      </c>
      <c r="F2891">
        <v>19.083694000000001</v>
      </c>
      <c r="G2891">
        <v>72.920967000000005</v>
      </c>
      <c r="H2891" s="1" t="s">
        <v>19</v>
      </c>
      <c r="I2891">
        <v>0</v>
      </c>
      <c r="J2891">
        <v>0</v>
      </c>
      <c r="K2891">
        <v>0</v>
      </c>
      <c r="L2891" t="str">
        <f t="shared" si="90"/>
        <v>12-04-2025</v>
      </c>
      <c r="M2891">
        <f t="shared" si="91"/>
        <v>195</v>
      </c>
    </row>
    <row r="2892" spans="1:13" x14ac:dyDescent="0.2">
      <c r="A2892" s="1" t="s">
        <v>10</v>
      </c>
      <c r="B2892" s="1" t="s">
        <v>233</v>
      </c>
      <c r="C2892" s="1" t="s">
        <v>280</v>
      </c>
      <c r="D2892" s="1" t="s">
        <v>282</v>
      </c>
      <c r="E2892" s="7">
        <v>45759.375</v>
      </c>
      <c r="F2892">
        <v>19.215858999999998</v>
      </c>
      <c r="G2892">
        <v>72.831717999999995</v>
      </c>
      <c r="H2892" s="1" t="s">
        <v>14</v>
      </c>
      <c r="I2892">
        <v>1</v>
      </c>
      <c r="J2892">
        <v>9</v>
      </c>
      <c r="K2892">
        <v>5</v>
      </c>
      <c r="L2892" t="str">
        <f t="shared" si="90"/>
        <v>12-04-2025</v>
      </c>
      <c r="M2892">
        <f t="shared" si="91"/>
        <v>194</v>
      </c>
    </row>
    <row r="2893" spans="1:13" x14ac:dyDescent="0.2">
      <c r="A2893" s="1" t="s">
        <v>10</v>
      </c>
      <c r="B2893" s="1" t="s">
        <v>233</v>
      </c>
      <c r="C2893" s="1" t="s">
        <v>280</v>
      </c>
      <c r="D2893" s="1" t="s">
        <v>282</v>
      </c>
      <c r="E2893" s="7">
        <v>45759.375</v>
      </c>
      <c r="F2893">
        <v>19.215858999999998</v>
      </c>
      <c r="G2893">
        <v>72.831717999999995</v>
      </c>
      <c r="H2893" s="1" t="s">
        <v>29</v>
      </c>
      <c r="I2893">
        <v>1</v>
      </c>
      <c r="J2893">
        <v>5</v>
      </c>
      <c r="K2893">
        <v>2</v>
      </c>
      <c r="L2893" t="str">
        <f t="shared" si="90"/>
        <v>12-04-2025</v>
      </c>
      <c r="M2893">
        <f t="shared" si="91"/>
        <v>193</v>
      </c>
    </row>
    <row r="2894" spans="1:13" x14ac:dyDescent="0.2">
      <c r="A2894" s="1" t="s">
        <v>10</v>
      </c>
      <c r="B2894" s="1" t="s">
        <v>233</v>
      </c>
      <c r="C2894" s="1" t="s">
        <v>280</v>
      </c>
      <c r="D2894" s="1" t="s">
        <v>282</v>
      </c>
      <c r="E2894" s="7">
        <v>45759.375</v>
      </c>
      <c r="F2894">
        <v>19.215858999999998</v>
      </c>
      <c r="G2894">
        <v>72.831717999999995</v>
      </c>
      <c r="H2894" s="1" t="s">
        <v>26</v>
      </c>
      <c r="I2894">
        <v>4</v>
      </c>
      <c r="J2894">
        <v>27</v>
      </c>
      <c r="K2894">
        <v>11</v>
      </c>
      <c r="L2894" t="str">
        <f t="shared" si="90"/>
        <v>12-04-2025</v>
      </c>
      <c r="M2894">
        <f t="shared" si="91"/>
        <v>193</v>
      </c>
    </row>
    <row r="2895" spans="1:13" x14ac:dyDescent="0.2">
      <c r="A2895" s="1" t="s">
        <v>10</v>
      </c>
      <c r="B2895" s="1" t="s">
        <v>233</v>
      </c>
      <c r="C2895" s="1" t="s">
        <v>280</v>
      </c>
      <c r="D2895" s="1" t="s">
        <v>283</v>
      </c>
      <c r="E2895" s="7">
        <v>45759.375</v>
      </c>
      <c r="F2895">
        <v>19.063214299999999</v>
      </c>
      <c r="G2895">
        <v>72.8456324</v>
      </c>
      <c r="H2895" s="1" t="s">
        <v>18</v>
      </c>
      <c r="I2895">
        <v>39</v>
      </c>
      <c r="J2895">
        <v>97</v>
      </c>
      <c r="K2895">
        <v>68</v>
      </c>
      <c r="L2895" t="str">
        <f t="shared" si="90"/>
        <v>12-04-2025</v>
      </c>
      <c r="M2895">
        <f t="shared" si="91"/>
        <v>193</v>
      </c>
    </row>
    <row r="2896" spans="1:13" x14ac:dyDescent="0.2">
      <c r="A2896" s="1" t="s">
        <v>10</v>
      </c>
      <c r="B2896" s="1" t="s">
        <v>233</v>
      </c>
      <c r="C2896" s="1" t="s">
        <v>280</v>
      </c>
      <c r="D2896" s="1" t="s">
        <v>283</v>
      </c>
      <c r="E2896" s="7">
        <v>45759.375</v>
      </c>
      <c r="F2896">
        <v>19.063214299999999</v>
      </c>
      <c r="G2896">
        <v>72.8456324</v>
      </c>
      <c r="H2896" s="1" t="s">
        <v>29</v>
      </c>
      <c r="I2896">
        <v>1</v>
      </c>
      <c r="J2896">
        <v>2</v>
      </c>
      <c r="K2896">
        <v>1</v>
      </c>
      <c r="L2896" t="str">
        <f t="shared" si="90"/>
        <v>12-04-2025</v>
      </c>
      <c r="M2896">
        <f t="shared" si="91"/>
        <v>192</v>
      </c>
    </row>
    <row r="2897" spans="1:13" x14ac:dyDescent="0.2">
      <c r="A2897" s="1" t="s">
        <v>10</v>
      </c>
      <c r="B2897" s="1" t="s">
        <v>233</v>
      </c>
      <c r="C2897" s="1" t="s">
        <v>280</v>
      </c>
      <c r="D2897" s="1" t="s">
        <v>284</v>
      </c>
      <c r="E2897" s="7">
        <v>45759.375</v>
      </c>
      <c r="F2897">
        <v>19.165332299999999</v>
      </c>
      <c r="G2897">
        <v>72.922099000000003</v>
      </c>
      <c r="H2897" s="1" t="s">
        <v>19</v>
      </c>
      <c r="I2897">
        <v>15</v>
      </c>
      <c r="J2897">
        <v>41</v>
      </c>
      <c r="K2897">
        <v>24</v>
      </c>
      <c r="L2897" t="str">
        <f t="shared" si="90"/>
        <v>12-04-2025</v>
      </c>
      <c r="M2897">
        <f t="shared" si="91"/>
        <v>192</v>
      </c>
    </row>
    <row r="2898" spans="1:13" x14ac:dyDescent="0.2">
      <c r="A2898" s="1" t="s">
        <v>10</v>
      </c>
      <c r="B2898" s="1" t="s">
        <v>233</v>
      </c>
      <c r="C2898" s="1" t="s">
        <v>280</v>
      </c>
      <c r="D2898" s="1" t="s">
        <v>285</v>
      </c>
      <c r="E2898" s="7">
        <v>45759.375</v>
      </c>
      <c r="F2898">
        <v>19.086300000000001</v>
      </c>
      <c r="G2898">
        <v>72.888800000000003</v>
      </c>
      <c r="H2898" s="1" t="s">
        <v>20</v>
      </c>
      <c r="I2898">
        <v>2</v>
      </c>
      <c r="J2898">
        <v>7</v>
      </c>
      <c r="K2898">
        <v>6</v>
      </c>
      <c r="L2898" t="str">
        <f t="shared" si="90"/>
        <v>12-04-2025</v>
      </c>
      <c r="M2898">
        <f t="shared" si="91"/>
        <v>191</v>
      </c>
    </row>
    <row r="2899" spans="1:13" x14ac:dyDescent="0.2">
      <c r="A2899" s="1" t="s">
        <v>10</v>
      </c>
      <c r="B2899" s="1" t="s">
        <v>233</v>
      </c>
      <c r="C2899" s="1" t="s">
        <v>280</v>
      </c>
      <c r="D2899" s="1" t="s">
        <v>305</v>
      </c>
      <c r="E2899" s="7">
        <v>45759.375</v>
      </c>
      <c r="F2899">
        <v>19.197089999999999</v>
      </c>
      <c r="G2899">
        <v>72.822040000000001</v>
      </c>
      <c r="H2899" s="1" t="s">
        <v>18</v>
      </c>
      <c r="I2899">
        <v>0</v>
      </c>
      <c r="J2899">
        <v>0</v>
      </c>
      <c r="K2899">
        <v>0</v>
      </c>
      <c r="L2899" t="str">
        <f t="shared" si="90"/>
        <v>12-04-2025</v>
      </c>
      <c r="M2899">
        <f t="shared" si="91"/>
        <v>190</v>
      </c>
    </row>
    <row r="2900" spans="1:13" x14ac:dyDescent="0.2">
      <c r="A2900" s="1" t="s">
        <v>10</v>
      </c>
      <c r="B2900" s="1" t="s">
        <v>233</v>
      </c>
      <c r="C2900" s="1" t="s">
        <v>280</v>
      </c>
      <c r="D2900" s="1" t="s">
        <v>305</v>
      </c>
      <c r="E2900" s="7">
        <v>45759.375</v>
      </c>
      <c r="F2900">
        <v>19.197089999999999</v>
      </c>
      <c r="G2900">
        <v>72.822040000000001</v>
      </c>
      <c r="H2900" s="1" t="s">
        <v>26</v>
      </c>
      <c r="I2900">
        <v>0</v>
      </c>
      <c r="J2900">
        <v>0</v>
      </c>
      <c r="K2900">
        <v>0</v>
      </c>
      <c r="L2900" t="str">
        <f t="shared" si="90"/>
        <v>12-04-2025</v>
      </c>
      <c r="M2900">
        <f t="shared" si="91"/>
        <v>189</v>
      </c>
    </row>
    <row r="2901" spans="1:13" x14ac:dyDescent="0.2">
      <c r="A2901" s="1" t="s">
        <v>10</v>
      </c>
      <c r="B2901" s="1" t="s">
        <v>233</v>
      </c>
      <c r="C2901" s="1" t="s">
        <v>280</v>
      </c>
      <c r="D2901" s="1" t="s">
        <v>702</v>
      </c>
      <c r="E2901" s="7">
        <v>45759.375</v>
      </c>
      <c r="F2901">
        <v>18.967020000000002</v>
      </c>
      <c r="G2901">
        <v>72.842140000000001</v>
      </c>
      <c r="H2901" s="1" t="s">
        <v>18</v>
      </c>
      <c r="I2901">
        <v>27</v>
      </c>
      <c r="J2901">
        <v>63</v>
      </c>
      <c r="K2901">
        <v>48</v>
      </c>
      <c r="L2901" t="str">
        <f t="shared" si="90"/>
        <v>12-04-2025</v>
      </c>
      <c r="M2901">
        <f t="shared" si="91"/>
        <v>189</v>
      </c>
    </row>
    <row r="2902" spans="1:13" x14ac:dyDescent="0.2">
      <c r="A2902" s="1" t="s">
        <v>10</v>
      </c>
      <c r="B2902" s="1" t="s">
        <v>233</v>
      </c>
      <c r="C2902" s="1" t="s">
        <v>280</v>
      </c>
      <c r="D2902" s="1" t="s">
        <v>768</v>
      </c>
      <c r="E2902" s="7">
        <v>45759.375</v>
      </c>
      <c r="F2902">
        <v>19.1878657</v>
      </c>
      <c r="G2902">
        <v>72.8304069</v>
      </c>
      <c r="H2902" s="1" t="s">
        <v>19</v>
      </c>
      <c r="I2902">
        <v>3</v>
      </c>
      <c r="J2902">
        <v>52</v>
      </c>
      <c r="K2902">
        <v>18</v>
      </c>
      <c r="L2902" t="str">
        <f t="shared" si="90"/>
        <v>12-04-2025</v>
      </c>
      <c r="M2902">
        <f t="shared" si="91"/>
        <v>188</v>
      </c>
    </row>
    <row r="2903" spans="1:13" x14ac:dyDescent="0.2">
      <c r="A2903" s="1" t="s">
        <v>10</v>
      </c>
      <c r="B2903" s="1" t="s">
        <v>233</v>
      </c>
      <c r="C2903" s="1" t="s">
        <v>280</v>
      </c>
      <c r="D2903" s="1" t="s">
        <v>768</v>
      </c>
      <c r="E2903" s="7">
        <v>45759.375</v>
      </c>
      <c r="F2903">
        <v>19.1878657</v>
      </c>
      <c r="G2903">
        <v>72.8304069</v>
      </c>
      <c r="H2903" s="1" t="s">
        <v>14</v>
      </c>
      <c r="I2903">
        <v>1</v>
      </c>
      <c r="J2903">
        <v>2</v>
      </c>
      <c r="K2903">
        <v>2</v>
      </c>
      <c r="L2903" t="str">
        <f t="shared" si="90"/>
        <v>12-04-2025</v>
      </c>
      <c r="M2903">
        <f t="shared" si="91"/>
        <v>187</v>
      </c>
    </row>
    <row r="2904" spans="1:13" x14ac:dyDescent="0.2">
      <c r="A2904" s="1" t="s">
        <v>10</v>
      </c>
      <c r="B2904" s="1" t="s">
        <v>233</v>
      </c>
      <c r="C2904" s="1" t="s">
        <v>276</v>
      </c>
      <c r="D2904" s="1" t="s">
        <v>277</v>
      </c>
      <c r="E2904" s="7">
        <v>45759.375</v>
      </c>
      <c r="F2904">
        <v>18.1023399</v>
      </c>
      <c r="G2904">
        <v>73.478368700000004</v>
      </c>
      <c r="H2904" s="1" t="s">
        <v>18</v>
      </c>
      <c r="I2904">
        <v>52</v>
      </c>
      <c r="J2904">
        <v>91</v>
      </c>
      <c r="K2904">
        <v>77</v>
      </c>
      <c r="L2904" t="str">
        <f t="shared" si="90"/>
        <v>12-04-2025</v>
      </c>
      <c r="M2904">
        <f t="shared" si="91"/>
        <v>187</v>
      </c>
    </row>
    <row r="2905" spans="1:13" x14ac:dyDescent="0.2">
      <c r="A2905" s="1" t="s">
        <v>10</v>
      </c>
      <c r="B2905" s="1" t="s">
        <v>233</v>
      </c>
      <c r="C2905" s="1" t="s">
        <v>695</v>
      </c>
      <c r="D2905" s="1" t="s">
        <v>696</v>
      </c>
      <c r="E2905" s="7">
        <v>45759.375</v>
      </c>
      <c r="F2905">
        <v>20.555712</v>
      </c>
      <c r="G2905">
        <v>74.529235999999997</v>
      </c>
      <c r="H2905" s="1" t="s">
        <v>17</v>
      </c>
      <c r="I2905">
        <v>61</v>
      </c>
      <c r="J2905">
        <v>275</v>
      </c>
      <c r="K2905">
        <v>106</v>
      </c>
      <c r="L2905" t="str">
        <f t="shared" si="90"/>
        <v>12-04-2025</v>
      </c>
      <c r="M2905">
        <f t="shared" si="91"/>
        <v>186</v>
      </c>
    </row>
    <row r="2906" spans="1:13" x14ac:dyDescent="0.2">
      <c r="A2906" s="1" t="s">
        <v>10</v>
      </c>
      <c r="B2906" s="1" t="s">
        <v>233</v>
      </c>
      <c r="C2906" s="1" t="s">
        <v>695</v>
      </c>
      <c r="D2906" s="1" t="s">
        <v>696</v>
      </c>
      <c r="E2906" s="7">
        <v>45759.375</v>
      </c>
      <c r="F2906">
        <v>20.555712</v>
      </c>
      <c r="G2906">
        <v>74.529235999999997</v>
      </c>
      <c r="H2906" s="1" t="s">
        <v>18</v>
      </c>
      <c r="I2906">
        <v>64</v>
      </c>
      <c r="J2906">
        <v>442</v>
      </c>
      <c r="K2906">
        <v>141</v>
      </c>
      <c r="L2906" t="str">
        <f t="shared" si="90"/>
        <v>12-04-2025</v>
      </c>
      <c r="M2906">
        <f t="shared" si="91"/>
        <v>185</v>
      </c>
    </row>
    <row r="2907" spans="1:13" x14ac:dyDescent="0.2">
      <c r="A2907" s="1" t="s">
        <v>10</v>
      </c>
      <c r="B2907" s="1" t="s">
        <v>233</v>
      </c>
      <c r="C2907" s="1" t="s">
        <v>695</v>
      </c>
      <c r="D2907" s="1" t="s">
        <v>696</v>
      </c>
      <c r="E2907" s="7">
        <v>45759.375</v>
      </c>
      <c r="F2907">
        <v>20.555712</v>
      </c>
      <c r="G2907">
        <v>74.529235999999997</v>
      </c>
      <c r="H2907" s="1" t="s">
        <v>19</v>
      </c>
      <c r="I2907">
        <v>1</v>
      </c>
      <c r="J2907">
        <v>47</v>
      </c>
      <c r="K2907">
        <v>13</v>
      </c>
      <c r="L2907" t="str">
        <f t="shared" si="90"/>
        <v>12-04-2025</v>
      </c>
      <c r="M2907">
        <f t="shared" si="91"/>
        <v>185</v>
      </c>
    </row>
    <row r="2908" spans="1:13" x14ac:dyDescent="0.2">
      <c r="A2908" s="1" t="s">
        <v>10</v>
      </c>
      <c r="B2908" s="1" t="s">
        <v>233</v>
      </c>
      <c r="C2908" s="1" t="s">
        <v>695</v>
      </c>
      <c r="D2908" s="1" t="s">
        <v>696</v>
      </c>
      <c r="E2908" s="7">
        <v>45759.375</v>
      </c>
      <c r="F2908">
        <v>20.555712</v>
      </c>
      <c r="G2908">
        <v>74.529235999999997</v>
      </c>
      <c r="H2908" s="1" t="s">
        <v>14</v>
      </c>
      <c r="I2908">
        <v>2</v>
      </c>
      <c r="J2908">
        <v>3</v>
      </c>
      <c r="K2908">
        <v>3</v>
      </c>
      <c r="L2908" t="str">
        <f t="shared" si="90"/>
        <v>12-04-2025</v>
      </c>
      <c r="M2908">
        <f t="shared" si="91"/>
        <v>185</v>
      </c>
    </row>
    <row r="2909" spans="1:13" x14ac:dyDescent="0.2">
      <c r="A2909" s="1" t="s">
        <v>10</v>
      </c>
      <c r="B2909" s="1" t="s">
        <v>233</v>
      </c>
      <c r="C2909" s="1" t="s">
        <v>278</v>
      </c>
      <c r="D2909" s="1" t="s">
        <v>279</v>
      </c>
      <c r="E2909" s="7">
        <v>45759.375</v>
      </c>
      <c r="F2909">
        <v>19.296481</v>
      </c>
      <c r="G2909">
        <v>72.840923000000004</v>
      </c>
      <c r="H2909" s="1" t="s">
        <v>19</v>
      </c>
      <c r="I2909">
        <v>2</v>
      </c>
      <c r="J2909">
        <v>28</v>
      </c>
      <c r="K2909">
        <v>12</v>
      </c>
      <c r="L2909" t="str">
        <f t="shared" si="90"/>
        <v>12-04-2025</v>
      </c>
      <c r="M2909">
        <f t="shared" si="91"/>
        <v>185</v>
      </c>
    </row>
    <row r="2910" spans="1:13" x14ac:dyDescent="0.2">
      <c r="A2910" s="1" t="s">
        <v>10</v>
      </c>
      <c r="B2910" s="1" t="s">
        <v>233</v>
      </c>
      <c r="C2910" s="1" t="s">
        <v>278</v>
      </c>
      <c r="D2910" s="1" t="s">
        <v>279</v>
      </c>
      <c r="E2910" s="7">
        <v>45759.375</v>
      </c>
      <c r="F2910">
        <v>19.296481</v>
      </c>
      <c r="G2910">
        <v>72.840923000000004</v>
      </c>
      <c r="H2910" s="1" t="s">
        <v>14</v>
      </c>
      <c r="I2910">
        <v>1</v>
      </c>
      <c r="J2910">
        <v>2</v>
      </c>
      <c r="K2910">
        <v>1</v>
      </c>
      <c r="L2910" t="str">
        <f t="shared" si="90"/>
        <v>12-04-2025</v>
      </c>
      <c r="M2910">
        <f t="shared" si="91"/>
        <v>184</v>
      </c>
    </row>
    <row r="2911" spans="1:13" x14ac:dyDescent="0.2">
      <c r="A2911" s="1" t="s">
        <v>10</v>
      </c>
      <c r="B2911" s="1" t="s">
        <v>233</v>
      </c>
      <c r="C2911" s="1" t="s">
        <v>280</v>
      </c>
      <c r="D2911" s="1" t="s">
        <v>281</v>
      </c>
      <c r="E2911" s="7">
        <v>45759.375</v>
      </c>
      <c r="F2911">
        <v>19.053536000000001</v>
      </c>
      <c r="G2911">
        <v>72.846429999999998</v>
      </c>
      <c r="H2911" s="1" t="s">
        <v>20</v>
      </c>
      <c r="I2911">
        <v>8</v>
      </c>
      <c r="J2911">
        <v>48</v>
      </c>
      <c r="K2911">
        <v>29</v>
      </c>
      <c r="L2911" t="str">
        <f t="shared" si="90"/>
        <v>12-04-2025</v>
      </c>
      <c r="M2911">
        <f t="shared" si="91"/>
        <v>184</v>
      </c>
    </row>
    <row r="2912" spans="1:13" x14ac:dyDescent="0.2">
      <c r="A2912" s="1" t="s">
        <v>10</v>
      </c>
      <c r="B2912" s="1" t="s">
        <v>233</v>
      </c>
      <c r="C2912" s="1" t="s">
        <v>280</v>
      </c>
      <c r="D2912" s="1" t="s">
        <v>295</v>
      </c>
      <c r="E2912" s="7">
        <v>45759.375</v>
      </c>
      <c r="F2912">
        <v>19.065930999999999</v>
      </c>
      <c r="G2912">
        <v>72.862131000000005</v>
      </c>
      <c r="H2912" s="1" t="s">
        <v>17</v>
      </c>
      <c r="I2912">
        <v>23</v>
      </c>
      <c r="J2912">
        <v>106</v>
      </c>
      <c r="K2912">
        <v>59</v>
      </c>
      <c r="L2912" t="str">
        <f t="shared" si="90"/>
        <v>12-04-2025</v>
      </c>
      <c r="M2912">
        <f t="shared" si="91"/>
        <v>183</v>
      </c>
    </row>
    <row r="2913" spans="1:13" x14ac:dyDescent="0.2">
      <c r="A2913" s="1" t="s">
        <v>10</v>
      </c>
      <c r="B2913" s="1" t="s">
        <v>233</v>
      </c>
      <c r="C2913" s="1" t="s">
        <v>280</v>
      </c>
      <c r="D2913" s="1" t="s">
        <v>295</v>
      </c>
      <c r="E2913" s="7">
        <v>45759.375</v>
      </c>
      <c r="F2913">
        <v>19.065930999999999</v>
      </c>
      <c r="G2913">
        <v>72.862131000000005</v>
      </c>
      <c r="H2913" s="1" t="s">
        <v>19</v>
      </c>
      <c r="I2913">
        <v>21</v>
      </c>
      <c r="J2913">
        <v>39</v>
      </c>
      <c r="K2913">
        <v>31</v>
      </c>
      <c r="L2913" t="str">
        <f t="shared" si="90"/>
        <v>12-04-2025</v>
      </c>
      <c r="M2913">
        <f t="shared" si="91"/>
        <v>182</v>
      </c>
    </row>
    <row r="2914" spans="1:13" x14ac:dyDescent="0.2">
      <c r="A2914" s="1" t="s">
        <v>10</v>
      </c>
      <c r="B2914" s="1" t="s">
        <v>233</v>
      </c>
      <c r="C2914" s="1" t="s">
        <v>280</v>
      </c>
      <c r="D2914" s="1" t="s">
        <v>295</v>
      </c>
      <c r="E2914" s="7">
        <v>45759.375</v>
      </c>
      <c r="F2914">
        <v>19.065930999999999</v>
      </c>
      <c r="G2914">
        <v>72.862131000000005</v>
      </c>
      <c r="H2914" s="1" t="s">
        <v>14</v>
      </c>
      <c r="I2914">
        <v>9</v>
      </c>
      <c r="J2914">
        <v>13</v>
      </c>
      <c r="K2914">
        <v>10</v>
      </c>
      <c r="L2914" t="str">
        <f t="shared" si="90"/>
        <v>12-04-2025</v>
      </c>
      <c r="M2914">
        <f t="shared" si="91"/>
        <v>182</v>
      </c>
    </row>
    <row r="2915" spans="1:13" x14ac:dyDescent="0.2">
      <c r="A2915" s="1" t="s">
        <v>10</v>
      </c>
      <c r="B2915" s="1" t="s">
        <v>233</v>
      </c>
      <c r="C2915" s="1" t="s">
        <v>280</v>
      </c>
      <c r="D2915" s="1" t="s">
        <v>697</v>
      </c>
      <c r="E2915" s="7">
        <v>45759.375</v>
      </c>
      <c r="F2915">
        <v>19.224333300000001</v>
      </c>
      <c r="G2915">
        <v>72.865811300000004</v>
      </c>
      <c r="H2915" s="1" t="s">
        <v>17</v>
      </c>
      <c r="I2915">
        <v>27</v>
      </c>
      <c r="J2915">
        <v>38</v>
      </c>
      <c r="K2915">
        <v>31</v>
      </c>
      <c r="L2915" t="str">
        <f t="shared" si="90"/>
        <v>12-04-2025</v>
      </c>
      <c r="M2915">
        <f t="shared" si="91"/>
        <v>182</v>
      </c>
    </row>
    <row r="2916" spans="1:13" x14ac:dyDescent="0.2">
      <c r="A2916" s="1" t="s">
        <v>10</v>
      </c>
      <c r="B2916" s="1" t="s">
        <v>233</v>
      </c>
      <c r="C2916" s="1" t="s">
        <v>291</v>
      </c>
      <c r="D2916" s="1" t="s">
        <v>292</v>
      </c>
      <c r="E2916" s="7">
        <v>45759.375</v>
      </c>
      <c r="F2916">
        <v>21.001263999999999</v>
      </c>
      <c r="G2916">
        <v>75.565601999999998</v>
      </c>
      <c r="H2916" s="1" t="s">
        <v>26</v>
      </c>
      <c r="I2916">
        <v>8</v>
      </c>
      <c r="J2916">
        <v>98</v>
      </c>
      <c r="K2916">
        <v>14</v>
      </c>
      <c r="L2916" t="str">
        <f t="shared" si="90"/>
        <v>12-04-2025</v>
      </c>
      <c r="M2916">
        <f t="shared" si="91"/>
        <v>181</v>
      </c>
    </row>
    <row r="2917" spans="1:13" x14ac:dyDescent="0.2">
      <c r="A2917" s="1" t="s">
        <v>10</v>
      </c>
      <c r="B2917" s="1" t="s">
        <v>233</v>
      </c>
      <c r="C2917" s="1" t="s">
        <v>293</v>
      </c>
      <c r="D2917" s="1" t="s">
        <v>294</v>
      </c>
      <c r="E2917" s="7">
        <v>45759.375</v>
      </c>
      <c r="F2917">
        <v>19.854616</v>
      </c>
      <c r="G2917">
        <v>75.905894000000004</v>
      </c>
      <c r="H2917" s="1" t="s">
        <v>18</v>
      </c>
      <c r="I2917">
        <v>48</v>
      </c>
      <c r="J2917">
        <v>120</v>
      </c>
      <c r="K2917">
        <v>96</v>
      </c>
      <c r="L2917" t="str">
        <f t="shared" si="90"/>
        <v>12-04-2025</v>
      </c>
      <c r="M2917">
        <f t="shared" si="91"/>
        <v>180</v>
      </c>
    </row>
    <row r="2918" spans="1:13" x14ac:dyDescent="0.2">
      <c r="A2918" s="1" t="s">
        <v>10</v>
      </c>
      <c r="B2918" s="1" t="s">
        <v>233</v>
      </c>
      <c r="C2918" s="1" t="s">
        <v>302</v>
      </c>
      <c r="D2918" s="1" t="s">
        <v>304</v>
      </c>
      <c r="E2918" s="7">
        <v>45759.375</v>
      </c>
      <c r="F2918">
        <v>19.192056000000001</v>
      </c>
      <c r="G2918">
        <v>72.958518799999993</v>
      </c>
      <c r="H2918" s="1" t="s">
        <v>20</v>
      </c>
      <c r="I2918">
        <v>2</v>
      </c>
      <c r="J2918">
        <v>27</v>
      </c>
      <c r="K2918">
        <v>20</v>
      </c>
      <c r="L2918" t="str">
        <f t="shared" si="90"/>
        <v>12-04-2025</v>
      </c>
      <c r="M2918">
        <f t="shared" si="91"/>
        <v>179</v>
      </c>
    </row>
    <row r="2919" spans="1:13" x14ac:dyDescent="0.2">
      <c r="A2919" s="1" t="s">
        <v>10</v>
      </c>
      <c r="B2919" s="1" t="s">
        <v>233</v>
      </c>
      <c r="C2919" s="1" t="s">
        <v>302</v>
      </c>
      <c r="D2919" s="1" t="s">
        <v>304</v>
      </c>
      <c r="E2919" s="7">
        <v>45759.375</v>
      </c>
      <c r="F2919">
        <v>19.192056000000001</v>
      </c>
      <c r="G2919">
        <v>72.958518799999993</v>
      </c>
      <c r="H2919" s="1" t="s">
        <v>26</v>
      </c>
      <c r="I2919">
        <v>1</v>
      </c>
      <c r="J2919">
        <v>31</v>
      </c>
      <c r="K2919">
        <v>2</v>
      </c>
      <c r="L2919" t="str">
        <f t="shared" si="90"/>
        <v>12-04-2025</v>
      </c>
      <c r="M2919">
        <f t="shared" si="91"/>
        <v>178</v>
      </c>
    </row>
    <row r="2920" spans="1:13" x14ac:dyDescent="0.2">
      <c r="A2920" s="1" t="s">
        <v>10</v>
      </c>
      <c r="B2920" s="1" t="s">
        <v>233</v>
      </c>
      <c r="C2920" s="1" t="s">
        <v>306</v>
      </c>
      <c r="D2920" s="1" t="s">
        <v>353</v>
      </c>
      <c r="E2920" s="7">
        <v>45759.375</v>
      </c>
      <c r="F2920">
        <v>18.640051</v>
      </c>
      <c r="G2920">
        <v>73.848956000000001</v>
      </c>
      <c r="H2920" s="1" t="s">
        <v>26</v>
      </c>
      <c r="I2920">
        <v>11</v>
      </c>
      <c r="J2920">
        <v>47</v>
      </c>
      <c r="K2920">
        <v>15</v>
      </c>
      <c r="L2920" t="str">
        <f t="shared" si="90"/>
        <v>12-04-2025</v>
      </c>
      <c r="M2920">
        <f t="shared" si="91"/>
        <v>178</v>
      </c>
    </row>
    <row r="2921" spans="1:13" x14ac:dyDescent="0.2">
      <c r="A2921" s="1" t="s">
        <v>10</v>
      </c>
      <c r="B2921" s="1" t="s">
        <v>233</v>
      </c>
      <c r="C2921" s="1" t="s">
        <v>306</v>
      </c>
      <c r="D2921" s="1" t="s">
        <v>772</v>
      </c>
      <c r="E2921" s="7">
        <v>45759.375</v>
      </c>
      <c r="F2921">
        <v>18.60577</v>
      </c>
      <c r="G2921">
        <v>73.749976000000004</v>
      </c>
      <c r="H2921" s="1" t="s">
        <v>18</v>
      </c>
      <c r="I2921">
        <v>38</v>
      </c>
      <c r="J2921">
        <v>141</v>
      </c>
      <c r="K2921">
        <v>69</v>
      </c>
      <c r="L2921" t="str">
        <f t="shared" si="90"/>
        <v>12-04-2025</v>
      </c>
      <c r="M2921">
        <f t="shared" si="91"/>
        <v>177</v>
      </c>
    </row>
    <row r="2922" spans="1:13" x14ac:dyDescent="0.2">
      <c r="A2922" s="1" t="s">
        <v>10</v>
      </c>
      <c r="B2922" s="1" t="s">
        <v>233</v>
      </c>
      <c r="C2922" s="1" t="s">
        <v>306</v>
      </c>
      <c r="D2922" s="1" t="s">
        <v>772</v>
      </c>
      <c r="E2922" s="7">
        <v>45759.375</v>
      </c>
      <c r="F2922">
        <v>18.60577</v>
      </c>
      <c r="G2922">
        <v>73.749976000000004</v>
      </c>
      <c r="H2922" s="1" t="s">
        <v>19</v>
      </c>
      <c r="I2922">
        <v>11</v>
      </c>
      <c r="J2922">
        <v>25</v>
      </c>
      <c r="K2922">
        <v>16</v>
      </c>
      <c r="L2922" t="str">
        <f t="shared" si="90"/>
        <v>12-04-2025</v>
      </c>
      <c r="M2922">
        <f t="shared" si="91"/>
        <v>177</v>
      </c>
    </row>
    <row r="2923" spans="1:13" x14ac:dyDescent="0.2">
      <c r="A2923" s="1" t="s">
        <v>10</v>
      </c>
      <c r="B2923" s="1" t="s">
        <v>233</v>
      </c>
      <c r="C2923" s="1" t="s">
        <v>306</v>
      </c>
      <c r="D2923" s="1" t="s">
        <v>705</v>
      </c>
      <c r="E2923" s="7">
        <v>45759.375</v>
      </c>
      <c r="F2923">
        <v>18.501174299999999</v>
      </c>
      <c r="G2923">
        <v>73.816552700000003</v>
      </c>
      <c r="H2923" s="1" t="s">
        <v>19</v>
      </c>
      <c r="I2923">
        <v>17</v>
      </c>
      <c r="J2923">
        <v>17</v>
      </c>
      <c r="K2923">
        <v>17</v>
      </c>
      <c r="L2923" t="str">
        <f t="shared" si="90"/>
        <v>12-04-2025</v>
      </c>
      <c r="M2923">
        <f t="shared" si="91"/>
        <v>177</v>
      </c>
    </row>
    <row r="2924" spans="1:13" x14ac:dyDescent="0.2">
      <c r="A2924" s="1" t="s">
        <v>10</v>
      </c>
      <c r="B2924" s="1" t="s">
        <v>233</v>
      </c>
      <c r="C2924" s="1" t="s">
        <v>306</v>
      </c>
      <c r="D2924" s="1" t="s">
        <v>705</v>
      </c>
      <c r="E2924" s="7">
        <v>45759.375</v>
      </c>
      <c r="F2924">
        <v>18.501174299999999</v>
      </c>
      <c r="G2924">
        <v>73.816552700000003</v>
      </c>
      <c r="H2924" s="1" t="s">
        <v>29</v>
      </c>
      <c r="I2924">
        <v>70</v>
      </c>
      <c r="J2924">
        <v>70</v>
      </c>
      <c r="K2924">
        <v>70</v>
      </c>
      <c r="L2924" t="str">
        <f t="shared" si="90"/>
        <v>12-04-2025</v>
      </c>
      <c r="M2924">
        <f t="shared" si="91"/>
        <v>176</v>
      </c>
    </row>
    <row r="2925" spans="1:13" x14ac:dyDescent="0.2">
      <c r="A2925" s="1" t="s">
        <v>10</v>
      </c>
      <c r="B2925" s="1" t="s">
        <v>233</v>
      </c>
      <c r="C2925" s="1" t="s">
        <v>306</v>
      </c>
      <c r="D2925" s="1" t="s">
        <v>307</v>
      </c>
      <c r="E2925" s="7">
        <v>45759.375</v>
      </c>
      <c r="F2925">
        <v>18.454450000000001</v>
      </c>
      <c r="G2925">
        <v>73.854155000000006</v>
      </c>
      <c r="H2925" s="1" t="s">
        <v>20</v>
      </c>
      <c r="I2925">
        <v>2</v>
      </c>
      <c r="J2925">
        <v>74</v>
      </c>
      <c r="K2925">
        <v>21</v>
      </c>
      <c r="L2925" t="str">
        <f t="shared" si="90"/>
        <v>12-04-2025</v>
      </c>
      <c r="M2925">
        <f t="shared" si="91"/>
        <v>176</v>
      </c>
    </row>
    <row r="2926" spans="1:13" x14ac:dyDescent="0.2">
      <c r="A2926" s="1" t="s">
        <v>10</v>
      </c>
      <c r="B2926" s="1" t="s">
        <v>233</v>
      </c>
      <c r="C2926" s="1" t="s">
        <v>306</v>
      </c>
      <c r="D2926" s="1" t="s">
        <v>307</v>
      </c>
      <c r="E2926" s="7">
        <v>45759.375</v>
      </c>
      <c r="F2926">
        <v>18.454450000000001</v>
      </c>
      <c r="G2926">
        <v>73.854155000000006</v>
      </c>
      <c r="H2926" s="1" t="s">
        <v>26</v>
      </c>
      <c r="I2926">
        <v>28</v>
      </c>
      <c r="J2926">
        <v>67</v>
      </c>
      <c r="K2926">
        <v>34</v>
      </c>
      <c r="L2926" t="str">
        <f t="shared" si="90"/>
        <v>12-04-2025</v>
      </c>
      <c r="M2926">
        <f t="shared" si="91"/>
        <v>175</v>
      </c>
    </row>
    <row r="2927" spans="1:13" x14ac:dyDescent="0.2">
      <c r="A2927" s="1" t="s">
        <v>10</v>
      </c>
      <c r="B2927" s="1" t="s">
        <v>233</v>
      </c>
      <c r="C2927" s="1" t="s">
        <v>306</v>
      </c>
      <c r="D2927" s="1" t="s">
        <v>309</v>
      </c>
      <c r="E2927" s="7">
        <v>45759.375</v>
      </c>
      <c r="F2927">
        <v>18.530085</v>
      </c>
      <c r="G2927">
        <v>73.849598</v>
      </c>
      <c r="H2927" s="1" t="s">
        <v>19</v>
      </c>
      <c r="I2927">
        <v>23</v>
      </c>
      <c r="J2927">
        <v>49</v>
      </c>
      <c r="K2927">
        <v>35</v>
      </c>
      <c r="L2927" t="str">
        <f t="shared" si="90"/>
        <v>12-04-2025</v>
      </c>
      <c r="M2927">
        <f t="shared" si="91"/>
        <v>175</v>
      </c>
    </row>
    <row r="2928" spans="1:13" x14ac:dyDescent="0.2">
      <c r="A2928" s="1" t="s">
        <v>10</v>
      </c>
      <c r="B2928" s="1" t="s">
        <v>233</v>
      </c>
      <c r="C2928" s="1" t="s">
        <v>331</v>
      </c>
      <c r="D2928" s="1" t="s">
        <v>349</v>
      </c>
      <c r="E2928" s="7">
        <v>45759.375</v>
      </c>
      <c r="F2928">
        <v>20.021502999999999</v>
      </c>
      <c r="G2928">
        <v>73.813844000000003</v>
      </c>
      <c r="H2928" s="1" t="s">
        <v>14</v>
      </c>
      <c r="I2928">
        <v>1</v>
      </c>
      <c r="J2928">
        <v>3</v>
      </c>
      <c r="K2928">
        <v>2</v>
      </c>
      <c r="L2928" t="str">
        <f t="shared" si="90"/>
        <v>12-04-2025</v>
      </c>
      <c r="M2928">
        <f t="shared" si="91"/>
        <v>174</v>
      </c>
    </row>
    <row r="2929" spans="1:13" x14ac:dyDescent="0.2">
      <c r="A2929" s="1" t="s">
        <v>10</v>
      </c>
      <c r="B2929" s="1" t="s">
        <v>233</v>
      </c>
      <c r="C2929" s="1" t="s">
        <v>331</v>
      </c>
      <c r="D2929" s="1" t="s">
        <v>332</v>
      </c>
      <c r="E2929" s="7">
        <v>45759.375</v>
      </c>
      <c r="F2929">
        <v>19.950220000000002</v>
      </c>
      <c r="G2929">
        <v>73.731480000000005</v>
      </c>
      <c r="H2929" s="1" t="s">
        <v>18</v>
      </c>
      <c r="I2929">
        <v>88</v>
      </c>
      <c r="J2929">
        <v>126</v>
      </c>
      <c r="K2929">
        <v>107</v>
      </c>
      <c r="L2929" t="str">
        <f t="shared" si="90"/>
        <v>12-04-2025</v>
      </c>
      <c r="M2929">
        <f t="shared" si="91"/>
        <v>173</v>
      </c>
    </row>
    <row r="2930" spans="1:13" x14ac:dyDescent="0.2">
      <c r="A2930" s="1" t="s">
        <v>10</v>
      </c>
      <c r="B2930" s="1" t="s">
        <v>233</v>
      </c>
      <c r="C2930" s="1" t="s">
        <v>331</v>
      </c>
      <c r="D2930" s="1" t="s">
        <v>332</v>
      </c>
      <c r="E2930" s="7">
        <v>45759.375</v>
      </c>
      <c r="F2930">
        <v>19.950220000000002</v>
      </c>
      <c r="G2930">
        <v>73.731480000000005</v>
      </c>
      <c r="H2930" s="1" t="s">
        <v>29</v>
      </c>
      <c r="I2930">
        <v>2</v>
      </c>
      <c r="J2930">
        <v>15</v>
      </c>
      <c r="K2930">
        <v>8</v>
      </c>
      <c r="L2930" t="str">
        <f t="shared" si="90"/>
        <v>12-04-2025</v>
      </c>
      <c r="M2930">
        <f t="shared" si="91"/>
        <v>172</v>
      </c>
    </row>
    <row r="2931" spans="1:13" x14ac:dyDescent="0.2">
      <c r="A2931" s="1" t="s">
        <v>10</v>
      </c>
      <c r="B2931" s="1" t="s">
        <v>233</v>
      </c>
      <c r="C2931" s="1" t="s">
        <v>331</v>
      </c>
      <c r="D2931" s="1" t="s">
        <v>333</v>
      </c>
      <c r="E2931" s="7">
        <v>45759.375</v>
      </c>
      <c r="F2931">
        <v>19.959134599999999</v>
      </c>
      <c r="G2931">
        <v>73.778800799999999</v>
      </c>
      <c r="H2931" s="1" t="s">
        <v>17</v>
      </c>
      <c r="I2931">
        <v>40</v>
      </c>
      <c r="J2931">
        <v>80</v>
      </c>
      <c r="K2931">
        <v>55</v>
      </c>
      <c r="L2931" t="str">
        <f t="shared" si="90"/>
        <v>12-04-2025</v>
      </c>
      <c r="M2931">
        <f t="shared" si="91"/>
        <v>172</v>
      </c>
    </row>
    <row r="2932" spans="1:13" x14ac:dyDescent="0.2">
      <c r="A2932" s="1" t="s">
        <v>10</v>
      </c>
      <c r="B2932" s="1" t="s">
        <v>233</v>
      </c>
      <c r="C2932" s="1" t="s">
        <v>331</v>
      </c>
      <c r="D2932" s="1" t="s">
        <v>333</v>
      </c>
      <c r="E2932" s="7">
        <v>45759.375</v>
      </c>
      <c r="F2932">
        <v>19.959134599999999</v>
      </c>
      <c r="G2932">
        <v>73.778800799999999</v>
      </c>
      <c r="H2932" s="1" t="s">
        <v>14</v>
      </c>
      <c r="I2932">
        <v>2</v>
      </c>
      <c r="J2932">
        <v>6</v>
      </c>
      <c r="K2932">
        <v>4</v>
      </c>
      <c r="L2932" t="str">
        <f t="shared" si="90"/>
        <v>12-04-2025</v>
      </c>
      <c r="M2932">
        <f t="shared" si="91"/>
        <v>171</v>
      </c>
    </row>
    <row r="2933" spans="1:13" x14ac:dyDescent="0.2">
      <c r="A2933" s="1" t="s">
        <v>10</v>
      </c>
      <c r="B2933" s="1" t="s">
        <v>233</v>
      </c>
      <c r="C2933" s="1" t="s">
        <v>334</v>
      </c>
      <c r="D2933" s="1" t="s">
        <v>335</v>
      </c>
      <c r="E2933" s="7">
        <v>45759.375</v>
      </c>
      <c r="F2933">
        <v>19.090337000000002</v>
      </c>
      <c r="G2933">
        <v>73.014232000000007</v>
      </c>
      <c r="H2933" s="1" t="s">
        <v>19</v>
      </c>
      <c r="I2933">
        <v>20</v>
      </c>
      <c r="J2933">
        <v>47</v>
      </c>
      <c r="K2933">
        <v>36</v>
      </c>
      <c r="L2933" t="str">
        <f t="shared" si="90"/>
        <v>12-04-2025</v>
      </c>
      <c r="M2933">
        <f t="shared" si="91"/>
        <v>171</v>
      </c>
    </row>
    <row r="2934" spans="1:13" x14ac:dyDescent="0.2">
      <c r="A2934" s="1" t="s">
        <v>10</v>
      </c>
      <c r="B2934" s="1" t="s">
        <v>233</v>
      </c>
      <c r="C2934" s="1" t="s">
        <v>334</v>
      </c>
      <c r="D2934" s="1" t="s">
        <v>335</v>
      </c>
      <c r="E2934" s="7">
        <v>45759.375</v>
      </c>
      <c r="F2934">
        <v>19.090337000000002</v>
      </c>
      <c r="G2934">
        <v>73.014232000000007</v>
      </c>
      <c r="H2934" s="1" t="s">
        <v>20</v>
      </c>
      <c r="I2934">
        <v>18</v>
      </c>
      <c r="J2934">
        <v>59</v>
      </c>
      <c r="K2934">
        <v>37</v>
      </c>
      <c r="L2934" t="str">
        <f t="shared" si="90"/>
        <v>12-04-2025</v>
      </c>
      <c r="M2934">
        <f t="shared" si="91"/>
        <v>170</v>
      </c>
    </row>
    <row r="2935" spans="1:13" x14ac:dyDescent="0.2">
      <c r="A2935" s="1" t="s">
        <v>10</v>
      </c>
      <c r="B2935" s="1" t="s">
        <v>233</v>
      </c>
      <c r="C2935" s="1" t="s">
        <v>345</v>
      </c>
      <c r="D2935" s="1" t="s">
        <v>346</v>
      </c>
      <c r="E2935" s="7">
        <v>45759.375</v>
      </c>
      <c r="F2935">
        <v>18.63673</v>
      </c>
      <c r="G2935">
        <v>73.824870000000004</v>
      </c>
      <c r="H2935" s="1" t="s">
        <v>19</v>
      </c>
      <c r="I2935">
        <v>13</v>
      </c>
      <c r="J2935">
        <v>37</v>
      </c>
      <c r="K2935">
        <v>25</v>
      </c>
      <c r="L2935" t="str">
        <f t="shared" si="90"/>
        <v>12-04-2025</v>
      </c>
      <c r="M2935">
        <f t="shared" si="91"/>
        <v>170</v>
      </c>
    </row>
    <row r="2936" spans="1:13" x14ac:dyDescent="0.2">
      <c r="A2936" s="1" t="s">
        <v>10</v>
      </c>
      <c r="B2936" s="1" t="s">
        <v>233</v>
      </c>
      <c r="C2936" s="1" t="s">
        <v>345</v>
      </c>
      <c r="D2936" s="1" t="s">
        <v>346</v>
      </c>
      <c r="E2936" s="7">
        <v>45759.375</v>
      </c>
      <c r="F2936">
        <v>18.63673</v>
      </c>
      <c r="G2936">
        <v>73.824870000000004</v>
      </c>
      <c r="H2936" s="1" t="s">
        <v>20</v>
      </c>
      <c r="I2936">
        <v>10</v>
      </c>
      <c r="J2936">
        <v>25</v>
      </c>
      <c r="K2936">
        <v>16</v>
      </c>
      <c r="L2936" t="str">
        <f t="shared" si="90"/>
        <v>12-04-2025</v>
      </c>
      <c r="M2936">
        <f t="shared" si="91"/>
        <v>170</v>
      </c>
    </row>
    <row r="2937" spans="1:13" x14ac:dyDescent="0.2">
      <c r="A2937" s="1" t="s">
        <v>10</v>
      </c>
      <c r="B2937" s="1" t="s">
        <v>233</v>
      </c>
      <c r="C2937" s="1" t="s">
        <v>345</v>
      </c>
      <c r="D2937" s="1" t="s">
        <v>346</v>
      </c>
      <c r="E2937" s="7">
        <v>45759.375</v>
      </c>
      <c r="F2937">
        <v>18.63673</v>
      </c>
      <c r="G2937">
        <v>73.824870000000004</v>
      </c>
      <c r="H2937" s="1" t="s">
        <v>26</v>
      </c>
      <c r="I2937">
        <v>14</v>
      </c>
      <c r="J2937">
        <v>92</v>
      </c>
      <c r="K2937">
        <v>24</v>
      </c>
      <c r="L2937" t="str">
        <f t="shared" si="90"/>
        <v>12-04-2025</v>
      </c>
      <c r="M2937">
        <f t="shared" si="91"/>
        <v>170</v>
      </c>
    </row>
    <row r="2938" spans="1:13" x14ac:dyDescent="0.2">
      <c r="A2938" s="1" t="s">
        <v>10</v>
      </c>
      <c r="B2938" s="1" t="s">
        <v>233</v>
      </c>
      <c r="C2938" s="1" t="s">
        <v>345</v>
      </c>
      <c r="D2938" s="1" t="s">
        <v>350</v>
      </c>
      <c r="E2938" s="7">
        <v>45759.375</v>
      </c>
      <c r="F2938">
        <v>18.590509999999998</v>
      </c>
      <c r="G2938">
        <v>73.77946</v>
      </c>
      <c r="H2938" s="1" t="s">
        <v>18</v>
      </c>
      <c r="I2938">
        <v>31</v>
      </c>
      <c r="J2938">
        <v>102</v>
      </c>
      <c r="K2938">
        <v>58</v>
      </c>
      <c r="L2938" t="str">
        <f t="shared" si="90"/>
        <v>12-04-2025</v>
      </c>
      <c r="M2938">
        <f t="shared" si="91"/>
        <v>170</v>
      </c>
    </row>
    <row r="2939" spans="1:13" x14ac:dyDescent="0.2">
      <c r="A2939" s="1" t="s">
        <v>10</v>
      </c>
      <c r="B2939" s="1" t="s">
        <v>233</v>
      </c>
      <c r="C2939" s="1" t="s">
        <v>345</v>
      </c>
      <c r="D2939" s="1" t="s">
        <v>352</v>
      </c>
      <c r="E2939" s="7">
        <v>45759.375</v>
      </c>
      <c r="F2939">
        <v>18.616318</v>
      </c>
      <c r="G2939">
        <v>73.765797000000006</v>
      </c>
      <c r="H2939" s="1" t="s">
        <v>17</v>
      </c>
      <c r="I2939">
        <v>28</v>
      </c>
      <c r="J2939">
        <v>53</v>
      </c>
      <c r="K2939">
        <v>41</v>
      </c>
      <c r="L2939" t="str">
        <f t="shared" si="90"/>
        <v>12-04-2025</v>
      </c>
      <c r="M2939">
        <f t="shared" si="91"/>
        <v>169</v>
      </c>
    </row>
    <row r="2940" spans="1:13" x14ac:dyDescent="0.2">
      <c r="A2940" s="1" t="s">
        <v>10</v>
      </c>
      <c r="B2940" s="1" t="s">
        <v>233</v>
      </c>
      <c r="C2940" s="1" t="s">
        <v>345</v>
      </c>
      <c r="D2940" s="1" t="s">
        <v>352</v>
      </c>
      <c r="E2940" s="7">
        <v>45759.375</v>
      </c>
      <c r="F2940">
        <v>18.616318</v>
      </c>
      <c r="G2940">
        <v>73.765797000000006</v>
      </c>
      <c r="H2940" s="1" t="s">
        <v>18</v>
      </c>
      <c r="I2940">
        <v>41</v>
      </c>
      <c r="J2940">
        <v>76</v>
      </c>
      <c r="K2940">
        <v>58</v>
      </c>
      <c r="L2940" t="str">
        <f t="shared" si="90"/>
        <v>12-04-2025</v>
      </c>
      <c r="M2940">
        <f t="shared" si="91"/>
        <v>168</v>
      </c>
    </row>
    <row r="2941" spans="1:13" x14ac:dyDescent="0.2">
      <c r="A2941" s="1" t="s">
        <v>10</v>
      </c>
      <c r="B2941" s="1" t="s">
        <v>233</v>
      </c>
      <c r="C2941" s="1" t="s">
        <v>306</v>
      </c>
      <c r="D2941" s="1" t="s">
        <v>353</v>
      </c>
      <c r="E2941" s="7">
        <v>45759.375</v>
      </c>
      <c r="F2941">
        <v>18.640051</v>
      </c>
      <c r="G2941">
        <v>73.848956000000001</v>
      </c>
      <c r="H2941" s="1" t="s">
        <v>18</v>
      </c>
      <c r="I2941">
        <v>29</v>
      </c>
      <c r="J2941">
        <v>76</v>
      </c>
      <c r="K2941">
        <v>52</v>
      </c>
      <c r="L2941" t="str">
        <f t="shared" si="90"/>
        <v>12-04-2025</v>
      </c>
      <c r="M2941">
        <f t="shared" si="91"/>
        <v>168</v>
      </c>
    </row>
    <row r="2942" spans="1:13" x14ac:dyDescent="0.2">
      <c r="A2942" s="1" t="s">
        <v>10</v>
      </c>
      <c r="B2942" s="1" t="s">
        <v>233</v>
      </c>
      <c r="C2942" s="1" t="s">
        <v>334</v>
      </c>
      <c r="D2942" s="1" t="s">
        <v>335</v>
      </c>
      <c r="E2942" s="7">
        <v>45759.375</v>
      </c>
      <c r="F2942">
        <v>19.090337000000002</v>
      </c>
      <c r="G2942">
        <v>73.014232000000007</v>
      </c>
      <c r="H2942" s="1" t="s">
        <v>26</v>
      </c>
      <c r="I2942">
        <v>22</v>
      </c>
      <c r="J2942">
        <v>58</v>
      </c>
      <c r="K2942">
        <v>27</v>
      </c>
      <c r="L2942" t="str">
        <f t="shared" si="90"/>
        <v>12-04-2025</v>
      </c>
      <c r="M2942">
        <f t="shared" si="91"/>
        <v>167</v>
      </c>
    </row>
    <row r="2943" spans="1:13" x14ac:dyDescent="0.2">
      <c r="A2943" s="1" t="s">
        <v>10</v>
      </c>
      <c r="B2943" s="1" t="s">
        <v>233</v>
      </c>
      <c r="C2943" s="1" t="s">
        <v>334</v>
      </c>
      <c r="D2943" s="1" t="s">
        <v>336</v>
      </c>
      <c r="E2943" s="7">
        <v>45759.375</v>
      </c>
      <c r="F2943">
        <v>19.113505100000001</v>
      </c>
      <c r="G2943">
        <v>73.008977999999999</v>
      </c>
      <c r="H2943" s="1" t="s">
        <v>19</v>
      </c>
      <c r="I2943">
        <v>84</v>
      </c>
      <c r="J2943">
        <v>87</v>
      </c>
      <c r="K2943">
        <v>85</v>
      </c>
      <c r="L2943" t="str">
        <f t="shared" si="90"/>
        <v>12-04-2025</v>
      </c>
      <c r="M2943">
        <f t="shared" si="91"/>
        <v>166</v>
      </c>
    </row>
    <row r="2944" spans="1:13" x14ac:dyDescent="0.2">
      <c r="A2944" s="1" t="s">
        <v>10</v>
      </c>
      <c r="B2944" s="1" t="s">
        <v>233</v>
      </c>
      <c r="C2944" s="1" t="s">
        <v>334</v>
      </c>
      <c r="D2944" s="1" t="s">
        <v>337</v>
      </c>
      <c r="E2944" s="7">
        <v>45759.375</v>
      </c>
      <c r="F2944">
        <v>19.057575199999999</v>
      </c>
      <c r="G2944">
        <v>73.015136699999999</v>
      </c>
      <c r="H2944" s="1" t="s">
        <v>29</v>
      </c>
      <c r="I2944">
        <v>2</v>
      </c>
      <c r="J2944">
        <v>8</v>
      </c>
      <c r="K2944">
        <v>4</v>
      </c>
      <c r="L2944" t="str">
        <f t="shared" si="90"/>
        <v>12-04-2025</v>
      </c>
      <c r="M2944">
        <f t="shared" si="91"/>
        <v>165</v>
      </c>
    </row>
    <row r="2945" spans="1:13" x14ac:dyDescent="0.2">
      <c r="A2945" s="1" t="s">
        <v>10</v>
      </c>
      <c r="B2945" s="1" t="s">
        <v>233</v>
      </c>
      <c r="C2945" s="1" t="s">
        <v>770</v>
      </c>
      <c r="D2945" s="1" t="s">
        <v>771</v>
      </c>
      <c r="E2945" s="7">
        <v>45759.375</v>
      </c>
      <c r="F2945">
        <v>19.265594</v>
      </c>
      <c r="G2945">
        <v>76.761463000000006</v>
      </c>
      <c r="H2945" s="1" t="s">
        <v>18</v>
      </c>
      <c r="I2945">
        <v>48</v>
      </c>
      <c r="J2945">
        <v>83</v>
      </c>
      <c r="K2945">
        <v>61</v>
      </c>
      <c r="L2945" t="str">
        <f t="shared" si="90"/>
        <v>12-04-2025</v>
      </c>
      <c r="M2945">
        <f t="shared" si="91"/>
        <v>164</v>
      </c>
    </row>
    <row r="2946" spans="1:13" x14ac:dyDescent="0.2">
      <c r="A2946" s="1" t="s">
        <v>10</v>
      </c>
      <c r="B2946" s="1" t="s">
        <v>233</v>
      </c>
      <c r="C2946" s="1" t="s">
        <v>770</v>
      </c>
      <c r="D2946" s="1" t="s">
        <v>771</v>
      </c>
      <c r="E2946" s="7">
        <v>45759.375</v>
      </c>
      <c r="F2946">
        <v>19.265594</v>
      </c>
      <c r="G2946">
        <v>76.761463000000006</v>
      </c>
      <c r="H2946" s="1" t="s">
        <v>14</v>
      </c>
      <c r="I2946">
        <v>2</v>
      </c>
      <c r="J2946">
        <v>3</v>
      </c>
      <c r="K2946">
        <v>3</v>
      </c>
      <c r="L2946" t="str">
        <f t="shared" ref="L2946:L3009" si="92">TEXT($E2946, "dd-mm-yyyy")</f>
        <v>12-04-2025</v>
      </c>
      <c r="M2946">
        <f t="shared" ref="M2946:M3009" si="93">COUNTA(_xlfn.UNIQUE($D2945:$D6163))</f>
        <v>163</v>
      </c>
    </row>
    <row r="2947" spans="1:13" x14ac:dyDescent="0.2">
      <c r="A2947" s="1" t="s">
        <v>10</v>
      </c>
      <c r="B2947" s="1" t="s">
        <v>328</v>
      </c>
      <c r="C2947" s="1" t="s">
        <v>708</v>
      </c>
      <c r="D2947" s="1" t="s">
        <v>709</v>
      </c>
      <c r="E2947" s="7">
        <v>45759.375</v>
      </c>
      <c r="F2947">
        <v>21.511610000000001</v>
      </c>
      <c r="G2947">
        <v>86.890879999999996</v>
      </c>
      <c r="H2947" s="1" t="s">
        <v>14</v>
      </c>
      <c r="I2947">
        <v>2</v>
      </c>
      <c r="J2947">
        <v>4</v>
      </c>
      <c r="K2947">
        <v>3</v>
      </c>
      <c r="L2947" t="str">
        <f t="shared" si="92"/>
        <v>12-04-2025</v>
      </c>
      <c r="M2947">
        <f t="shared" si="93"/>
        <v>163</v>
      </c>
    </row>
    <row r="2948" spans="1:13" x14ac:dyDescent="0.2">
      <c r="A2948" s="1" t="s">
        <v>10</v>
      </c>
      <c r="B2948" s="1" t="s">
        <v>328</v>
      </c>
      <c r="C2948" s="1" t="s">
        <v>708</v>
      </c>
      <c r="D2948" s="1" t="s">
        <v>709</v>
      </c>
      <c r="E2948" s="7">
        <v>45759.375</v>
      </c>
      <c r="F2948">
        <v>21.511610000000001</v>
      </c>
      <c r="G2948">
        <v>86.890879999999996</v>
      </c>
      <c r="H2948" s="1" t="s">
        <v>26</v>
      </c>
      <c r="I2948">
        <v>23</v>
      </c>
      <c r="J2948">
        <v>91</v>
      </c>
      <c r="K2948">
        <v>40</v>
      </c>
      <c r="L2948" t="str">
        <f t="shared" si="92"/>
        <v>12-04-2025</v>
      </c>
      <c r="M2948">
        <f t="shared" si="93"/>
        <v>162</v>
      </c>
    </row>
    <row r="2949" spans="1:13" x14ac:dyDescent="0.2">
      <c r="A2949" s="1" t="s">
        <v>10</v>
      </c>
      <c r="B2949" s="1" t="s">
        <v>328</v>
      </c>
      <c r="C2949" s="1" t="s">
        <v>402</v>
      </c>
      <c r="D2949" s="1" t="s">
        <v>403</v>
      </c>
      <c r="E2949" s="7">
        <v>45759.375</v>
      </c>
      <c r="F2949">
        <v>22.116605400000001</v>
      </c>
      <c r="G2949">
        <v>85.394554600000006</v>
      </c>
      <c r="H2949" s="1" t="s">
        <v>20</v>
      </c>
      <c r="I2949">
        <v>22</v>
      </c>
      <c r="J2949">
        <v>56</v>
      </c>
      <c r="K2949">
        <v>38</v>
      </c>
      <c r="L2949" t="str">
        <f t="shared" si="92"/>
        <v>12-04-2025</v>
      </c>
      <c r="M2949">
        <f t="shared" si="93"/>
        <v>162</v>
      </c>
    </row>
    <row r="2950" spans="1:13" x14ac:dyDescent="0.2">
      <c r="A2950" s="1" t="s">
        <v>10</v>
      </c>
      <c r="B2950" s="1" t="s">
        <v>328</v>
      </c>
      <c r="C2950" s="1" t="s">
        <v>402</v>
      </c>
      <c r="D2950" s="1" t="s">
        <v>403</v>
      </c>
      <c r="E2950" s="7">
        <v>45759.375</v>
      </c>
      <c r="F2950">
        <v>22.116605400000001</v>
      </c>
      <c r="G2950">
        <v>85.394554600000006</v>
      </c>
      <c r="H2950" s="1" t="s">
        <v>26</v>
      </c>
      <c r="I2950">
        <v>16</v>
      </c>
      <c r="J2950">
        <v>53</v>
      </c>
      <c r="K2950">
        <v>17</v>
      </c>
      <c r="L2950" t="str">
        <f t="shared" si="92"/>
        <v>12-04-2025</v>
      </c>
      <c r="M2950">
        <f t="shared" si="93"/>
        <v>161</v>
      </c>
    </row>
    <row r="2951" spans="1:13" x14ac:dyDescent="0.2">
      <c r="A2951" s="1" t="s">
        <v>10</v>
      </c>
      <c r="B2951" s="1" t="s">
        <v>328</v>
      </c>
      <c r="C2951" s="1" t="s">
        <v>404</v>
      </c>
      <c r="D2951" s="1" t="s">
        <v>405</v>
      </c>
      <c r="E2951" s="7">
        <v>45759.375</v>
      </c>
      <c r="F2951">
        <v>21.941841</v>
      </c>
      <c r="G2951">
        <v>86.728318000000002</v>
      </c>
      <c r="H2951" s="1" t="s">
        <v>19</v>
      </c>
      <c r="I2951">
        <v>0</v>
      </c>
      <c r="J2951">
        <v>0</v>
      </c>
      <c r="K2951">
        <v>0</v>
      </c>
      <c r="L2951" t="str">
        <f t="shared" si="92"/>
        <v>12-04-2025</v>
      </c>
      <c r="M2951">
        <f t="shared" si="93"/>
        <v>161</v>
      </c>
    </row>
    <row r="2952" spans="1:13" x14ac:dyDescent="0.2">
      <c r="A2952" s="1" t="s">
        <v>10</v>
      </c>
      <c r="B2952" s="1" t="s">
        <v>328</v>
      </c>
      <c r="C2952" s="1" t="s">
        <v>404</v>
      </c>
      <c r="D2952" s="1" t="s">
        <v>405</v>
      </c>
      <c r="E2952" s="7">
        <v>45759.375</v>
      </c>
      <c r="F2952">
        <v>21.941841</v>
      </c>
      <c r="G2952">
        <v>86.728318000000002</v>
      </c>
      <c r="H2952" s="1" t="s">
        <v>14</v>
      </c>
      <c r="I2952">
        <v>0</v>
      </c>
      <c r="J2952">
        <v>0</v>
      </c>
      <c r="K2952">
        <v>0</v>
      </c>
      <c r="L2952" t="str">
        <f t="shared" si="92"/>
        <v>12-04-2025</v>
      </c>
      <c r="M2952">
        <f t="shared" si="93"/>
        <v>160</v>
      </c>
    </row>
    <row r="2953" spans="1:13" x14ac:dyDescent="0.2">
      <c r="A2953" s="1" t="s">
        <v>10</v>
      </c>
      <c r="B2953" s="1" t="s">
        <v>233</v>
      </c>
      <c r="C2953" s="1" t="s">
        <v>355</v>
      </c>
      <c r="D2953" s="1" t="s">
        <v>356</v>
      </c>
      <c r="E2953" s="7">
        <v>45759.375</v>
      </c>
      <c r="F2953">
        <v>19.445820999999999</v>
      </c>
      <c r="G2953">
        <v>72.798823100000007</v>
      </c>
      <c r="H2953" s="1" t="s">
        <v>29</v>
      </c>
      <c r="I2953">
        <v>0</v>
      </c>
      <c r="J2953">
        <v>0</v>
      </c>
      <c r="K2953">
        <v>0</v>
      </c>
      <c r="L2953" t="str">
        <f t="shared" si="92"/>
        <v>12-04-2025</v>
      </c>
      <c r="M2953">
        <f t="shared" si="93"/>
        <v>160</v>
      </c>
    </row>
    <row r="2954" spans="1:13" x14ac:dyDescent="0.2">
      <c r="A2954" s="1" t="s">
        <v>10</v>
      </c>
      <c r="B2954" s="1" t="s">
        <v>357</v>
      </c>
      <c r="C2954" s="1" t="s">
        <v>358</v>
      </c>
      <c r="D2954" s="1" t="s">
        <v>359</v>
      </c>
      <c r="E2954" s="7">
        <v>45759.375</v>
      </c>
      <c r="F2954">
        <v>24.820738899999998</v>
      </c>
      <c r="G2954">
        <v>93.942308499999996</v>
      </c>
      <c r="H2954" s="1" t="s">
        <v>14</v>
      </c>
      <c r="I2954">
        <v>0</v>
      </c>
      <c r="J2954">
        <v>0</v>
      </c>
      <c r="K2954">
        <v>0</v>
      </c>
      <c r="L2954" t="str">
        <f t="shared" si="92"/>
        <v>12-04-2025</v>
      </c>
      <c r="M2954">
        <f t="shared" si="93"/>
        <v>159</v>
      </c>
    </row>
    <row r="2955" spans="1:13" x14ac:dyDescent="0.2">
      <c r="A2955" s="1" t="s">
        <v>10</v>
      </c>
      <c r="B2955" s="1" t="s">
        <v>319</v>
      </c>
      <c r="C2955" s="1" t="s">
        <v>320</v>
      </c>
      <c r="D2955" s="1" t="s">
        <v>321</v>
      </c>
      <c r="E2955" s="7">
        <v>45759.375</v>
      </c>
      <c r="F2955">
        <v>25.558599999999998</v>
      </c>
      <c r="G2955">
        <v>91.898499999999999</v>
      </c>
      <c r="H2955" s="1" t="s">
        <v>29</v>
      </c>
      <c r="I2955">
        <v>4</v>
      </c>
      <c r="J2955">
        <v>5</v>
      </c>
      <c r="K2955">
        <v>5</v>
      </c>
      <c r="L2955" t="str">
        <f t="shared" si="92"/>
        <v>12-04-2025</v>
      </c>
      <c r="M2955">
        <f t="shared" si="93"/>
        <v>158</v>
      </c>
    </row>
    <row r="2956" spans="1:13" x14ac:dyDescent="0.2">
      <c r="A2956" s="1" t="s">
        <v>10</v>
      </c>
      <c r="B2956" s="1" t="s">
        <v>322</v>
      </c>
      <c r="C2956" s="1" t="s">
        <v>323</v>
      </c>
      <c r="D2956" s="1" t="s">
        <v>324</v>
      </c>
      <c r="E2956" s="7">
        <v>45759.375</v>
      </c>
      <c r="F2956">
        <v>23.717634199999999</v>
      </c>
      <c r="G2956">
        <v>92.719284099999996</v>
      </c>
      <c r="H2956" s="1" t="s">
        <v>14</v>
      </c>
      <c r="I2956">
        <v>0</v>
      </c>
      <c r="J2956">
        <v>0</v>
      </c>
      <c r="K2956">
        <v>0</v>
      </c>
      <c r="L2956" t="str">
        <f t="shared" si="92"/>
        <v>12-04-2025</v>
      </c>
      <c r="M2956">
        <f t="shared" si="93"/>
        <v>157</v>
      </c>
    </row>
    <row r="2957" spans="1:13" x14ac:dyDescent="0.2">
      <c r="A2957" s="1" t="s">
        <v>10</v>
      </c>
      <c r="B2957" s="1" t="s">
        <v>233</v>
      </c>
      <c r="C2957" s="1" t="s">
        <v>306</v>
      </c>
      <c r="D2957" s="1" t="s">
        <v>310</v>
      </c>
      <c r="E2957" s="7">
        <v>45759.375</v>
      </c>
      <c r="F2957">
        <v>18.547056000000001</v>
      </c>
      <c r="G2957">
        <v>73.826908000000003</v>
      </c>
      <c r="H2957" s="1" t="s">
        <v>18</v>
      </c>
      <c r="I2957">
        <v>28</v>
      </c>
      <c r="J2957">
        <v>54</v>
      </c>
      <c r="K2957">
        <v>40</v>
      </c>
      <c r="L2957" t="str">
        <f t="shared" si="92"/>
        <v>12-04-2025</v>
      </c>
      <c r="M2957">
        <f t="shared" si="93"/>
        <v>156</v>
      </c>
    </row>
    <row r="2958" spans="1:13" x14ac:dyDescent="0.2">
      <c r="A2958" s="1" t="s">
        <v>10</v>
      </c>
      <c r="B2958" s="1" t="s">
        <v>233</v>
      </c>
      <c r="C2958" s="1" t="s">
        <v>338</v>
      </c>
      <c r="D2958" s="1" t="s">
        <v>711</v>
      </c>
      <c r="E2958" s="7">
        <v>45759.375</v>
      </c>
      <c r="F2958">
        <v>17.633626400000001</v>
      </c>
      <c r="G2958">
        <v>75.913249500000006</v>
      </c>
      <c r="H2958" s="1" t="s">
        <v>18</v>
      </c>
      <c r="I2958">
        <v>72</v>
      </c>
      <c r="J2958">
        <v>122</v>
      </c>
      <c r="K2958">
        <v>95</v>
      </c>
      <c r="L2958" t="str">
        <f t="shared" si="92"/>
        <v>12-04-2025</v>
      </c>
      <c r="M2958">
        <f t="shared" si="93"/>
        <v>155</v>
      </c>
    </row>
    <row r="2959" spans="1:13" x14ac:dyDescent="0.2">
      <c r="A2959" s="1" t="s">
        <v>10</v>
      </c>
      <c r="B2959" s="1" t="s">
        <v>233</v>
      </c>
      <c r="C2959" s="1" t="s">
        <v>338</v>
      </c>
      <c r="D2959" s="1" t="s">
        <v>711</v>
      </c>
      <c r="E2959" s="7">
        <v>45759.375</v>
      </c>
      <c r="F2959">
        <v>17.633626400000001</v>
      </c>
      <c r="G2959">
        <v>75.913249500000006</v>
      </c>
      <c r="H2959" s="1" t="s">
        <v>29</v>
      </c>
      <c r="I2959">
        <v>1</v>
      </c>
      <c r="J2959">
        <v>7</v>
      </c>
      <c r="K2959">
        <v>3</v>
      </c>
      <c r="L2959" t="str">
        <f t="shared" si="92"/>
        <v>12-04-2025</v>
      </c>
      <c r="M2959">
        <f t="shared" si="93"/>
        <v>154</v>
      </c>
    </row>
    <row r="2960" spans="1:13" x14ac:dyDescent="0.2">
      <c r="A2960" s="1" t="s">
        <v>10</v>
      </c>
      <c r="B2960" s="1" t="s">
        <v>233</v>
      </c>
      <c r="C2960" s="1" t="s">
        <v>338</v>
      </c>
      <c r="D2960" s="1" t="s">
        <v>339</v>
      </c>
      <c r="E2960" s="7">
        <v>45759.375</v>
      </c>
      <c r="F2960">
        <v>17.654389999999999</v>
      </c>
      <c r="G2960">
        <v>75.906490000000005</v>
      </c>
      <c r="H2960" s="1" t="s">
        <v>20</v>
      </c>
      <c r="I2960">
        <v>18</v>
      </c>
      <c r="J2960">
        <v>89</v>
      </c>
      <c r="K2960">
        <v>24</v>
      </c>
      <c r="L2960" t="str">
        <f t="shared" si="92"/>
        <v>12-04-2025</v>
      </c>
      <c r="M2960">
        <f t="shared" si="93"/>
        <v>154</v>
      </c>
    </row>
    <row r="2961" spans="1:13" x14ac:dyDescent="0.2">
      <c r="A2961" s="1" t="s">
        <v>10</v>
      </c>
      <c r="B2961" s="1" t="s">
        <v>233</v>
      </c>
      <c r="C2961" s="1" t="s">
        <v>315</v>
      </c>
      <c r="D2961" s="1" t="s">
        <v>347</v>
      </c>
      <c r="E2961" s="7">
        <v>45759.375</v>
      </c>
      <c r="F2961">
        <v>21.143383</v>
      </c>
      <c r="G2961">
        <v>79.048912000000001</v>
      </c>
      <c r="H2961" s="1" t="s">
        <v>19</v>
      </c>
      <c r="I2961">
        <v>2</v>
      </c>
      <c r="J2961">
        <v>55</v>
      </c>
      <c r="K2961">
        <v>16</v>
      </c>
      <c r="L2961" t="str">
        <f t="shared" si="92"/>
        <v>12-04-2025</v>
      </c>
      <c r="M2961">
        <f t="shared" si="93"/>
        <v>153</v>
      </c>
    </row>
    <row r="2962" spans="1:13" x14ac:dyDescent="0.2">
      <c r="A2962" s="1" t="s">
        <v>10</v>
      </c>
      <c r="B2962" s="1" t="s">
        <v>233</v>
      </c>
      <c r="C2962" s="1" t="s">
        <v>315</v>
      </c>
      <c r="D2962" s="1" t="s">
        <v>347</v>
      </c>
      <c r="E2962" s="7">
        <v>45759.375</v>
      </c>
      <c r="F2962">
        <v>21.143383</v>
      </c>
      <c r="G2962">
        <v>79.048912000000001</v>
      </c>
      <c r="H2962" s="1" t="s">
        <v>29</v>
      </c>
      <c r="I2962">
        <v>1</v>
      </c>
      <c r="J2962">
        <v>55</v>
      </c>
      <c r="K2962">
        <v>14</v>
      </c>
      <c r="L2962" t="str">
        <f t="shared" si="92"/>
        <v>12-04-2025</v>
      </c>
      <c r="M2962">
        <f t="shared" si="93"/>
        <v>152</v>
      </c>
    </row>
    <row r="2963" spans="1:13" x14ac:dyDescent="0.2">
      <c r="A2963" s="1" t="s">
        <v>10</v>
      </c>
      <c r="B2963" s="1" t="s">
        <v>233</v>
      </c>
      <c r="C2963" s="1" t="s">
        <v>315</v>
      </c>
      <c r="D2963" s="1" t="s">
        <v>347</v>
      </c>
      <c r="E2963" s="7">
        <v>45759.375</v>
      </c>
      <c r="F2963">
        <v>21.143383</v>
      </c>
      <c r="G2963">
        <v>79.048912000000001</v>
      </c>
      <c r="H2963" s="1" t="s">
        <v>26</v>
      </c>
      <c r="I2963">
        <v>19</v>
      </c>
      <c r="J2963">
        <v>58</v>
      </c>
      <c r="K2963">
        <v>27</v>
      </c>
      <c r="L2963" t="str">
        <f t="shared" si="92"/>
        <v>12-04-2025</v>
      </c>
      <c r="M2963">
        <f t="shared" si="93"/>
        <v>152</v>
      </c>
    </row>
    <row r="2964" spans="1:13" x14ac:dyDescent="0.2">
      <c r="A2964" s="1" t="s">
        <v>10</v>
      </c>
      <c r="B2964" s="1" t="s">
        <v>233</v>
      </c>
      <c r="C2964" s="1" t="s">
        <v>706</v>
      </c>
      <c r="D2964" s="1" t="s">
        <v>707</v>
      </c>
      <c r="E2964" s="7">
        <v>45759.375</v>
      </c>
      <c r="F2964">
        <v>19.173852</v>
      </c>
      <c r="G2964">
        <v>77.296290999999997</v>
      </c>
      <c r="H2964" s="1" t="s">
        <v>29</v>
      </c>
      <c r="I2964">
        <v>3</v>
      </c>
      <c r="J2964">
        <v>6</v>
      </c>
      <c r="K2964">
        <v>4</v>
      </c>
      <c r="L2964" t="str">
        <f t="shared" si="92"/>
        <v>12-04-2025</v>
      </c>
      <c r="M2964">
        <f t="shared" si="93"/>
        <v>152</v>
      </c>
    </row>
    <row r="2965" spans="1:13" x14ac:dyDescent="0.2">
      <c r="A2965" s="1" t="s">
        <v>10</v>
      </c>
      <c r="B2965" s="1" t="s">
        <v>233</v>
      </c>
      <c r="C2965" s="1" t="s">
        <v>706</v>
      </c>
      <c r="D2965" s="1" t="s">
        <v>707</v>
      </c>
      <c r="E2965" s="7">
        <v>45759.375</v>
      </c>
      <c r="F2965">
        <v>19.173852</v>
      </c>
      <c r="G2965">
        <v>77.296290999999997</v>
      </c>
      <c r="H2965" s="1" t="s">
        <v>20</v>
      </c>
      <c r="I2965">
        <v>1</v>
      </c>
      <c r="J2965">
        <v>105</v>
      </c>
      <c r="K2965">
        <v>6</v>
      </c>
      <c r="L2965" t="str">
        <f t="shared" si="92"/>
        <v>12-04-2025</v>
      </c>
      <c r="M2965">
        <f t="shared" si="93"/>
        <v>151</v>
      </c>
    </row>
    <row r="2966" spans="1:13" x14ac:dyDescent="0.2">
      <c r="A2966" s="1" t="s">
        <v>10</v>
      </c>
      <c r="B2966" s="1" t="s">
        <v>233</v>
      </c>
      <c r="C2966" s="1" t="s">
        <v>341</v>
      </c>
      <c r="D2966" s="1" t="s">
        <v>342</v>
      </c>
      <c r="E2966" s="7">
        <v>45759.375</v>
      </c>
      <c r="F2966">
        <v>19.267769999999999</v>
      </c>
      <c r="G2966">
        <v>72.971819999999994</v>
      </c>
      <c r="H2966" s="1" t="s">
        <v>18</v>
      </c>
      <c r="I2966">
        <v>30</v>
      </c>
      <c r="J2966">
        <v>146</v>
      </c>
      <c r="K2966">
        <v>55</v>
      </c>
      <c r="L2966" t="str">
        <f t="shared" si="92"/>
        <v>12-04-2025</v>
      </c>
      <c r="M2966">
        <f t="shared" si="93"/>
        <v>151</v>
      </c>
    </row>
    <row r="2967" spans="1:13" x14ac:dyDescent="0.2">
      <c r="A2967" s="1" t="s">
        <v>10</v>
      </c>
      <c r="B2967" s="1" t="s">
        <v>233</v>
      </c>
      <c r="C2967" s="1" t="s">
        <v>341</v>
      </c>
      <c r="D2967" s="1" t="s">
        <v>342</v>
      </c>
      <c r="E2967" s="7">
        <v>45759.375</v>
      </c>
      <c r="F2967">
        <v>19.267769999999999</v>
      </c>
      <c r="G2967">
        <v>72.971819999999994</v>
      </c>
      <c r="H2967" s="1" t="s">
        <v>20</v>
      </c>
      <c r="I2967">
        <v>1</v>
      </c>
      <c r="J2967">
        <v>34</v>
      </c>
      <c r="K2967">
        <v>18</v>
      </c>
      <c r="L2967" t="str">
        <f t="shared" si="92"/>
        <v>12-04-2025</v>
      </c>
      <c r="M2967">
        <f t="shared" si="93"/>
        <v>150</v>
      </c>
    </row>
    <row r="2968" spans="1:13" x14ac:dyDescent="0.2">
      <c r="A2968" s="1" t="s">
        <v>10</v>
      </c>
      <c r="B2968" s="1" t="s">
        <v>233</v>
      </c>
      <c r="C2968" s="1" t="s">
        <v>712</v>
      </c>
      <c r="D2968" s="1" t="s">
        <v>713</v>
      </c>
      <c r="E2968" s="7">
        <v>45759.375</v>
      </c>
      <c r="F2968">
        <v>19.235581</v>
      </c>
      <c r="G2968">
        <v>73.159120999999999</v>
      </c>
      <c r="H2968" s="1" t="s">
        <v>18</v>
      </c>
      <c r="I2968">
        <v>20</v>
      </c>
      <c r="J2968">
        <v>500</v>
      </c>
      <c r="K2968">
        <v>84</v>
      </c>
      <c r="L2968" t="str">
        <f t="shared" si="92"/>
        <v>12-04-2025</v>
      </c>
      <c r="M2968">
        <f t="shared" si="93"/>
        <v>150</v>
      </c>
    </row>
    <row r="2969" spans="1:13" x14ac:dyDescent="0.2">
      <c r="A2969" s="1" t="s">
        <v>10</v>
      </c>
      <c r="B2969" s="1" t="s">
        <v>233</v>
      </c>
      <c r="C2969" s="1" t="s">
        <v>712</v>
      </c>
      <c r="D2969" s="1" t="s">
        <v>713</v>
      </c>
      <c r="E2969" s="7">
        <v>45759.375</v>
      </c>
      <c r="F2969">
        <v>19.235581</v>
      </c>
      <c r="G2969">
        <v>73.159120999999999</v>
      </c>
      <c r="H2969" s="1" t="s">
        <v>20</v>
      </c>
      <c r="I2969">
        <v>9</v>
      </c>
      <c r="J2969">
        <v>24</v>
      </c>
      <c r="K2969">
        <v>14</v>
      </c>
      <c r="L2969" t="str">
        <f t="shared" si="92"/>
        <v>12-04-2025</v>
      </c>
      <c r="M2969">
        <f t="shared" si="93"/>
        <v>149</v>
      </c>
    </row>
    <row r="2970" spans="1:13" x14ac:dyDescent="0.2">
      <c r="A2970" s="1" t="s">
        <v>10</v>
      </c>
      <c r="B2970" s="1" t="s">
        <v>328</v>
      </c>
      <c r="C2970" s="1" t="s">
        <v>394</v>
      </c>
      <c r="D2970" s="1" t="s">
        <v>395</v>
      </c>
      <c r="E2970" s="7">
        <v>45759.375</v>
      </c>
      <c r="F2970">
        <v>21.606864999999999</v>
      </c>
      <c r="G2970">
        <v>85.510537999999997</v>
      </c>
      <c r="H2970" s="1" t="s">
        <v>26</v>
      </c>
      <c r="I2970">
        <v>24</v>
      </c>
      <c r="J2970">
        <v>63</v>
      </c>
      <c r="K2970">
        <v>36</v>
      </c>
      <c r="L2970" t="str">
        <f t="shared" si="92"/>
        <v>12-04-2025</v>
      </c>
      <c r="M2970">
        <f t="shared" si="93"/>
        <v>149</v>
      </c>
    </row>
    <row r="2971" spans="1:13" x14ac:dyDescent="0.2">
      <c r="A2971" s="1" t="s">
        <v>10</v>
      </c>
      <c r="B2971" s="1" t="s">
        <v>328</v>
      </c>
      <c r="C2971" s="1" t="s">
        <v>396</v>
      </c>
      <c r="D2971" s="1" t="s">
        <v>397</v>
      </c>
      <c r="E2971" s="7">
        <v>45759.375</v>
      </c>
      <c r="F2971">
        <v>20.936071099999999</v>
      </c>
      <c r="G2971">
        <v>85.1707021</v>
      </c>
      <c r="H2971" s="1" t="s">
        <v>18</v>
      </c>
      <c r="I2971">
        <v>6</v>
      </c>
      <c r="J2971">
        <v>161</v>
      </c>
      <c r="K2971">
        <v>83</v>
      </c>
      <c r="L2971" t="str">
        <f t="shared" si="92"/>
        <v>12-04-2025</v>
      </c>
      <c r="M2971">
        <f t="shared" si="93"/>
        <v>148</v>
      </c>
    </row>
    <row r="2972" spans="1:13" x14ac:dyDescent="0.2">
      <c r="A2972" s="1" t="s">
        <v>10</v>
      </c>
      <c r="B2972" s="1" t="s">
        <v>328</v>
      </c>
      <c r="C2972" s="1" t="s">
        <v>396</v>
      </c>
      <c r="D2972" s="1" t="s">
        <v>397</v>
      </c>
      <c r="E2972" s="7">
        <v>45759.375</v>
      </c>
      <c r="F2972">
        <v>20.936071099999999</v>
      </c>
      <c r="G2972">
        <v>85.1707021</v>
      </c>
      <c r="H2972" s="1" t="s">
        <v>26</v>
      </c>
      <c r="I2972">
        <v>1</v>
      </c>
      <c r="J2972">
        <v>64</v>
      </c>
      <c r="K2972">
        <v>2</v>
      </c>
      <c r="L2972" t="str">
        <f t="shared" si="92"/>
        <v>12-04-2025</v>
      </c>
      <c r="M2972">
        <f t="shared" si="93"/>
        <v>148</v>
      </c>
    </row>
    <row r="2973" spans="1:13" x14ac:dyDescent="0.2">
      <c r="A2973" s="1" t="s">
        <v>10</v>
      </c>
      <c r="B2973" s="1" t="s">
        <v>328</v>
      </c>
      <c r="C2973" s="1" t="s">
        <v>715</v>
      </c>
      <c r="D2973" s="1" t="s">
        <v>716</v>
      </c>
      <c r="E2973" s="7">
        <v>45759.375</v>
      </c>
      <c r="F2973">
        <v>21.869985</v>
      </c>
      <c r="G2973">
        <v>85.167016000000004</v>
      </c>
      <c r="H2973" s="1" t="s">
        <v>17</v>
      </c>
      <c r="I2973">
        <v>0</v>
      </c>
      <c r="J2973">
        <v>0</v>
      </c>
      <c r="K2973">
        <v>0</v>
      </c>
      <c r="L2973" t="str">
        <f t="shared" si="92"/>
        <v>12-04-2025</v>
      </c>
      <c r="M2973">
        <f t="shared" si="93"/>
        <v>148</v>
      </c>
    </row>
    <row r="2974" spans="1:13" x14ac:dyDescent="0.2">
      <c r="A2974" s="1" t="s">
        <v>10</v>
      </c>
      <c r="B2974" s="1" t="s">
        <v>328</v>
      </c>
      <c r="C2974" s="1" t="s">
        <v>715</v>
      </c>
      <c r="D2974" s="1" t="s">
        <v>716</v>
      </c>
      <c r="E2974" s="7">
        <v>45759.375</v>
      </c>
      <c r="F2974">
        <v>21.869985</v>
      </c>
      <c r="G2974">
        <v>85.167016000000004</v>
      </c>
      <c r="H2974" s="1" t="s">
        <v>20</v>
      </c>
      <c r="I2974">
        <v>12</v>
      </c>
      <c r="J2974">
        <v>22</v>
      </c>
      <c r="K2974">
        <v>16</v>
      </c>
      <c r="L2974" t="str">
        <f t="shared" si="92"/>
        <v>12-04-2025</v>
      </c>
      <c r="M2974">
        <f t="shared" si="93"/>
        <v>147</v>
      </c>
    </row>
    <row r="2975" spans="1:13" x14ac:dyDescent="0.2">
      <c r="A2975" s="1" t="s">
        <v>10</v>
      </c>
      <c r="B2975" s="1" t="s">
        <v>369</v>
      </c>
      <c r="C2975" s="1" t="s">
        <v>369</v>
      </c>
      <c r="D2975" s="1" t="s">
        <v>370</v>
      </c>
      <c r="E2975" s="7">
        <v>45759.375</v>
      </c>
      <c r="F2975">
        <v>11.930899999999999</v>
      </c>
      <c r="G2975">
        <v>79.802700000000002</v>
      </c>
      <c r="H2975" s="1" t="s">
        <v>29</v>
      </c>
      <c r="I2975">
        <v>4</v>
      </c>
      <c r="J2975">
        <v>11</v>
      </c>
      <c r="K2975">
        <v>8</v>
      </c>
      <c r="L2975" t="str">
        <f t="shared" si="92"/>
        <v>12-04-2025</v>
      </c>
      <c r="M2975">
        <f t="shared" si="93"/>
        <v>147</v>
      </c>
    </row>
    <row r="2976" spans="1:13" x14ac:dyDescent="0.2">
      <c r="A2976" s="1" t="s">
        <v>10</v>
      </c>
      <c r="B2976" s="1" t="s">
        <v>371</v>
      </c>
      <c r="C2976" s="1" t="s">
        <v>372</v>
      </c>
      <c r="D2976" s="1" t="s">
        <v>373</v>
      </c>
      <c r="E2976" s="7">
        <v>45759.375</v>
      </c>
      <c r="F2976">
        <v>31.62</v>
      </c>
      <c r="G2976">
        <v>74.876512000000005</v>
      </c>
      <c r="H2976" s="1" t="s">
        <v>26</v>
      </c>
      <c r="I2976">
        <v>39</v>
      </c>
      <c r="J2976">
        <v>58</v>
      </c>
      <c r="K2976">
        <v>50</v>
      </c>
      <c r="L2976" t="str">
        <f t="shared" si="92"/>
        <v>12-04-2025</v>
      </c>
      <c r="M2976">
        <f t="shared" si="93"/>
        <v>146</v>
      </c>
    </row>
    <row r="2977" spans="1:13" x14ac:dyDescent="0.2">
      <c r="A2977" s="1" t="s">
        <v>10</v>
      </c>
      <c r="B2977" s="1" t="s">
        <v>360</v>
      </c>
      <c r="C2977" s="1" t="s">
        <v>408</v>
      </c>
      <c r="D2977" s="1" t="s">
        <v>727</v>
      </c>
      <c r="E2977" s="7">
        <v>45759.375</v>
      </c>
      <c r="F2977">
        <v>28.207266000000001</v>
      </c>
      <c r="G2977">
        <v>76.829265000000007</v>
      </c>
      <c r="H2977" s="1" t="s">
        <v>26</v>
      </c>
      <c r="I2977">
        <v>0</v>
      </c>
      <c r="J2977">
        <v>0</v>
      </c>
      <c r="K2977">
        <v>0</v>
      </c>
      <c r="L2977" t="str">
        <f t="shared" si="92"/>
        <v>12-04-2025</v>
      </c>
      <c r="M2977">
        <f t="shared" si="93"/>
        <v>145</v>
      </c>
    </row>
    <row r="2978" spans="1:13" x14ac:dyDescent="0.2">
      <c r="A2978" s="1" t="s">
        <v>10</v>
      </c>
      <c r="B2978" s="1" t="s">
        <v>360</v>
      </c>
      <c r="C2978" s="1" t="s">
        <v>773</v>
      </c>
      <c r="D2978" s="1" t="s">
        <v>774</v>
      </c>
      <c r="E2978" s="7">
        <v>45759.375</v>
      </c>
      <c r="F2978">
        <v>28.018792000000001</v>
      </c>
      <c r="G2978">
        <v>73.292658000000003</v>
      </c>
      <c r="H2978" s="1" t="s">
        <v>17</v>
      </c>
      <c r="I2978">
        <v>0</v>
      </c>
      <c r="J2978">
        <v>0</v>
      </c>
      <c r="K2978">
        <v>0</v>
      </c>
      <c r="L2978" t="str">
        <f t="shared" si="92"/>
        <v>12-04-2025</v>
      </c>
      <c r="M2978">
        <f t="shared" si="93"/>
        <v>144</v>
      </c>
    </row>
    <row r="2979" spans="1:13" x14ac:dyDescent="0.2">
      <c r="A2979" s="1" t="s">
        <v>10</v>
      </c>
      <c r="B2979" s="1" t="s">
        <v>360</v>
      </c>
      <c r="C2979" s="1" t="s">
        <v>773</v>
      </c>
      <c r="D2979" s="1" t="s">
        <v>774</v>
      </c>
      <c r="E2979" s="7">
        <v>45759.375</v>
      </c>
      <c r="F2979">
        <v>28.018792000000001</v>
      </c>
      <c r="G2979">
        <v>73.292658000000003</v>
      </c>
      <c r="H2979" s="1" t="s">
        <v>18</v>
      </c>
      <c r="I2979">
        <v>0</v>
      </c>
      <c r="J2979">
        <v>0</v>
      </c>
      <c r="K2979">
        <v>0</v>
      </c>
      <c r="L2979" t="str">
        <f t="shared" si="92"/>
        <v>12-04-2025</v>
      </c>
      <c r="M2979">
        <f t="shared" si="93"/>
        <v>144</v>
      </c>
    </row>
    <row r="2980" spans="1:13" x14ac:dyDescent="0.2">
      <c r="A2980" s="1" t="s">
        <v>10</v>
      </c>
      <c r="B2980" s="1" t="s">
        <v>360</v>
      </c>
      <c r="C2980" s="1" t="s">
        <v>773</v>
      </c>
      <c r="D2980" s="1" t="s">
        <v>774</v>
      </c>
      <c r="E2980" s="7">
        <v>45759.375</v>
      </c>
      <c r="F2980">
        <v>28.018792000000001</v>
      </c>
      <c r="G2980">
        <v>73.292658000000003</v>
      </c>
      <c r="H2980" s="1" t="s">
        <v>19</v>
      </c>
      <c r="I2980">
        <v>0</v>
      </c>
      <c r="J2980">
        <v>0</v>
      </c>
      <c r="K2980">
        <v>0</v>
      </c>
      <c r="L2980" t="str">
        <f t="shared" si="92"/>
        <v>12-04-2025</v>
      </c>
      <c r="M2980">
        <f t="shared" si="93"/>
        <v>144</v>
      </c>
    </row>
    <row r="2981" spans="1:13" x14ac:dyDescent="0.2">
      <c r="A2981" s="1" t="s">
        <v>10</v>
      </c>
      <c r="B2981" s="1" t="s">
        <v>360</v>
      </c>
      <c r="C2981" s="1" t="s">
        <v>421</v>
      </c>
      <c r="D2981" s="1" t="s">
        <v>422</v>
      </c>
      <c r="E2981" s="7">
        <v>45759.375</v>
      </c>
      <c r="F2981">
        <v>25.435773999999999</v>
      </c>
      <c r="G2981">
        <v>75.644272000000001</v>
      </c>
      <c r="H2981" s="1" t="s">
        <v>19</v>
      </c>
      <c r="I2981">
        <v>9</v>
      </c>
      <c r="J2981">
        <v>60</v>
      </c>
      <c r="K2981">
        <v>22</v>
      </c>
      <c r="L2981" t="str">
        <f t="shared" si="92"/>
        <v>12-04-2025</v>
      </c>
      <c r="M2981">
        <f t="shared" si="93"/>
        <v>144</v>
      </c>
    </row>
    <row r="2982" spans="1:13" x14ac:dyDescent="0.2">
      <c r="A2982" s="1" t="s">
        <v>10</v>
      </c>
      <c r="B2982" s="1" t="s">
        <v>360</v>
      </c>
      <c r="C2982" s="1" t="s">
        <v>423</v>
      </c>
      <c r="D2982" s="1" t="s">
        <v>424</v>
      </c>
      <c r="E2982" s="7">
        <v>45759.375</v>
      </c>
      <c r="F2982">
        <v>24.892047000000002</v>
      </c>
      <c r="G2982">
        <v>74.623526999999996</v>
      </c>
      <c r="H2982" s="1" t="s">
        <v>19</v>
      </c>
      <c r="I2982">
        <v>9</v>
      </c>
      <c r="J2982">
        <v>48</v>
      </c>
      <c r="K2982">
        <v>21</v>
      </c>
      <c r="L2982" t="str">
        <f t="shared" si="92"/>
        <v>12-04-2025</v>
      </c>
      <c r="M2982">
        <f t="shared" si="93"/>
        <v>143</v>
      </c>
    </row>
    <row r="2983" spans="1:13" x14ac:dyDescent="0.2">
      <c r="A2983" s="1" t="s">
        <v>10</v>
      </c>
      <c r="B2983" s="1" t="s">
        <v>360</v>
      </c>
      <c r="C2983" s="1" t="s">
        <v>423</v>
      </c>
      <c r="D2983" s="1" t="s">
        <v>424</v>
      </c>
      <c r="E2983" s="7">
        <v>45759.375</v>
      </c>
      <c r="F2983">
        <v>24.892047000000002</v>
      </c>
      <c r="G2983">
        <v>74.623526999999996</v>
      </c>
      <c r="H2983" s="1" t="s">
        <v>20</v>
      </c>
      <c r="I2983">
        <v>13</v>
      </c>
      <c r="J2983">
        <v>38</v>
      </c>
      <c r="K2983">
        <v>21</v>
      </c>
      <c r="L2983" t="str">
        <f t="shared" si="92"/>
        <v>12-04-2025</v>
      </c>
      <c r="M2983">
        <f t="shared" si="93"/>
        <v>142</v>
      </c>
    </row>
    <row r="2984" spans="1:13" x14ac:dyDescent="0.2">
      <c r="A2984" s="1" t="s">
        <v>10</v>
      </c>
      <c r="B2984" s="1" t="s">
        <v>360</v>
      </c>
      <c r="C2984" s="1" t="s">
        <v>425</v>
      </c>
      <c r="D2984" s="1" t="s">
        <v>426</v>
      </c>
      <c r="E2984" s="7">
        <v>45759.375</v>
      </c>
      <c r="F2984">
        <v>28.296139</v>
      </c>
      <c r="G2984">
        <v>74.961696000000003</v>
      </c>
      <c r="H2984" s="1" t="s">
        <v>17</v>
      </c>
      <c r="I2984">
        <v>22</v>
      </c>
      <c r="J2984">
        <v>425</v>
      </c>
      <c r="K2984">
        <v>69</v>
      </c>
      <c r="L2984" t="str">
        <f t="shared" si="92"/>
        <v>12-04-2025</v>
      </c>
      <c r="M2984">
        <f t="shared" si="93"/>
        <v>142</v>
      </c>
    </row>
    <row r="2985" spans="1:13" x14ac:dyDescent="0.2">
      <c r="A2985" s="1" t="s">
        <v>10</v>
      </c>
      <c r="B2985" s="1" t="s">
        <v>360</v>
      </c>
      <c r="C2985" s="1" t="s">
        <v>721</v>
      </c>
      <c r="D2985" s="1" t="s">
        <v>722</v>
      </c>
      <c r="E2985" s="7">
        <v>45759.375</v>
      </c>
      <c r="F2985">
        <v>26.470859000000001</v>
      </c>
      <c r="G2985">
        <v>74.646593999999993</v>
      </c>
      <c r="H2985" s="1" t="s">
        <v>26</v>
      </c>
      <c r="I2985">
        <v>12</v>
      </c>
      <c r="J2985">
        <v>34</v>
      </c>
      <c r="K2985">
        <v>23</v>
      </c>
      <c r="L2985" t="str">
        <f t="shared" si="92"/>
        <v>12-04-2025</v>
      </c>
      <c r="M2985">
        <f t="shared" si="93"/>
        <v>141</v>
      </c>
    </row>
    <row r="2986" spans="1:13" x14ac:dyDescent="0.2">
      <c r="A2986" s="1" t="s">
        <v>10</v>
      </c>
      <c r="B2986" s="1" t="s">
        <v>360</v>
      </c>
      <c r="C2986" s="1" t="s">
        <v>406</v>
      </c>
      <c r="D2986" s="1" t="s">
        <v>407</v>
      </c>
      <c r="E2986" s="7">
        <v>45759.375</v>
      </c>
      <c r="F2986">
        <v>27.554793</v>
      </c>
      <c r="G2986">
        <v>76.611536000000001</v>
      </c>
      <c r="H2986" s="1" t="s">
        <v>19</v>
      </c>
      <c r="I2986">
        <v>12</v>
      </c>
      <c r="J2986">
        <v>14</v>
      </c>
      <c r="K2986">
        <v>13</v>
      </c>
      <c r="L2986" t="str">
        <f t="shared" si="92"/>
        <v>12-04-2025</v>
      </c>
      <c r="M2986">
        <f t="shared" si="93"/>
        <v>140</v>
      </c>
    </row>
    <row r="2987" spans="1:13" x14ac:dyDescent="0.2">
      <c r="A2987" s="1" t="s">
        <v>10</v>
      </c>
      <c r="B2987" s="1" t="s">
        <v>360</v>
      </c>
      <c r="C2987" s="1" t="s">
        <v>361</v>
      </c>
      <c r="D2987" s="1" t="s">
        <v>362</v>
      </c>
      <c r="E2987" s="7">
        <v>45759.375</v>
      </c>
      <c r="F2987">
        <v>23.55519</v>
      </c>
      <c r="G2987">
        <v>74.440010000000001</v>
      </c>
      <c r="H2987" s="1" t="s">
        <v>18</v>
      </c>
      <c r="I2987">
        <v>39</v>
      </c>
      <c r="J2987">
        <v>347</v>
      </c>
      <c r="K2987">
        <v>119</v>
      </c>
      <c r="L2987" t="str">
        <f t="shared" si="92"/>
        <v>12-04-2025</v>
      </c>
      <c r="M2987">
        <f t="shared" si="93"/>
        <v>140</v>
      </c>
    </row>
    <row r="2988" spans="1:13" x14ac:dyDescent="0.2">
      <c r="A2988" s="1" t="s">
        <v>10</v>
      </c>
      <c r="B2988" s="1" t="s">
        <v>360</v>
      </c>
      <c r="C2988" s="1" t="s">
        <v>361</v>
      </c>
      <c r="D2988" s="1" t="s">
        <v>362</v>
      </c>
      <c r="E2988" s="7">
        <v>45759.375</v>
      </c>
      <c r="F2988">
        <v>23.55519</v>
      </c>
      <c r="G2988">
        <v>74.440010000000001</v>
      </c>
      <c r="H2988" s="1" t="s">
        <v>20</v>
      </c>
      <c r="I2988">
        <v>2</v>
      </c>
      <c r="J2988">
        <v>21</v>
      </c>
      <c r="K2988">
        <v>12</v>
      </c>
      <c r="L2988" t="str">
        <f t="shared" si="92"/>
        <v>12-04-2025</v>
      </c>
      <c r="M2988">
        <f t="shared" si="93"/>
        <v>139</v>
      </c>
    </row>
    <row r="2989" spans="1:13" x14ac:dyDescent="0.2">
      <c r="A2989" s="1" t="s">
        <v>10</v>
      </c>
      <c r="B2989" s="1" t="s">
        <v>360</v>
      </c>
      <c r="C2989" s="1" t="s">
        <v>363</v>
      </c>
      <c r="D2989" s="1" t="s">
        <v>364</v>
      </c>
      <c r="E2989" s="7">
        <v>45759.375</v>
      </c>
      <c r="F2989">
        <v>25.106006000000001</v>
      </c>
      <c r="G2989">
        <v>76.469948000000002</v>
      </c>
      <c r="H2989" s="1" t="s">
        <v>19</v>
      </c>
      <c r="I2989">
        <v>9</v>
      </c>
      <c r="J2989">
        <v>72</v>
      </c>
      <c r="K2989">
        <v>27</v>
      </c>
      <c r="L2989" t="str">
        <f t="shared" si="92"/>
        <v>12-04-2025</v>
      </c>
      <c r="M2989">
        <f t="shared" si="93"/>
        <v>139</v>
      </c>
    </row>
    <row r="2990" spans="1:13" x14ac:dyDescent="0.2">
      <c r="A2990" s="1" t="s">
        <v>10</v>
      </c>
      <c r="B2990" s="1" t="s">
        <v>360</v>
      </c>
      <c r="C2990" s="1" t="s">
        <v>365</v>
      </c>
      <c r="D2990" s="1" t="s">
        <v>366</v>
      </c>
      <c r="E2990" s="7">
        <v>45759.375</v>
      </c>
      <c r="F2990">
        <v>25.747299000000002</v>
      </c>
      <c r="G2990">
        <v>71.393989000000005</v>
      </c>
      <c r="H2990" s="1" t="s">
        <v>19</v>
      </c>
      <c r="I2990">
        <v>2</v>
      </c>
      <c r="J2990">
        <v>28</v>
      </c>
      <c r="K2990">
        <v>10</v>
      </c>
      <c r="L2990" t="str">
        <f t="shared" si="92"/>
        <v>12-04-2025</v>
      </c>
      <c r="M2990">
        <f t="shared" si="93"/>
        <v>138</v>
      </c>
    </row>
    <row r="2991" spans="1:13" x14ac:dyDescent="0.2">
      <c r="A2991" s="1" t="s">
        <v>10</v>
      </c>
      <c r="B2991" s="1" t="s">
        <v>360</v>
      </c>
      <c r="C2991" s="1" t="s">
        <v>365</v>
      </c>
      <c r="D2991" s="1" t="s">
        <v>366</v>
      </c>
      <c r="E2991" s="7">
        <v>45759.375</v>
      </c>
      <c r="F2991">
        <v>25.747299000000002</v>
      </c>
      <c r="G2991">
        <v>71.393989000000005</v>
      </c>
      <c r="H2991" s="1" t="s">
        <v>29</v>
      </c>
      <c r="I2991">
        <v>4</v>
      </c>
      <c r="J2991">
        <v>11</v>
      </c>
      <c r="K2991">
        <v>7</v>
      </c>
      <c r="L2991" t="str">
        <f t="shared" si="92"/>
        <v>12-04-2025</v>
      </c>
      <c r="M2991">
        <f t="shared" si="93"/>
        <v>137</v>
      </c>
    </row>
    <row r="2992" spans="1:13" x14ac:dyDescent="0.2">
      <c r="A2992" s="1" t="s">
        <v>10</v>
      </c>
      <c r="B2992" s="1" t="s">
        <v>328</v>
      </c>
      <c r="C2992" s="1" t="s">
        <v>382</v>
      </c>
      <c r="D2992" s="1" t="s">
        <v>383</v>
      </c>
      <c r="E2992" s="7">
        <v>45759.375</v>
      </c>
      <c r="F2992">
        <v>21.847279</v>
      </c>
      <c r="G2992">
        <v>85.416905</v>
      </c>
      <c r="H2992" s="1" t="s">
        <v>14</v>
      </c>
      <c r="I2992">
        <v>1</v>
      </c>
      <c r="J2992">
        <v>9</v>
      </c>
      <c r="K2992">
        <v>6</v>
      </c>
      <c r="L2992" t="str">
        <f t="shared" si="92"/>
        <v>12-04-2025</v>
      </c>
      <c r="M2992">
        <f t="shared" si="93"/>
        <v>137</v>
      </c>
    </row>
    <row r="2993" spans="1:13" x14ac:dyDescent="0.2">
      <c r="A2993" s="1" t="s">
        <v>10</v>
      </c>
      <c r="B2993" s="1" t="s">
        <v>328</v>
      </c>
      <c r="C2993" s="1" t="s">
        <v>384</v>
      </c>
      <c r="D2993" s="1" t="s">
        <v>385</v>
      </c>
      <c r="E2993" s="7">
        <v>45759.375</v>
      </c>
      <c r="F2993">
        <v>22.265816000000001</v>
      </c>
      <c r="G2993">
        <v>86.174829000000003</v>
      </c>
      <c r="H2993" s="1" t="s">
        <v>17</v>
      </c>
      <c r="I2993">
        <v>7</v>
      </c>
      <c r="J2993">
        <v>57</v>
      </c>
      <c r="K2993">
        <v>38</v>
      </c>
      <c r="L2993" t="str">
        <f t="shared" si="92"/>
        <v>12-04-2025</v>
      </c>
      <c r="M2993">
        <f t="shared" si="93"/>
        <v>136</v>
      </c>
    </row>
    <row r="2994" spans="1:13" x14ac:dyDescent="0.2">
      <c r="A2994" s="1" t="s">
        <v>10</v>
      </c>
      <c r="B2994" s="1" t="s">
        <v>328</v>
      </c>
      <c r="C2994" s="1" t="s">
        <v>384</v>
      </c>
      <c r="D2994" s="1" t="s">
        <v>385</v>
      </c>
      <c r="E2994" s="7">
        <v>45759.375</v>
      </c>
      <c r="F2994">
        <v>22.265816000000001</v>
      </c>
      <c r="G2994">
        <v>86.174829000000003</v>
      </c>
      <c r="H2994" s="1" t="s">
        <v>20</v>
      </c>
      <c r="I2994">
        <v>4</v>
      </c>
      <c r="J2994">
        <v>72</v>
      </c>
      <c r="K2994">
        <v>5</v>
      </c>
      <c r="L2994" t="str">
        <f t="shared" si="92"/>
        <v>12-04-2025</v>
      </c>
      <c r="M2994">
        <f t="shared" si="93"/>
        <v>135</v>
      </c>
    </row>
    <row r="2995" spans="1:13" x14ac:dyDescent="0.2">
      <c r="A2995" s="1" t="s">
        <v>10</v>
      </c>
      <c r="B2995" s="1" t="s">
        <v>328</v>
      </c>
      <c r="C2995" s="1" t="s">
        <v>392</v>
      </c>
      <c r="D2995" s="1" t="s">
        <v>714</v>
      </c>
      <c r="E2995" s="7">
        <v>45759.375</v>
      </c>
      <c r="F2995">
        <v>22.18972222</v>
      </c>
      <c r="G2995">
        <v>84.862777780000002</v>
      </c>
      <c r="H2995" s="1" t="s">
        <v>29</v>
      </c>
      <c r="I2995">
        <v>0</v>
      </c>
      <c r="J2995">
        <v>0</v>
      </c>
      <c r="K2995">
        <v>0</v>
      </c>
      <c r="L2995" t="str">
        <f t="shared" si="92"/>
        <v>12-04-2025</v>
      </c>
      <c r="M2995">
        <f t="shared" si="93"/>
        <v>135</v>
      </c>
    </row>
    <row r="2996" spans="1:13" x14ac:dyDescent="0.2">
      <c r="A2996" s="1" t="s">
        <v>10</v>
      </c>
      <c r="B2996" s="1" t="s">
        <v>328</v>
      </c>
      <c r="C2996" s="1" t="s">
        <v>394</v>
      </c>
      <c r="D2996" s="1" t="s">
        <v>395</v>
      </c>
      <c r="E2996" s="7">
        <v>45759.375</v>
      </c>
      <c r="F2996">
        <v>21.606864999999999</v>
      </c>
      <c r="G2996">
        <v>85.510537999999997</v>
      </c>
      <c r="H2996" s="1" t="s">
        <v>18</v>
      </c>
      <c r="I2996">
        <v>55</v>
      </c>
      <c r="J2996">
        <v>101</v>
      </c>
      <c r="K2996">
        <v>77</v>
      </c>
      <c r="L2996" t="str">
        <f t="shared" si="92"/>
        <v>12-04-2025</v>
      </c>
      <c r="M2996">
        <f t="shared" si="93"/>
        <v>134</v>
      </c>
    </row>
    <row r="2997" spans="1:13" x14ac:dyDescent="0.2">
      <c r="A2997" s="1" t="s">
        <v>10</v>
      </c>
      <c r="B2997" s="1" t="s">
        <v>328</v>
      </c>
      <c r="C2997" s="1" t="s">
        <v>394</v>
      </c>
      <c r="D2997" s="1" t="s">
        <v>395</v>
      </c>
      <c r="E2997" s="7">
        <v>45759.375</v>
      </c>
      <c r="F2997">
        <v>21.606864999999999</v>
      </c>
      <c r="G2997">
        <v>85.510537999999997</v>
      </c>
      <c r="H2997" s="1" t="s">
        <v>19</v>
      </c>
      <c r="I2997">
        <v>15</v>
      </c>
      <c r="J2997">
        <v>22</v>
      </c>
      <c r="K2997">
        <v>18</v>
      </c>
      <c r="L2997" t="str">
        <f t="shared" si="92"/>
        <v>12-04-2025</v>
      </c>
      <c r="M2997">
        <f t="shared" si="93"/>
        <v>133</v>
      </c>
    </row>
    <row r="2998" spans="1:13" x14ac:dyDescent="0.2">
      <c r="A2998" s="1" t="s">
        <v>10</v>
      </c>
      <c r="B2998" s="1" t="s">
        <v>328</v>
      </c>
      <c r="C2998" s="1" t="s">
        <v>394</v>
      </c>
      <c r="D2998" s="1" t="s">
        <v>395</v>
      </c>
      <c r="E2998" s="7">
        <v>45759.375</v>
      </c>
      <c r="F2998">
        <v>21.606864999999999</v>
      </c>
      <c r="G2998">
        <v>85.510537999999997</v>
      </c>
      <c r="H2998" s="1" t="s">
        <v>14</v>
      </c>
      <c r="I2998">
        <v>4</v>
      </c>
      <c r="J2998">
        <v>4</v>
      </c>
      <c r="K2998">
        <v>4</v>
      </c>
      <c r="L2998" t="str">
        <f t="shared" si="92"/>
        <v>12-04-2025</v>
      </c>
      <c r="M2998">
        <f t="shared" si="93"/>
        <v>133</v>
      </c>
    </row>
    <row r="2999" spans="1:13" x14ac:dyDescent="0.2">
      <c r="A2999" s="1" t="s">
        <v>10</v>
      </c>
      <c r="B2999" s="1" t="s">
        <v>371</v>
      </c>
      <c r="C2999" s="1" t="s">
        <v>723</v>
      </c>
      <c r="D2999" s="1" t="s">
        <v>724</v>
      </c>
      <c r="E2999" s="7">
        <v>45759.375</v>
      </c>
      <c r="F2999">
        <v>30.233011000000001</v>
      </c>
      <c r="G2999">
        <v>74.907758000000001</v>
      </c>
      <c r="H2999" s="1" t="s">
        <v>29</v>
      </c>
      <c r="I2999">
        <v>4</v>
      </c>
      <c r="J2999">
        <v>28</v>
      </c>
      <c r="K2999">
        <v>13</v>
      </c>
      <c r="L2999" t="str">
        <f t="shared" si="92"/>
        <v>12-04-2025</v>
      </c>
      <c r="M2999">
        <f t="shared" si="93"/>
        <v>133</v>
      </c>
    </row>
    <row r="3000" spans="1:13" x14ac:dyDescent="0.2">
      <c r="A3000" s="1" t="s">
        <v>10</v>
      </c>
      <c r="B3000" s="1" t="s">
        <v>371</v>
      </c>
      <c r="C3000" s="1" t="s">
        <v>374</v>
      </c>
      <c r="D3000" s="1" t="s">
        <v>375</v>
      </c>
      <c r="E3000" s="7">
        <v>45759.375</v>
      </c>
      <c r="F3000">
        <v>31.321906999999999</v>
      </c>
      <c r="G3000">
        <v>75.578913999999997</v>
      </c>
      <c r="H3000" s="1" t="s">
        <v>29</v>
      </c>
      <c r="I3000">
        <v>14</v>
      </c>
      <c r="J3000">
        <v>17</v>
      </c>
      <c r="K3000">
        <v>15</v>
      </c>
      <c r="L3000" t="str">
        <f t="shared" si="92"/>
        <v>12-04-2025</v>
      </c>
      <c r="M3000">
        <f t="shared" si="93"/>
        <v>132</v>
      </c>
    </row>
    <row r="3001" spans="1:13" x14ac:dyDescent="0.2">
      <c r="A3001" s="1" t="s">
        <v>10</v>
      </c>
      <c r="B3001" s="1" t="s">
        <v>371</v>
      </c>
      <c r="C3001" s="1" t="s">
        <v>376</v>
      </c>
      <c r="D3001" s="1" t="s">
        <v>377</v>
      </c>
      <c r="E3001" s="7">
        <v>45759.375</v>
      </c>
      <c r="F3001">
        <v>30.736056000000001</v>
      </c>
      <c r="G3001">
        <v>76.209693999999999</v>
      </c>
      <c r="H3001" s="1" t="s">
        <v>20</v>
      </c>
      <c r="I3001">
        <v>24</v>
      </c>
      <c r="J3001">
        <v>58</v>
      </c>
      <c r="K3001">
        <v>38</v>
      </c>
      <c r="L3001" t="str">
        <f t="shared" si="92"/>
        <v>12-04-2025</v>
      </c>
      <c r="M3001">
        <f t="shared" si="93"/>
        <v>131</v>
      </c>
    </row>
    <row r="3002" spans="1:13" x14ac:dyDescent="0.2">
      <c r="A3002" s="1" t="s">
        <v>10</v>
      </c>
      <c r="B3002" s="1" t="s">
        <v>371</v>
      </c>
      <c r="C3002" s="1" t="s">
        <v>717</v>
      </c>
      <c r="D3002" s="1" t="s">
        <v>718</v>
      </c>
      <c r="E3002" s="7">
        <v>45759.375</v>
      </c>
      <c r="F3002">
        <v>30.902799999999999</v>
      </c>
      <c r="G3002">
        <v>75.808599999999998</v>
      </c>
      <c r="H3002" s="1" t="s">
        <v>17</v>
      </c>
      <c r="I3002">
        <v>65</v>
      </c>
      <c r="J3002">
        <v>123</v>
      </c>
      <c r="K3002">
        <v>91</v>
      </c>
      <c r="L3002" t="str">
        <f t="shared" si="92"/>
        <v>12-04-2025</v>
      </c>
      <c r="M3002">
        <f t="shared" si="93"/>
        <v>130</v>
      </c>
    </row>
    <row r="3003" spans="1:13" x14ac:dyDescent="0.2">
      <c r="A3003" s="1" t="s">
        <v>10</v>
      </c>
      <c r="B3003" s="1" t="s">
        <v>371</v>
      </c>
      <c r="C3003" s="1" t="s">
        <v>717</v>
      </c>
      <c r="D3003" s="1" t="s">
        <v>718</v>
      </c>
      <c r="E3003" s="7">
        <v>45759.375</v>
      </c>
      <c r="F3003">
        <v>30.902799999999999</v>
      </c>
      <c r="G3003">
        <v>75.808599999999998</v>
      </c>
      <c r="H3003" s="1" t="s">
        <v>29</v>
      </c>
      <c r="I3003">
        <v>3</v>
      </c>
      <c r="J3003">
        <v>25</v>
      </c>
      <c r="K3003">
        <v>8</v>
      </c>
      <c r="L3003" t="str">
        <f t="shared" si="92"/>
        <v>12-04-2025</v>
      </c>
      <c r="M3003">
        <f t="shared" si="93"/>
        <v>129</v>
      </c>
    </row>
    <row r="3004" spans="1:13" x14ac:dyDescent="0.2">
      <c r="A3004" s="1" t="s">
        <v>10</v>
      </c>
      <c r="B3004" s="1" t="s">
        <v>371</v>
      </c>
      <c r="C3004" s="1" t="s">
        <v>400</v>
      </c>
      <c r="D3004" s="1" t="s">
        <v>401</v>
      </c>
      <c r="E3004" s="7">
        <v>45759.375</v>
      </c>
      <c r="F3004">
        <v>30.349388000000001</v>
      </c>
      <c r="G3004">
        <v>76.366641999999999</v>
      </c>
      <c r="H3004" s="1" t="s">
        <v>17</v>
      </c>
      <c r="I3004">
        <v>24</v>
      </c>
      <c r="J3004">
        <v>99</v>
      </c>
      <c r="K3004">
        <v>58</v>
      </c>
      <c r="L3004" t="str">
        <f t="shared" si="92"/>
        <v>12-04-2025</v>
      </c>
      <c r="M3004">
        <f t="shared" si="93"/>
        <v>129</v>
      </c>
    </row>
    <row r="3005" spans="1:13" x14ac:dyDescent="0.2">
      <c r="A3005" s="1" t="s">
        <v>10</v>
      </c>
      <c r="B3005" s="1" t="s">
        <v>328</v>
      </c>
      <c r="C3005" s="1" t="s">
        <v>386</v>
      </c>
      <c r="D3005" s="1" t="s">
        <v>710</v>
      </c>
      <c r="E3005" s="7">
        <v>45759.375</v>
      </c>
      <c r="F3005">
        <v>20.240790000000001</v>
      </c>
      <c r="G3005">
        <v>85.836783999999994</v>
      </c>
      <c r="H3005" s="1" t="s">
        <v>19</v>
      </c>
      <c r="I3005">
        <v>4</v>
      </c>
      <c r="J3005">
        <v>15</v>
      </c>
      <c r="K3005">
        <v>9</v>
      </c>
      <c r="L3005" t="str">
        <f t="shared" si="92"/>
        <v>12-04-2025</v>
      </c>
      <c r="M3005">
        <f t="shared" si="93"/>
        <v>128</v>
      </c>
    </row>
    <row r="3006" spans="1:13" x14ac:dyDescent="0.2">
      <c r="A3006" s="1" t="s">
        <v>10</v>
      </c>
      <c r="B3006" s="1" t="s">
        <v>328</v>
      </c>
      <c r="C3006" s="1" t="s">
        <v>386</v>
      </c>
      <c r="D3006" s="1" t="s">
        <v>387</v>
      </c>
      <c r="E3006" s="7">
        <v>45759.375</v>
      </c>
      <c r="F3006">
        <v>20.346520000000002</v>
      </c>
      <c r="G3006">
        <v>85.816299999999998</v>
      </c>
      <c r="H3006" s="1" t="s">
        <v>14</v>
      </c>
      <c r="I3006">
        <v>2</v>
      </c>
      <c r="J3006">
        <v>4</v>
      </c>
      <c r="K3006">
        <v>3</v>
      </c>
      <c r="L3006" t="str">
        <f t="shared" si="92"/>
        <v>12-04-2025</v>
      </c>
      <c r="M3006">
        <f t="shared" si="93"/>
        <v>128</v>
      </c>
    </row>
    <row r="3007" spans="1:13" x14ac:dyDescent="0.2">
      <c r="A3007" s="1" t="s">
        <v>10</v>
      </c>
      <c r="B3007" s="1" t="s">
        <v>328</v>
      </c>
      <c r="C3007" s="1" t="s">
        <v>388</v>
      </c>
      <c r="D3007" s="1" t="s">
        <v>389</v>
      </c>
      <c r="E3007" s="7">
        <v>45759.375</v>
      </c>
      <c r="F3007">
        <v>22.061567029999999</v>
      </c>
      <c r="G3007">
        <v>85.474096130000007</v>
      </c>
      <c r="H3007" s="1" t="s">
        <v>18</v>
      </c>
      <c r="I3007">
        <v>30</v>
      </c>
      <c r="J3007">
        <v>187</v>
      </c>
      <c r="K3007">
        <v>110</v>
      </c>
      <c r="L3007" t="str">
        <f t="shared" si="92"/>
        <v>12-04-2025</v>
      </c>
      <c r="M3007">
        <f t="shared" si="93"/>
        <v>127</v>
      </c>
    </row>
    <row r="3008" spans="1:13" x14ac:dyDescent="0.2">
      <c r="A3008" s="1" t="s">
        <v>10</v>
      </c>
      <c r="B3008" s="1" t="s">
        <v>328</v>
      </c>
      <c r="C3008" s="1" t="s">
        <v>728</v>
      </c>
      <c r="D3008" s="1" t="s">
        <v>729</v>
      </c>
      <c r="E3008" s="7">
        <v>45759.375</v>
      </c>
      <c r="F3008">
        <v>21.800499599999998</v>
      </c>
      <c r="G3008">
        <v>83.839697700000002</v>
      </c>
      <c r="H3008" s="1" t="s">
        <v>18</v>
      </c>
      <c r="I3008">
        <v>15</v>
      </c>
      <c r="J3008">
        <v>100</v>
      </c>
      <c r="K3008">
        <v>60</v>
      </c>
      <c r="L3008" t="str">
        <f t="shared" si="92"/>
        <v>12-04-2025</v>
      </c>
      <c r="M3008">
        <f t="shared" si="93"/>
        <v>126</v>
      </c>
    </row>
    <row r="3009" spans="1:13" x14ac:dyDescent="0.2">
      <c r="A3009" s="1" t="s">
        <v>10</v>
      </c>
      <c r="B3009" s="1" t="s">
        <v>328</v>
      </c>
      <c r="C3009" s="1" t="s">
        <v>728</v>
      </c>
      <c r="D3009" s="1" t="s">
        <v>729</v>
      </c>
      <c r="E3009" s="7">
        <v>45759.375</v>
      </c>
      <c r="F3009">
        <v>21.800499599999998</v>
      </c>
      <c r="G3009">
        <v>83.839697700000002</v>
      </c>
      <c r="H3009" s="1" t="s">
        <v>29</v>
      </c>
      <c r="I3009">
        <v>11</v>
      </c>
      <c r="J3009">
        <v>18</v>
      </c>
      <c r="K3009">
        <v>11</v>
      </c>
      <c r="L3009" t="str">
        <f t="shared" si="92"/>
        <v>12-04-2025</v>
      </c>
      <c r="M3009">
        <f t="shared" si="93"/>
        <v>125</v>
      </c>
    </row>
    <row r="3010" spans="1:13" x14ac:dyDescent="0.2">
      <c r="A3010" s="1" t="s">
        <v>10</v>
      </c>
      <c r="B3010" s="1" t="s">
        <v>360</v>
      </c>
      <c r="C3010" s="1" t="s">
        <v>367</v>
      </c>
      <c r="D3010" s="1" t="s">
        <v>368</v>
      </c>
      <c r="E3010" s="7">
        <v>45759.375</v>
      </c>
      <c r="F3010">
        <v>27.215415</v>
      </c>
      <c r="G3010">
        <v>77.50873</v>
      </c>
      <c r="H3010" s="1" t="s">
        <v>18</v>
      </c>
      <c r="I3010">
        <v>28</v>
      </c>
      <c r="J3010">
        <v>214</v>
      </c>
      <c r="K3010">
        <v>78</v>
      </c>
      <c r="L3010" t="str">
        <f t="shared" ref="L3010:L3073" si="94">TEXT($E3010, "dd-mm-yyyy")</f>
        <v>12-04-2025</v>
      </c>
      <c r="M3010">
        <f t="shared" ref="M3010:M3073" si="95">COUNTA(_xlfn.UNIQUE($D3009:$D6227))</f>
        <v>125</v>
      </c>
    </row>
    <row r="3011" spans="1:13" x14ac:dyDescent="0.2">
      <c r="A3011" s="1" t="s">
        <v>10</v>
      </c>
      <c r="B3011" s="1" t="s">
        <v>360</v>
      </c>
      <c r="C3011" s="1" t="s">
        <v>367</v>
      </c>
      <c r="D3011" s="1" t="s">
        <v>368</v>
      </c>
      <c r="E3011" s="7">
        <v>45759.375</v>
      </c>
      <c r="F3011">
        <v>27.215415</v>
      </c>
      <c r="G3011">
        <v>77.50873</v>
      </c>
      <c r="H3011" s="1" t="s">
        <v>29</v>
      </c>
      <c r="I3011">
        <v>4</v>
      </c>
      <c r="J3011">
        <v>8</v>
      </c>
      <c r="K3011">
        <v>6</v>
      </c>
      <c r="L3011" t="str">
        <f t="shared" si="94"/>
        <v>12-04-2025</v>
      </c>
      <c r="M3011">
        <f t="shared" si="95"/>
        <v>124</v>
      </c>
    </row>
    <row r="3012" spans="1:13" x14ac:dyDescent="0.2">
      <c r="A3012" s="1" t="s">
        <v>10</v>
      </c>
      <c r="B3012" s="1" t="s">
        <v>360</v>
      </c>
      <c r="C3012" s="1" t="s">
        <v>367</v>
      </c>
      <c r="D3012" s="1" t="s">
        <v>368</v>
      </c>
      <c r="E3012" s="7">
        <v>45759.375</v>
      </c>
      <c r="F3012">
        <v>27.215415</v>
      </c>
      <c r="G3012">
        <v>77.50873</v>
      </c>
      <c r="H3012" s="1" t="s">
        <v>20</v>
      </c>
      <c r="I3012">
        <v>4</v>
      </c>
      <c r="J3012">
        <v>38</v>
      </c>
      <c r="K3012">
        <v>22</v>
      </c>
      <c r="L3012" t="str">
        <f t="shared" si="94"/>
        <v>12-04-2025</v>
      </c>
      <c r="M3012">
        <f t="shared" si="95"/>
        <v>124</v>
      </c>
    </row>
    <row r="3013" spans="1:13" x14ac:dyDescent="0.2">
      <c r="A3013" s="1" t="s">
        <v>10</v>
      </c>
      <c r="B3013" s="1" t="s">
        <v>360</v>
      </c>
      <c r="C3013" s="1" t="s">
        <v>725</v>
      </c>
      <c r="D3013" s="1" t="s">
        <v>726</v>
      </c>
      <c r="E3013" s="7">
        <v>45759.375</v>
      </c>
      <c r="F3013">
        <v>25.339604999999999</v>
      </c>
      <c r="G3013">
        <v>74.618882999999997</v>
      </c>
      <c r="H3013" s="1" t="s">
        <v>20</v>
      </c>
      <c r="I3013">
        <v>3</v>
      </c>
      <c r="J3013">
        <v>36</v>
      </c>
      <c r="K3013">
        <v>7</v>
      </c>
      <c r="L3013" t="str">
        <f t="shared" si="94"/>
        <v>12-04-2025</v>
      </c>
      <c r="M3013">
        <f t="shared" si="95"/>
        <v>124</v>
      </c>
    </row>
    <row r="3014" spans="1:13" x14ac:dyDescent="0.2">
      <c r="A3014" s="1" t="s">
        <v>10</v>
      </c>
      <c r="B3014" s="1" t="s">
        <v>360</v>
      </c>
      <c r="C3014" s="1" t="s">
        <v>408</v>
      </c>
      <c r="D3014" s="1" t="s">
        <v>727</v>
      </c>
      <c r="E3014" s="7">
        <v>45759.375</v>
      </c>
      <c r="F3014">
        <v>28.207266000000001</v>
      </c>
      <c r="G3014">
        <v>76.829265000000007</v>
      </c>
      <c r="H3014" s="1" t="s">
        <v>19</v>
      </c>
      <c r="I3014">
        <v>0</v>
      </c>
      <c r="J3014">
        <v>0</v>
      </c>
      <c r="K3014">
        <v>0</v>
      </c>
      <c r="L3014" t="str">
        <f t="shared" si="94"/>
        <v>12-04-2025</v>
      </c>
      <c r="M3014">
        <f t="shared" si="95"/>
        <v>123</v>
      </c>
    </row>
    <row r="3015" spans="1:13" x14ac:dyDescent="0.2">
      <c r="A3015" s="1" t="s">
        <v>10</v>
      </c>
      <c r="B3015" s="1" t="s">
        <v>328</v>
      </c>
      <c r="C3015" s="1" t="s">
        <v>390</v>
      </c>
      <c r="D3015" s="1" t="s">
        <v>391</v>
      </c>
      <c r="E3015" s="7">
        <v>45759.375</v>
      </c>
      <c r="F3015">
        <v>20.941849999999999</v>
      </c>
      <c r="G3015">
        <v>86.115099999999998</v>
      </c>
      <c r="H3015" s="1" t="s">
        <v>19</v>
      </c>
      <c r="I3015">
        <v>1</v>
      </c>
      <c r="J3015">
        <v>4</v>
      </c>
      <c r="K3015">
        <v>2</v>
      </c>
      <c r="L3015" t="str">
        <f t="shared" si="94"/>
        <v>12-04-2025</v>
      </c>
      <c r="M3015">
        <f t="shared" si="95"/>
        <v>122</v>
      </c>
    </row>
    <row r="3016" spans="1:13" x14ac:dyDescent="0.2">
      <c r="A3016" s="1" t="s">
        <v>10</v>
      </c>
      <c r="B3016" s="1" t="s">
        <v>328</v>
      </c>
      <c r="C3016" s="1" t="s">
        <v>390</v>
      </c>
      <c r="D3016" s="1" t="s">
        <v>391</v>
      </c>
      <c r="E3016" s="7">
        <v>45759.375</v>
      </c>
      <c r="F3016">
        <v>20.941849999999999</v>
      </c>
      <c r="G3016">
        <v>86.115099999999998</v>
      </c>
      <c r="H3016" s="1" t="s">
        <v>14</v>
      </c>
      <c r="I3016">
        <v>1</v>
      </c>
      <c r="J3016">
        <v>1</v>
      </c>
      <c r="K3016">
        <v>1</v>
      </c>
      <c r="L3016" t="str">
        <f t="shared" si="94"/>
        <v>12-04-2025</v>
      </c>
      <c r="M3016">
        <f t="shared" si="95"/>
        <v>121</v>
      </c>
    </row>
    <row r="3017" spans="1:13" x14ac:dyDescent="0.2">
      <c r="A3017" s="1" t="s">
        <v>10</v>
      </c>
      <c r="B3017" s="1" t="s">
        <v>328</v>
      </c>
      <c r="C3017" s="1" t="s">
        <v>390</v>
      </c>
      <c r="D3017" s="1" t="s">
        <v>391</v>
      </c>
      <c r="E3017" s="7">
        <v>45759.375</v>
      </c>
      <c r="F3017">
        <v>20.941849999999999</v>
      </c>
      <c r="G3017">
        <v>86.115099999999998</v>
      </c>
      <c r="H3017" s="1" t="s">
        <v>26</v>
      </c>
      <c r="I3017">
        <v>6</v>
      </c>
      <c r="J3017">
        <v>100</v>
      </c>
      <c r="K3017">
        <v>24</v>
      </c>
      <c r="L3017" t="str">
        <f t="shared" si="94"/>
        <v>12-04-2025</v>
      </c>
      <c r="M3017">
        <f t="shared" si="95"/>
        <v>121</v>
      </c>
    </row>
    <row r="3018" spans="1:13" x14ac:dyDescent="0.2">
      <c r="A3018" s="1" t="s">
        <v>10</v>
      </c>
      <c r="B3018" s="1" t="s">
        <v>328</v>
      </c>
      <c r="C3018" s="1" t="s">
        <v>380</v>
      </c>
      <c r="D3018" s="1" t="s">
        <v>381</v>
      </c>
      <c r="E3018" s="7">
        <v>45759.375</v>
      </c>
      <c r="F3018">
        <v>21.643899999999999</v>
      </c>
      <c r="G3018">
        <v>85.599355000000003</v>
      </c>
      <c r="H3018" s="1" t="s">
        <v>17</v>
      </c>
      <c r="I3018">
        <v>13</v>
      </c>
      <c r="J3018">
        <v>54</v>
      </c>
      <c r="K3018">
        <v>35</v>
      </c>
      <c r="L3018" t="str">
        <f t="shared" si="94"/>
        <v>12-04-2025</v>
      </c>
      <c r="M3018">
        <f t="shared" si="95"/>
        <v>121</v>
      </c>
    </row>
    <row r="3019" spans="1:13" x14ac:dyDescent="0.2">
      <c r="A3019" s="1" t="s">
        <v>10</v>
      </c>
      <c r="B3019" s="1" t="s">
        <v>328</v>
      </c>
      <c r="C3019" s="1" t="s">
        <v>380</v>
      </c>
      <c r="D3019" s="1" t="s">
        <v>381</v>
      </c>
      <c r="E3019" s="7">
        <v>45759.375</v>
      </c>
      <c r="F3019">
        <v>21.643899999999999</v>
      </c>
      <c r="G3019">
        <v>85.599355000000003</v>
      </c>
      <c r="H3019" s="1" t="s">
        <v>18</v>
      </c>
      <c r="I3019">
        <v>20</v>
      </c>
      <c r="J3019">
        <v>335</v>
      </c>
      <c r="K3019">
        <v>98</v>
      </c>
      <c r="L3019" t="str">
        <f t="shared" si="94"/>
        <v>12-04-2025</v>
      </c>
      <c r="M3019">
        <f t="shared" si="95"/>
        <v>120</v>
      </c>
    </row>
    <row r="3020" spans="1:13" x14ac:dyDescent="0.2">
      <c r="A3020" s="1" t="s">
        <v>10</v>
      </c>
      <c r="B3020" s="1" t="s">
        <v>371</v>
      </c>
      <c r="C3020" s="1" t="s">
        <v>400</v>
      </c>
      <c r="D3020" s="1" t="s">
        <v>401</v>
      </c>
      <c r="E3020" s="7">
        <v>45759.375</v>
      </c>
      <c r="F3020">
        <v>30.349388000000001</v>
      </c>
      <c r="G3020">
        <v>76.366641999999999</v>
      </c>
      <c r="H3020" s="1" t="s">
        <v>18</v>
      </c>
      <c r="I3020">
        <v>34</v>
      </c>
      <c r="J3020">
        <v>155</v>
      </c>
      <c r="K3020">
        <v>90</v>
      </c>
      <c r="L3020" t="str">
        <f t="shared" si="94"/>
        <v>12-04-2025</v>
      </c>
      <c r="M3020">
        <f t="shared" si="95"/>
        <v>120</v>
      </c>
    </row>
    <row r="3021" spans="1:13" x14ac:dyDescent="0.2">
      <c r="A3021" s="1" t="s">
        <v>10</v>
      </c>
      <c r="B3021" s="1" t="s">
        <v>371</v>
      </c>
      <c r="C3021" s="1" t="s">
        <v>400</v>
      </c>
      <c r="D3021" s="1" t="s">
        <v>401</v>
      </c>
      <c r="E3021" s="7">
        <v>45759.375</v>
      </c>
      <c r="F3021">
        <v>30.349388000000001</v>
      </c>
      <c r="G3021">
        <v>76.366641999999999</v>
      </c>
      <c r="H3021" s="1" t="s">
        <v>19</v>
      </c>
      <c r="I3021">
        <v>14</v>
      </c>
      <c r="J3021">
        <v>27</v>
      </c>
      <c r="K3021">
        <v>18</v>
      </c>
      <c r="L3021" t="str">
        <f t="shared" si="94"/>
        <v>12-04-2025</v>
      </c>
      <c r="M3021">
        <f t="shared" si="95"/>
        <v>119</v>
      </c>
    </row>
    <row r="3022" spans="1:13" x14ac:dyDescent="0.2">
      <c r="A3022" s="1" t="s">
        <v>10</v>
      </c>
      <c r="B3022" s="1" t="s">
        <v>360</v>
      </c>
      <c r="C3022" s="1" t="s">
        <v>721</v>
      </c>
      <c r="D3022" s="1" t="s">
        <v>722</v>
      </c>
      <c r="E3022" s="7">
        <v>45759.375</v>
      </c>
      <c r="F3022">
        <v>26.470859000000001</v>
      </c>
      <c r="G3022">
        <v>74.646593999999993</v>
      </c>
      <c r="H3022" s="1" t="s">
        <v>19</v>
      </c>
      <c r="I3022">
        <v>25</v>
      </c>
      <c r="J3022">
        <v>37</v>
      </c>
      <c r="K3022">
        <v>30</v>
      </c>
      <c r="L3022" t="str">
        <f t="shared" si="94"/>
        <v>12-04-2025</v>
      </c>
      <c r="M3022">
        <f t="shared" si="95"/>
        <v>119</v>
      </c>
    </row>
    <row r="3023" spans="1:13" x14ac:dyDescent="0.2">
      <c r="A3023" s="1" t="s">
        <v>10</v>
      </c>
      <c r="B3023" s="1" t="s">
        <v>360</v>
      </c>
      <c r="C3023" s="1" t="s">
        <v>435</v>
      </c>
      <c r="D3023" s="1" t="s">
        <v>436</v>
      </c>
      <c r="E3023" s="7">
        <v>45759.375</v>
      </c>
      <c r="F3023">
        <v>26.902909000000001</v>
      </c>
      <c r="G3023">
        <v>75.836858000000007</v>
      </c>
      <c r="H3023" s="1" t="s">
        <v>14</v>
      </c>
      <c r="I3023">
        <v>3</v>
      </c>
      <c r="J3023">
        <v>6</v>
      </c>
      <c r="K3023">
        <v>5</v>
      </c>
      <c r="L3023" t="str">
        <f t="shared" si="94"/>
        <v>12-04-2025</v>
      </c>
      <c r="M3023">
        <f t="shared" si="95"/>
        <v>118</v>
      </c>
    </row>
    <row r="3024" spans="1:13" x14ac:dyDescent="0.2">
      <c r="A3024" s="1" t="s">
        <v>10</v>
      </c>
      <c r="B3024" s="1" t="s">
        <v>360</v>
      </c>
      <c r="C3024" s="1" t="s">
        <v>435</v>
      </c>
      <c r="D3024" s="1" t="s">
        <v>437</v>
      </c>
      <c r="E3024" s="7">
        <v>45759.375</v>
      </c>
      <c r="F3024">
        <v>26.843698</v>
      </c>
      <c r="G3024">
        <v>75.766893999999994</v>
      </c>
      <c r="H3024" s="1" t="s">
        <v>18</v>
      </c>
      <c r="I3024">
        <v>65</v>
      </c>
      <c r="J3024">
        <v>500</v>
      </c>
      <c r="K3024">
        <v>173</v>
      </c>
      <c r="L3024" t="str">
        <f t="shared" si="94"/>
        <v>12-04-2025</v>
      </c>
      <c r="M3024">
        <f t="shared" si="95"/>
        <v>117</v>
      </c>
    </row>
    <row r="3025" spans="1:13" x14ac:dyDescent="0.2">
      <c r="A3025" s="1" t="s">
        <v>10</v>
      </c>
      <c r="B3025" s="1" t="s">
        <v>360</v>
      </c>
      <c r="C3025" s="1" t="s">
        <v>435</v>
      </c>
      <c r="D3025" s="1" t="s">
        <v>437</v>
      </c>
      <c r="E3025" s="7">
        <v>45759.375</v>
      </c>
      <c r="F3025">
        <v>26.843698</v>
      </c>
      <c r="G3025">
        <v>75.766893999999994</v>
      </c>
      <c r="H3025" s="1" t="s">
        <v>26</v>
      </c>
      <c r="I3025">
        <v>39</v>
      </c>
      <c r="J3025">
        <v>100</v>
      </c>
      <c r="K3025">
        <v>68</v>
      </c>
      <c r="L3025" t="str">
        <f t="shared" si="94"/>
        <v>12-04-2025</v>
      </c>
      <c r="M3025">
        <f t="shared" si="95"/>
        <v>116</v>
      </c>
    </row>
    <row r="3026" spans="1:13" x14ac:dyDescent="0.2">
      <c r="A3026" s="1" t="s">
        <v>10</v>
      </c>
      <c r="B3026" s="1" t="s">
        <v>360</v>
      </c>
      <c r="C3026" s="1" t="s">
        <v>435</v>
      </c>
      <c r="D3026" s="1" t="s">
        <v>458</v>
      </c>
      <c r="E3026" s="7">
        <v>45759.375</v>
      </c>
      <c r="F3026">
        <v>26.9164092</v>
      </c>
      <c r="G3026">
        <v>75.7994901</v>
      </c>
      <c r="H3026" s="1" t="s">
        <v>14</v>
      </c>
      <c r="I3026">
        <v>2</v>
      </c>
      <c r="J3026">
        <v>7</v>
      </c>
      <c r="K3026">
        <v>4</v>
      </c>
      <c r="L3026" t="str">
        <f t="shared" si="94"/>
        <v>12-04-2025</v>
      </c>
      <c r="M3026">
        <f t="shared" si="95"/>
        <v>116</v>
      </c>
    </row>
    <row r="3027" spans="1:13" x14ac:dyDescent="0.2">
      <c r="A3027" s="1" t="s">
        <v>10</v>
      </c>
      <c r="B3027" s="1" t="s">
        <v>360</v>
      </c>
      <c r="C3027" s="1" t="s">
        <v>435</v>
      </c>
      <c r="D3027" s="1" t="s">
        <v>459</v>
      </c>
      <c r="E3027" s="7">
        <v>45759.375</v>
      </c>
      <c r="F3027">
        <v>26.786681999999999</v>
      </c>
      <c r="G3027">
        <v>75.827928</v>
      </c>
      <c r="H3027" s="1" t="s">
        <v>17</v>
      </c>
      <c r="I3027">
        <v>20</v>
      </c>
      <c r="J3027">
        <v>103</v>
      </c>
      <c r="K3027">
        <v>51</v>
      </c>
      <c r="L3027" t="str">
        <f t="shared" si="94"/>
        <v>12-04-2025</v>
      </c>
      <c r="M3027">
        <f t="shared" si="95"/>
        <v>115</v>
      </c>
    </row>
    <row r="3028" spans="1:13" x14ac:dyDescent="0.2">
      <c r="A3028" s="1" t="s">
        <v>10</v>
      </c>
      <c r="B3028" s="1" t="s">
        <v>360</v>
      </c>
      <c r="C3028" s="1" t="s">
        <v>435</v>
      </c>
      <c r="D3028" s="1" t="s">
        <v>459</v>
      </c>
      <c r="E3028" s="7">
        <v>45759.375</v>
      </c>
      <c r="F3028">
        <v>26.786681999999999</v>
      </c>
      <c r="G3028">
        <v>75.827928</v>
      </c>
      <c r="H3028" s="1" t="s">
        <v>18</v>
      </c>
      <c r="I3028">
        <v>66</v>
      </c>
      <c r="J3028">
        <v>500</v>
      </c>
      <c r="K3028">
        <v>136</v>
      </c>
      <c r="L3028" t="str">
        <f t="shared" si="94"/>
        <v>12-04-2025</v>
      </c>
      <c r="M3028">
        <f t="shared" si="95"/>
        <v>114</v>
      </c>
    </row>
    <row r="3029" spans="1:13" x14ac:dyDescent="0.2">
      <c r="A3029" s="1" t="s">
        <v>10</v>
      </c>
      <c r="B3029" s="1" t="s">
        <v>360</v>
      </c>
      <c r="C3029" s="1" t="s">
        <v>435</v>
      </c>
      <c r="D3029" s="1" t="s">
        <v>459</v>
      </c>
      <c r="E3029" s="7">
        <v>45759.375</v>
      </c>
      <c r="F3029">
        <v>26.786681999999999</v>
      </c>
      <c r="G3029">
        <v>75.827928</v>
      </c>
      <c r="H3029" s="1" t="s">
        <v>29</v>
      </c>
      <c r="I3029">
        <v>5</v>
      </c>
      <c r="J3029">
        <v>6</v>
      </c>
      <c r="K3029">
        <v>5</v>
      </c>
      <c r="L3029" t="str">
        <f t="shared" si="94"/>
        <v>12-04-2025</v>
      </c>
      <c r="M3029">
        <f t="shared" si="95"/>
        <v>114</v>
      </c>
    </row>
    <row r="3030" spans="1:13" x14ac:dyDescent="0.2">
      <c r="A3030" s="1" t="s">
        <v>10</v>
      </c>
      <c r="B3030" s="1" t="s">
        <v>360</v>
      </c>
      <c r="C3030" s="1" t="s">
        <v>435</v>
      </c>
      <c r="D3030" s="1" t="s">
        <v>460</v>
      </c>
      <c r="E3030" s="7">
        <v>45759.375</v>
      </c>
      <c r="F3030">
        <v>26.960668999999999</v>
      </c>
      <c r="G3030">
        <v>75.771816999999999</v>
      </c>
      <c r="H3030" s="1" t="s">
        <v>14</v>
      </c>
      <c r="I3030">
        <v>3</v>
      </c>
      <c r="J3030">
        <v>7</v>
      </c>
      <c r="K3030">
        <v>4</v>
      </c>
      <c r="L3030" t="str">
        <f t="shared" si="94"/>
        <v>12-04-2025</v>
      </c>
      <c r="M3030">
        <f t="shared" si="95"/>
        <v>114</v>
      </c>
    </row>
    <row r="3031" spans="1:13" x14ac:dyDescent="0.2">
      <c r="A3031" s="1" t="s">
        <v>10</v>
      </c>
      <c r="B3031" s="1" t="s">
        <v>360</v>
      </c>
      <c r="C3031" s="1" t="s">
        <v>468</v>
      </c>
      <c r="D3031" s="1" t="s">
        <v>469</v>
      </c>
      <c r="E3031" s="7">
        <v>45759.375</v>
      </c>
      <c r="F3031">
        <v>26.031442999999999</v>
      </c>
      <c r="G3031">
        <v>76.359326999999993</v>
      </c>
      <c r="H3031" s="1" t="s">
        <v>14</v>
      </c>
      <c r="I3031">
        <v>23</v>
      </c>
      <c r="J3031">
        <v>45</v>
      </c>
      <c r="K3031">
        <v>31</v>
      </c>
      <c r="L3031" t="str">
        <f t="shared" si="94"/>
        <v>12-04-2025</v>
      </c>
      <c r="M3031">
        <f t="shared" si="95"/>
        <v>113</v>
      </c>
    </row>
    <row r="3032" spans="1:13" x14ac:dyDescent="0.2">
      <c r="A3032" s="1" t="s">
        <v>10</v>
      </c>
      <c r="B3032" s="1" t="s">
        <v>360</v>
      </c>
      <c r="C3032" s="1" t="s">
        <v>468</v>
      </c>
      <c r="D3032" s="1" t="s">
        <v>469</v>
      </c>
      <c r="E3032" s="7">
        <v>45759.375</v>
      </c>
      <c r="F3032">
        <v>26.031442999999999</v>
      </c>
      <c r="G3032">
        <v>76.359326999999993</v>
      </c>
      <c r="H3032" s="1" t="s">
        <v>29</v>
      </c>
      <c r="I3032">
        <v>4</v>
      </c>
      <c r="J3032">
        <v>18</v>
      </c>
      <c r="K3032">
        <v>8</v>
      </c>
      <c r="L3032" t="str">
        <f t="shared" si="94"/>
        <v>12-04-2025</v>
      </c>
      <c r="M3032">
        <f t="shared" si="95"/>
        <v>112</v>
      </c>
    </row>
    <row r="3033" spans="1:13" x14ac:dyDescent="0.2">
      <c r="A3033" s="1" t="s">
        <v>10</v>
      </c>
      <c r="B3033" s="1" t="s">
        <v>360</v>
      </c>
      <c r="C3033" s="1" t="s">
        <v>468</v>
      </c>
      <c r="D3033" s="1" t="s">
        <v>469</v>
      </c>
      <c r="E3033" s="7">
        <v>45759.375</v>
      </c>
      <c r="F3033">
        <v>26.031442999999999</v>
      </c>
      <c r="G3033">
        <v>76.359326999999993</v>
      </c>
      <c r="H3033" s="1" t="s">
        <v>26</v>
      </c>
      <c r="I3033">
        <v>35</v>
      </c>
      <c r="J3033">
        <v>156</v>
      </c>
      <c r="K3033">
        <v>73</v>
      </c>
      <c r="L3033" t="str">
        <f t="shared" si="94"/>
        <v>12-04-2025</v>
      </c>
      <c r="M3033">
        <f t="shared" si="95"/>
        <v>112</v>
      </c>
    </row>
    <row r="3034" spans="1:13" x14ac:dyDescent="0.2">
      <c r="A3034" s="1" t="s">
        <v>10</v>
      </c>
      <c r="B3034" s="1" t="s">
        <v>360</v>
      </c>
      <c r="C3034" s="1" t="s">
        <v>444</v>
      </c>
      <c r="D3034" s="1" t="s">
        <v>445</v>
      </c>
      <c r="E3034" s="7">
        <v>45759.375</v>
      </c>
      <c r="F3034">
        <v>27.608912</v>
      </c>
      <c r="G3034">
        <v>75.153301999999996</v>
      </c>
      <c r="H3034" s="1" t="s">
        <v>17</v>
      </c>
      <c r="I3034">
        <v>18</v>
      </c>
      <c r="J3034">
        <v>367</v>
      </c>
      <c r="K3034">
        <v>63</v>
      </c>
      <c r="L3034" t="str">
        <f t="shared" si="94"/>
        <v>12-04-2025</v>
      </c>
      <c r="M3034">
        <f t="shared" si="95"/>
        <v>112</v>
      </c>
    </row>
    <row r="3035" spans="1:13" x14ac:dyDescent="0.2">
      <c r="A3035" s="1" t="s">
        <v>10</v>
      </c>
      <c r="B3035" s="1" t="s">
        <v>360</v>
      </c>
      <c r="C3035" s="1" t="s">
        <v>446</v>
      </c>
      <c r="D3035" s="1" t="s">
        <v>447</v>
      </c>
      <c r="E3035" s="7">
        <v>45759.375</v>
      </c>
      <c r="F3035">
        <v>24.885261</v>
      </c>
      <c r="G3035">
        <v>72.857549000000006</v>
      </c>
      <c r="H3035" s="1" t="s">
        <v>18</v>
      </c>
      <c r="I3035">
        <v>22</v>
      </c>
      <c r="J3035">
        <v>408</v>
      </c>
      <c r="K3035">
        <v>91</v>
      </c>
      <c r="L3035" t="str">
        <f t="shared" si="94"/>
        <v>12-04-2025</v>
      </c>
      <c r="M3035">
        <f t="shared" si="95"/>
        <v>111</v>
      </c>
    </row>
    <row r="3036" spans="1:13" x14ac:dyDescent="0.2">
      <c r="A3036" s="1" t="s">
        <v>10</v>
      </c>
      <c r="B3036" s="1" t="s">
        <v>360</v>
      </c>
      <c r="C3036" s="1" t="s">
        <v>446</v>
      </c>
      <c r="D3036" s="1" t="s">
        <v>447</v>
      </c>
      <c r="E3036" s="7">
        <v>45759.375</v>
      </c>
      <c r="F3036">
        <v>24.885261</v>
      </c>
      <c r="G3036">
        <v>72.857549000000006</v>
      </c>
      <c r="H3036" s="1" t="s">
        <v>14</v>
      </c>
      <c r="I3036">
        <v>2</v>
      </c>
      <c r="J3036">
        <v>10</v>
      </c>
      <c r="K3036">
        <v>5</v>
      </c>
      <c r="L3036" t="str">
        <f t="shared" si="94"/>
        <v>12-04-2025</v>
      </c>
      <c r="M3036">
        <f t="shared" si="95"/>
        <v>110</v>
      </c>
    </row>
    <row r="3037" spans="1:13" x14ac:dyDescent="0.2">
      <c r="A3037" s="1" t="s">
        <v>10</v>
      </c>
      <c r="B3037" s="1" t="s">
        <v>360</v>
      </c>
      <c r="C3037" s="1" t="s">
        <v>446</v>
      </c>
      <c r="D3037" s="1" t="s">
        <v>447</v>
      </c>
      <c r="E3037" s="7">
        <v>45759.375</v>
      </c>
      <c r="F3037">
        <v>24.885261</v>
      </c>
      <c r="G3037">
        <v>72.857549000000006</v>
      </c>
      <c r="H3037" s="1" t="s">
        <v>29</v>
      </c>
      <c r="I3037">
        <v>3</v>
      </c>
      <c r="J3037">
        <v>15</v>
      </c>
      <c r="K3037">
        <v>7</v>
      </c>
      <c r="L3037" t="str">
        <f t="shared" si="94"/>
        <v>12-04-2025</v>
      </c>
      <c r="M3037">
        <f t="shared" si="95"/>
        <v>110</v>
      </c>
    </row>
    <row r="3038" spans="1:13" x14ac:dyDescent="0.2">
      <c r="A3038" s="1" t="s">
        <v>10</v>
      </c>
      <c r="B3038" s="1" t="s">
        <v>360</v>
      </c>
      <c r="C3038" s="1" t="s">
        <v>452</v>
      </c>
      <c r="D3038" s="1" t="s">
        <v>453</v>
      </c>
      <c r="E3038" s="7">
        <v>45759.375</v>
      </c>
      <c r="F3038">
        <v>26.912329</v>
      </c>
      <c r="G3038">
        <v>70.909167999999994</v>
      </c>
      <c r="H3038" s="1" t="s">
        <v>20</v>
      </c>
      <c r="I3038">
        <v>5</v>
      </c>
      <c r="J3038">
        <v>24</v>
      </c>
      <c r="K3038">
        <v>12</v>
      </c>
      <c r="L3038" t="str">
        <f t="shared" si="94"/>
        <v>12-04-2025</v>
      </c>
      <c r="M3038">
        <f t="shared" si="95"/>
        <v>110</v>
      </c>
    </row>
    <row r="3039" spans="1:13" x14ac:dyDescent="0.2">
      <c r="A3039" s="1" t="s">
        <v>10</v>
      </c>
      <c r="B3039" s="1" t="s">
        <v>360</v>
      </c>
      <c r="C3039" s="1" t="s">
        <v>777</v>
      </c>
      <c r="D3039" s="1" t="s">
        <v>778</v>
      </c>
      <c r="E3039" s="7">
        <v>45759.375</v>
      </c>
      <c r="F3039">
        <v>25.344694</v>
      </c>
      <c r="G3039">
        <v>72.626208000000005</v>
      </c>
      <c r="H3039" s="1" t="s">
        <v>18</v>
      </c>
      <c r="I3039">
        <v>60</v>
      </c>
      <c r="J3039">
        <v>500</v>
      </c>
      <c r="K3039">
        <v>122</v>
      </c>
      <c r="L3039" t="str">
        <f t="shared" si="94"/>
        <v>12-04-2025</v>
      </c>
      <c r="M3039">
        <f t="shared" si="95"/>
        <v>109</v>
      </c>
    </row>
    <row r="3040" spans="1:13" x14ac:dyDescent="0.2">
      <c r="A3040" s="1" t="s">
        <v>10</v>
      </c>
      <c r="B3040" s="1" t="s">
        <v>360</v>
      </c>
      <c r="C3040" s="1" t="s">
        <v>777</v>
      </c>
      <c r="D3040" s="1" t="s">
        <v>778</v>
      </c>
      <c r="E3040" s="7">
        <v>45759.375</v>
      </c>
      <c r="F3040">
        <v>25.344694</v>
      </c>
      <c r="G3040">
        <v>72.626208000000005</v>
      </c>
      <c r="H3040" s="1" t="s">
        <v>19</v>
      </c>
      <c r="I3040">
        <v>7</v>
      </c>
      <c r="J3040">
        <v>28</v>
      </c>
      <c r="K3040">
        <v>13</v>
      </c>
      <c r="L3040" t="str">
        <f t="shared" si="94"/>
        <v>12-04-2025</v>
      </c>
      <c r="M3040">
        <f t="shared" si="95"/>
        <v>108</v>
      </c>
    </row>
    <row r="3041" spans="1:13" x14ac:dyDescent="0.2">
      <c r="A3041" s="1" t="s">
        <v>10</v>
      </c>
      <c r="B3041" s="1" t="s">
        <v>360</v>
      </c>
      <c r="C3041" s="1" t="s">
        <v>777</v>
      </c>
      <c r="D3041" s="1" t="s">
        <v>778</v>
      </c>
      <c r="E3041" s="7">
        <v>45759.375</v>
      </c>
      <c r="F3041">
        <v>25.344694</v>
      </c>
      <c r="G3041">
        <v>72.626208000000005</v>
      </c>
      <c r="H3041" s="1" t="s">
        <v>20</v>
      </c>
      <c r="I3041">
        <v>4</v>
      </c>
      <c r="J3041">
        <v>18</v>
      </c>
      <c r="K3041">
        <v>8</v>
      </c>
      <c r="L3041" t="str">
        <f t="shared" si="94"/>
        <v>12-04-2025</v>
      </c>
      <c r="M3041">
        <f t="shared" si="95"/>
        <v>108</v>
      </c>
    </row>
    <row r="3042" spans="1:13" x14ac:dyDescent="0.2">
      <c r="A3042" s="1" t="s">
        <v>10</v>
      </c>
      <c r="B3042" s="1" t="s">
        <v>360</v>
      </c>
      <c r="C3042" s="1" t="s">
        <v>454</v>
      </c>
      <c r="D3042" s="1" t="s">
        <v>455</v>
      </c>
      <c r="E3042" s="7">
        <v>45759.375</v>
      </c>
      <c r="F3042">
        <v>24.588397000000001</v>
      </c>
      <c r="G3042">
        <v>76.172781999999998</v>
      </c>
      <c r="H3042" s="1" t="s">
        <v>17</v>
      </c>
      <c r="I3042">
        <v>37</v>
      </c>
      <c r="J3042">
        <v>97</v>
      </c>
      <c r="K3042">
        <v>60</v>
      </c>
      <c r="L3042" t="str">
        <f t="shared" si="94"/>
        <v>12-04-2025</v>
      </c>
      <c r="M3042">
        <f t="shared" si="95"/>
        <v>108</v>
      </c>
    </row>
    <row r="3043" spans="1:13" x14ac:dyDescent="0.2">
      <c r="A3043" s="1" t="s">
        <v>10</v>
      </c>
      <c r="B3043" s="1" t="s">
        <v>360</v>
      </c>
      <c r="C3043" s="1" t="s">
        <v>454</v>
      </c>
      <c r="D3043" s="1" t="s">
        <v>455</v>
      </c>
      <c r="E3043" s="7">
        <v>45759.375</v>
      </c>
      <c r="F3043">
        <v>24.588397000000001</v>
      </c>
      <c r="G3043">
        <v>76.172781999999998</v>
      </c>
      <c r="H3043" s="1" t="s">
        <v>20</v>
      </c>
      <c r="I3043">
        <v>30</v>
      </c>
      <c r="J3043">
        <v>50</v>
      </c>
      <c r="K3043">
        <v>40</v>
      </c>
      <c r="L3043" t="str">
        <f t="shared" si="94"/>
        <v>12-04-2025</v>
      </c>
      <c r="M3043">
        <f t="shared" si="95"/>
        <v>107</v>
      </c>
    </row>
    <row r="3044" spans="1:13" x14ac:dyDescent="0.2">
      <c r="A3044" s="1" t="s">
        <v>10</v>
      </c>
      <c r="B3044" s="1" t="s">
        <v>360</v>
      </c>
      <c r="C3044" s="1" t="s">
        <v>456</v>
      </c>
      <c r="D3044" s="1" t="s">
        <v>457</v>
      </c>
      <c r="E3044" s="7">
        <v>45759.375</v>
      </c>
      <c r="F3044">
        <v>28.108988</v>
      </c>
      <c r="G3044">
        <v>75.386577000000003</v>
      </c>
      <c r="H3044" s="1" t="s">
        <v>14</v>
      </c>
      <c r="I3044">
        <v>13</v>
      </c>
      <c r="J3044">
        <v>16</v>
      </c>
      <c r="K3044">
        <v>15</v>
      </c>
      <c r="L3044" t="str">
        <f t="shared" si="94"/>
        <v>12-04-2025</v>
      </c>
      <c r="M3044">
        <f t="shared" si="95"/>
        <v>107</v>
      </c>
    </row>
    <row r="3045" spans="1:13" x14ac:dyDescent="0.2">
      <c r="A3045" s="1" t="s">
        <v>10</v>
      </c>
      <c r="B3045" s="1" t="s">
        <v>360</v>
      </c>
      <c r="C3045" s="1" t="s">
        <v>438</v>
      </c>
      <c r="D3045" s="1" t="s">
        <v>439</v>
      </c>
      <c r="E3045" s="7">
        <v>45759.375</v>
      </c>
      <c r="F3045">
        <v>26.268249000000001</v>
      </c>
      <c r="G3045">
        <v>73.019385299999996</v>
      </c>
      <c r="H3045" s="1" t="s">
        <v>17</v>
      </c>
      <c r="I3045">
        <v>26</v>
      </c>
      <c r="J3045">
        <v>172</v>
      </c>
      <c r="K3045">
        <v>58</v>
      </c>
      <c r="L3045" t="str">
        <f t="shared" si="94"/>
        <v>12-04-2025</v>
      </c>
      <c r="M3045">
        <f t="shared" si="95"/>
        <v>106</v>
      </c>
    </row>
    <row r="3046" spans="1:13" x14ac:dyDescent="0.2">
      <c r="A3046" s="1" t="s">
        <v>10</v>
      </c>
      <c r="B3046" s="1" t="s">
        <v>360</v>
      </c>
      <c r="C3046" s="1" t="s">
        <v>438</v>
      </c>
      <c r="D3046" s="1" t="s">
        <v>440</v>
      </c>
      <c r="E3046" s="7">
        <v>45759.375</v>
      </c>
      <c r="F3046">
        <v>26.295809999999999</v>
      </c>
      <c r="G3046">
        <v>73.082283000000004</v>
      </c>
      <c r="H3046" s="1" t="s">
        <v>17</v>
      </c>
      <c r="I3046">
        <v>2</v>
      </c>
      <c r="J3046">
        <v>92</v>
      </c>
      <c r="K3046">
        <v>43</v>
      </c>
      <c r="L3046" t="str">
        <f t="shared" si="94"/>
        <v>12-04-2025</v>
      </c>
      <c r="M3046">
        <f t="shared" si="95"/>
        <v>105</v>
      </c>
    </row>
    <row r="3047" spans="1:13" x14ac:dyDescent="0.2">
      <c r="A3047" s="1" t="s">
        <v>10</v>
      </c>
      <c r="B3047" s="1" t="s">
        <v>360</v>
      </c>
      <c r="C3047" s="1" t="s">
        <v>438</v>
      </c>
      <c r="D3047" s="1" t="s">
        <v>440</v>
      </c>
      <c r="E3047" s="7">
        <v>45759.375</v>
      </c>
      <c r="F3047">
        <v>26.295809999999999</v>
      </c>
      <c r="G3047">
        <v>73.082283000000004</v>
      </c>
      <c r="H3047" s="1" t="s">
        <v>18</v>
      </c>
      <c r="I3047">
        <v>6</v>
      </c>
      <c r="J3047">
        <v>328</v>
      </c>
      <c r="K3047">
        <v>87</v>
      </c>
      <c r="L3047" t="str">
        <f t="shared" si="94"/>
        <v>12-04-2025</v>
      </c>
      <c r="M3047">
        <f t="shared" si="95"/>
        <v>104</v>
      </c>
    </row>
    <row r="3048" spans="1:13" x14ac:dyDescent="0.2">
      <c r="A3048" s="1" t="s">
        <v>10</v>
      </c>
      <c r="B3048" s="1" t="s">
        <v>360</v>
      </c>
      <c r="C3048" s="1" t="s">
        <v>438</v>
      </c>
      <c r="D3048" s="1" t="s">
        <v>440</v>
      </c>
      <c r="E3048" s="7">
        <v>45759.375</v>
      </c>
      <c r="F3048">
        <v>26.295809999999999</v>
      </c>
      <c r="G3048">
        <v>73.082283000000004</v>
      </c>
      <c r="H3048" s="1" t="s">
        <v>19</v>
      </c>
      <c r="I3048">
        <v>5</v>
      </c>
      <c r="J3048">
        <v>35</v>
      </c>
      <c r="K3048">
        <v>12</v>
      </c>
      <c r="L3048" t="str">
        <f t="shared" si="94"/>
        <v>12-04-2025</v>
      </c>
      <c r="M3048">
        <f t="shared" si="95"/>
        <v>104</v>
      </c>
    </row>
    <row r="3049" spans="1:13" x14ac:dyDescent="0.2">
      <c r="A3049" s="1" t="s">
        <v>10</v>
      </c>
      <c r="B3049" s="1" t="s">
        <v>413</v>
      </c>
      <c r="C3049" s="1" t="s">
        <v>418</v>
      </c>
      <c r="D3049" s="1" t="s">
        <v>419</v>
      </c>
      <c r="E3049" s="7">
        <v>45759.375</v>
      </c>
      <c r="F3049">
        <v>12.9099161</v>
      </c>
      <c r="G3049">
        <v>80.107653799999994</v>
      </c>
      <c r="H3049" s="1" t="s">
        <v>14</v>
      </c>
      <c r="I3049">
        <v>5</v>
      </c>
      <c r="J3049">
        <v>6</v>
      </c>
      <c r="K3049">
        <v>6</v>
      </c>
      <c r="L3049" t="str">
        <f t="shared" si="94"/>
        <v>12-04-2025</v>
      </c>
      <c r="M3049">
        <f t="shared" si="95"/>
        <v>104</v>
      </c>
    </row>
    <row r="3050" spans="1:13" x14ac:dyDescent="0.2">
      <c r="A3050" s="1" t="s">
        <v>10</v>
      </c>
      <c r="B3050" s="1" t="s">
        <v>413</v>
      </c>
      <c r="C3050" s="1" t="s">
        <v>418</v>
      </c>
      <c r="D3050" s="1" t="s">
        <v>419</v>
      </c>
      <c r="E3050" s="7">
        <v>45759.375</v>
      </c>
      <c r="F3050">
        <v>12.9099161</v>
      </c>
      <c r="G3050">
        <v>80.107653799999994</v>
      </c>
      <c r="H3050" s="1" t="s">
        <v>26</v>
      </c>
      <c r="I3050">
        <v>6</v>
      </c>
      <c r="J3050">
        <v>33</v>
      </c>
      <c r="K3050">
        <v>13</v>
      </c>
      <c r="L3050" t="str">
        <f t="shared" si="94"/>
        <v>12-04-2025</v>
      </c>
      <c r="M3050">
        <f t="shared" si="95"/>
        <v>103</v>
      </c>
    </row>
    <row r="3051" spans="1:13" x14ac:dyDescent="0.2">
      <c r="A3051" s="1" t="s">
        <v>10</v>
      </c>
      <c r="B3051" s="1" t="s">
        <v>413</v>
      </c>
      <c r="C3051" s="1" t="s">
        <v>418</v>
      </c>
      <c r="D3051" s="1" t="s">
        <v>420</v>
      </c>
      <c r="E3051" s="7">
        <v>45759.375</v>
      </c>
      <c r="F3051">
        <v>13.127800000000001</v>
      </c>
      <c r="G3051">
        <v>80.264200000000002</v>
      </c>
      <c r="H3051" s="1" t="s">
        <v>18</v>
      </c>
      <c r="I3051">
        <v>23</v>
      </c>
      <c r="J3051">
        <v>78</v>
      </c>
      <c r="K3051">
        <v>55</v>
      </c>
      <c r="L3051" t="str">
        <f t="shared" si="94"/>
        <v>12-04-2025</v>
      </c>
      <c r="M3051">
        <f t="shared" si="95"/>
        <v>103</v>
      </c>
    </row>
    <row r="3052" spans="1:13" x14ac:dyDescent="0.2">
      <c r="A3052" s="1" t="s">
        <v>10</v>
      </c>
      <c r="B3052" s="1" t="s">
        <v>413</v>
      </c>
      <c r="C3052" s="1" t="s">
        <v>418</v>
      </c>
      <c r="D3052" s="1" t="s">
        <v>420</v>
      </c>
      <c r="E3052" s="7">
        <v>45759.375</v>
      </c>
      <c r="F3052">
        <v>13.127800000000001</v>
      </c>
      <c r="G3052">
        <v>80.264200000000002</v>
      </c>
      <c r="H3052" s="1" t="s">
        <v>20</v>
      </c>
      <c r="I3052">
        <v>6</v>
      </c>
      <c r="J3052">
        <v>68</v>
      </c>
      <c r="K3052">
        <v>40</v>
      </c>
      <c r="L3052" t="str">
        <f t="shared" si="94"/>
        <v>12-04-2025</v>
      </c>
      <c r="M3052">
        <f t="shared" si="95"/>
        <v>102</v>
      </c>
    </row>
    <row r="3053" spans="1:13" x14ac:dyDescent="0.2">
      <c r="A3053" s="1" t="s">
        <v>10</v>
      </c>
      <c r="B3053" s="1" t="s">
        <v>413</v>
      </c>
      <c r="C3053" s="1" t="s">
        <v>418</v>
      </c>
      <c r="D3053" s="1" t="s">
        <v>509</v>
      </c>
      <c r="E3053" s="7">
        <v>45759.375</v>
      </c>
      <c r="F3053">
        <v>13.1662</v>
      </c>
      <c r="G3053">
        <v>80.258399999999995</v>
      </c>
      <c r="H3053" s="1" t="s">
        <v>19</v>
      </c>
      <c r="I3053">
        <v>1</v>
      </c>
      <c r="J3053">
        <v>2</v>
      </c>
      <c r="K3053">
        <v>1</v>
      </c>
      <c r="L3053" t="str">
        <f t="shared" si="94"/>
        <v>12-04-2025</v>
      </c>
      <c r="M3053">
        <f t="shared" si="95"/>
        <v>102</v>
      </c>
    </row>
    <row r="3054" spans="1:13" x14ac:dyDescent="0.2">
      <c r="A3054" s="1" t="s">
        <v>10</v>
      </c>
      <c r="B3054" s="1" t="s">
        <v>360</v>
      </c>
      <c r="C3054" s="1" t="s">
        <v>733</v>
      </c>
      <c r="D3054" s="1" t="s">
        <v>734</v>
      </c>
      <c r="E3054" s="7">
        <v>45759.375</v>
      </c>
      <c r="F3054">
        <v>27.213494000000001</v>
      </c>
      <c r="G3054">
        <v>73.734443999999996</v>
      </c>
      <c r="H3054" s="1" t="s">
        <v>19</v>
      </c>
      <c r="I3054">
        <v>6</v>
      </c>
      <c r="J3054">
        <v>16</v>
      </c>
      <c r="K3054">
        <v>11</v>
      </c>
      <c r="L3054" t="str">
        <f t="shared" si="94"/>
        <v>12-04-2025</v>
      </c>
      <c r="M3054">
        <f t="shared" si="95"/>
        <v>101</v>
      </c>
    </row>
    <row r="3055" spans="1:13" x14ac:dyDescent="0.2">
      <c r="A3055" s="1" t="s">
        <v>10</v>
      </c>
      <c r="B3055" s="1" t="s">
        <v>360</v>
      </c>
      <c r="C3055" s="1" t="s">
        <v>733</v>
      </c>
      <c r="D3055" s="1" t="s">
        <v>734</v>
      </c>
      <c r="E3055" s="7">
        <v>45759.375</v>
      </c>
      <c r="F3055">
        <v>27.213494000000001</v>
      </c>
      <c r="G3055">
        <v>73.734443999999996</v>
      </c>
      <c r="H3055" s="1" t="s">
        <v>20</v>
      </c>
      <c r="I3055">
        <v>5</v>
      </c>
      <c r="J3055">
        <v>23</v>
      </c>
      <c r="K3055">
        <v>17</v>
      </c>
      <c r="L3055" t="str">
        <f t="shared" si="94"/>
        <v>12-04-2025</v>
      </c>
      <c r="M3055">
        <f t="shared" si="95"/>
        <v>100</v>
      </c>
    </row>
    <row r="3056" spans="1:13" x14ac:dyDescent="0.2">
      <c r="A3056" s="1" t="s">
        <v>10</v>
      </c>
      <c r="B3056" s="1" t="s">
        <v>360</v>
      </c>
      <c r="C3056" s="1" t="s">
        <v>462</v>
      </c>
      <c r="D3056" s="1" t="s">
        <v>463</v>
      </c>
      <c r="E3056" s="7">
        <v>45759.375</v>
      </c>
      <c r="F3056">
        <v>25.771061</v>
      </c>
      <c r="G3056">
        <v>73.340226999999999</v>
      </c>
      <c r="H3056" s="1" t="s">
        <v>20</v>
      </c>
      <c r="I3056">
        <v>10</v>
      </c>
      <c r="J3056">
        <v>60</v>
      </c>
      <c r="K3056">
        <v>37</v>
      </c>
      <c r="L3056" t="str">
        <f t="shared" si="94"/>
        <v>12-04-2025</v>
      </c>
      <c r="M3056">
        <f t="shared" si="95"/>
        <v>100</v>
      </c>
    </row>
    <row r="3057" spans="1:13" x14ac:dyDescent="0.2">
      <c r="A3057" s="1" t="s">
        <v>10</v>
      </c>
      <c r="B3057" s="1" t="s">
        <v>360</v>
      </c>
      <c r="C3057" s="1" t="s">
        <v>464</v>
      </c>
      <c r="D3057" s="1" t="s">
        <v>465</v>
      </c>
      <c r="E3057" s="7">
        <v>45759.375</v>
      </c>
      <c r="F3057">
        <v>24.041198000000001</v>
      </c>
      <c r="G3057">
        <v>74.780702000000005</v>
      </c>
      <c r="H3057" s="1" t="s">
        <v>18</v>
      </c>
      <c r="I3057">
        <v>13</v>
      </c>
      <c r="J3057">
        <v>360</v>
      </c>
      <c r="K3057">
        <v>142</v>
      </c>
      <c r="L3057" t="str">
        <f t="shared" si="94"/>
        <v>12-04-2025</v>
      </c>
      <c r="M3057">
        <f t="shared" si="95"/>
        <v>99</v>
      </c>
    </row>
    <row r="3058" spans="1:13" x14ac:dyDescent="0.2">
      <c r="A3058" s="1" t="s">
        <v>10</v>
      </c>
      <c r="B3058" s="1" t="s">
        <v>360</v>
      </c>
      <c r="C3058" s="1" t="s">
        <v>438</v>
      </c>
      <c r="D3058" s="1" t="s">
        <v>443</v>
      </c>
      <c r="E3058" s="7">
        <v>45759.375</v>
      </c>
      <c r="F3058">
        <v>26.253384</v>
      </c>
      <c r="G3058">
        <v>72.976571000000007</v>
      </c>
      <c r="H3058" s="1" t="s">
        <v>17</v>
      </c>
      <c r="I3058">
        <v>7</v>
      </c>
      <c r="J3058">
        <v>60</v>
      </c>
      <c r="K3058">
        <v>32</v>
      </c>
      <c r="L3058" t="str">
        <f t="shared" si="94"/>
        <v>12-04-2025</v>
      </c>
      <c r="M3058">
        <f t="shared" si="95"/>
        <v>98</v>
      </c>
    </row>
    <row r="3059" spans="1:13" x14ac:dyDescent="0.2">
      <c r="A3059" s="1" t="s">
        <v>10</v>
      </c>
      <c r="B3059" s="1" t="s">
        <v>360</v>
      </c>
      <c r="C3059" s="1" t="s">
        <v>775</v>
      </c>
      <c r="D3059" s="1" t="s">
        <v>776</v>
      </c>
      <c r="E3059" s="7">
        <v>45759.375</v>
      </c>
      <c r="F3059">
        <v>26.506177000000001</v>
      </c>
      <c r="G3059">
        <v>77.025988999999996</v>
      </c>
      <c r="H3059" s="1" t="s">
        <v>29</v>
      </c>
      <c r="I3059">
        <v>1</v>
      </c>
      <c r="J3059">
        <v>17</v>
      </c>
      <c r="K3059">
        <v>11</v>
      </c>
      <c r="L3059" t="str">
        <f t="shared" si="94"/>
        <v>12-04-2025</v>
      </c>
      <c r="M3059">
        <f t="shared" si="95"/>
        <v>97</v>
      </c>
    </row>
    <row r="3060" spans="1:13" x14ac:dyDescent="0.2">
      <c r="A3060" s="1" t="s">
        <v>10</v>
      </c>
      <c r="B3060" s="1" t="s">
        <v>360</v>
      </c>
      <c r="C3060" s="1" t="s">
        <v>775</v>
      </c>
      <c r="D3060" s="1" t="s">
        <v>776</v>
      </c>
      <c r="E3060" s="7">
        <v>45759.375</v>
      </c>
      <c r="F3060">
        <v>26.506177000000001</v>
      </c>
      <c r="G3060">
        <v>77.025988999999996</v>
      </c>
      <c r="H3060" s="1" t="s">
        <v>20</v>
      </c>
      <c r="I3060">
        <v>2</v>
      </c>
      <c r="J3060">
        <v>28</v>
      </c>
      <c r="K3060">
        <v>11</v>
      </c>
      <c r="L3060" t="str">
        <f t="shared" si="94"/>
        <v>12-04-2025</v>
      </c>
      <c r="M3060">
        <f t="shared" si="95"/>
        <v>96</v>
      </c>
    </row>
    <row r="3061" spans="1:13" x14ac:dyDescent="0.2">
      <c r="A3061" s="1" t="s">
        <v>10</v>
      </c>
      <c r="B3061" s="1" t="s">
        <v>360</v>
      </c>
      <c r="C3061" s="1" t="s">
        <v>470</v>
      </c>
      <c r="D3061" s="1" t="s">
        <v>472</v>
      </c>
      <c r="E3061" s="7">
        <v>45759.375</v>
      </c>
      <c r="F3061">
        <v>25.196024000000001</v>
      </c>
      <c r="G3061">
        <v>75.855667999999994</v>
      </c>
      <c r="H3061" s="1" t="s">
        <v>26</v>
      </c>
      <c r="I3061">
        <v>16</v>
      </c>
      <c r="J3061">
        <v>83</v>
      </c>
      <c r="K3061">
        <v>34</v>
      </c>
      <c r="L3061" t="str">
        <f t="shared" si="94"/>
        <v>12-04-2025</v>
      </c>
      <c r="M3061">
        <f t="shared" si="95"/>
        <v>96</v>
      </c>
    </row>
    <row r="3062" spans="1:13" x14ac:dyDescent="0.2">
      <c r="A3062" s="1" t="s">
        <v>10</v>
      </c>
      <c r="B3062" s="1" t="s">
        <v>360</v>
      </c>
      <c r="C3062" s="1" t="s">
        <v>427</v>
      </c>
      <c r="D3062" s="1" t="s">
        <v>428</v>
      </c>
      <c r="E3062" s="7">
        <v>45759.375</v>
      </c>
      <c r="F3062">
        <v>26.895551999999999</v>
      </c>
      <c r="G3062">
        <v>76.334753000000006</v>
      </c>
      <c r="H3062" s="1" t="s">
        <v>29</v>
      </c>
      <c r="I3062">
        <v>6</v>
      </c>
      <c r="J3062">
        <v>11</v>
      </c>
      <c r="K3062">
        <v>8</v>
      </c>
      <c r="L3062" t="str">
        <f t="shared" si="94"/>
        <v>12-04-2025</v>
      </c>
      <c r="M3062">
        <f t="shared" si="95"/>
        <v>95</v>
      </c>
    </row>
    <row r="3063" spans="1:13" x14ac:dyDescent="0.2">
      <c r="A3063" s="1" t="s">
        <v>10</v>
      </c>
      <c r="B3063" s="1" t="s">
        <v>360</v>
      </c>
      <c r="C3063" s="1" t="s">
        <v>433</v>
      </c>
      <c r="D3063" s="1" t="s">
        <v>434</v>
      </c>
      <c r="E3063" s="7">
        <v>45759.375</v>
      </c>
      <c r="F3063">
        <v>29.610749999999999</v>
      </c>
      <c r="G3063">
        <v>74.283608000000001</v>
      </c>
      <c r="H3063" s="1" t="s">
        <v>19</v>
      </c>
      <c r="I3063">
        <v>14</v>
      </c>
      <c r="J3063">
        <v>34</v>
      </c>
      <c r="K3063">
        <v>24</v>
      </c>
      <c r="L3063" t="str">
        <f t="shared" si="94"/>
        <v>12-04-2025</v>
      </c>
      <c r="M3063">
        <f t="shared" si="95"/>
        <v>94</v>
      </c>
    </row>
    <row r="3064" spans="1:13" x14ac:dyDescent="0.2">
      <c r="A3064" s="1" t="s">
        <v>10</v>
      </c>
      <c r="B3064" s="1" t="s">
        <v>360</v>
      </c>
      <c r="C3064" s="1" t="s">
        <v>433</v>
      </c>
      <c r="D3064" s="1" t="s">
        <v>434</v>
      </c>
      <c r="E3064" s="7">
        <v>45759.375</v>
      </c>
      <c r="F3064">
        <v>29.610749999999999</v>
      </c>
      <c r="G3064">
        <v>74.283608000000001</v>
      </c>
      <c r="H3064" s="1" t="s">
        <v>29</v>
      </c>
      <c r="I3064">
        <v>6</v>
      </c>
      <c r="J3064">
        <v>16</v>
      </c>
      <c r="K3064">
        <v>11</v>
      </c>
      <c r="L3064" t="str">
        <f t="shared" si="94"/>
        <v>12-04-2025</v>
      </c>
      <c r="M3064">
        <f t="shared" si="95"/>
        <v>93</v>
      </c>
    </row>
    <row r="3065" spans="1:13" x14ac:dyDescent="0.2">
      <c r="A3065" s="1" t="s">
        <v>10</v>
      </c>
      <c r="B3065" s="1" t="s">
        <v>360</v>
      </c>
      <c r="C3065" s="1" t="s">
        <v>433</v>
      </c>
      <c r="D3065" s="1" t="s">
        <v>434</v>
      </c>
      <c r="E3065" s="7">
        <v>45759.375</v>
      </c>
      <c r="F3065">
        <v>29.610749999999999</v>
      </c>
      <c r="G3065">
        <v>74.283608000000001</v>
      </c>
      <c r="H3065" s="1" t="s">
        <v>20</v>
      </c>
      <c r="I3065">
        <v>45</v>
      </c>
      <c r="J3065">
        <v>72</v>
      </c>
      <c r="K3065">
        <v>51</v>
      </c>
      <c r="L3065" t="str">
        <f t="shared" si="94"/>
        <v>12-04-2025</v>
      </c>
      <c r="M3065">
        <f t="shared" si="95"/>
        <v>93</v>
      </c>
    </row>
    <row r="3066" spans="1:13" x14ac:dyDescent="0.2">
      <c r="A3066" s="1" t="s">
        <v>10</v>
      </c>
      <c r="B3066" s="1" t="s">
        <v>413</v>
      </c>
      <c r="C3066" s="1" t="s">
        <v>414</v>
      </c>
      <c r="D3066" s="1" t="s">
        <v>415</v>
      </c>
      <c r="E3066" s="7">
        <v>45759.375</v>
      </c>
      <c r="F3066">
        <v>11.068250000000001</v>
      </c>
      <c r="G3066">
        <v>79.070329999999998</v>
      </c>
      <c r="H3066" s="1" t="s">
        <v>29</v>
      </c>
      <c r="I3066">
        <v>0</v>
      </c>
      <c r="J3066">
        <v>0</v>
      </c>
      <c r="K3066">
        <v>0</v>
      </c>
      <c r="L3066" t="str">
        <f t="shared" si="94"/>
        <v>12-04-2025</v>
      </c>
      <c r="M3066">
        <f t="shared" si="95"/>
        <v>93</v>
      </c>
    </row>
    <row r="3067" spans="1:13" x14ac:dyDescent="0.2">
      <c r="A3067" s="1" t="s">
        <v>10</v>
      </c>
      <c r="B3067" s="1" t="s">
        <v>413</v>
      </c>
      <c r="C3067" s="1" t="s">
        <v>414</v>
      </c>
      <c r="D3067" s="1" t="s">
        <v>415</v>
      </c>
      <c r="E3067" s="7">
        <v>45759.375</v>
      </c>
      <c r="F3067">
        <v>11.068250000000001</v>
      </c>
      <c r="G3067">
        <v>79.070329999999998</v>
      </c>
      <c r="H3067" s="1" t="s">
        <v>26</v>
      </c>
      <c r="I3067">
        <v>0</v>
      </c>
      <c r="J3067">
        <v>0</v>
      </c>
      <c r="K3067">
        <v>0</v>
      </c>
      <c r="L3067" t="str">
        <f t="shared" si="94"/>
        <v>12-04-2025</v>
      </c>
      <c r="M3067">
        <f t="shared" si="95"/>
        <v>92</v>
      </c>
    </row>
    <row r="3068" spans="1:13" x14ac:dyDescent="0.2">
      <c r="A3068" s="1" t="s">
        <v>10</v>
      </c>
      <c r="B3068" s="1" t="s">
        <v>413</v>
      </c>
      <c r="C3068" s="1" t="s">
        <v>416</v>
      </c>
      <c r="D3068" s="1" t="s">
        <v>417</v>
      </c>
      <c r="E3068" s="7">
        <v>45759.375</v>
      </c>
      <c r="F3068">
        <v>12.877731600000001</v>
      </c>
      <c r="G3068">
        <v>80.083480699999996</v>
      </c>
      <c r="H3068" s="1" t="s">
        <v>19</v>
      </c>
      <c r="I3068">
        <v>0</v>
      </c>
      <c r="J3068">
        <v>0</v>
      </c>
      <c r="K3068">
        <v>0</v>
      </c>
      <c r="L3068" t="str">
        <f t="shared" si="94"/>
        <v>12-04-2025</v>
      </c>
      <c r="M3068">
        <f t="shared" si="95"/>
        <v>92</v>
      </c>
    </row>
    <row r="3069" spans="1:13" x14ac:dyDescent="0.2">
      <c r="A3069" s="1" t="s">
        <v>10</v>
      </c>
      <c r="B3069" s="1" t="s">
        <v>413</v>
      </c>
      <c r="C3069" s="1" t="s">
        <v>491</v>
      </c>
      <c r="D3069" s="1" t="s">
        <v>492</v>
      </c>
      <c r="E3069" s="7">
        <v>45759.375</v>
      </c>
      <c r="F3069">
        <v>8.8164280000000002</v>
      </c>
      <c r="G3069">
        <v>78.099039000000005</v>
      </c>
      <c r="H3069" s="1" t="s">
        <v>18</v>
      </c>
      <c r="I3069">
        <v>0</v>
      </c>
      <c r="J3069">
        <v>0</v>
      </c>
      <c r="K3069">
        <v>0</v>
      </c>
      <c r="L3069" t="str">
        <f t="shared" si="94"/>
        <v>12-04-2025</v>
      </c>
      <c r="M3069">
        <f t="shared" si="95"/>
        <v>91</v>
      </c>
    </row>
    <row r="3070" spans="1:13" x14ac:dyDescent="0.2">
      <c r="A3070" s="1" t="s">
        <v>10</v>
      </c>
      <c r="B3070" s="1" t="s">
        <v>413</v>
      </c>
      <c r="C3070" s="1" t="s">
        <v>491</v>
      </c>
      <c r="D3070" s="1" t="s">
        <v>492</v>
      </c>
      <c r="E3070" s="7">
        <v>45759.375</v>
      </c>
      <c r="F3070">
        <v>8.8164280000000002</v>
      </c>
      <c r="G3070">
        <v>78.099039000000005</v>
      </c>
      <c r="H3070" s="1" t="s">
        <v>20</v>
      </c>
      <c r="I3070">
        <v>0</v>
      </c>
      <c r="J3070">
        <v>0</v>
      </c>
      <c r="K3070">
        <v>0</v>
      </c>
      <c r="L3070" t="str">
        <f t="shared" si="94"/>
        <v>12-04-2025</v>
      </c>
      <c r="M3070">
        <f t="shared" si="95"/>
        <v>90</v>
      </c>
    </row>
    <row r="3071" spans="1:13" x14ac:dyDescent="0.2">
      <c r="A3071" s="1" t="s">
        <v>10</v>
      </c>
      <c r="B3071" s="1" t="s">
        <v>413</v>
      </c>
      <c r="C3071" s="1" t="s">
        <v>491</v>
      </c>
      <c r="D3071" s="1" t="s">
        <v>492</v>
      </c>
      <c r="E3071" s="7">
        <v>45759.375</v>
      </c>
      <c r="F3071">
        <v>8.8164280000000002</v>
      </c>
      <c r="G3071">
        <v>78.099039000000005</v>
      </c>
      <c r="H3071" s="1" t="s">
        <v>26</v>
      </c>
      <c r="I3071">
        <v>0</v>
      </c>
      <c r="J3071">
        <v>0</v>
      </c>
      <c r="K3071">
        <v>0</v>
      </c>
      <c r="L3071" t="str">
        <f t="shared" si="94"/>
        <v>12-04-2025</v>
      </c>
      <c r="M3071">
        <f t="shared" si="95"/>
        <v>90</v>
      </c>
    </row>
    <row r="3072" spans="1:13" x14ac:dyDescent="0.2">
      <c r="A3072" s="1" t="s">
        <v>10</v>
      </c>
      <c r="B3072" s="1" t="s">
        <v>413</v>
      </c>
      <c r="C3072" s="1" t="s">
        <v>513</v>
      </c>
      <c r="D3072" s="1" t="s">
        <v>514</v>
      </c>
      <c r="E3072" s="7">
        <v>45759.375</v>
      </c>
      <c r="F3072">
        <v>10.830158000000001</v>
      </c>
      <c r="G3072">
        <v>78.691849000000005</v>
      </c>
      <c r="H3072" s="1" t="s">
        <v>18</v>
      </c>
      <c r="I3072">
        <v>17</v>
      </c>
      <c r="J3072">
        <v>50</v>
      </c>
      <c r="K3072">
        <v>39</v>
      </c>
      <c r="L3072" t="str">
        <f t="shared" si="94"/>
        <v>12-04-2025</v>
      </c>
      <c r="M3072">
        <f t="shared" si="95"/>
        <v>90</v>
      </c>
    </row>
    <row r="3073" spans="1:13" x14ac:dyDescent="0.2">
      <c r="A3073" s="1" t="s">
        <v>10</v>
      </c>
      <c r="B3073" s="1" t="s">
        <v>413</v>
      </c>
      <c r="C3073" s="1" t="s">
        <v>513</v>
      </c>
      <c r="D3073" s="1" t="s">
        <v>514</v>
      </c>
      <c r="E3073" s="7">
        <v>45759.375</v>
      </c>
      <c r="F3073">
        <v>10.830158000000001</v>
      </c>
      <c r="G3073">
        <v>78.691849000000005</v>
      </c>
      <c r="H3073" s="1" t="s">
        <v>20</v>
      </c>
      <c r="I3073">
        <v>6</v>
      </c>
      <c r="J3073">
        <v>86</v>
      </c>
      <c r="K3073">
        <v>6</v>
      </c>
      <c r="L3073" t="str">
        <f t="shared" si="94"/>
        <v>12-04-2025</v>
      </c>
      <c r="M3073">
        <f t="shared" si="95"/>
        <v>89</v>
      </c>
    </row>
    <row r="3074" spans="1:13" x14ac:dyDescent="0.2">
      <c r="A3074" s="1" t="s">
        <v>10</v>
      </c>
      <c r="B3074" s="1" t="s">
        <v>413</v>
      </c>
      <c r="C3074" s="1" t="s">
        <v>515</v>
      </c>
      <c r="D3074" s="1" t="s">
        <v>516</v>
      </c>
      <c r="E3074" s="7">
        <v>45759.375</v>
      </c>
      <c r="F3074">
        <v>8.7284419999999994</v>
      </c>
      <c r="G3074">
        <v>77.696200000000005</v>
      </c>
      <c r="H3074" s="1" t="s">
        <v>17</v>
      </c>
      <c r="I3074">
        <v>19</v>
      </c>
      <c r="J3074">
        <v>37</v>
      </c>
      <c r="K3074">
        <v>27</v>
      </c>
      <c r="L3074" t="str">
        <f t="shared" ref="L3074:L3137" si="96">TEXT($E3074, "dd-mm-yyyy")</f>
        <v>12-04-2025</v>
      </c>
      <c r="M3074">
        <f t="shared" ref="M3074:M3137" si="97">COUNTA(_xlfn.UNIQUE($D3073:$D6291))</f>
        <v>89</v>
      </c>
    </row>
    <row r="3075" spans="1:13" x14ac:dyDescent="0.2">
      <c r="A3075" s="1" t="s">
        <v>10</v>
      </c>
      <c r="B3075" s="1" t="s">
        <v>413</v>
      </c>
      <c r="C3075" s="1" t="s">
        <v>515</v>
      </c>
      <c r="D3075" s="1" t="s">
        <v>516</v>
      </c>
      <c r="E3075" s="7">
        <v>45759.375</v>
      </c>
      <c r="F3075">
        <v>8.7284419999999994</v>
      </c>
      <c r="G3075">
        <v>77.696200000000005</v>
      </c>
      <c r="H3075" s="1" t="s">
        <v>20</v>
      </c>
      <c r="I3075">
        <v>20</v>
      </c>
      <c r="J3075">
        <v>22</v>
      </c>
      <c r="K3075">
        <v>21</v>
      </c>
      <c r="L3075" t="str">
        <f t="shared" si="96"/>
        <v>12-04-2025</v>
      </c>
      <c r="M3075">
        <f t="shared" si="97"/>
        <v>88</v>
      </c>
    </row>
    <row r="3076" spans="1:13" x14ac:dyDescent="0.2">
      <c r="A3076" s="1" t="s">
        <v>10</v>
      </c>
      <c r="B3076" s="1" t="s">
        <v>413</v>
      </c>
      <c r="C3076" s="1" t="s">
        <v>735</v>
      </c>
      <c r="D3076" s="1" t="s">
        <v>736</v>
      </c>
      <c r="E3076" s="7">
        <v>45759.375</v>
      </c>
      <c r="F3076">
        <v>11.0973603</v>
      </c>
      <c r="G3076">
        <v>77.322867299999999</v>
      </c>
      <c r="H3076" s="1" t="s">
        <v>17</v>
      </c>
      <c r="I3076">
        <v>22</v>
      </c>
      <c r="J3076">
        <v>66</v>
      </c>
      <c r="K3076">
        <v>45</v>
      </c>
      <c r="L3076" t="str">
        <f t="shared" si="96"/>
        <v>12-04-2025</v>
      </c>
      <c r="M3076">
        <f t="shared" si="97"/>
        <v>88</v>
      </c>
    </row>
    <row r="3077" spans="1:13" x14ac:dyDescent="0.2">
      <c r="A3077" s="1" t="s">
        <v>10</v>
      </c>
      <c r="B3077" s="1" t="s">
        <v>413</v>
      </c>
      <c r="C3077" s="1" t="s">
        <v>517</v>
      </c>
      <c r="D3077" s="1" t="s">
        <v>518</v>
      </c>
      <c r="E3077" s="7">
        <v>45759.375</v>
      </c>
      <c r="F3077">
        <v>12.909494</v>
      </c>
      <c r="G3077">
        <v>79.131861000000001</v>
      </c>
      <c r="H3077" s="1" t="s">
        <v>18</v>
      </c>
      <c r="I3077">
        <v>48</v>
      </c>
      <c r="J3077">
        <v>111</v>
      </c>
      <c r="K3077">
        <v>74</v>
      </c>
      <c r="L3077" t="str">
        <f t="shared" si="96"/>
        <v>12-04-2025</v>
      </c>
      <c r="M3077">
        <f t="shared" si="97"/>
        <v>87</v>
      </c>
    </row>
    <row r="3078" spans="1:13" x14ac:dyDescent="0.2">
      <c r="A3078" s="1" t="s">
        <v>10</v>
      </c>
      <c r="B3078" s="1" t="s">
        <v>503</v>
      </c>
      <c r="C3078" s="1" t="s">
        <v>504</v>
      </c>
      <c r="D3078" s="1" t="s">
        <v>738</v>
      </c>
      <c r="E3078" s="7">
        <v>45759.375</v>
      </c>
      <c r="F3078">
        <v>17.544899000000001</v>
      </c>
      <c r="G3078">
        <v>78.486948999999996</v>
      </c>
      <c r="H3078" s="1" t="s">
        <v>26</v>
      </c>
      <c r="I3078">
        <v>10</v>
      </c>
      <c r="J3078">
        <v>54</v>
      </c>
      <c r="K3078">
        <v>22</v>
      </c>
      <c r="L3078" t="str">
        <f t="shared" si="96"/>
        <v>12-04-2025</v>
      </c>
      <c r="M3078">
        <f t="shared" si="97"/>
        <v>86</v>
      </c>
    </row>
    <row r="3079" spans="1:13" x14ac:dyDescent="0.2">
      <c r="A3079" s="1" t="s">
        <v>10</v>
      </c>
      <c r="B3079" s="1" t="s">
        <v>503</v>
      </c>
      <c r="C3079" s="1" t="s">
        <v>504</v>
      </c>
      <c r="D3079" s="1" t="s">
        <v>530</v>
      </c>
      <c r="E3079" s="7">
        <v>45759.375</v>
      </c>
      <c r="F3079">
        <v>17.372060000000001</v>
      </c>
      <c r="G3079">
        <v>78.50864</v>
      </c>
      <c r="H3079" s="1" t="s">
        <v>18</v>
      </c>
      <c r="I3079">
        <v>52</v>
      </c>
      <c r="J3079">
        <v>77</v>
      </c>
      <c r="K3079">
        <v>65</v>
      </c>
      <c r="L3079" t="str">
        <f t="shared" si="96"/>
        <v>12-04-2025</v>
      </c>
      <c r="M3079">
        <f t="shared" si="97"/>
        <v>85</v>
      </c>
    </row>
    <row r="3080" spans="1:13" x14ac:dyDescent="0.2">
      <c r="A3080" s="1" t="s">
        <v>10</v>
      </c>
      <c r="B3080" s="1" t="s">
        <v>503</v>
      </c>
      <c r="C3080" s="1" t="s">
        <v>504</v>
      </c>
      <c r="D3080" s="1" t="s">
        <v>530</v>
      </c>
      <c r="E3080" s="7">
        <v>45759.375</v>
      </c>
      <c r="F3080">
        <v>17.372060000000001</v>
      </c>
      <c r="G3080">
        <v>78.50864</v>
      </c>
      <c r="H3080" s="1" t="s">
        <v>29</v>
      </c>
      <c r="I3080">
        <v>14</v>
      </c>
      <c r="J3080">
        <v>19</v>
      </c>
      <c r="K3080">
        <v>16</v>
      </c>
      <c r="L3080" t="str">
        <f t="shared" si="96"/>
        <v>12-04-2025</v>
      </c>
      <c r="M3080">
        <f t="shared" si="97"/>
        <v>85</v>
      </c>
    </row>
    <row r="3081" spans="1:13" x14ac:dyDescent="0.2">
      <c r="A3081" s="1" t="s">
        <v>10</v>
      </c>
      <c r="B3081" s="1" t="s">
        <v>503</v>
      </c>
      <c r="C3081" s="1" t="s">
        <v>504</v>
      </c>
      <c r="D3081" s="1" t="s">
        <v>548</v>
      </c>
      <c r="E3081" s="7">
        <v>45759.375</v>
      </c>
      <c r="F3081">
        <v>17.528544</v>
      </c>
      <c r="G3081">
        <v>78.286195000000006</v>
      </c>
      <c r="H3081" s="1" t="s">
        <v>18</v>
      </c>
      <c r="I3081">
        <v>65</v>
      </c>
      <c r="J3081">
        <v>75</v>
      </c>
      <c r="K3081">
        <v>67</v>
      </c>
      <c r="L3081" t="str">
        <f t="shared" si="96"/>
        <v>12-04-2025</v>
      </c>
      <c r="M3081">
        <f t="shared" si="97"/>
        <v>85</v>
      </c>
    </row>
    <row r="3082" spans="1:13" x14ac:dyDescent="0.2">
      <c r="A3082" s="1" t="s">
        <v>10</v>
      </c>
      <c r="B3082" s="1" t="s">
        <v>503</v>
      </c>
      <c r="C3082" s="1" t="s">
        <v>504</v>
      </c>
      <c r="D3082" s="1" t="s">
        <v>548</v>
      </c>
      <c r="E3082" s="7">
        <v>45759.375</v>
      </c>
      <c r="F3082">
        <v>17.528544</v>
      </c>
      <c r="G3082">
        <v>78.286195000000006</v>
      </c>
      <c r="H3082" s="1" t="s">
        <v>14</v>
      </c>
      <c r="I3082">
        <v>5</v>
      </c>
      <c r="J3082">
        <v>7</v>
      </c>
      <c r="K3082">
        <v>6</v>
      </c>
      <c r="L3082" t="str">
        <f t="shared" si="96"/>
        <v>12-04-2025</v>
      </c>
      <c r="M3082">
        <f t="shared" si="97"/>
        <v>84</v>
      </c>
    </row>
    <row r="3083" spans="1:13" x14ac:dyDescent="0.2">
      <c r="A3083" s="1" t="s">
        <v>10</v>
      </c>
      <c r="B3083" s="1" t="s">
        <v>503</v>
      </c>
      <c r="C3083" s="1" t="s">
        <v>504</v>
      </c>
      <c r="D3083" s="1" t="s">
        <v>548</v>
      </c>
      <c r="E3083" s="7">
        <v>45759.375</v>
      </c>
      <c r="F3083">
        <v>17.528544</v>
      </c>
      <c r="G3083">
        <v>78.286195000000006</v>
      </c>
      <c r="H3083" s="1" t="s">
        <v>29</v>
      </c>
      <c r="I3083">
        <v>1</v>
      </c>
      <c r="J3083">
        <v>43</v>
      </c>
      <c r="K3083">
        <v>13</v>
      </c>
      <c r="L3083" t="str">
        <f t="shared" si="96"/>
        <v>12-04-2025</v>
      </c>
      <c r="M3083">
        <f t="shared" si="97"/>
        <v>84</v>
      </c>
    </row>
    <row r="3084" spans="1:13" x14ac:dyDescent="0.2">
      <c r="A3084" s="1" t="s">
        <v>10</v>
      </c>
      <c r="B3084" s="1" t="s">
        <v>503</v>
      </c>
      <c r="C3084" s="1" t="s">
        <v>504</v>
      </c>
      <c r="D3084" s="1" t="s">
        <v>548</v>
      </c>
      <c r="E3084" s="7">
        <v>45759.375</v>
      </c>
      <c r="F3084">
        <v>17.528544</v>
      </c>
      <c r="G3084">
        <v>78.286195000000006</v>
      </c>
      <c r="H3084" s="1" t="s">
        <v>26</v>
      </c>
      <c r="I3084">
        <v>3</v>
      </c>
      <c r="J3084">
        <v>23</v>
      </c>
      <c r="K3084">
        <v>3</v>
      </c>
      <c r="L3084" t="str">
        <f t="shared" si="96"/>
        <v>12-04-2025</v>
      </c>
      <c r="M3084">
        <f t="shared" si="97"/>
        <v>84</v>
      </c>
    </row>
    <row r="3085" spans="1:13" x14ac:dyDescent="0.2">
      <c r="A3085" s="1" t="s">
        <v>10</v>
      </c>
      <c r="B3085" s="1" t="s">
        <v>503</v>
      </c>
      <c r="C3085" s="1" t="s">
        <v>504</v>
      </c>
      <c r="D3085" s="1" t="s">
        <v>549</v>
      </c>
      <c r="E3085" s="7">
        <v>45759.375</v>
      </c>
      <c r="F3085">
        <v>17.455945799999999</v>
      </c>
      <c r="G3085">
        <v>78.433215200000006</v>
      </c>
      <c r="H3085" s="1" t="s">
        <v>19</v>
      </c>
      <c r="I3085">
        <v>22</v>
      </c>
      <c r="J3085">
        <v>32</v>
      </c>
      <c r="K3085">
        <v>26</v>
      </c>
      <c r="L3085" t="str">
        <f t="shared" si="96"/>
        <v>12-04-2025</v>
      </c>
      <c r="M3085">
        <f t="shared" si="97"/>
        <v>84</v>
      </c>
    </row>
    <row r="3086" spans="1:13" x14ac:dyDescent="0.2">
      <c r="A3086" s="1" t="s">
        <v>10</v>
      </c>
      <c r="B3086" s="1" t="s">
        <v>503</v>
      </c>
      <c r="C3086" s="1" t="s">
        <v>504</v>
      </c>
      <c r="D3086" s="1" t="s">
        <v>550</v>
      </c>
      <c r="E3086" s="7">
        <v>45759.375</v>
      </c>
      <c r="F3086">
        <v>17.417093999999999</v>
      </c>
      <c r="G3086">
        <v>78.457436999999999</v>
      </c>
      <c r="H3086" s="1" t="s">
        <v>17</v>
      </c>
      <c r="I3086">
        <v>57</v>
      </c>
      <c r="J3086">
        <v>149</v>
      </c>
      <c r="K3086">
        <v>100</v>
      </c>
      <c r="L3086" t="str">
        <f t="shared" si="96"/>
        <v>12-04-2025</v>
      </c>
      <c r="M3086">
        <f t="shared" si="97"/>
        <v>83</v>
      </c>
    </row>
    <row r="3087" spans="1:13" x14ac:dyDescent="0.2">
      <c r="A3087" s="1" t="s">
        <v>10</v>
      </c>
      <c r="B3087" s="1" t="s">
        <v>413</v>
      </c>
      <c r="C3087" s="1" t="s">
        <v>418</v>
      </c>
      <c r="D3087" s="1" t="s">
        <v>511</v>
      </c>
      <c r="E3087" s="7">
        <v>45759.375</v>
      </c>
      <c r="F3087">
        <v>12.9533</v>
      </c>
      <c r="G3087">
        <v>80.235699999999994</v>
      </c>
      <c r="H3087" s="1" t="s">
        <v>29</v>
      </c>
      <c r="I3087">
        <v>3</v>
      </c>
      <c r="J3087">
        <v>11</v>
      </c>
      <c r="K3087">
        <v>6</v>
      </c>
      <c r="L3087" t="str">
        <f t="shared" si="96"/>
        <v>12-04-2025</v>
      </c>
      <c r="M3087">
        <f t="shared" si="97"/>
        <v>82</v>
      </c>
    </row>
    <row r="3088" spans="1:13" x14ac:dyDescent="0.2">
      <c r="A3088" s="1" t="s">
        <v>10</v>
      </c>
      <c r="B3088" s="1" t="s">
        <v>413</v>
      </c>
      <c r="C3088" s="1" t="s">
        <v>418</v>
      </c>
      <c r="D3088" s="1" t="s">
        <v>511</v>
      </c>
      <c r="E3088" s="7">
        <v>45759.375</v>
      </c>
      <c r="F3088">
        <v>12.9533</v>
      </c>
      <c r="G3088">
        <v>80.235699999999994</v>
      </c>
      <c r="H3088" s="1" t="s">
        <v>26</v>
      </c>
      <c r="I3088">
        <v>5</v>
      </c>
      <c r="J3088">
        <v>14</v>
      </c>
      <c r="K3088">
        <v>12</v>
      </c>
      <c r="L3088" t="str">
        <f t="shared" si="96"/>
        <v>12-04-2025</v>
      </c>
      <c r="M3088">
        <f t="shared" si="97"/>
        <v>81</v>
      </c>
    </row>
    <row r="3089" spans="1:13" x14ac:dyDescent="0.2">
      <c r="A3089" s="1" t="s">
        <v>10</v>
      </c>
      <c r="B3089" s="1" t="s">
        <v>413</v>
      </c>
      <c r="C3089" s="1" t="s">
        <v>418</v>
      </c>
      <c r="D3089" s="1" t="s">
        <v>512</v>
      </c>
      <c r="E3089" s="7">
        <v>45759.375</v>
      </c>
      <c r="F3089">
        <v>13.1036</v>
      </c>
      <c r="G3089">
        <v>80.290899999999993</v>
      </c>
      <c r="H3089" s="1" t="s">
        <v>29</v>
      </c>
      <c r="I3089">
        <v>4</v>
      </c>
      <c r="J3089">
        <v>14</v>
      </c>
      <c r="K3089">
        <v>8</v>
      </c>
      <c r="L3089" t="str">
        <f t="shared" si="96"/>
        <v>12-04-2025</v>
      </c>
      <c r="M3089">
        <f t="shared" si="97"/>
        <v>81</v>
      </c>
    </row>
    <row r="3090" spans="1:13" x14ac:dyDescent="0.2">
      <c r="A3090" s="1" t="s">
        <v>10</v>
      </c>
      <c r="B3090" s="1" t="s">
        <v>413</v>
      </c>
      <c r="C3090" s="1" t="s">
        <v>418</v>
      </c>
      <c r="D3090" s="1" t="s">
        <v>512</v>
      </c>
      <c r="E3090" s="7">
        <v>45759.375</v>
      </c>
      <c r="F3090">
        <v>13.1036</v>
      </c>
      <c r="G3090">
        <v>80.290899999999993</v>
      </c>
      <c r="H3090" s="1" t="s">
        <v>26</v>
      </c>
      <c r="I3090">
        <v>4</v>
      </c>
      <c r="J3090">
        <v>26</v>
      </c>
      <c r="K3090">
        <v>16</v>
      </c>
      <c r="L3090" t="str">
        <f t="shared" si="96"/>
        <v>12-04-2025</v>
      </c>
      <c r="M3090">
        <f t="shared" si="97"/>
        <v>80</v>
      </c>
    </row>
    <row r="3091" spans="1:13" x14ac:dyDescent="0.2">
      <c r="A3091" s="1" t="s">
        <v>10</v>
      </c>
      <c r="B3091" s="1" t="s">
        <v>413</v>
      </c>
      <c r="C3091" s="1" t="s">
        <v>418</v>
      </c>
      <c r="D3091" s="1" t="s">
        <v>519</v>
      </c>
      <c r="E3091" s="7">
        <v>45759.375</v>
      </c>
      <c r="F3091">
        <v>13.005218899999999</v>
      </c>
      <c r="G3091">
        <v>80.239812499999999</v>
      </c>
      <c r="H3091" s="1" t="s">
        <v>18</v>
      </c>
      <c r="I3091">
        <v>0</v>
      </c>
      <c r="J3091">
        <v>0</v>
      </c>
      <c r="K3091">
        <v>0</v>
      </c>
      <c r="L3091" t="str">
        <f t="shared" si="96"/>
        <v>12-04-2025</v>
      </c>
      <c r="M3091">
        <f t="shared" si="97"/>
        <v>80</v>
      </c>
    </row>
    <row r="3092" spans="1:13" x14ac:dyDescent="0.2">
      <c r="A3092" s="1" t="s">
        <v>10</v>
      </c>
      <c r="B3092" s="1" t="s">
        <v>413</v>
      </c>
      <c r="C3092" s="1" t="s">
        <v>520</v>
      </c>
      <c r="D3092" s="1" t="s">
        <v>739</v>
      </c>
      <c r="E3092" s="7">
        <v>45759.375</v>
      </c>
      <c r="F3092">
        <v>11.0328</v>
      </c>
      <c r="G3092">
        <v>77.034899999999993</v>
      </c>
      <c r="H3092" s="1" t="s">
        <v>18</v>
      </c>
      <c r="I3092">
        <v>0</v>
      </c>
      <c r="J3092">
        <v>0</v>
      </c>
      <c r="K3092">
        <v>0</v>
      </c>
      <c r="L3092" t="str">
        <f t="shared" si="96"/>
        <v>12-04-2025</v>
      </c>
      <c r="M3092">
        <f t="shared" si="97"/>
        <v>79</v>
      </c>
    </row>
    <row r="3093" spans="1:13" x14ac:dyDescent="0.2">
      <c r="A3093" s="1" t="s">
        <v>10</v>
      </c>
      <c r="B3093" s="1" t="s">
        <v>413</v>
      </c>
      <c r="C3093" s="1" t="s">
        <v>520</v>
      </c>
      <c r="D3093" s="1" t="s">
        <v>521</v>
      </c>
      <c r="E3093" s="7">
        <v>45759.375</v>
      </c>
      <c r="F3093">
        <v>10.942451</v>
      </c>
      <c r="G3093">
        <v>76.978995999999995</v>
      </c>
      <c r="H3093" s="1" t="s">
        <v>20</v>
      </c>
      <c r="I3093">
        <v>28</v>
      </c>
      <c r="J3093">
        <v>43</v>
      </c>
      <c r="K3093">
        <v>30</v>
      </c>
      <c r="L3093" t="str">
        <f t="shared" si="96"/>
        <v>12-04-2025</v>
      </c>
      <c r="M3093">
        <f t="shared" si="97"/>
        <v>78</v>
      </c>
    </row>
    <row r="3094" spans="1:13" x14ac:dyDescent="0.2">
      <c r="A3094" s="1" t="s">
        <v>10</v>
      </c>
      <c r="B3094" s="1" t="s">
        <v>413</v>
      </c>
      <c r="C3094" s="1" t="s">
        <v>520</v>
      </c>
      <c r="D3094" s="1" t="s">
        <v>521</v>
      </c>
      <c r="E3094" s="7">
        <v>45759.375</v>
      </c>
      <c r="F3094">
        <v>10.942451</v>
      </c>
      <c r="G3094">
        <v>76.978995999999995</v>
      </c>
      <c r="H3094" s="1" t="s">
        <v>26</v>
      </c>
      <c r="I3094">
        <v>21</v>
      </c>
      <c r="J3094">
        <v>70</v>
      </c>
      <c r="K3094">
        <v>31</v>
      </c>
      <c r="L3094" t="str">
        <f t="shared" si="96"/>
        <v>12-04-2025</v>
      </c>
      <c r="M3094">
        <f t="shared" si="97"/>
        <v>77</v>
      </c>
    </row>
    <row r="3095" spans="1:13" x14ac:dyDescent="0.2">
      <c r="A3095" s="1" t="s">
        <v>10</v>
      </c>
      <c r="B3095" s="1" t="s">
        <v>413</v>
      </c>
      <c r="C3095" s="1" t="s">
        <v>779</v>
      </c>
      <c r="D3095" s="1" t="s">
        <v>780</v>
      </c>
      <c r="E3095" s="7">
        <v>45759.375</v>
      </c>
      <c r="F3095">
        <v>9.5593819999999994</v>
      </c>
      <c r="G3095">
        <v>77.948828000000006</v>
      </c>
      <c r="H3095" s="1" t="s">
        <v>19</v>
      </c>
      <c r="I3095">
        <v>19</v>
      </c>
      <c r="J3095">
        <v>20</v>
      </c>
      <c r="K3095">
        <v>19</v>
      </c>
      <c r="L3095" t="str">
        <f t="shared" si="96"/>
        <v>12-04-2025</v>
      </c>
      <c r="M3095">
        <f t="shared" si="97"/>
        <v>77</v>
      </c>
    </row>
    <row r="3096" spans="1:13" x14ac:dyDescent="0.2">
      <c r="A3096" s="1" t="s">
        <v>10</v>
      </c>
      <c r="B3096" s="1" t="s">
        <v>413</v>
      </c>
      <c r="C3096" s="1" t="s">
        <v>779</v>
      </c>
      <c r="D3096" s="1" t="s">
        <v>780</v>
      </c>
      <c r="E3096" s="7">
        <v>45759.375</v>
      </c>
      <c r="F3096">
        <v>9.5593819999999994</v>
      </c>
      <c r="G3096">
        <v>77.948828000000006</v>
      </c>
      <c r="H3096" s="1" t="s">
        <v>20</v>
      </c>
      <c r="I3096">
        <v>16</v>
      </c>
      <c r="J3096">
        <v>20</v>
      </c>
      <c r="K3096">
        <v>18</v>
      </c>
      <c r="L3096" t="str">
        <f t="shared" si="96"/>
        <v>12-04-2025</v>
      </c>
      <c r="M3096">
        <f t="shared" si="97"/>
        <v>76</v>
      </c>
    </row>
    <row r="3097" spans="1:13" x14ac:dyDescent="0.2">
      <c r="A3097" s="1" t="s">
        <v>10</v>
      </c>
      <c r="B3097" s="1" t="s">
        <v>413</v>
      </c>
      <c r="C3097" s="1" t="s">
        <v>779</v>
      </c>
      <c r="D3097" s="1" t="s">
        <v>780</v>
      </c>
      <c r="E3097" s="7">
        <v>45759.375</v>
      </c>
      <c r="F3097">
        <v>9.5593819999999994</v>
      </c>
      <c r="G3097">
        <v>77.948828000000006</v>
      </c>
      <c r="H3097" s="1" t="s">
        <v>26</v>
      </c>
      <c r="I3097">
        <v>2</v>
      </c>
      <c r="J3097">
        <v>4</v>
      </c>
      <c r="K3097">
        <v>3</v>
      </c>
      <c r="L3097" t="str">
        <f t="shared" si="96"/>
        <v>12-04-2025</v>
      </c>
      <c r="M3097">
        <f t="shared" si="97"/>
        <v>76</v>
      </c>
    </row>
    <row r="3098" spans="1:13" x14ac:dyDescent="0.2">
      <c r="A3098" s="1" t="s">
        <v>10</v>
      </c>
      <c r="B3098" s="1" t="s">
        <v>503</v>
      </c>
      <c r="C3098" s="1" t="s">
        <v>504</v>
      </c>
      <c r="D3098" s="1" t="s">
        <v>740</v>
      </c>
      <c r="E3098" s="7">
        <v>45759.375</v>
      </c>
      <c r="F3098">
        <v>17.460103</v>
      </c>
      <c r="G3098">
        <v>78.334361000000001</v>
      </c>
      <c r="H3098" s="1" t="s">
        <v>19</v>
      </c>
      <c r="I3098">
        <v>18</v>
      </c>
      <c r="J3098">
        <v>49</v>
      </c>
      <c r="K3098">
        <v>27</v>
      </c>
      <c r="L3098" t="str">
        <f t="shared" si="96"/>
        <v>12-04-2025</v>
      </c>
      <c r="M3098">
        <f t="shared" si="97"/>
        <v>76</v>
      </c>
    </row>
    <row r="3099" spans="1:13" x14ac:dyDescent="0.2">
      <c r="A3099" s="1" t="s">
        <v>10</v>
      </c>
      <c r="B3099" s="1" t="s">
        <v>503</v>
      </c>
      <c r="C3099" s="1" t="s">
        <v>504</v>
      </c>
      <c r="D3099" s="1" t="s">
        <v>740</v>
      </c>
      <c r="E3099" s="7">
        <v>45759.375</v>
      </c>
      <c r="F3099">
        <v>17.460103</v>
      </c>
      <c r="G3099">
        <v>78.334361000000001</v>
      </c>
      <c r="H3099" s="1" t="s">
        <v>20</v>
      </c>
      <c r="I3099">
        <v>12</v>
      </c>
      <c r="J3099">
        <v>60</v>
      </c>
      <c r="K3099">
        <v>23</v>
      </c>
      <c r="L3099" t="str">
        <f t="shared" si="96"/>
        <v>12-04-2025</v>
      </c>
      <c r="M3099">
        <f t="shared" si="97"/>
        <v>75</v>
      </c>
    </row>
    <row r="3100" spans="1:13" x14ac:dyDescent="0.2">
      <c r="A3100" s="1" t="s">
        <v>10</v>
      </c>
      <c r="B3100" s="1" t="s">
        <v>503</v>
      </c>
      <c r="C3100" s="1" t="s">
        <v>504</v>
      </c>
      <c r="D3100" s="1" t="s">
        <v>506</v>
      </c>
      <c r="E3100" s="7">
        <v>45759.375</v>
      </c>
      <c r="F3100">
        <v>17.470431000000001</v>
      </c>
      <c r="G3100">
        <v>78.566958999999997</v>
      </c>
      <c r="H3100" s="1" t="s">
        <v>17</v>
      </c>
      <c r="I3100">
        <v>43</v>
      </c>
      <c r="J3100">
        <v>86</v>
      </c>
      <c r="K3100">
        <v>65</v>
      </c>
      <c r="L3100" t="str">
        <f t="shared" si="96"/>
        <v>12-04-2025</v>
      </c>
      <c r="M3100">
        <f t="shared" si="97"/>
        <v>75</v>
      </c>
    </row>
    <row r="3101" spans="1:13" x14ac:dyDescent="0.2">
      <c r="A3101" s="1" t="s">
        <v>10</v>
      </c>
      <c r="B3101" s="1" t="s">
        <v>503</v>
      </c>
      <c r="C3101" s="1" t="s">
        <v>504</v>
      </c>
      <c r="D3101" s="1" t="s">
        <v>506</v>
      </c>
      <c r="E3101" s="7">
        <v>45759.375</v>
      </c>
      <c r="F3101">
        <v>17.470431000000001</v>
      </c>
      <c r="G3101">
        <v>78.566958999999997</v>
      </c>
      <c r="H3101" s="1" t="s">
        <v>19</v>
      </c>
      <c r="I3101">
        <v>17</v>
      </c>
      <c r="J3101">
        <v>71</v>
      </c>
      <c r="K3101">
        <v>31</v>
      </c>
      <c r="L3101" t="str">
        <f t="shared" si="96"/>
        <v>12-04-2025</v>
      </c>
      <c r="M3101">
        <f t="shared" si="97"/>
        <v>74</v>
      </c>
    </row>
    <row r="3102" spans="1:13" x14ac:dyDescent="0.2">
      <c r="A3102" s="1" t="s">
        <v>10</v>
      </c>
      <c r="B3102" s="1" t="s">
        <v>503</v>
      </c>
      <c r="C3102" s="1" t="s">
        <v>504</v>
      </c>
      <c r="D3102" s="1" t="s">
        <v>506</v>
      </c>
      <c r="E3102" s="7">
        <v>45759.375</v>
      </c>
      <c r="F3102">
        <v>17.470431000000001</v>
      </c>
      <c r="G3102">
        <v>78.566958999999997</v>
      </c>
      <c r="H3102" s="1" t="s">
        <v>14</v>
      </c>
      <c r="I3102">
        <v>3</v>
      </c>
      <c r="J3102">
        <v>8</v>
      </c>
      <c r="K3102">
        <v>7</v>
      </c>
      <c r="L3102" t="str">
        <f t="shared" si="96"/>
        <v>12-04-2025</v>
      </c>
      <c r="M3102">
        <f t="shared" si="97"/>
        <v>74</v>
      </c>
    </row>
    <row r="3103" spans="1:13" x14ac:dyDescent="0.2">
      <c r="A3103" s="1" t="s">
        <v>10</v>
      </c>
      <c r="B3103" s="1" t="s">
        <v>413</v>
      </c>
      <c r="C3103" s="1" t="s">
        <v>483</v>
      </c>
      <c r="D3103" s="1" t="s">
        <v>484</v>
      </c>
      <c r="E3103" s="7">
        <v>45759.375</v>
      </c>
      <c r="F3103">
        <v>9.3639899999999994</v>
      </c>
      <c r="G3103">
        <v>78.831976999999995</v>
      </c>
      <c r="H3103" s="1" t="s">
        <v>14</v>
      </c>
      <c r="I3103">
        <v>1</v>
      </c>
      <c r="J3103">
        <v>1</v>
      </c>
      <c r="K3103">
        <v>1</v>
      </c>
      <c r="L3103" t="str">
        <f t="shared" si="96"/>
        <v>12-04-2025</v>
      </c>
      <c r="M3103">
        <f t="shared" si="97"/>
        <v>74</v>
      </c>
    </row>
    <row r="3104" spans="1:13" x14ac:dyDescent="0.2">
      <c r="A3104" s="1" t="s">
        <v>10</v>
      </c>
      <c r="B3104" s="1" t="s">
        <v>413</v>
      </c>
      <c r="C3104" s="1" t="s">
        <v>485</v>
      </c>
      <c r="D3104" s="1" t="s">
        <v>486</v>
      </c>
      <c r="E3104" s="7">
        <v>45759.375</v>
      </c>
      <c r="F3104">
        <v>12.952707</v>
      </c>
      <c r="G3104">
        <v>79.303939999999997</v>
      </c>
      <c r="H3104" s="1" t="s">
        <v>17</v>
      </c>
      <c r="I3104">
        <v>43</v>
      </c>
      <c r="J3104">
        <v>100</v>
      </c>
      <c r="K3104">
        <v>68</v>
      </c>
      <c r="L3104" t="str">
        <f t="shared" si="96"/>
        <v>12-04-2025</v>
      </c>
      <c r="M3104">
        <f t="shared" si="97"/>
        <v>73</v>
      </c>
    </row>
    <row r="3105" spans="1:13" x14ac:dyDescent="0.2">
      <c r="A3105" s="1" t="s">
        <v>10</v>
      </c>
      <c r="B3105" s="1" t="s">
        <v>413</v>
      </c>
      <c r="C3105" s="1" t="s">
        <v>485</v>
      </c>
      <c r="D3105" s="1" t="s">
        <v>486</v>
      </c>
      <c r="E3105" s="7">
        <v>45759.375</v>
      </c>
      <c r="F3105">
        <v>12.952707</v>
      </c>
      <c r="G3105">
        <v>79.303939999999997</v>
      </c>
      <c r="H3105" s="1" t="s">
        <v>18</v>
      </c>
      <c r="I3105">
        <v>30</v>
      </c>
      <c r="J3105">
        <v>177</v>
      </c>
      <c r="K3105">
        <v>65</v>
      </c>
      <c r="L3105" t="str">
        <f t="shared" si="96"/>
        <v>12-04-2025</v>
      </c>
      <c r="M3105">
        <f t="shared" si="97"/>
        <v>72</v>
      </c>
    </row>
    <row r="3106" spans="1:13" x14ac:dyDescent="0.2">
      <c r="A3106" s="1" t="s">
        <v>10</v>
      </c>
      <c r="B3106" s="1" t="s">
        <v>413</v>
      </c>
      <c r="C3106" s="1" t="s">
        <v>485</v>
      </c>
      <c r="D3106" s="1" t="s">
        <v>486</v>
      </c>
      <c r="E3106" s="7">
        <v>45759.375</v>
      </c>
      <c r="F3106">
        <v>12.952707</v>
      </c>
      <c r="G3106">
        <v>79.303939999999997</v>
      </c>
      <c r="H3106" s="1" t="s">
        <v>14</v>
      </c>
      <c r="I3106">
        <v>8</v>
      </c>
      <c r="J3106">
        <v>9</v>
      </c>
      <c r="K3106">
        <v>9</v>
      </c>
      <c r="L3106" t="str">
        <f t="shared" si="96"/>
        <v>12-04-2025</v>
      </c>
      <c r="M3106">
        <f t="shared" si="97"/>
        <v>72</v>
      </c>
    </row>
    <row r="3107" spans="1:13" x14ac:dyDescent="0.2">
      <c r="A3107" s="1" t="s">
        <v>10</v>
      </c>
      <c r="B3107" s="1" t="s">
        <v>413</v>
      </c>
      <c r="C3107" s="1" t="s">
        <v>485</v>
      </c>
      <c r="D3107" s="1" t="s">
        <v>486</v>
      </c>
      <c r="E3107" s="7">
        <v>45759.375</v>
      </c>
      <c r="F3107">
        <v>12.952707</v>
      </c>
      <c r="G3107">
        <v>79.303939999999997</v>
      </c>
      <c r="H3107" s="1" t="s">
        <v>26</v>
      </c>
      <c r="I3107">
        <v>1</v>
      </c>
      <c r="J3107">
        <v>1</v>
      </c>
      <c r="K3107">
        <v>1</v>
      </c>
      <c r="L3107" t="str">
        <f t="shared" si="96"/>
        <v>12-04-2025</v>
      </c>
      <c r="M3107">
        <f t="shared" si="97"/>
        <v>72</v>
      </c>
    </row>
    <row r="3108" spans="1:13" x14ac:dyDescent="0.2">
      <c r="A3108" s="1" t="s">
        <v>10</v>
      </c>
      <c r="B3108" s="1" t="s">
        <v>413</v>
      </c>
      <c r="C3108" s="1" t="s">
        <v>487</v>
      </c>
      <c r="D3108" s="1" t="s">
        <v>488</v>
      </c>
      <c r="E3108" s="7">
        <v>45759.375</v>
      </c>
      <c r="F3108">
        <v>11.679111000000001</v>
      </c>
      <c r="G3108">
        <v>78.125051999999997</v>
      </c>
      <c r="H3108" s="1" t="s">
        <v>17</v>
      </c>
      <c r="I3108">
        <v>0</v>
      </c>
      <c r="J3108">
        <v>0</v>
      </c>
      <c r="K3108">
        <v>0</v>
      </c>
      <c r="L3108" t="str">
        <f t="shared" si="96"/>
        <v>12-04-2025</v>
      </c>
      <c r="M3108">
        <f t="shared" si="97"/>
        <v>72</v>
      </c>
    </row>
    <row r="3109" spans="1:13" x14ac:dyDescent="0.2">
      <c r="A3109" s="1" t="s">
        <v>10</v>
      </c>
      <c r="B3109" s="1" t="s">
        <v>413</v>
      </c>
      <c r="C3109" s="1" t="s">
        <v>487</v>
      </c>
      <c r="D3109" s="1" t="s">
        <v>488</v>
      </c>
      <c r="E3109" s="7">
        <v>45759.375</v>
      </c>
      <c r="F3109">
        <v>11.679111000000001</v>
      </c>
      <c r="G3109">
        <v>78.125051999999997</v>
      </c>
      <c r="H3109" s="1" t="s">
        <v>26</v>
      </c>
      <c r="I3109">
        <v>0</v>
      </c>
      <c r="J3109">
        <v>0</v>
      </c>
      <c r="K3109">
        <v>0</v>
      </c>
      <c r="L3109" t="str">
        <f t="shared" si="96"/>
        <v>12-04-2025</v>
      </c>
      <c r="M3109">
        <f t="shared" si="97"/>
        <v>71</v>
      </c>
    </row>
    <row r="3110" spans="1:13" x14ac:dyDescent="0.2">
      <c r="A3110" s="1" t="s">
        <v>10</v>
      </c>
      <c r="B3110" s="1" t="s">
        <v>503</v>
      </c>
      <c r="C3110" s="1" t="s">
        <v>504</v>
      </c>
      <c r="D3110" s="1" t="s">
        <v>507</v>
      </c>
      <c r="E3110" s="7">
        <v>45759.375</v>
      </c>
      <c r="F3110">
        <v>17.5184</v>
      </c>
      <c r="G3110">
        <v>78.278777000000005</v>
      </c>
      <c r="H3110" s="1" t="s">
        <v>14</v>
      </c>
      <c r="I3110">
        <v>1</v>
      </c>
      <c r="J3110">
        <v>15</v>
      </c>
      <c r="K3110">
        <v>2</v>
      </c>
      <c r="L3110" t="str">
        <f t="shared" si="96"/>
        <v>12-04-2025</v>
      </c>
      <c r="M3110">
        <f t="shared" si="97"/>
        <v>71</v>
      </c>
    </row>
    <row r="3111" spans="1:13" x14ac:dyDescent="0.2">
      <c r="A3111" s="1" t="s">
        <v>10</v>
      </c>
      <c r="B3111" s="1" t="s">
        <v>503</v>
      </c>
      <c r="C3111" s="1" t="s">
        <v>504</v>
      </c>
      <c r="D3111" s="1" t="s">
        <v>529</v>
      </c>
      <c r="E3111" s="7">
        <v>45759.375</v>
      </c>
      <c r="F3111">
        <v>17.585705000000001</v>
      </c>
      <c r="G3111">
        <v>78.126199</v>
      </c>
      <c r="H3111" s="1" t="s">
        <v>17</v>
      </c>
      <c r="I3111">
        <v>40</v>
      </c>
      <c r="J3111">
        <v>45</v>
      </c>
      <c r="K3111">
        <v>43</v>
      </c>
      <c r="L3111" t="str">
        <f t="shared" si="96"/>
        <v>12-04-2025</v>
      </c>
      <c r="M3111">
        <f t="shared" si="97"/>
        <v>70</v>
      </c>
    </row>
    <row r="3112" spans="1:13" x14ac:dyDescent="0.2">
      <c r="A3112" s="1" t="s">
        <v>10</v>
      </c>
      <c r="B3112" s="1" t="s">
        <v>503</v>
      </c>
      <c r="C3112" s="1" t="s">
        <v>504</v>
      </c>
      <c r="D3112" s="1" t="s">
        <v>529</v>
      </c>
      <c r="E3112" s="7">
        <v>45759.375</v>
      </c>
      <c r="F3112">
        <v>17.585705000000001</v>
      </c>
      <c r="G3112">
        <v>78.126199</v>
      </c>
      <c r="H3112" s="1" t="s">
        <v>20</v>
      </c>
      <c r="I3112">
        <v>16</v>
      </c>
      <c r="J3112">
        <v>31</v>
      </c>
      <c r="K3112">
        <v>16</v>
      </c>
      <c r="L3112" t="str">
        <f t="shared" si="96"/>
        <v>12-04-2025</v>
      </c>
      <c r="M3112">
        <f t="shared" si="97"/>
        <v>69</v>
      </c>
    </row>
    <row r="3113" spans="1:13" x14ac:dyDescent="0.2">
      <c r="A3113" s="1" t="s">
        <v>10</v>
      </c>
      <c r="B3113" s="1" t="s">
        <v>503</v>
      </c>
      <c r="C3113" s="1" t="s">
        <v>504</v>
      </c>
      <c r="D3113" s="1" t="s">
        <v>737</v>
      </c>
      <c r="E3113" s="7">
        <v>45759.375</v>
      </c>
      <c r="F3113">
        <v>17.393559</v>
      </c>
      <c r="G3113">
        <v>78.339194000000006</v>
      </c>
      <c r="H3113" s="1" t="s">
        <v>18</v>
      </c>
      <c r="I3113">
        <v>63</v>
      </c>
      <c r="J3113">
        <v>108</v>
      </c>
      <c r="K3113">
        <v>83</v>
      </c>
      <c r="L3113" t="str">
        <f t="shared" si="96"/>
        <v>12-04-2025</v>
      </c>
      <c r="M3113">
        <f t="shared" si="97"/>
        <v>69</v>
      </c>
    </row>
    <row r="3114" spans="1:13" x14ac:dyDescent="0.2">
      <c r="A3114" s="1" t="s">
        <v>10</v>
      </c>
      <c r="B3114" s="1" t="s">
        <v>503</v>
      </c>
      <c r="C3114" s="1" t="s">
        <v>504</v>
      </c>
      <c r="D3114" s="1" t="s">
        <v>737</v>
      </c>
      <c r="E3114" s="7">
        <v>45759.375</v>
      </c>
      <c r="F3114">
        <v>17.393559</v>
      </c>
      <c r="G3114">
        <v>78.339194000000006</v>
      </c>
      <c r="H3114" s="1" t="s">
        <v>14</v>
      </c>
      <c r="I3114">
        <v>2</v>
      </c>
      <c r="J3114">
        <v>3</v>
      </c>
      <c r="K3114">
        <v>2</v>
      </c>
      <c r="L3114" t="str">
        <f t="shared" si="96"/>
        <v>12-04-2025</v>
      </c>
      <c r="M3114">
        <f t="shared" si="97"/>
        <v>68</v>
      </c>
    </row>
    <row r="3115" spans="1:13" x14ac:dyDescent="0.2">
      <c r="A3115" s="1" t="s">
        <v>10</v>
      </c>
      <c r="B3115" s="1" t="s">
        <v>503</v>
      </c>
      <c r="C3115" s="1" t="s">
        <v>504</v>
      </c>
      <c r="D3115" s="1" t="s">
        <v>738</v>
      </c>
      <c r="E3115" s="7">
        <v>45759.375</v>
      </c>
      <c r="F3115">
        <v>17.544899000000001</v>
      </c>
      <c r="G3115">
        <v>78.486948999999996</v>
      </c>
      <c r="H3115" s="1" t="s">
        <v>18</v>
      </c>
      <c r="I3115">
        <v>83</v>
      </c>
      <c r="J3115">
        <v>121</v>
      </c>
      <c r="K3115">
        <v>102</v>
      </c>
      <c r="L3115" t="str">
        <f t="shared" si="96"/>
        <v>12-04-2025</v>
      </c>
      <c r="M3115">
        <f t="shared" si="97"/>
        <v>68</v>
      </c>
    </row>
    <row r="3116" spans="1:13" x14ac:dyDescent="0.2">
      <c r="A3116" s="1" t="s">
        <v>10</v>
      </c>
      <c r="B3116" s="1" t="s">
        <v>413</v>
      </c>
      <c r="C3116" s="1" t="s">
        <v>499</v>
      </c>
      <c r="D3116" s="1" t="s">
        <v>500</v>
      </c>
      <c r="E3116" s="7">
        <v>45759.375</v>
      </c>
      <c r="F3116">
        <v>12.746998</v>
      </c>
      <c r="G3116">
        <v>77.813811000000001</v>
      </c>
      <c r="H3116" s="1" t="s">
        <v>26</v>
      </c>
      <c r="I3116">
        <v>38</v>
      </c>
      <c r="J3116">
        <v>53</v>
      </c>
      <c r="K3116">
        <v>40</v>
      </c>
      <c r="L3116" t="str">
        <f t="shared" si="96"/>
        <v>12-04-2025</v>
      </c>
      <c r="M3116">
        <f t="shared" si="97"/>
        <v>67</v>
      </c>
    </row>
    <row r="3117" spans="1:13" x14ac:dyDescent="0.2">
      <c r="A3117" s="1" t="s">
        <v>10</v>
      </c>
      <c r="B3117" s="1" t="s">
        <v>413</v>
      </c>
      <c r="C3117" s="1" t="s">
        <v>523</v>
      </c>
      <c r="D3117" s="1" t="s">
        <v>524</v>
      </c>
      <c r="E3117" s="7">
        <v>45759.375</v>
      </c>
      <c r="F3117">
        <v>10.96782</v>
      </c>
      <c r="G3117">
        <v>78.080882000000003</v>
      </c>
      <c r="H3117" s="1" t="s">
        <v>14</v>
      </c>
      <c r="I3117">
        <v>4</v>
      </c>
      <c r="J3117">
        <v>4</v>
      </c>
      <c r="K3117">
        <v>4</v>
      </c>
      <c r="L3117" t="str">
        <f t="shared" si="96"/>
        <v>12-04-2025</v>
      </c>
      <c r="M3117">
        <f t="shared" si="97"/>
        <v>66</v>
      </c>
    </row>
    <row r="3118" spans="1:13" x14ac:dyDescent="0.2">
      <c r="A3118" s="1" t="s">
        <v>10</v>
      </c>
      <c r="B3118" s="1" t="s">
        <v>413</v>
      </c>
      <c r="C3118" s="1" t="s">
        <v>525</v>
      </c>
      <c r="D3118" s="1" t="s">
        <v>526</v>
      </c>
      <c r="E3118" s="7">
        <v>45759.375</v>
      </c>
      <c r="F3118">
        <v>9.8659350000000003</v>
      </c>
      <c r="G3118">
        <v>78.022668999999993</v>
      </c>
      <c r="H3118" s="1" t="s">
        <v>14</v>
      </c>
      <c r="I3118">
        <v>3</v>
      </c>
      <c r="J3118">
        <v>3</v>
      </c>
      <c r="K3118">
        <v>3</v>
      </c>
      <c r="L3118" t="str">
        <f t="shared" si="96"/>
        <v>12-04-2025</v>
      </c>
      <c r="M3118">
        <f t="shared" si="97"/>
        <v>66</v>
      </c>
    </row>
    <row r="3119" spans="1:13" x14ac:dyDescent="0.2">
      <c r="A3119" s="1" t="s">
        <v>10</v>
      </c>
      <c r="B3119" s="1" t="s">
        <v>413</v>
      </c>
      <c r="C3119" s="1" t="s">
        <v>527</v>
      </c>
      <c r="D3119" s="1" t="s">
        <v>528</v>
      </c>
      <c r="E3119" s="7">
        <v>45759.375</v>
      </c>
      <c r="F3119">
        <v>10.798548</v>
      </c>
      <c r="G3119">
        <v>79.838211999999999</v>
      </c>
      <c r="H3119" s="1" t="s">
        <v>17</v>
      </c>
      <c r="I3119">
        <v>13</v>
      </c>
      <c r="J3119">
        <v>58</v>
      </c>
      <c r="K3119">
        <v>37</v>
      </c>
      <c r="L3119" t="str">
        <f t="shared" si="96"/>
        <v>12-04-2025</v>
      </c>
      <c r="M3119">
        <f t="shared" si="97"/>
        <v>65</v>
      </c>
    </row>
    <row r="3120" spans="1:13" x14ac:dyDescent="0.2">
      <c r="A3120" s="1" t="s">
        <v>10</v>
      </c>
      <c r="B3120" s="1" t="s">
        <v>413</v>
      </c>
      <c r="C3120" s="1" t="s">
        <v>527</v>
      </c>
      <c r="D3120" s="1" t="s">
        <v>528</v>
      </c>
      <c r="E3120" s="7">
        <v>45759.375</v>
      </c>
      <c r="F3120">
        <v>10.798548</v>
      </c>
      <c r="G3120">
        <v>79.838211999999999</v>
      </c>
      <c r="H3120" s="1" t="s">
        <v>19</v>
      </c>
      <c r="I3120">
        <v>5</v>
      </c>
      <c r="J3120">
        <v>5</v>
      </c>
      <c r="K3120">
        <v>5</v>
      </c>
      <c r="L3120" t="str">
        <f t="shared" si="96"/>
        <v>12-04-2025</v>
      </c>
      <c r="M3120">
        <f t="shared" si="97"/>
        <v>64</v>
      </c>
    </row>
    <row r="3121" spans="1:13" x14ac:dyDescent="0.2">
      <c r="A3121" s="1" t="s">
        <v>10</v>
      </c>
      <c r="B3121" s="1" t="s">
        <v>413</v>
      </c>
      <c r="C3121" s="1" t="s">
        <v>473</v>
      </c>
      <c r="D3121" s="1" t="s">
        <v>474</v>
      </c>
      <c r="E3121" s="7">
        <v>45759.375</v>
      </c>
      <c r="F3121">
        <v>11.273992</v>
      </c>
      <c r="G3121">
        <v>78.163544999999999</v>
      </c>
      <c r="H3121" s="1" t="s">
        <v>17</v>
      </c>
      <c r="I3121">
        <v>23</v>
      </c>
      <c r="J3121">
        <v>74</v>
      </c>
      <c r="K3121">
        <v>45</v>
      </c>
      <c r="L3121" t="str">
        <f t="shared" si="96"/>
        <v>12-04-2025</v>
      </c>
      <c r="M3121">
        <f t="shared" si="97"/>
        <v>64</v>
      </c>
    </row>
    <row r="3122" spans="1:13" x14ac:dyDescent="0.2">
      <c r="A3122" s="1" t="s">
        <v>10</v>
      </c>
      <c r="B3122" s="1" t="s">
        <v>413</v>
      </c>
      <c r="C3122" s="1" t="s">
        <v>475</v>
      </c>
      <c r="D3122" s="1" t="s">
        <v>476</v>
      </c>
      <c r="E3122" s="7">
        <v>45759.375</v>
      </c>
      <c r="F3122">
        <v>11.4068288</v>
      </c>
      <c r="G3122">
        <v>76.713897299999999</v>
      </c>
      <c r="H3122" s="1" t="s">
        <v>29</v>
      </c>
      <c r="I3122">
        <v>18</v>
      </c>
      <c r="J3122">
        <v>62</v>
      </c>
      <c r="K3122">
        <v>24</v>
      </c>
      <c r="L3122" t="str">
        <f t="shared" si="96"/>
        <v>12-04-2025</v>
      </c>
      <c r="M3122">
        <f t="shared" si="97"/>
        <v>63</v>
      </c>
    </row>
    <row r="3123" spans="1:13" x14ac:dyDescent="0.2">
      <c r="A3123" s="1" t="s">
        <v>10</v>
      </c>
      <c r="B3123" s="1" t="s">
        <v>413</v>
      </c>
      <c r="C3123" s="1" t="s">
        <v>475</v>
      </c>
      <c r="D3123" s="1" t="s">
        <v>476</v>
      </c>
      <c r="E3123" s="7">
        <v>45759.375</v>
      </c>
      <c r="F3123">
        <v>11.4068288</v>
      </c>
      <c r="G3123">
        <v>76.713897299999999</v>
      </c>
      <c r="H3123" s="1" t="s">
        <v>26</v>
      </c>
      <c r="I3123">
        <v>5</v>
      </c>
      <c r="J3123">
        <v>6</v>
      </c>
      <c r="K3123">
        <v>5</v>
      </c>
      <c r="L3123" t="str">
        <f t="shared" si="96"/>
        <v>12-04-2025</v>
      </c>
      <c r="M3123">
        <f t="shared" si="97"/>
        <v>62</v>
      </c>
    </row>
    <row r="3124" spans="1:13" x14ac:dyDescent="0.2">
      <c r="A3124" s="1" t="s">
        <v>10</v>
      </c>
      <c r="B3124" s="1" t="s">
        <v>413</v>
      </c>
      <c r="C3124" s="1" t="s">
        <v>479</v>
      </c>
      <c r="D3124" s="1" t="s">
        <v>480</v>
      </c>
      <c r="E3124" s="7">
        <v>45759.375</v>
      </c>
      <c r="F3124">
        <v>11.258241999999999</v>
      </c>
      <c r="G3124">
        <v>77.552761000000004</v>
      </c>
      <c r="H3124" s="1" t="s">
        <v>14</v>
      </c>
      <c r="I3124">
        <v>1</v>
      </c>
      <c r="J3124">
        <v>1</v>
      </c>
      <c r="K3124">
        <v>1</v>
      </c>
      <c r="L3124" t="str">
        <f t="shared" si="96"/>
        <v>12-04-2025</v>
      </c>
      <c r="M3124">
        <f t="shared" si="97"/>
        <v>62</v>
      </c>
    </row>
    <row r="3125" spans="1:13" x14ac:dyDescent="0.2">
      <c r="A3125" s="1" t="s">
        <v>10</v>
      </c>
      <c r="B3125" s="1" t="s">
        <v>413</v>
      </c>
      <c r="C3125" s="1" t="s">
        <v>479</v>
      </c>
      <c r="D3125" s="1" t="s">
        <v>480</v>
      </c>
      <c r="E3125" s="7">
        <v>45759.375</v>
      </c>
      <c r="F3125">
        <v>11.258241999999999</v>
      </c>
      <c r="G3125">
        <v>77.552761000000004</v>
      </c>
      <c r="H3125" s="1" t="s">
        <v>26</v>
      </c>
      <c r="I3125">
        <v>6</v>
      </c>
      <c r="J3125">
        <v>10</v>
      </c>
      <c r="K3125">
        <v>7</v>
      </c>
      <c r="L3125" t="str">
        <f t="shared" si="96"/>
        <v>12-04-2025</v>
      </c>
      <c r="M3125">
        <f t="shared" si="97"/>
        <v>61</v>
      </c>
    </row>
    <row r="3126" spans="1:13" x14ac:dyDescent="0.2">
      <c r="A3126" s="1" t="s">
        <v>10</v>
      </c>
      <c r="B3126" s="1" t="s">
        <v>413</v>
      </c>
      <c r="C3126" s="1" t="s">
        <v>493</v>
      </c>
      <c r="D3126" s="1" t="s">
        <v>494</v>
      </c>
      <c r="E3126" s="7">
        <v>45759.375</v>
      </c>
      <c r="F3126">
        <v>11.763768300000001</v>
      </c>
      <c r="G3126">
        <v>79.749983499999999</v>
      </c>
      <c r="H3126" s="1" t="s">
        <v>14</v>
      </c>
      <c r="I3126">
        <v>1</v>
      </c>
      <c r="J3126">
        <v>2</v>
      </c>
      <c r="K3126">
        <v>1</v>
      </c>
      <c r="L3126" t="str">
        <f t="shared" si="96"/>
        <v>12-04-2025</v>
      </c>
      <c r="M3126">
        <f t="shared" si="97"/>
        <v>61</v>
      </c>
    </row>
    <row r="3127" spans="1:13" x14ac:dyDescent="0.2">
      <c r="A3127" s="1" t="s">
        <v>10</v>
      </c>
      <c r="B3127" s="1" t="s">
        <v>413</v>
      </c>
      <c r="C3127" s="1" t="s">
        <v>497</v>
      </c>
      <c r="D3127" s="1" t="s">
        <v>498</v>
      </c>
      <c r="E3127" s="7">
        <v>45759.375</v>
      </c>
      <c r="F3127">
        <v>13.412699999999999</v>
      </c>
      <c r="G3127">
        <v>80.108099999999993</v>
      </c>
      <c r="H3127" s="1" t="s">
        <v>18</v>
      </c>
      <c r="I3127">
        <v>43</v>
      </c>
      <c r="J3127">
        <v>114</v>
      </c>
      <c r="K3127">
        <v>78</v>
      </c>
      <c r="L3127" t="str">
        <f t="shared" si="96"/>
        <v>12-04-2025</v>
      </c>
      <c r="M3127">
        <f t="shared" si="97"/>
        <v>60</v>
      </c>
    </row>
    <row r="3128" spans="1:13" x14ac:dyDescent="0.2">
      <c r="A3128" s="1" t="s">
        <v>10</v>
      </c>
      <c r="B3128" s="1" t="s">
        <v>413</v>
      </c>
      <c r="C3128" s="1" t="s">
        <v>499</v>
      </c>
      <c r="D3128" s="1" t="s">
        <v>500</v>
      </c>
      <c r="E3128" s="7">
        <v>45759.375</v>
      </c>
      <c r="F3128">
        <v>12.746998</v>
      </c>
      <c r="G3128">
        <v>77.813811000000001</v>
      </c>
      <c r="H3128" s="1" t="s">
        <v>20</v>
      </c>
      <c r="I3128">
        <v>20</v>
      </c>
      <c r="J3128">
        <v>22</v>
      </c>
      <c r="K3128">
        <v>21</v>
      </c>
      <c r="L3128" t="str">
        <f t="shared" si="96"/>
        <v>12-04-2025</v>
      </c>
      <c r="M3128">
        <f t="shared" si="97"/>
        <v>59</v>
      </c>
    </row>
    <row r="3129" spans="1:13" x14ac:dyDescent="0.2">
      <c r="A3129" s="1" t="s">
        <v>10</v>
      </c>
      <c r="B3129" s="1" t="s">
        <v>531</v>
      </c>
      <c r="C3129" s="1" t="s">
        <v>572</v>
      </c>
      <c r="D3129" s="1" t="s">
        <v>751</v>
      </c>
      <c r="E3129" s="7">
        <v>45759.375</v>
      </c>
      <c r="F3129">
        <v>28.389109359999999</v>
      </c>
      <c r="G3129">
        <v>79.429637080000006</v>
      </c>
      <c r="H3129" s="1" t="s">
        <v>17</v>
      </c>
      <c r="I3129">
        <v>0</v>
      </c>
      <c r="J3129">
        <v>0</v>
      </c>
      <c r="K3129">
        <v>0</v>
      </c>
      <c r="L3129" t="str">
        <f t="shared" si="96"/>
        <v>12-04-2025</v>
      </c>
      <c r="M3129">
        <f t="shared" si="97"/>
        <v>58</v>
      </c>
    </row>
    <row r="3130" spans="1:13" x14ac:dyDescent="0.2">
      <c r="A3130" s="1" t="s">
        <v>10</v>
      </c>
      <c r="B3130" s="1" t="s">
        <v>531</v>
      </c>
      <c r="C3130" s="1" t="s">
        <v>568</v>
      </c>
      <c r="D3130" s="1" t="s">
        <v>569</v>
      </c>
      <c r="E3130" s="7">
        <v>45759.375</v>
      </c>
      <c r="F3130">
        <v>28.406963000000001</v>
      </c>
      <c r="G3130">
        <v>77.849830999999995</v>
      </c>
      <c r="H3130" s="1" t="s">
        <v>18</v>
      </c>
      <c r="I3130">
        <v>21</v>
      </c>
      <c r="J3130">
        <v>164</v>
      </c>
      <c r="K3130">
        <v>74</v>
      </c>
      <c r="L3130" t="str">
        <f t="shared" si="96"/>
        <v>12-04-2025</v>
      </c>
      <c r="M3130">
        <f t="shared" si="97"/>
        <v>57</v>
      </c>
    </row>
    <row r="3131" spans="1:13" x14ac:dyDescent="0.2">
      <c r="A3131" s="1" t="s">
        <v>10</v>
      </c>
      <c r="B3131" s="1" t="s">
        <v>531</v>
      </c>
      <c r="C3131" s="1" t="s">
        <v>568</v>
      </c>
      <c r="D3131" s="1" t="s">
        <v>569</v>
      </c>
      <c r="E3131" s="7">
        <v>45759.375</v>
      </c>
      <c r="F3131">
        <v>28.406963000000001</v>
      </c>
      <c r="G3131">
        <v>77.849830999999995</v>
      </c>
      <c r="H3131" s="1" t="s">
        <v>29</v>
      </c>
      <c r="I3131">
        <v>1</v>
      </c>
      <c r="J3131">
        <v>18</v>
      </c>
      <c r="K3131">
        <v>9</v>
      </c>
      <c r="L3131" t="str">
        <f t="shared" si="96"/>
        <v>12-04-2025</v>
      </c>
      <c r="M3131">
        <f t="shared" si="97"/>
        <v>56</v>
      </c>
    </row>
    <row r="3132" spans="1:13" x14ac:dyDescent="0.2">
      <c r="A3132" s="1" t="s">
        <v>10</v>
      </c>
      <c r="B3132" s="1" t="s">
        <v>531</v>
      </c>
      <c r="C3132" s="1" t="s">
        <v>563</v>
      </c>
      <c r="D3132" s="1" t="s">
        <v>781</v>
      </c>
      <c r="E3132" s="7">
        <v>45759.375</v>
      </c>
      <c r="F3132">
        <v>27.168897000000001</v>
      </c>
      <c r="G3132">
        <v>78.376959999999997</v>
      </c>
      <c r="H3132" s="1" t="s">
        <v>18</v>
      </c>
      <c r="I3132">
        <v>36</v>
      </c>
      <c r="J3132">
        <v>264</v>
      </c>
      <c r="K3132">
        <v>65</v>
      </c>
      <c r="L3132" t="str">
        <f t="shared" si="96"/>
        <v>12-04-2025</v>
      </c>
      <c r="M3132">
        <f t="shared" si="97"/>
        <v>56</v>
      </c>
    </row>
    <row r="3133" spans="1:13" x14ac:dyDescent="0.2">
      <c r="A3133" s="1" t="s">
        <v>10</v>
      </c>
      <c r="B3133" s="1" t="s">
        <v>531</v>
      </c>
      <c r="C3133" s="1" t="s">
        <v>563</v>
      </c>
      <c r="D3133" s="1" t="s">
        <v>781</v>
      </c>
      <c r="E3133" s="7">
        <v>45759.375</v>
      </c>
      <c r="F3133">
        <v>27.168897000000001</v>
      </c>
      <c r="G3133">
        <v>78.376959999999997</v>
      </c>
      <c r="H3133" s="1" t="s">
        <v>29</v>
      </c>
      <c r="I3133">
        <v>24</v>
      </c>
      <c r="J3133">
        <v>33</v>
      </c>
      <c r="K3133">
        <v>28</v>
      </c>
      <c r="L3133" t="str">
        <f t="shared" si="96"/>
        <v>12-04-2025</v>
      </c>
      <c r="M3133">
        <f t="shared" si="97"/>
        <v>55</v>
      </c>
    </row>
    <row r="3134" spans="1:13" x14ac:dyDescent="0.2">
      <c r="A3134" s="1" t="s">
        <v>10</v>
      </c>
      <c r="B3134" s="1" t="s">
        <v>531</v>
      </c>
      <c r="C3134" s="1" t="s">
        <v>563</v>
      </c>
      <c r="D3134" s="1" t="s">
        <v>781</v>
      </c>
      <c r="E3134" s="7">
        <v>45759.375</v>
      </c>
      <c r="F3134">
        <v>27.168897000000001</v>
      </c>
      <c r="G3134">
        <v>78.376959999999997</v>
      </c>
      <c r="H3134" s="1" t="s">
        <v>20</v>
      </c>
      <c r="I3134">
        <v>17</v>
      </c>
      <c r="J3134">
        <v>30</v>
      </c>
      <c r="K3134">
        <v>23</v>
      </c>
      <c r="L3134" t="str">
        <f t="shared" si="96"/>
        <v>12-04-2025</v>
      </c>
      <c r="M3134">
        <f t="shared" si="97"/>
        <v>55</v>
      </c>
    </row>
    <row r="3135" spans="1:13" x14ac:dyDescent="0.2">
      <c r="A3135" s="1" t="s">
        <v>10</v>
      </c>
      <c r="B3135" s="1" t="s">
        <v>531</v>
      </c>
      <c r="C3135" s="1" t="s">
        <v>543</v>
      </c>
      <c r="D3135" s="1" t="s">
        <v>749</v>
      </c>
      <c r="E3135" s="7">
        <v>45759.375</v>
      </c>
      <c r="F3135">
        <v>27.169338</v>
      </c>
      <c r="G3135">
        <v>78.035820000000001</v>
      </c>
      <c r="H3135" s="1" t="s">
        <v>17</v>
      </c>
      <c r="I3135">
        <v>42</v>
      </c>
      <c r="J3135">
        <v>147</v>
      </c>
      <c r="K3135">
        <v>62</v>
      </c>
      <c r="L3135" t="str">
        <f t="shared" si="96"/>
        <v>12-04-2025</v>
      </c>
      <c r="M3135">
        <f t="shared" si="97"/>
        <v>55</v>
      </c>
    </row>
    <row r="3136" spans="1:13" x14ac:dyDescent="0.2">
      <c r="A3136" s="1" t="s">
        <v>10</v>
      </c>
      <c r="B3136" s="1" t="s">
        <v>531</v>
      </c>
      <c r="C3136" s="1" t="s">
        <v>543</v>
      </c>
      <c r="D3136" s="1" t="s">
        <v>750</v>
      </c>
      <c r="E3136" s="7">
        <v>45759.375</v>
      </c>
      <c r="F3136">
        <v>27.198619999999998</v>
      </c>
      <c r="G3136">
        <v>77.920659999999998</v>
      </c>
      <c r="H3136" s="1" t="s">
        <v>26</v>
      </c>
      <c r="I3136">
        <v>1</v>
      </c>
      <c r="J3136">
        <v>6</v>
      </c>
      <c r="K3136">
        <v>2</v>
      </c>
      <c r="L3136" t="str">
        <f t="shared" si="96"/>
        <v>12-04-2025</v>
      </c>
      <c r="M3136">
        <f t="shared" si="97"/>
        <v>54</v>
      </c>
    </row>
    <row r="3137" spans="1:13" x14ac:dyDescent="0.2">
      <c r="A3137" s="1" t="s">
        <v>10</v>
      </c>
      <c r="B3137" s="1" t="s">
        <v>531</v>
      </c>
      <c r="C3137" s="1" t="s">
        <v>570</v>
      </c>
      <c r="D3137" s="1" t="s">
        <v>571</v>
      </c>
      <c r="E3137" s="7">
        <v>45759.375</v>
      </c>
      <c r="F3137">
        <v>28.964949000000001</v>
      </c>
      <c r="G3137">
        <v>77.278761000000003</v>
      </c>
      <c r="H3137" s="1" t="s">
        <v>19</v>
      </c>
      <c r="I3137">
        <v>14</v>
      </c>
      <c r="J3137">
        <v>35</v>
      </c>
      <c r="K3137">
        <v>22</v>
      </c>
      <c r="L3137" t="str">
        <f t="shared" si="96"/>
        <v>12-04-2025</v>
      </c>
      <c r="M3137">
        <f t="shared" si="97"/>
        <v>53</v>
      </c>
    </row>
    <row r="3138" spans="1:13" x14ac:dyDescent="0.2">
      <c r="A3138" s="1" t="s">
        <v>10</v>
      </c>
      <c r="B3138" s="1" t="s">
        <v>531</v>
      </c>
      <c r="C3138" s="1" t="s">
        <v>570</v>
      </c>
      <c r="D3138" s="1" t="s">
        <v>571</v>
      </c>
      <c r="E3138" s="7">
        <v>45759.375</v>
      </c>
      <c r="F3138">
        <v>28.964949000000001</v>
      </c>
      <c r="G3138">
        <v>77.278761000000003</v>
      </c>
      <c r="H3138" s="1" t="s">
        <v>14</v>
      </c>
      <c r="I3138">
        <v>2</v>
      </c>
      <c r="J3138">
        <v>3</v>
      </c>
      <c r="K3138">
        <v>2</v>
      </c>
      <c r="L3138" t="str">
        <f t="shared" ref="L3138:L3201" si="98">TEXT($E3138, "dd-mm-yyyy")</f>
        <v>12-04-2025</v>
      </c>
      <c r="M3138">
        <f t="shared" ref="M3138:M3201" si="99">COUNTA(_xlfn.UNIQUE($D3137:$D6355))</f>
        <v>52</v>
      </c>
    </row>
    <row r="3139" spans="1:13" x14ac:dyDescent="0.2">
      <c r="A3139" s="1" t="s">
        <v>10</v>
      </c>
      <c r="B3139" s="1" t="s">
        <v>531</v>
      </c>
      <c r="C3139" s="1" t="s">
        <v>572</v>
      </c>
      <c r="D3139" s="1" t="s">
        <v>573</v>
      </c>
      <c r="E3139" s="7">
        <v>45759.375</v>
      </c>
      <c r="F3139">
        <v>28.359580999999999</v>
      </c>
      <c r="G3139">
        <v>79.414455000000004</v>
      </c>
      <c r="H3139" s="1" t="s">
        <v>18</v>
      </c>
      <c r="I3139">
        <v>0</v>
      </c>
      <c r="J3139">
        <v>0</v>
      </c>
      <c r="K3139">
        <v>0</v>
      </c>
      <c r="L3139" t="str">
        <f t="shared" si="98"/>
        <v>12-04-2025</v>
      </c>
      <c r="M3139">
        <f t="shared" si="99"/>
        <v>52</v>
      </c>
    </row>
    <row r="3140" spans="1:13" x14ac:dyDescent="0.2">
      <c r="A3140" s="1" t="s">
        <v>10</v>
      </c>
      <c r="B3140" s="1" t="s">
        <v>531</v>
      </c>
      <c r="C3140" s="1" t="s">
        <v>539</v>
      </c>
      <c r="D3140" s="1" t="s">
        <v>542</v>
      </c>
      <c r="E3140" s="7">
        <v>45759.375</v>
      </c>
      <c r="F3140">
        <v>26.470313600000001</v>
      </c>
      <c r="G3140">
        <v>80.322986299999997</v>
      </c>
      <c r="H3140" s="1" t="s">
        <v>20</v>
      </c>
      <c r="I3140">
        <v>58</v>
      </c>
      <c r="J3140">
        <v>96</v>
      </c>
      <c r="K3140">
        <v>91</v>
      </c>
      <c r="L3140" t="str">
        <f t="shared" si="98"/>
        <v>12-04-2025</v>
      </c>
      <c r="M3140">
        <f t="shared" si="99"/>
        <v>51</v>
      </c>
    </row>
    <row r="3141" spans="1:13" x14ac:dyDescent="0.2">
      <c r="A3141" s="1" t="s">
        <v>10</v>
      </c>
      <c r="B3141" s="1" t="s">
        <v>531</v>
      </c>
      <c r="C3141" s="1" t="s">
        <v>554</v>
      </c>
      <c r="D3141" s="1" t="s">
        <v>561</v>
      </c>
      <c r="E3141" s="7">
        <v>45759.375</v>
      </c>
      <c r="F3141">
        <v>26.766432999999999</v>
      </c>
      <c r="G3141">
        <v>80.927299000000005</v>
      </c>
      <c r="H3141" s="1" t="s">
        <v>14</v>
      </c>
      <c r="I3141">
        <v>1</v>
      </c>
      <c r="J3141">
        <v>9</v>
      </c>
      <c r="K3141">
        <v>5</v>
      </c>
      <c r="L3141" t="str">
        <f t="shared" si="98"/>
        <v>12-04-2025</v>
      </c>
      <c r="M3141">
        <f t="shared" si="99"/>
        <v>50</v>
      </c>
    </row>
    <row r="3142" spans="1:13" x14ac:dyDescent="0.2">
      <c r="A3142" s="1" t="s">
        <v>10</v>
      </c>
      <c r="B3142" s="1" t="s">
        <v>531</v>
      </c>
      <c r="C3142" s="1" t="s">
        <v>554</v>
      </c>
      <c r="D3142" s="1" t="s">
        <v>562</v>
      </c>
      <c r="E3142" s="7">
        <v>45759.375</v>
      </c>
      <c r="F3142">
        <v>26.868120000000001</v>
      </c>
      <c r="G3142">
        <v>81.005118999999993</v>
      </c>
      <c r="H3142" s="1" t="s">
        <v>18</v>
      </c>
      <c r="I3142">
        <v>10</v>
      </c>
      <c r="J3142">
        <v>128</v>
      </c>
      <c r="K3142">
        <v>42</v>
      </c>
      <c r="L3142" t="str">
        <f t="shared" si="98"/>
        <v>12-04-2025</v>
      </c>
      <c r="M3142">
        <f t="shared" si="99"/>
        <v>49</v>
      </c>
    </row>
    <row r="3143" spans="1:13" x14ac:dyDescent="0.2">
      <c r="A3143" s="1" t="s">
        <v>10</v>
      </c>
      <c r="B3143" s="1" t="s">
        <v>531</v>
      </c>
      <c r="C3143" s="1" t="s">
        <v>554</v>
      </c>
      <c r="D3143" s="1" t="s">
        <v>745</v>
      </c>
      <c r="E3143" s="7">
        <v>45759.375</v>
      </c>
      <c r="F3143">
        <v>26.906110999999999</v>
      </c>
      <c r="G3143">
        <v>80.948222000000001</v>
      </c>
      <c r="H3143" s="1" t="s">
        <v>17</v>
      </c>
      <c r="I3143">
        <v>30</v>
      </c>
      <c r="J3143">
        <v>148</v>
      </c>
      <c r="K3143">
        <v>69</v>
      </c>
      <c r="L3143" t="str">
        <f t="shared" si="98"/>
        <v>12-04-2025</v>
      </c>
      <c r="M3143">
        <f t="shared" si="99"/>
        <v>48</v>
      </c>
    </row>
    <row r="3144" spans="1:13" x14ac:dyDescent="0.2">
      <c r="A3144" s="1" t="s">
        <v>10</v>
      </c>
      <c r="B3144" s="1" t="s">
        <v>531</v>
      </c>
      <c r="C3144" s="1" t="s">
        <v>565</v>
      </c>
      <c r="D3144" s="1" t="s">
        <v>566</v>
      </c>
      <c r="E3144" s="7">
        <v>45759.375</v>
      </c>
      <c r="F3144">
        <v>28.646232999999999</v>
      </c>
      <c r="G3144">
        <v>77.358074999999999</v>
      </c>
      <c r="H3144" s="1" t="s">
        <v>17</v>
      </c>
      <c r="I3144">
        <v>20</v>
      </c>
      <c r="J3144">
        <v>412</v>
      </c>
      <c r="K3144">
        <v>83</v>
      </c>
      <c r="L3144" t="str">
        <f t="shared" si="98"/>
        <v>12-04-2025</v>
      </c>
      <c r="M3144">
        <f t="shared" si="99"/>
        <v>47</v>
      </c>
    </row>
    <row r="3145" spans="1:13" x14ac:dyDescent="0.2">
      <c r="A3145" s="1" t="s">
        <v>10</v>
      </c>
      <c r="B3145" s="1" t="s">
        <v>531</v>
      </c>
      <c r="C3145" s="1" t="s">
        <v>565</v>
      </c>
      <c r="D3145" s="1" t="s">
        <v>566</v>
      </c>
      <c r="E3145" s="7">
        <v>45759.375</v>
      </c>
      <c r="F3145">
        <v>28.646232999999999</v>
      </c>
      <c r="G3145">
        <v>77.358074999999999</v>
      </c>
      <c r="H3145" s="1" t="s">
        <v>18</v>
      </c>
      <c r="I3145">
        <v>24</v>
      </c>
      <c r="J3145">
        <v>438</v>
      </c>
      <c r="K3145">
        <v>89</v>
      </c>
      <c r="L3145" t="str">
        <f t="shared" si="98"/>
        <v>12-04-2025</v>
      </c>
      <c r="M3145">
        <f t="shared" si="99"/>
        <v>46</v>
      </c>
    </row>
    <row r="3146" spans="1:13" x14ac:dyDescent="0.2">
      <c r="A3146" s="1" t="s">
        <v>10</v>
      </c>
      <c r="B3146" s="1" t="s">
        <v>531</v>
      </c>
      <c r="C3146" s="1" t="s">
        <v>565</v>
      </c>
      <c r="D3146" s="1" t="s">
        <v>566</v>
      </c>
      <c r="E3146" s="7">
        <v>45759.375</v>
      </c>
      <c r="F3146">
        <v>28.646232999999999</v>
      </c>
      <c r="G3146">
        <v>77.358074999999999</v>
      </c>
      <c r="H3146" s="1" t="s">
        <v>26</v>
      </c>
      <c r="I3146">
        <v>7</v>
      </c>
      <c r="J3146">
        <v>79</v>
      </c>
      <c r="K3146">
        <v>22</v>
      </c>
      <c r="L3146" t="str">
        <f t="shared" si="98"/>
        <v>12-04-2025</v>
      </c>
      <c r="M3146">
        <f t="shared" si="99"/>
        <v>46</v>
      </c>
    </row>
    <row r="3147" spans="1:13" x14ac:dyDescent="0.2">
      <c r="A3147" s="1" t="s">
        <v>10</v>
      </c>
      <c r="B3147" s="1" t="s">
        <v>531</v>
      </c>
      <c r="C3147" s="1" t="s">
        <v>565</v>
      </c>
      <c r="D3147" s="1" t="s">
        <v>743</v>
      </c>
      <c r="E3147" s="7">
        <v>45759.375</v>
      </c>
      <c r="F3147">
        <v>28.757294000000002</v>
      </c>
      <c r="G3147">
        <v>77.278791999999996</v>
      </c>
      <c r="H3147" s="1" t="s">
        <v>29</v>
      </c>
      <c r="I3147">
        <v>8</v>
      </c>
      <c r="J3147">
        <v>36</v>
      </c>
      <c r="K3147">
        <v>18</v>
      </c>
      <c r="L3147" t="str">
        <f t="shared" si="98"/>
        <v>12-04-2025</v>
      </c>
      <c r="M3147">
        <f t="shared" si="99"/>
        <v>46</v>
      </c>
    </row>
    <row r="3148" spans="1:13" x14ac:dyDescent="0.2">
      <c r="A3148" s="1" t="s">
        <v>10</v>
      </c>
      <c r="B3148" s="1" t="s">
        <v>531</v>
      </c>
      <c r="C3148" s="1" t="s">
        <v>565</v>
      </c>
      <c r="D3148" s="1" t="s">
        <v>567</v>
      </c>
      <c r="E3148" s="7">
        <v>45759.375</v>
      </c>
      <c r="F3148">
        <v>28.685382000000001</v>
      </c>
      <c r="G3148">
        <v>77.453839000000002</v>
      </c>
      <c r="H3148" s="1" t="s">
        <v>20</v>
      </c>
      <c r="I3148">
        <v>44</v>
      </c>
      <c r="J3148">
        <v>62</v>
      </c>
      <c r="K3148">
        <v>56</v>
      </c>
      <c r="L3148" t="str">
        <f t="shared" si="98"/>
        <v>12-04-2025</v>
      </c>
      <c r="M3148">
        <f t="shared" si="99"/>
        <v>45</v>
      </c>
    </row>
    <row r="3149" spans="1:13" x14ac:dyDescent="0.2">
      <c r="A3149" s="1" t="s">
        <v>10</v>
      </c>
      <c r="B3149" s="1" t="s">
        <v>531</v>
      </c>
      <c r="C3149" s="1" t="s">
        <v>565</v>
      </c>
      <c r="D3149" s="1" t="s">
        <v>567</v>
      </c>
      <c r="E3149" s="7">
        <v>45759.375</v>
      </c>
      <c r="F3149">
        <v>28.685382000000001</v>
      </c>
      <c r="G3149">
        <v>77.453839000000002</v>
      </c>
      <c r="H3149" s="1" t="s">
        <v>26</v>
      </c>
      <c r="I3149">
        <v>7</v>
      </c>
      <c r="J3149">
        <v>74</v>
      </c>
      <c r="K3149">
        <v>16</v>
      </c>
      <c r="L3149" t="str">
        <f t="shared" si="98"/>
        <v>12-04-2025</v>
      </c>
      <c r="M3149">
        <f t="shared" si="99"/>
        <v>44</v>
      </c>
    </row>
    <row r="3150" spans="1:13" x14ac:dyDescent="0.2">
      <c r="A3150" s="1" t="s">
        <v>10</v>
      </c>
      <c r="B3150" s="1" t="s">
        <v>531</v>
      </c>
      <c r="C3150" s="1" t="s">
        <v>535</v>
      </c>
      <c r="D3150" s="1" t="s">
        <v>536</v>
      </c>
      <c r="E3150" s="7">
        <v>45759.375</v>
      </c>
      <c r="F3150">
        <v>28.725645</v>
      </c>
      <c r="G3150">
        <v>77.749674999999996</v>
      </c>
      <c r="H3150" s="1" t="s">
        <v>19</v>
      </c>
      <c r="I3150">
        <v>23</v>
      </c>
      <c r="J3150">
        <v>56</v>
      </c>
      <c r="K3150">
        <v>32</v>
      </c>
      <c r="L3150" t="str">
        <f t="shared" si="98"/>
        <v>12-04-2025</v>
      </c>
      <c r="M3150">
        <f t="shared" si="99"/>
        <v>44</v>
      </c>
    </row>
    <row r="3151" spans="1:13" x14ac:dyDescent="0.2">
      <c r="A3151" s="1" t="s">
        <v>10</v>
      </c>
      <c r="B3151" s="1" t="s">
        <v>531</v>
      </c>
      <c r="C3151" s="1" t="s">
        <v>537</v>
      </c>
      <c r="D3151" s="1" t="s">
        <v>538</v>
      </c>
      <c r="E3151" s="7">
        <v>45759.375</v>
      </c>
      <c r="F3151">
        <v>25.454699999999999</v>
      </c>
      <c r="G3151">
        <v>78.603899999999996</v>
      </c>
      <c r="H3151" s="1" t="s">
        <v>20</v>
      </c>
      <c r="I3151">
        <v>7</v>
      </c>
      <c r="J3151">
        <v>76</v>
      </c>
      <c r="K3151">
        <v>10</v>
      </c>
      <c r="L3151" t="str">
        <f t="shared" si="98"/>
        <v>12-04-2025</v>
      </c>
      <c r="M3151">
        <f t="shared" si="99"/>
        <v>43</v>
      </c>
    </row>
    <row r="3152" spans="1:13" x14ac:dyDescent="0.2">
      <c r="A3152" s="1" t="s">
        <v>10</v>
      </c>
      <c r="B3152" s="1" t="s">
        <v>531</v>
      </c>
      <c r="C3152" s="1" t="s">
        <v>537</v>
      </c>
      <c r="D3152" s="1" t="s">
        <v>538</v>
      </c>
      <c r="E3152" s="7">
        <v>45759.375</v>
      </c>
      <c r="F3152">
        <v>25.454699999999999</v>
      </c>
      <c r="G3152">
        <v>78.603899999999996</v>
      </c>
      <c r="H3152" s="1" t="s">
        <v>26</v>
      </c>
      <c r="I3152">
        <v>1</v>
      </c>
      <c r="J3152">
        <v>33</v>
      </c>
      <c r="K3152">
        <v>6</v>
      </c>
      <c r="L3152" t="str">
        <f t="shared" si="98"/>
        <v>12-04-2025</v>
      </c>
      <c r="M3152">
        <f t="shared" si="99"/>
        <v>42</v>
      </c>
    </row>
    <row r="3153" spans="1:13" x14ac:dyDescent="0.2">
      <c r="A3153" s="1" t="s">
        <v>10</v>
      </c>
      <c r="B3153" s="1" t="s">
        <v>531</v>
      </c>
      <c r="C3153" s="1" t="s">
        <v>539</v>
      </c>
      <c r="D3153" s="1" t="s">
        <v>541</v>
      </c>
      <c r="E3153" s="7">
        <v>45759.375</v>
      </c>
      <c r="F3153">
        <v>26.509954</v>
      </c>
      <c r="G3153">
        <v>80.249611999999999</v>
      </c>
      <c r="H3153" s="1" t="s">
        <v>18</v>
      </c>
      <c r="I3153">
        <v>31</v>
      </c>
      <c r="J3153">
        <v>189</v>
      </c>
      <c r="K3153">
        <v>60</v>
      </c>
      <c r="L3153" t="str">
        <f t="shared" si="98"/>
        <v>12-04-2025</v>
      </c>
      <c r="M3153">
        <f t="shared" si="99"/>
        <v>42</v>
      </c>
    </row>
    <row r="3154" spans="1:13" x14ac:dyDescent="0.2">
      <c r="A3154" s="1" t="s">
        <v>10</v>
      </c>
      <c r="B3154" s="1" t="s">
        <v>531</v>
      </c>
      <c r="C3154" s="1" t="s">
        <v>539</v>
      </c>
      <c r="D3154" s="1" t="s">
        <v>541</v>
      </c>
      <c r="E3154" s="7">
        <v>45759.375</v>
      </c>
      <c r="F3154">
        <v>26.509954</v>
      </c>
      <c r="G3154">
        <v>80.249611999999999</v>
      </c>
      <c r="H3154" s="1" t="s">
        <v>19</v>
      </c>
      <c r="I3154">
        <v>23</v>
      </c>
      <c r="J3154">
        <v>24</v>
      </c>
      <c r="K3154">
        <v>24</v>
      </c>
      <c r="L3154" t="str">
        <f t="shared" si="98"/>
        <v>12-04-2025</v>
      </c>
      <c r="M3154">
        <f t="shared" si="99"/>
        <v>41</v>
      </c>
    </row>
    <row r="3155" spans="1:13" x14ac:dyDescent="0.2">
      <c r="A3155" s="1" t="s">
        <v>10</v>
      </c>
      <c r="B3155" s="1" t="s">
        <v>531</v>
      </c>
      <c r="C3155" s="1" t="s">
        <v>554</v>
      </c>
      <c r="D3155" s="1" t="s">
        <v>556</v>
      </c>
      <c r="E3155" s="7">
        <v>45759.375</v>
      </c>
      <c r="F3155">
        <v>26.8458805</v>
      </c>
      <c r="G3155">
        <v>80.936554099999995</v>
      </c>
      <c r="H3155" s="1" t="s">
        <v>20</v>
      </c>
      <c r="I3155">
        <v>18</v>
      </c>
      <c r="J3155">
        <v>74</v>
      </c>
      <c r="K3155">
        <v>48</v>
      </c>
      <c r="L3155" t="str">
        <f t="shared" si="98"/>
        <v>12-04-2025</v>
      </c>
      <c r="M3155">
        <f t="shared" si="99"/>
        <v>41</v>
      </c>
    </row>
    <row r="3156" spans="1:13" x14ac:dyDescent="0.2">
      <c r="A3156" s="1" t="s">
        <v>10</v>
      </c>
      <c r="B3156" s="1" t="s">
        <v>531</v>
      </c>
      <c r="C3156" s="1" t="s">
        <v>554</v>
      </c>
      <c r="D3156" s="1" t="s">
        <v>556</v>
      </c>
      <c r="E3156" s="7">
        <v>45759.375</v>
      </c>
      <c r="F3156">
        <v>26.8458805</v>
      </c>
      <c r="G3156">
        <v>80.936554099999995</v>
      </c>
      <c r="H3156" s="1" t="s">
        <v>26</v>
      </c>
      <c r="I3156">
        <v>10</v>
      </c>
      <c r="J3156">
        <v>47</v>
      </c>
      <c r="K3156">
        <v>24</v>
      </c>
      <c r="L3156" t="str">
        <f t="shared" si="98"/>
        <v>12-04-2025</v>
      </c>
      <c r="M3156">
        <f t="shared" si="99"/>
        <v>40</v>
      </c>
    </row>
    <row r="3157" spans="1:13" x14ac:dyDescent="0.2">
      <c r="A3157" s="1" t="s">
        <v>10</v>
      </c>
      <c r="B3157" s="1" t="s">
        <v>531</v>
      </c>
      <c r="C3157" s="1" t="s">
        <v>554</v>
      </c>
      <c r="D3157" s="1" t="s">
        <v>746</v>
      </c>
      <c r="E3157" s="7">
        <v>45759.375</v>
      </c>
      <c r="F3157">
        <v>26.833997220000001</v>
      </c>
      <c r="G3157">
        <v>80.891736100000003</v>
      </c>
      <c r="H3157" s="1" t="s">
        <v>19</v>
      </c>
      <c r="I3157">
        <v>31</v>
      </c>
      <c r="J3157">
        <v>49</v>
      </c>
      <c r="K3157">
        <v>38</v>
      </c>
      <c r="L3157" t="str">
        <f t="shared" si="98"/>
        <v>12-04-2025</v>
      </c>
      <c r="M3157">
        <f t="shared" si="99"/>
        <v>40</v>
      </c>
    </row>
    <row r="3158" spans="1:13" x14ac:dyDescent="0.2">
      <c r="A3158" s="1" t="s">
        <v>10</v>
      </c>
      <c r="B3158" s="1" t="s">
        <v>531</v>
      </c>
      <c r="C3158" s="1" t="s">
        <v>554</v>
      </c>
      <c r="D3158" s="1" t="s">
        <v>746</v>
      </c>
      <c r="E3158" s="7">
        <v>45759.375</v>
      </c>
      <c r="F3158">
        <v>26.833997220000001</v>
      </c>
      <c r="G3158">
        <v>80.891736100000003</v>
      </c>
      <c r="H3158" s="1" t="s">
        <v>29</v>
      </c>
      <c r="I3158">
        <v>1</v>
      </c>
      <c r="J3158">
        <v>13</v>
      </c>
      <c r="K3158">
        <v>7</v>
      </c>
      <c r="L3158" t="str">
        <f t="shared" si="98"/>
        <v>12-04-2025</v>
      </c>
      <c r="M3158">
        <f t="shared" si="99"/>
        <v>39</v>
      </c>
    </row>
    <row r="3159" spans="1:13" x14ac:dyDescent="0.2">
      <c r="A3159" s="1" t="s">
        <v>10</v>
      </c>
      <c r="B3159" s="1" t="s">
        <v>531</v>
      </c>
      <c r="C3159" s="1" t="s">
        <v>554</v>
      </c>
      <c r="D3159" s="1" t="s">
        <v>746</v>
      </c>
      <c r="E3159" s="7">
        <v>45759.375</v>
      </c>
      <c r="F3159">
        <v>26.833997220000001</v>
      </c>
      <c r="G3159">
        <v>80.891736100000003</v>
      </c>
      <c r="H3159" s="1" t="s">
        <v>20</v>
      </c>
      <c r="I3159">
        <v>2</v>
      </c>
      <c r="J3159">
        <v>42</v>
      </c>
      <c r="K3159">
        <v>17</v>
      </c>
      <c r="L3159" t="str">
        <f t="shared" si="98"/>
        <v>12-04-2025</v>
      </c>
      <c r="M3159">
        <f t="shared" si="99"/>
        <v>39</v>
      </c>
    </row>
    <row r="3160" spans="1:13" x14ac:dyDescent="0.2">
      <c r="A3160" s="1" t="s">
        <v>10</v>
      </c>
      <c r="B3160" s="1" t="s">
        <v>531</v>
      </c>
      <c r="C3160" s="1" t="s">
        <v>557</v>
      </c>
      <c r="D3160" s="1" t="s">
        <v>619</v>
      </c>
      <c r="E3160" s="7">
        <v>45759.375</v>
      </c>
      <c r="F3160">
        <v>29.063510000000001</v>
      </c>
      <c r="G3160">
        <v>77.709722999999997</v>
      </c>
      <c r="H3160" s="1" t="s">
        <v>26</v>
      </c>
      <c r="I3160">
        <v>9</v>
      </c>
      <c r="J3160">
        <v>68</v>
      </c>
      <c r="K3160">
        <v>16</v>
      </c>
      <c r="L3160" t="str">
        <f t="shared" si="98"/>
        <v>12-04-2025</v>
      </c>
      <c r="M3160">
        <f t="shared" si="99"/>
        <v>39</v>
      </c>
    </row>
    <row r="3161" spans="1:13" x14ac:dyDescent="0.2">
      <c r="A3161" s="1" t="s">
        <v>10</v>
      </c>
      <c r="B3161" s="1" t="s">
        <v>531</v>
      </c>
      <c r="C3161" s="1" t="s">
        <v>603</v>
      </c>
      <c r="D3161" s="1" t="s">
        <v>742</v>
      </c>
      <c r="E3161" s="7">
        <v>45759.375</v>
      </c>
      <c r="F3161">
        <v>28.835260000000002</v>
      </c>
      <c r="G3161">
        <v>78.744600000000005</v>
      </c>
      <c r="H3161" s="1" t="s">
        <v>17</v>
      </c>
      <c r="I3161">
        <v>2</v>
      </c>
      <c r="J3161">
        <v>32</v>
      </c>
      <c r="K3161">
        <v>13</v>
      </c>
      <c r="L3161" t="str">
        <f t="shared" si="98"/>
        <v>12-04-2025</v>
      </c>
      <c r="M3161">
        <f t="shared" si="99"/>
        <v>38</v>
      </c>
    </row>
    <row r="3162" spans="1:13" x14ac:dyDescent="0.2">
      <c r="A3162" s="1" t="s">
        <v>10</v>
      </c>
      <c r="B3162" s="1" t="s">
        <v>531</v>
      </c>
      <c r="C3162" s="1" t="s">
        <v>603</v>
      </c>
      <c r="D3162" s="1" t="s">
        <v>620</v>
      </c>
      <c r="E3162" s="7">
        <v>45759.375</v>
      </c>
      <c r="F3162">
        <v>28.840738999999999</v>
      </c>
      <c r="G3162">
        <v>78.697530999999998</v>
      </c>
      <c r="H3162" s="1" t="s">
        <v>19</v>
      </c>
      <c r="I3162">
        <v>9</v>
      </c>
      <c r="J3162">
        <v>57</v>
      </c>
      <c r="K3162">
        <v>18</v>
      </c>
      <c r="L3162" t="str">
        <f t="shared" si="98"/>
        <v>12-04-2025</v>
      </c>
      <c r="M3162">
        <f t="shared" si="99"/>
        <v>37</v>
      </c>
    </row>
    <row r="3163" spans="1:13" x14ac:dyDescent="0.2">
      <c r="A3163" s="1" t="s">
        <v>10</v>
      </c>
      <c r="B3163" s="1" t="s">
        <v>531</v>
      </c>
      <c r="C3163" s="1" t="s">
        <v>603</v>
      </c>
      <c r="D3163" s="1" t="s">
        <v>620</v>
      </c>
      <c r="E3163" s="7">
        <v>45759.375</v>
      </c>
      <c r="F3163">
        <v>28.840738999999999</v>
      </c>
      <c r="G3163">
        <v>78.697530999999998</v>
      </c>
      <c r="H3163" s="1" t="s">
        <v>20</v>
      </c>
      <c r="I3163">
        <v>4</v>
      </c>
      <c r="J3163">
        <v>67</v>
      </c>
      <c r="K3163">
        <v>7</v>
      </c>
      <c r="L3163" t="str">
        <f t="shared" si="98"/>
        <v>12-04-2025</v>
      </c>
      <c r="M3163">
        <f t="shared" si="99"/>
        <v>36</v>
      </c>
    </row>
    <row r="3164" spans="1:13" x14ac:dyDescent="0.2">
      <c r="A3164" s="1" t="s">
        <v>10</v>
      </c>
      <c r="B3164" s="1" t="s">
        <v>531</v>
      </c>
      <c r="C3164" s="1" t="s">
        <v>565</v>
      </c>
      <c r="D3164" s="1" t="s">
        <v>744</v>
      </c>
      <c r="E3164" s="7">
        <v>45759.375</v>
      </c>
      <c r="F3164">
        <v>28.660334599999999</v>
      </c>
      <c r="G3164">
        <v>77.357256300000003</v>
      </c>
      <c r="H3164" s="1" t="s">
        <v>19</v>
      </c>
      <c r="I3164">
        <v>0</v>
      </c>
      <c r="J3164">
        <v>0</v>
      </c>
      <c r="K3164">
        <v>0</v>
      </c>
      <c r="L3164" t="str">
        <f t="shared" si="98"/>
        <v>12-04-2025</v>
      </c>
      <c r="M3164">
        <f t="shared" si="99"/>
        <v>36</v>
      </c>
    </row>
    <row r="3165" spans="1:13" x14ac:dyDescent="0.2">
      <c r="A3165" s="1" t="s">
        <v>10</v>
      </c>
      <c r="B3165" s="1" t="s">
        <v>531</v>
      </c>
      <c r="C3165" s="1" t="s">
        <v>747</v>
      </c>
      <c r="D3165" s="1" t="s">
        <v>748</v>
      </c>
      <c r="E3165" s="7">
        <v>45759.375</v>
      </c>
      <c r="F3165">
        <v>26.730136000000002</v>
      </c>
      <c r="G3165">
        <v>83.433858999999998</v>
      </c>
      <c r="H3165" s="1" t="s">
        <v>26</v>
      </c>
      <c r="I3165">
        <v>9</v>
      </c>
      <c r="J3165">
        <v>14</v>
      </c>
      <c r="K3165">
        <v>12</v>
      </c>
      <c r="L3165" t="str">
        <f t="shared" si="98"/>
        <v>12-04-2025</v>
      </c>
      <c r="M3165">
        <f t="shared" si="99"/>
        <v>35</v>
      </c>
    </row>
    <row r="3166" spans="1:13" x14ac:dyDescent="0.2">
      <c r="A3166" s="1" t="s">
        <v>10</v>
      </c>
      <c r="B3166" s="1" t="s">
        <v>531</v>
      </c>
      <c r="C3166" s="1" t="s">
        <v>543</v>
      </c>
      <c r="D3166" s="1" t="s">
        <v>544</v>
      </c>
      <c r="E3166" s="7">
        <v>45759.375</v>
      </c>
      <c r="F3166">
        <v>27.237110000000001</v>
      </c>
      <c r="G3166">
        <v>78.019360000000006</v>
      </c>
      <c r="H3166" s="1" t="s">
        <v>14</v>
      </c>
      <c r="I3166">
        <v>1</v>
      </c>
      <c r="J3166">
        <v>2</v>
      </c>
      <c r="K3166">
        <v>1</v>
      </c>
      <c r="L3166" t="str">
        <f t="shared" si="98"/>
        <v>12-04-2025</v>
      </c>
      <c r="M3166">
        <f t="shared" si="99"/>
        <v>34</v>
      </c>
    </row>
    <row r="3167" spans="1:13" x14ac:dyDescent="0.2">
      <c r="A3167" s="1" t="s">
        <v>10</v>
      </c>
      <c r="B3167" s="1" t="s">
        <v>531</v>
      </c>
      <c r="C3167" s="1" t="s">
        <v>543</v>
      </c>
      <c r="D3167" s="1" t="s">
        <v>545</v>
      </c>
      <c r="E3167" s="7">
        <v>45759.375</v>
      </c>
      <c r="F3167">
        <v>27.106971999999999</v>
      </c>
      <c r="G3167">
        <v>78.000111000000004</v>
      </c>
      <c r="H3167" s="1" t="s">
        <v>29</v>
      </c>
      <c r="I3167">
        <v>12</v>
      </c>
      <c r="J3167">
        <v>16</v>
      </c>
      <c r="K3167">
        <v>14</v>
      </c>
      <c r="L3167" t="str">
        <f t="shared" si="98"/>
        <v>12-04-2025</v>
      </c>
      <c r="M3167">
        <f t="shared" si="99"/>
        <v>33</v>
      </c>
    </row>
    <row r="3168" spans="1:13" x14ac:dyDescent="0.2">
      <c r="A3168" s="1" t="s">
        <v>10</v>
      </c>
      <c r="B3168" s="1" t="s">
        <v>531</v>
      </c>
      <c r="C3168" s="1" t="s">
        <v>543</v>
      </c>
      <c r="D3168" s="1" t="s">
        <v>545</v>
      </c>
      <c r="E3168" s="7">
        <v>45759.375</v>
      </c>
      <c r="F3168">
        <v>27.106971999999999</v>
      </c>
      <c r="G3168">
        <v>78.000111000000004</v>
      </c>
      <c r="H3168" s="1" t="s">
        <v>26</v>
      </c>
      <c r="I3168">
        <v>13</v>
      </c>
      <c r="J3168">
        <v>16</v>
      </c>
      <c r="K3168">
        <v>14</v>
      </c>
      <c r="L3168" t="str">
        <f t="shared" si="98"/>
        <v>12-04-2025</v>
      </c>
      <c r="M3168">
        <f t="shared" si="99"/>
        <v>32</v>
      </c>
    </row>
    <row r="3169" spans="1:13" x14ac:dyDescent="0.2">
      <c r="A3169" s="1" t="s">
        <v>10</v>
      </c>
      <c r="B3169" s="1" t="s">
        <v>578</v>
      </c>
      <c r="C3169" s="1" t="s">
        <v>583</v>
      </c>
      <c r="D3169" s="1" t="s">
        <v>584</v>
      </c>
      <c r="E3169" s="7">
        <v>45759.375</v>
      </c>
      <c r="F3169">
        <v>30.075911000000001</v>
      </c>
      <c r="G3169">
        <v>78.285954700000005</v>
      </c>
      <c r="H3169" s="1" t="s">
        <v>20</v>
      </c>
      <c r="I3169">
        <v>11</v>
      </c>
      <c r="J3169">
        <v>33</v>
      </c>
      <c r="K3169">
        <v>16</v>
      </c>
      <c r="L3169" t="str">
        <f t="shared" si="98"/>
        <v>12-04-2025</v>
      </c>
      <c r="M3169">
        <f t="shared" si="99"/>
        <v>32</v>
      </c>
    </row>
    <row r="3170" spans="1:13" x14ac:dyDescent="0.2">
      <c r="A3170" s="1" t="s">
        <v>10</v>
      </c>
      <c r="B3170" s="1" t="s">
        <v>585</v>
      </c>
      <c r="C3170" s="1" t="s">
        <v>586</v>
      </c>
      <c r="D3170" s="1" t="s">
        <v>587</v>
      </c>
      <c r="E3170" s="7">
        <v>45759.375</v>
      </c>
      <c r="F3170">
        <v>23.685296999999998</v>
      </c>
      <c r="G3170">
        <v>86.945967999999993</v>
      </c>
      <c r="H3170" s="1" t="s">
        <v>19</v>
      </c>
      <c r="I3170">
        <v>27</v>
      </c>
      <c r="J3170">
        <v>54</v>
      </c>
      <c r="K3170">
        <v>38</v>
      </c>
      <c r="L3170" t="str">
        <f t="shared" si="98"/>
        <v>12-04-2025</v>
      </c>
      <c r="M3170">
        <f t="shared" si="99"/>
        <v>31</v>
      </c>
    </row>
    <row r="3171" spans="1:13" x14ac:dyDescent="0.2">
      <c r="A3171" s="1" t="s">
        <v>10</v>
      </c>
      <c r="B3171" s="1" t="s">
        <v>585</v>
      </c>
      <c r="C3171" s="1" t="s">
        <v>586</v>
      </c>
      <c r="D3171" s="1" t="s">
        <v>587</v>
      </c>
      <c r="E3171" s="7">
        <v>45759.375</v>
      </c>
      <c r="F3171">
        <v>23.685296999999998</v>
      </c>
      <c r="G3171">
        <v>86.945967999999993</v>
      </c>
      <c r="H3171" s="1" t="s">
        <v>29</v>
      </c>
      <c r="I3171">
        <v>7</v>
      </c>
      <c r="J3171">
        <v>55</v>
      </c>
      <c r="K3171">
        <v>20</v>
      </c>
      <c r="L3171" t="str">
        <f t="shared" si="98"/>
        <v>12-04-2025</v>
      </c>
      <c r="M3171">
        <f t="shared" si="99"/>
        <v>31</v>
      </c>
    </row>
    <row r="3172" spans="1:13" x14ac:dyDescent="0.2">
      <c r="A3172" s="1" t="s">
        <v>10</v>
      </c>
      <c r="B3172" s="1" t="s">
        <v>585</v>
      </c>
      <c r="C3172" s="1" t="s">
        <v>586</v>
      </c>
      <c r="D3172" s="1" t="s">
        <v>587</v>
      </c>
      <c r="E3172" s="7">
        <v>45759.375</v>
      </c>
      <c r="F3172">
        <v>23.685296999999998</v>
      </c>
      <c r="G3172">
        <v>86.945967999999993</v>
      </c>
      <c r="H3172" s="1" t="s">
        <v>26</v>
      </c>
      <c r="I3172">
        <v>16</v>
      </c>
      <c r="J3172">
        <v>101</v>
      </c>
      <c r="K3172">
        <v>22</v>
      </c>
      <c r="L3172" t="str">
        <f t="shared" si="98"/>
        <v>12-04-2025</v>
      </c>
      <c r="M3172">
        <f t="shared" si="99"/>
        <v>31</v>
      </c>
    </row>
    <row r="3173" spans="1:13" x14ac:dyDescent="0.2">
      <c r="A3173" s="1" t="s">
        <v>10</v>
      </c>
      <c r="B3173" s="1" t="s">
        <v>585</v>
      </c>
      <c r="C3173" s="1" t="s">
        <v>586</v>
      </c>
      <c r="D3173" s="1" t="s">
        <v>599</v>
      </c>
      <c r="E3173" s="7">
        <v>45759.375</v>
      </c>
      <c r="F3173">
        <v>23.697935999999999</v>
      </c>
      <c r="G3173">
        <v>86.944395</v>
      </c>
      <c r="H3173" s="1" t="s">
        <v>20</v>
      </c>
      <c r="I3173">
        <v>14</v>
      </c>
      <c r="J3173">
        <v>29</v>
      </c>
      <c r="K3173">
        <v>18</v>
      </c>
      <c r="L3173" t="str">
        <f t="shared" si="98"/>
        <v>12-04-2025</v>
      </c>
      <c r="M3173">
        <f t="shared" si="99"/>
        <v>31</v>
      </c>
    </row>
    <row r="3174" spans="1:13" x14ac:dyDescent="0.2">
      <c r="A3174" s="1" t="s">
        <v>10</v>
      </c>
      <c r="B3174" s="1" t="s">
        <v>585</v>
      </c>
      <c r="C3174" s="1" t="s">
        <v>586</v>
      </c>
      <c r="D3174" s="1" t="s">
        <v>600</v>
      </c>
      <c r="E3174" s="7">
        <v>45759.375</v>
      </c>
      <c r="F3174">
        <v>23.618182999999998</v>
      </c>
      <c r="G3174">
        <v>87.105717999999996</v>
      </c>
      <c r="H3174" s="1" t="s">
        <v>18</v>
      </c>
      <c r="I3174">
        <v>32</v>
      </c>
      <c r="J3174">
        <v>103</v>
      </c>
      <c r="K3174">
        <v>59</v>
      </c>
      <c r="L3174" t="str">
        <f t="shared" si="98"/>
        <v>12-04-2025</v>
      </c>
      <c r="M3174">
        <f t="shared" si="99"/>
        <v>30</v>
      </c>
    </row>
    <row r="3175" spans="1:13" x14ac:dyDescent="0.2">
      <c r="A3175" s="1" t="s">
        <v>10</v>
      </c>
      <c r="B3175" s="1" t="s">
        <v>585</v>
      </c>
      <c r="C3175" s="1" t="s">
        <v>586</v>
      </c>
      <c r="D3175" s="1" t="s">
        <v>600</v>
      </c>
      <c r="E3175" s="7">
        <v>45759.375</v>
      </c>
      <c r="F3175">
        <v>23.618182999999998</v>
      </c>
      <c r="G3175">
        <v>87.105717999999996</v>
      </c>
      <c r="H3175" s="1" t="s">
        <v>20</v>
      </c>
      <c r="I3175">
        <v>29</v>
      </c>
      <c r="J3175">
        <v>84</v>
      </c>
      <c r="K3175">
        <v>40</v>
      </c>
      <c r="L3175" t="str">
        <f t="shared" si="98"/>
        <v>12-04-2025</v>
      </c>
      <c r="M3175">
        <f t="shared" si="99"/>
        <v>29</v>
      </c>
    </row>
    <row r="3176" spans="1:13" x14ac:dyDescent="0.2">
      <c r="A3176" s="1" t="s">
        <v>10</v>
      </c>
      <c r="B3176" s="1" t="s">
        <v>585</v>
      </c>
      <c r="C3176" s="1" t="s">
        <v>586</v>
      </c>
      <c r="D3176" s="1" t="s">
        <v>758</v>
      </c>
      <c r="E3176" s="7">
        <v>45759.375</v>
      </c>
      <c r="F3176">
        <v>23.616515</v>
      </c>
      <c r="G3176">
        <v>87.119133000000005</v>
      </c>
      <c r="H3176" s="1" t="s">
        <v>17</v>
      </c>
      <c r="I3176">
        <v>37</v>
      </c>
      <c r="J3176">
        <v>78</v>
      </c>
      <c r="K3176">
        <v>57</v>
      </c>
      <c r="L3176" t="str">
        <f t="shared" si="98"/>
        <v>12-04-2025</v>
      </c>
      <c r="M3176">
        <f t="shared" si="99"/>
        <v>29</v>
      </c>
    </row>
    <row r="3177" spans="1:13" x14ac:dyDescent="0.2">
      <c r="A3177" s="1" t="s">
        <v>10</v>
      </c>
      <c r="B3177" s="1" t="s">
        <v>585</v>
      </c>
      <c r="C3177" s="1" t="s">
        <v>586</v>
      </c>
      <c r="D3177" s="1" t="s">
        <v>758</v>
      </c>
      <c r="E3177" s="7">
        <v>45759.375</v>
      </c>
      <c r="F3177">
        <v>23.616515</v>
      </c>
      <c r="G3177">
        <v>87.119133000000005</v>
      </c>
      <c r="H3177" s="1" t="s">
        <v>18</v>
      </c>
      <c r="I3177">
        <v>54</v>
      </c>
      <c r="J3177">
        <v>117</v>
      </c>
      <c r="K3177">
        <v>82</v>
      </c>
      <c r="L3177" t="str">
        <f t="shared" si="98"/>
        <v>12-04-2025</v>
      </c>
      <c r="M3177">
        <f t="shared" si="99"/>
        <v>28</v>
      </c>
    </row>
    <row r="3178" spans="1:13" x14ac:dyDescent="0.2">
      <c r="A3178" s="1" t="s">
        <v>10</v>
      </c>
      <c r="B3178" s="1" t="s">
        <v>585</v>
      </c>
      <c r="C3178" s="1" t="s">
        <v>586</v>
      </c>
      <c r="D3178" s="1" t="s">
        <v>758</v>
      </c>
      <c r="E3178" s="7">
        <v>45759.375</v>
      </c>
      <c r="F3178">
        <v>23.616515</v>
      </c>
      <c r="G3178">
        <v>87.119133000000005</v>
      </c>
      <c r="H3178" s="1" t="s">
        <v>14</v>
      </c>
      <c r="I3178">
        <v>1</v>
      </c>
      <c r="J3178">
        <v>1</v>
      </c>
      <c r="K3178">
        <v>1</v>
      </c>
      <c r="L3178" t="str">
        <f t="shared" si="98"/>
        <v>12-04-2025</v>
      </c>
      <c r="M3178">
        <f t="shared" si="99"/>
        <v>28</v>
      </c>
    </row>
    <row r="3179" spans="1:13" x14ac:dyDescent="0.2">
      <c r="A3179" s="1" t="s">
        <v>10</v>
      </c>
      <c r="B3179" s="1" t="s">
        <v>531</v>
      </c>
      <c r="C3179" s="1" t="s">
        <v>592</v>
      </c>
      <c r="D3179" s="1" t="s">
        <v>594</v>
      </c>
      <c r="E3179" s="7">
        <v>45759.375</v>
      </c>
      <c r="F3179">
        <v>25.494</v>
      </c>
      <c r="G3179">
        <v>81.863</v>
      </c>
      <c r="H3179" s="1" t="s">
        <v>19</v>
      </c>
      <c r="I3179">
        <v>11</v>
      </c>
      <c r="J3179">
        <v>12</v>
      </c>
      <c r="K3179">
        <v>12</v>
      </c>
      <c r="L3179" t="str">
        <f t="shared" si="98"/>
        <v>12-04-2025</v>
      </c>
      <c r="M3179">
        <f t="shared" si="99"/>
        <v>28</v>
      </c>
    </row>
    <row r="3180" spans="1:13" x14ac:dyDescent="0.2">
      <c r="A3180" s="1" t="s">
        <v>10</v>
      </c>
      <c r="B3180" s="1" t="s">
        <v>531</v>
      </c>
      <c r="C3180" s="1" t="s">
        <v>592</v>
      </c>
      <c r="D3180" s="1" t="s">
        <v>594</v>
      </c>
      <c r="E3180" s="7">
        <v>45759.375</v>
      </c>
      <c r="F3180">
        <v>25.494</v>
      </c>
      <c r="G3180">
        <v>81.863</v>
      </c>
      <c r="H3180" s="1" t="s">
        <v>14</v>
      </c>
      <c r="I3180">
        <v>3</v>
      </c>
      <c r="J3180">
        <v>5</v>
      </c>
      <c r="K3180">
        <v>5</v>
      </c>
      <c r="L3180" t="str">
        <f t="shared" si="98"/>
        <v>12-04-2025</v>
      </c>
      <c r="M3180">
        <f t="shared" si="99"/>
        <v>27</v>
      </c>
    </row>
    <row r="3181" spans="1:13" x14ac:dyDescent="0.2">
      <c r="A3181" s="1" t="s">
        <v>10</v>
      </c>
      <c r="B3181" s="1" t="s">
        <v>531</v>
      </c>
      <c r="C3181" s="1" t="s">
        <v>592</v>
      </c>
      <c r="D3181" s="1" t="s">
        <v>595</v>
      </c>
      <c r="E3181" s="7">
        <v>45759.375</v>
      </c>
      <c r="F3181">
        <v>25.449199159999999</v>
      </c>
      <c r="G3181">
        <v>81.827359860000001</v>
      </c>
      <c r="H3181" s="1" t="s">
        <v>29</v>
      </c>
      <c r="I3181">
        <v>10</v>
      </c>
      <c r="J3181">
        <v>34</v>
      </c>
      <c r="K3181">
        <v>27</v>
      </c>
      <c r="L3181" t="str">
        <f t="shared" si="98"/>
        <v>12-04-2025</v>
      </c>
      <c r="M3181">
        <f t="shared" si="99"/>
        <v>27</v>
      </c>
    </row>
    <row r="3182" spans="1:13" x14ac:dyDescent="0.2">
      <c r="A3182" s="1" t="s">
        <v>10</v>
      </c>
      <c r="B3182" s="1" t="s">
        <v>531</v>
      </c>
      <c r="C3182" s="1" t="s">
        <v>574</v>
      </c>
      <c r="D3182" s="1" t="s">
        <v>596</v>
      </c>
      <c r="E3182" s="7">
        <v>45759.375</v>
      </c>
      <c r="F3182">
        <v>25.350598600000001</v>
      </c>
      <c r="G3182">
        <v>82.908307399999998</v>
      </c>
      <c r="H3182" s="1" t="s">
        <v>18</v>
      </c>
      <c r="I3182">
        <v>21</v>
      </c>
      <c r="J3182">
        <v>76</v>
      </c>
      <c r="K3182">
        <v>44</v>
      </c>
      <c r="L3182" t="str">
        <f t="shared" si="98"/>
        <v>12-04-2025</v>
      </c>
      <c r="M3182">
        <f t="shared" si="99"/>
        <v>26</v>
      </c>
    </row>
    <row r="3183" spans="1:13" x14ac:dyDescent="0.2">
      <c r="A3183" s="1" t="s">
        <v>10</v>
      </c>
      <c r="B3183" s="1" t="s">
        <v>531</v>
      </c>
      <c r="C3183" s="1" t="s">
        <v>574</v>
      </c>
      <c r="D3183" s="1" t="s">
        <v>597</v>
      </c>
      <c r="E3183" s="7">
        <v>45759.375</v>
      </c>
      <c r="F3183">
        <v>25.301777999999999</v>
      </c>
      <c r="G3183">
        <v>82.996789000000007</v>
      </c>
      <c r="H3183" s="1" t="s">
        <v>20</v>
      </c>
      <c r="I3183">
        <v>6</v>
      </c>
      <c r="J3183">
        <v>20</v>
      </c>
      <c r="K3183">
        <v>11</v>
      </c>
      <c r="L3183" t="str">
        <f t="shared" si="98"/>
        <v>12-04-2025</v>
      </c>
      <c r="M3183">
        <f t="shared" si="99"/>
        <v>25</v>
      </c>
    </row>
    <row r="3184" spans="1:13" x14ac:dyDescent="0.2">
      <c r="A3184" s="1" t="s">
        <v>10</v>
      </c>
      <c r="B3184" s="1" t="s">
        <v>531</v>
      </c>
      <c r="C3184" s="1" t="s">
        <v>574</v>
      </c>
      <c r="D3184" s="1" t="s">
        <v>598</v>
      </c>
      <c r="E3184" s="7">
        <v>45759.375</v>
      </c>
      <c r="F3184">
        <v>25.262326000000002</v>
      </c>
      <c r="G3184">
        <v>82.995407999999998</v>
      </c>
      <c r="H3184" s="1" t="s">
        <v>17</v>
      </c>
      <c r="I3184">
        <v>29</v>
      </c>
      <c r="J3184">
        <v>65</v>
      </c>
      <c r="K3184">
        <v>45</v>
      </c>
      <c r="L3184" t="str">
        <f t="shared" si="98"/>
        <v>12-04-2025</v>
      </c>
      <c r="M3184">
        <f t="shared" si="99"/>
        <v>24</v>
      </c>
    </row>
    <row r="3185" spans="1:13" x14ac:dyDescent="0.2">
      <c r="A3185" s="1" t="s">
        <v>10</v>
      </c>
      <c r="B3185" s="1" t="s">
        <v>585</v>
      </c>
      <c r="C3185" s="1" t="s">
        <v>615</v>
      </c>
      <c r="D3185" s="1" t="s">
        <v>616</v>
      </c>
      <c r="E3185" s="7">
        <v>45759.375</v>
      </c>
      <c r="F3185">
        <v>23.567923</v>
      </c>
      <c r="G3185">
        <v>87.306843000000001</v>
      </c>
      <c r="H3185" s="1" t="s">
        <v>20</v>
      </c>
      <c r="I3185">
        <v>34</v>
      </c>
      <c r="J3185">
        <v>66</v>
      </c>
      <c r="K3185">
        <v>42</v>
      </c>
      <c r="L3185" t="str">
        <f t="shared" si="98"/>
        <v>12-04-2025</v>
      </c>
      <c r="M3185">
        <f t="shared" si="99"/>
        <v>23</v>
      </c>
    </row>
    <row r="3186" spans="1:13" x14ac:dyDescent="0.2">
      <c r="A3186" s="1" t="s">
        <v>10</v>
      </c>
      <c r="B3186" s="1" t="s">
        <v>585</v>
      </c>
      <c r="C3186" s="1" t="s">
        <v>615</v>
      </c>
      <c r="D3186" s="1" t="s">
        <v>617</v>
      </c>
      <c r="E3186" s="7">
        <v>45759.375</v>
      </c>
      <c r="F3186">
        <v>23.508763999999999</v>
      </c>
      <c r="G3186">
        <v>87.354439999999997</v>
      </c>
      <c r="H3186" s="1" t="s">
        <v>18</v>
      </c>
      <c r="I3186">
        <v>37</v>
      </c>
      <c r="J3186">
        <v>119</v>
      </c>
      <c r="K3186">
        <v>66</v>
      </c>
      <c r="L3186" t="str">
        <f t="shared" si="98"/>
        <v>12-04-2025</v>
      </c>
      <c r="M3186">
        <f t="shared" si="99"/>
        <v>22</v>
      </c>
    </row>
    <row r="3187" spans="1:13" x14ac:dyDescent="0.2">
      <c r="A3187" s="1" t="s">
        <v>10</v>
      </c>
      <c r="B3187" s="1" t="s">
        <v>585</v>
      </c>
      <c r="C3187" s="1" t="s">
        <v>615</v>
      </c>
      <c r="D3187" s="1" t="s">
        <v>617</v>
      </c>
      <c r="E3187" s="7">
        <v>45759.375</v>
      </c>
      <c r="F3187">
        <v>23.508763999999999</v>
      </c>
      <c r="G3187">
        <v>87.354439999999997</v>
      </c>
      <c r="H3187" s="1" t="s">
        <v>14</v>
      </c>
      <c r="I3187">
        <v>2</v>
      </c>
      <c r="J3187">
        <v>4</v>
      </c>
      <c r="K3187">
        <v>2</v>
      </c>
      <c r="L3187" t="str">
        <f t="shared" si="98"/>
        <v>12-04-2025</v>
      </c>
      <c r="M3187">
        <f t="shared" si="99"/>
        <v>21</v>
      </c>
    </row>
    <row r="3188" spans="1:13" x14ac:dyDescent="0.2">
      <c r="A3188" s="1" t="s">
        <v>10</v>
      </c>
      <c r="B3188" s="1" t="s">
        <v>585</v>
      </c>
      <c r="C3188" s="1" t="s">
        <v>753</v>
      </c>
      <c r="D3188" s="1" t="s">
        <v>754</v>
      </c>
      <c r="E3188" s="7">
        <v>45759.375</v>
      </c>
      <c r="F3188">
        <v>22.060469999999999</v>
      </c>
      <c r="G3188">
        <v>88.109736999999996</v>
      </c>
      <c r="H3188" s="1" t="s">
        <v>19</v>
      </c>
      <c r="I3188">
        <v>11</v>
      </c>
      <c r="J3188">
        <v>31</v>
      </c>
      <c r="K3188">
        <v>17</v>
      </c>
      <c r="L3188" t="str">
        <f t="shared" si="98"/>
        <v>12-04-2025</v>
      </c>
      <c r="M3188">
        <f t="shared" si="99"/>
        <v>21</v>
      </c>
    </row>
    <row r="3189" spans="1:13" x14ac:dyDescent="0.2">
      <c r="A3189" s="1" t="s">
        <v>10</v>
      </c>
      <c r="B3189" s="1" t="s">
        <v>585</v>
      </c>
      <c r="C3189" s="1" t="s">
        <v>753</v>
      </c>
      <c r="D3189" s="1" t="s">
        <v>754</v>
      </c>
      <c r="E3189" s="7">
        <v>45759.375</v>
      </c>
      <c r="F3189">
        <v>22.060469999999999</v>
      </c>
      <c r="G3189">
        <v>88.109736999999996</v>
      </c>
      <c r="H3189" s="1" t="s">
        <v>20</v>
      </c>
      <c r="I3189">
        <v>18</v>
      </c>
      <c r="J3189">
        <v>32</v>
      </c>
      <c r="K3189">
        <v>22</v>
      </c>
      <c r="L3189" t="str">
        <f t="shared" si="98"/>
        <v>12-04-2025</v>
      </c>
      <c r="M3189">
        <f t="shared" si="99"/>
        <v>20</v>
      </c>
    </row>
    <row r="3190" spans="1:13" x14ac:dyDescent="0.2">
      <c r="A3190" s="1" t="s">
        <v>10</v>
      </c>
      <c r="B3190" s="1" t="s">
        <v>585</v>
      </c>
      <c r="C3190" s="1" t="s">
        <v>609</v>
      </c>
      <c r="D3190" s="1" t="s">
        <v>618</v>
      </c>
      <c r="E3190" s="7">
        <v>45759.375</v>
      </c>
      <c r="F3190">
        <v>22.629801</v>
      </c>
      <c r="G3190">
        <v>88.352017000000004</v>
      </c>
      <c r="H3190" s="1" t="s">
        <v>17</v>
      </c>
      <c r="I3190">
        <v>11</v>
      </c>
      <c r="J3190">
        <v>48</v>
      </c>
      <c r="K3190">
        <v>26</v>
      </c>
      <c r="L3190" t="str">
        <f t="shared" si="98"/>
        <v>12-04-2025</v>
      </c>
      <c r="M3190">
        <f t="shared" si="99"/>
        <v>20</v>
      </c>
    </row>
    <row r="3191" spans="1:13" x14ac:dyDescent="0.2">
      <c r="A3191" s="1" t="s">
        <v>10</v>
      </c>
      <c r="B3191" s="1" t="s">
        <v>531</v>
      </c>
      <c r="C3191" s="1" t="s">
        <v>607</v>
      </c>
      <c r="D3191" s="1" t="s">
        <v>608</v>
      </c>
      <c r="E3191" s="7">
        <v>45759.375</v>
      </c>
      <c r="F3191">
        <v>29.472350800000001</v>
      </c>
      <c r="G3191">
        <v>77.719403099999994</v>
      </c>
      <c r="H3191" s="1" t="s">
        <v>14</v>
      </c>
      <c r="I3191">
        <v>6</v>
      </c>
      <c r="J3191">
        <v>11</v>
      </c>
      <c r="K3191">
        <v>8</v>
      </c>
      <c r="L3191" t="str">
        <f t="shared" si="98"/>
        <v>12-04-2025</v>
      </c>
      <c r="M3191">
        <f t="shared" si="99"/>
        <v>19</v>
      </c>
    </row>
    <row r="3192" spans="1:13" x14ac:dyDescent="0.2">
      <c r="A3192" s="1" t="s">
        <v>10</v>
      </c>
      <c r="B3192" s="1" t="s">
        <v>531</v>
      </c>
      <c r="C3192" s="1" t="s">
        <v>588</v>
      </c>
      <c r="D3192" s="1" t="s">
        <v>590</v>
      </c>
      <c r="E3192" s="7">
        <v>45759.375</v>
      </c>
      <c r="F3192">
        <v>28.5898</v>
      </c>
      <c r="G3192">
        <v>77.310100000000006</v>
      </c>
      <c r="H3192" s="1" t="s">
        <v>19</v>
      </c>
      <c r="I3192">
        <v>11</v>
      </c>
      <c r="J3192">
        <v>50</v>
      </c>
      <c r="K3192">
        <v>24</v>
      </c>
      <c r="L3192" t="str">
        <f t="shared" si="98"/>
        <v>12-04-2025</v>
      </c>
      <c r="M3192">
        <f t="shared" si="99"/>
        <v>19</v>
      </c>
    </row>
    <row r="3193" spans="1:13" x14ac:dyDescent="0.2">
      <c r="A3193" s="1" t="s">
        <v>10</v>
      </c>
      <c r="B3193" s="1" t="s">
        <v>531</v>
      </c>
      <c r="C3193" s="1" t="s">
        <v>588</v>
      </c>
      <c r="D3193" s="1" t="s">
        <v>590</v>
      </c>
      <c r="E3193" s="7">
        <v>45759.375</v>
      </c>
      <c r="F3193">
        <v>28.5898</v>
      </c>
      <c r="G3193">
        <v>77.310100000000006</v>
      </c>
      <c r="H3193" s="1" t="s">
        <v>14</v>
      </c>
      <c r="I3193">
        <v>7</v>
      </c>
      <c r="J3193">
        <v>12</v>
      </c>
      <c r="K3193">
        <v>9</v>
      </c>
      <c r="L3193" t="str">
        <f t="shared" si="98"/>
        <v>12-04-2025</v>
      </c>
      <c r="M3193">
        <f t="shared" si="99"/>
        <v>18</v>
      </c>
    </row>
    <row r="3194" spans="1:13" x14ac:dyDescent="0.2">
      <c r="A3194" s="1" t="s">
        <v>10</v>
      </c>
      <c r="B3194" s="1" t="s">
        <v>531</v>
      </c>
      <c r="C3194" s="1" t="s">
        <v>588</v>
      </c>
      <c r="D3194" s="1" t="s">
        <v>590</v>
      </c>
      <c r="E3194" s="7">
        <v>45759.375</v>
      </c>
      <c r="F3194">
        <v>28.5898</v>
      </c>
      <c r="G3194">
        <v>77.310100000000006</v>
      </c>
      <c r="H3194" s="1" t="s">
        <v>26</v>
      </c>
      <c r="I3194">
        <v>3</v>
      </c>
      <c r="J3194">
        <v>108</v>
      </c>
      <c r="K3194">
        <v>29</v>
      </c>
      <c r="L3194" t="str">
        <f t="shared" si="98"/>
        <v>12-04-2025</v>
      </c>
      <c r="M3194">
        <f t="shared" si="99"/>
        <v>18</v>
      </c>
    </row>
    <row r="3195" spans="1:13" x14ac:dyDescent="0.2">
      <c r="A3195" s="1" t="s">
        <v>10</v>
      </c>
      <c r="B3195" s="1" t="s">
        <v>531</v>
      </c>
      <c r="C3195" s="1" t="s">
        <v>588</v>
      </c>
      <c r="D3195" s="1" t="s">
        <v>591</v>
      </c>
      <c r="E3195" s="7">
        <v>45759.375</v>
      </c>
      <c r="F3195">
        <v>28.569230000000001</v>
      </c>
      <c r="G3195">
        <v>77.393848000000006</v>
      </c>
      <c r="H3195" s="1" t="s">
        <v>18</v>
      </c>
      <c r="I3195">
        <v>37</v>
      </c>
      <c r="J3195">
        <v>402</v>
      </c>
      <c r="K3195">
        <v>118</v>
      </c>
      <c r="L3195" t="str">
        <f t="shared" si="98"/>
        <v>12-04-2025</v>
      </c>
      <c r="M3195">
        <f t="shared" si="99"/>
        <v>18</v>
      </c>
    </row>
    <row r="3196" spans="1:13" x14ac:dyDescent="0.2">
      <c r="A3196" s="1" t="s">
        <v>10</v>
      </c>
      <c r="B3196" s="1" t="s">
        <v>531</v>
      </c>
      <c r="C3196" s="1" t="s">
        <v>588</v>
      </c>
      <c r="D3196" s="1" t="s">
        <v>591</v>
      </c>
      <c r="E3196" s="7">
        <v>45759.375</v>
      </c>
      <c r="F3196">
        <v>28.569230000000001</v>
      </c>
      <c r="G3196">
        <v>77.393848000000006</v>
      </c>
      <c r="H3196" s="1" t="s">
        <v>29</v>
      </c>
      <c r="I3196">
        <v>1</v>
      </c>
      <c r="J3196">
        <v>41</v>
      </c>
      <c r="K3196">
        <v>25</v>
      </c>
      <c r="L3196" t="str">
        <f t="shared" si="98"/>
        <v>12-04-2025</v>
      </c>
      <c r="M3196">
        <f t="shared" si="99"/>
        <v>17</v>
      </c>
    </row>
    <row r="3197" spans="1:13" x14ac:dyDescent="0.2">
      <c r="A3197" s="1" t="s">
        <v>10</v>
      </c>
      <c r="B3197" s="1" t="s">
        <v>531</v>
      </c>
      <c r="C3197" s="1" t="s">
        <v>588</v>
      </c>
      <c r="D3197" s="1" t="s">
        <v>591</v>
      </c>
      <c r="E3197" s="7">
        <v>45759.375</v>
      </c>
      <c r="F3197">
        <v>28.569230000000001</v>
      </c>
      <c r="G3197">
        <v>77.393848000000006</v>
      </c>
      <c r="H3197" s="1" t="s">
        <v>26</v>
      </c>
      <c r="I3197">
        <v>10</v>
      </c>
      <c r="J3197">
        <v>108</v>
      </c>
      <c r="K3197">
        <v>30</v>
      </c>
      <c r="L3197" t="str">
        <f t="shared" si="98"/>
        <v>12-04-2025</v>
      </c>
      <c r="M3197">
        <f t="shared" si="99"/>
        <v>17</v>
      </c>
    </row>
    <row r="3198" spans="1:13" x14ac:dyDescent="0.2">
      <c r="A3198" s="1" t="s">
        <v>10</v>
      </c>
      <c r="B3198" s="1" t="s">
        <v>585</v>
      </c>
      <c r="C3198" s="1" t="s">
        <v>609</v>
      </c>
      <c r="D3198" s="1" t="s">
        <v>618</v>
      </c>
      <c r="E3198" s="7">
        <v>45759.375</v>
      </c>
      <c r="F3198">
        <v>22.629801</v>
      </c>
      <c r="G3198">
        <v>88.352017000000004</v>
      </c>
      <c r="H3198" s="1" t="s">
        <v>19</v>
      </c>
      <c r="I3198">
        <v>34</v>
      </c>
      <c r="J3198">
        <v>37</v>
      </c>
      <c r="K3198">
        <v>35</v>
      </c>
      <c r="L3198" t="str">
        <f t="shared" si="98"/>
        <v>12-04-2025</v>
      </c>
      <c r="M3198">
        <f t="shared" si="99"/>
        <v>17</v>
      </c>
    </row>
    <row r="3199" spans="1:13" x14ac:dyDescent="0.2">
      <c r="A3199" s="1" t="s">
        <v>10</v>
      </c>
      <c r="B3199" s="1" t="s">
        <v>585</v>
      </c>
      <c r="C3199" s="1" t="s">
        <v>609</v>
      </c>
      <c r="D3199" s="1" t="s">
        <v>610</v>
      </c>
      <c r="E3199" s="7">
        <v>45759.375</v>
      </c>
      <c r="F3199">
        <v>22.554953999999999</v>
      </c>
      <c r="G3199">
        <v>88.292568000000003</v>
      </c>
      <c r="H3199" s="1" t="s">
        <v>29</v>
      </c>
      <c r="I3199">
        <v>6</v>
      </c>
      <c r="J3199">
        <v>11</v>
      </c>
      <c r="K3199">
        <v>8</v>
      </c>
      <c r="L3199" t="str">
        <f t="shared" si="98"/>
        <v>12-04-2025</v>
      </c>
      <c r="M3199">
        <f t="shared" si="99"/>
        <v>16</v>
      </c>
    </row>
    <row r="3200" spans="1:13" x14ac:dyDescent="0.2">
      <c r="A3200" s="1" t="s">
        <v>10</v>
      </c>
      <c r="B3200" s="1" t="s">
        <v>585</v>
      </c>
      <c r="C3200" s="1" t="s">
        <v>609</v>
      </c>
      <c r="D3200" s="1" t="s">
        <v>611</v>
      </c>
      <c r="E3200" s="7">
        <v>45759.375</v>
      </c>
      <c r="F3200">
        <v>22.602557099999999</v>
      </c>
      <c r="G3200">
        <v>88.310566399999999</v>
      </c>
      <c r="H3200" s="1" t="s">
        <v>17</v>
      </c>
      <c r="I3200">
        <v>3</v>
      </c>
      <c r="J3200">
        <v>42</v>
      </c>
      <c r="K3200">
        <v>21</v>
      </c>
      <c r="L3200" t="str">
        <f t="shared" si="98"/>
        <v>12-04-2025</v>
      </c>
      <c r="M3200">
        <f t="shared" si="99"/>
        <v>15</v>
      </c>
    </row>
    <row r="3201" spans="1:13" x14ac:dyDescent="0.2">
      <c r="A3201" s="1" t="s">
        <v>10</v>
      </c>
      <c r="B3201" s="1" t="s">
        <v>585</v>
      </c>
      <c r="C3201" s="1" t="s">
        <v>609</v>
      </c>
      <c r="D3201" s="1" t="s">
        <v>755</v>
      </c>
      <c r="E3201" s="7">
        <v>45759.375</v>
      </c>
      <c r="F3201">
        <v>22.611968000000001</v>
      </c>
      <c r="G3201">
        <v>88.347421999999995</v>
      </c>
      <c r="H3201" s="1" t="s">
        <v>17</v>
      </c>
      <c r="I3201">
        <v>24</v>
      </c>
      <c r="J3201">
        <v>72</v>
      </c>
      <c r="K3201">
        <v>48</v>
      </c>
      <c r="L3201" t="str">
        <f t="shared" si="98"/>
        <v>12-04-2025</v>
      </c>
      <c r="M3201">
        <f t="shared" si="99"/>
        <v>14</v>
      </c>
    </row>
    <row r="3202" spans="1:13" x14ac:dyDescent="0.2">
      <c r="A3202" s="1" t="s">
        <v>10</v>
      </c>
      <c r="B3202" s="1" t="s">
        <v>585</v>
      </c>
      <c r="C3202" s="1" t="s">
        <v>609</v>
      </c>
      <c r="D3202" s="1" t="s">
        <v>755</v>
      </c>
      <c r="E3202" s="7">
        <v>45759.375</v>
      </c>
      <c r="F3202">
        <v>22.611968000000001</v>
      </c>
      <c r="G3202">
        <v>88.347421999999995</v>
      </c>
      <c r="H3202" s="1" t="s">
        <v>14</v>
      </c>
      <c r="I3202">
        <v>8</v>
      </c>
      <c r="J3202">
        <v>10</v>
      </c>
      <c r="K3202">
        <v>10</v>
      </c>
      <c r="L3202" t="str">
        <f t="shared" ref="L3202:L3220" si="100">TEXT($E3202, "dd-mm-yyyy")</f>
        <v>12-04-2025</v>
      </c>
      <c r="M3202">
        <f t="shared" ref="M3202:M3265" si="101">COUNTA(_xlfn.UNIQUE($D3201:$D6419))</f>
        <v>13</v>
      </c>
    </row>
    <row r="3203" spans="1:13" x14ac:dyDescent="0.2">
      <c r="A3203" s="1" t="s">
        <v>10</v>
      </c>
      <c r="B3203" s="1" t="s">
        <v>585</v>
      </c>
      <c r="C3203" s="1" t="s">
        <v>609</v>
      </c>
      <c r="D3203" s="1" t="s">
        <v>755</v>
      </c>
      <c r="E3203" s="7">
        <v>45759.375</v>
      </c>
      <c r="F3203">
        <v>22.611968000000001</v>
      </c>
      <c r="G3203">
        <v>88.347421999999995</v>
      </c>
      <c r="H3203" s="1" t="s">
        <v>26</v>
      </c>
      <c r="I3203">
        <v>7</v>
      </c>
      <c r="J3203">
        <v>14</v>
      </c>
      <c r="K3203">
        <v>9</v>
      </c>
      <c r="L3203" t="str">
        <f t="shared" si="100"/>
        <v>12-04-2025</v>
      </c>
      <c r="M3203">
        <f t="shared" si="101"/>
        <v>13</v>
      </c>
    </row>
    <row r="3204" spans="1:13" x14ac:dyDescent="0.2">
      <c r="A3204" s="1" t="s">
        <v>10</v>
      </c>
      <c r="B3204" s="1" t="s">
        <v>531</v>
      </c>
      <c r="C3204" s="1" t="s">
        <v>574</v>
      </c>
      <c r="D3204" s="1" t="s">
        <v>575</v>
      </c>
      <c r="E3204" s="7">
        <v>45759.375</v>
      </c>
      <c r="F3204">
        <v>25.323930000000001</v>
      </c>
      <c r="G3204">
        <v>82.996870000000001</v>
      </c>
      <c r="H3204" s="1" t="s">
        <v>19</v>
      </c>
      <c r="I3204">
        <v>2</v>
      </c>
      <c r="J3204">
        <v>2</v>
      </c>
      <c r="K3204">
        <v>2</v>
      </c>
      <c r="L3204" t="str">
        <f t="shared" si="100"/>
        <v>12-04-2025</v>
      </c>
      <c r="M3204">
        <f t="shared" si="101"/>
        <v>13</v>
      </c>
    </row>
    <row r="3205" spans="1:13" x14ac:dyDescent="0.2">
      <c r="A3205" s="1" t="s">
        <v>10</v>
      </c>
      <c r="B3205" s="1" t="s">
        <v>531</v>
      </c>
      <c r="C3205" s="1" t="s">
        <v>574</v>
      </c>
      <c r="D3205" s="1" t="s">
        <v>575</v>
      </c>
      <c r="E3205" s="7">
        <v>45759.375</v>
      </c>
      <c r="F3205">
        <v>25.323930000000001</v>
      </c>
      <c r="G3205">
        <v>82.996870000000001</v>
      </c>
      <c r="H3205" s="1" t="s">
        <v>14</v>
      </c>
      <c r="I3205">
        <v>1</v>
      </c>
      <c r="J3205">
        <v>1</v>
      </c>
      <c r="K3205">
        <v>1</v>
      </c>
      <c r="L3205" t="str">
        <f t="shared" si="100"/>
        <v>12-04-2025</v>
      </c>
      <c r="M3205">
        <f t="shared" si="101"/>
        <v>12</v>
      </c>
    </row>
    <row r="3206" spans="1:13" x14ac:dyDescent="0.2">
      <c r="A3206" s="1" t="s">
        <v>10</v>
      </c>
      <c r="B3206" s="1" t="s">
        <v>578</v>
      </c>
      <c r="C3206" s="1" t="s">
        <v>581</v>
      </c>
      <c r="D3206" s="1" t="s">
        <v>582</v>
      </c>
      <c r="E3206" s="7">
        <v>45759.375</v>
      </c>
      <c r="F3206">
        <v>29.212411400000001</v>
      </c>
      <c r="G3206">
        <v>78.961175299999994</v>
      </c>
      <c r="H3206" s="1" t="s">
        <v>19</v>
      </c>
      <c r="I3206">
        <v>6</v>
      </c>
      <c r="J3206">
        <v>26</v>
      </c>
      <c r="K3206">
        <v>13</v>
      </c>
      <c r="L3206" t="str">
        <f t="shared" si="100"/>
        <v>12-04-2025</v>
      </c>
      <c r="M3206">
        <f t="shared" si="101"/>
        <v>12</v>
      </c>
    </row>
    <row r="3207" spans="1:13" x14ac:dyDescent="0.2">
      <c r="A3207" s="1" t="s">
        <v>10</v>
      </c>
      <c r="B3207" s="1" t="s">
        <v>578</v>
      </c>
      <c r="C3207" s="1" t="s">
        <v>581</v>
      </c>
      <c r="D3207" s="1" t="s">
        <v>582</v>
      </c>
      <c r="E3207" s="7">
        <v>45759.375</v>
      </c>
      <c r="F3207">
        <v>29.212411400000001</v>
      </c>
      <c r="G3207">
        <v>78.961175299999994</v>
      </c>
      <c r="H3207" s="1" t="s">
        <v>26</v>
      </c>
      <c r="I3207">
        <v>17</v>
      </c>
      <c r="J3207">
        <v>59</v>
      </c>
      <c r="K3207">
        <v>24</v>
      </c>
      <c r="L3207" t="str">
        <f t="shared" si="100"/>
        <v>12-04-2025</v>
      </c>
      <c r="M3207">
        <f t="shared" si="101"/>
        <v>11</v>
      </c>
    </row>
    <row r="3208" spans="1:13" x14ac:dyDescent="0.2">
      <c r="A3208" s="1" t="s">
        <v>10</v>
      </c>
      <c r="B3208" s="1" t="s">
        <v>578</v>
      </c>
      <c r="C3208" s="1" t="s">
        <v>583</v>
      </c>
      <c r="D3208" s="1" t="s">
        <v>584</v>
      </c>
      <c r="E3208" s="7">
        <v>45759.375</v>
      </c>
      <c r="F3208">
        <v>30.075911000000001</v>
      </c>
      <c r="G3208">
        <v>78.285954700000005</v>
      </c>
      <c r="H3208" s="1" t="s">
        <v>19</v>
      </c>
      <c r="I3208">
        <v>9</v>
      </c>
      <c r="J3208">
        <v>15</v>
      </c>
      <c r="K3208">
        <v>12</v>
      </c>
      <c r="L3208" t="str">
        <f t="shared" si="100"/>
        <v>12-04-2025</v>
      </c>
      <c r="M3208">
        <f t="shared" si="101"/>
        <v>11</v>
      </c>
    </row>
    <row r="3209" spans="1:13" x14ac:dyDescent="0.2">
      <c r="A3209" s="1" t="s">
        <v>10</v>
      </c>
      <c r="B3209" s="1" t="s">
        <v>585</v>
      </c>
      <c r="C3209" s="1" t="s">
        <v>613</v>
      </c>
      <c r="D3209" s="1" t="s">
        <v>614</v>
      </c>
      <c r="E3209" s="7">
        <v>45759.375</v>
      </c>
      <c r="F3209">
        <v>22.536750699999999</v>
      </c>
      <c r="G3209">
        <v>88.363802199999995</v>
      </c>
      <c r="H3209" s="1" t="s">
        <v>14</v>
      </c>
      <c r="I3209">
        <v>6</v>
      </c>
      <c r="J3209">
        <v>7</v>
      </c>
      <c r="K3209">
        <v>6</v>
      </c>
      <c r="L3209" t="str">
        <f t="shared" si="100"/>
        <v>12-04-2025</v>
      </c>
      <c r="M3209">
        <f t="shared" si="101"/>
        <v>10</v>
      </c>
    </row>
    <row r="3210" spans="1:13" x14ac:dyDescent="0.2">
      <c r="A3210" s="1" t="s">
        <v>10</v>
      </c>
      <c r="B3210" s="1" t="s">
        <v>585</v>
      </c>
      <c r="C3210" s="1" t="s">
        <v>613</v>
      </c>
      <c r="D3210" s="1" t="s">
        <v>752</v>
      </c>
      <c r="E3210" s="7">
        <v>45759.375</v>
      </c>
      <c r="F3210">
        <v>22.627846999999999</v>
      </c>
      <c r="G3210">
        <v>88.380668999999997</v>
      </c>
      <c r="H3210" s="1" t="s">
        <v>17</v>
      </c>
      <c r="I3210">
        <v>20</v>
      </c>
      <c r="J3210">
        <v>42</v>
      </c>
      <c r="K3210">
        <v>29</v>
      </c>
      <c r="L3210" t="str">
        <f t="shared" si="100"/>
        <v>12-04-2025</v>
      </c>
      <c r="M3210">
        <f t="shared" si="101"/>
        <v>9</v>
      </c>
    </row>
    <row r="3211" spans="1:13" x14ac:dyDescent="0.2">
      <c r="A3211" s="1" t="s">
        <v>10</v>
      </c>
      <c r="B3211" s="1" t="s">
        <v>585</v>
      </c>
      <c r="C3211" s="1" t="s">
        <v>613</v>
      </c>
      <c r="D3211" s="1" t="s">
        <v>752</v>
      </c>
      <c r="E3211" s="7">
        <v>45759.375</v>
      </c>
      <c r="F3211">
        <v>22.627846999999999</v>
      </c>
      <c r="G3211">
        <v>88.380668999999997</v>
      </c>
      <c r="H3211" s="1" t="s">
        <v>14</v>
      </c>
      <c r="I3211">
        <v>13</v>
      </c>
      <c r="J3211">
        <v>16</v>
      </c>
      <c r="K3211">
        <v>14</v>
      </c>
      <c r="L3211" t="str">
        <f t="shared" si="100"/>
        <v>12-04-2025</v>
      </c>
      <c r="M3211">
        <f t="shared" si="101"/>
        <v>8</v>
      </c>
    </row>
    <row r="3212" spans="1:13" x14ac:dyDescent="0.2">
      <c r="A3212" s="1" t="s">
        <v>10</v>
      </c>
      <c r="B3212" s="1" t="s">
        <v>585</v>
      </c>
      <c r="C3212" s="1" t="s">
        <v>613</v>
      </c>
      <c r="D3212" s="1" t="s">
        <v>752</v>
      </c>
      <c r="E3212" s="7">
        <v>45759.375</v>
      </c>
      <c r="F3212">
        <v>22.627846999999999</v>
      </c>
      <c r="G3212">
        <v>88.380668999999997</v>
      </c>
      <c r="H3212" s="1" t="s">
        <v>29</v>
      </c>
      <c r="I3212">
        <v>9</v>
      </c>
      <c r="J3212">
        <v>14</v>
      </c>
      <c r="K3212">
        <v>11</v>
      </c>
      <c r="L3212" t="str">
        <f t="shared" si="100"/>
        <v>12-04-2025</v>
      </c>
      <c r="M3212">
        <f t="shared" si="101"/>
        <v>8</v>
      </c>
    </row>
    <row r="3213" spans="1:13" x14ac:dyDescent="0.2">
      <c r="A3213" s="1" t="s">
        <v>10</v>
      </c>
      <c r="B3213" s="1" t="s">
        <v>585</v>
      </c>
      <c r="C3213" s="1" t="s">
        <v>613</v>
      </c>
      <c r="D3213" s="1" t="s">
        <v>624</v>
      </c>
      <c r="E3213" s="7">
        <v>45759.375</v>
      </c>
      <c r="F3213">
        <v>22.511060000000001</v>
      </c>
      <c r="G3213">
        <v>88.351420000000005</v>
      </c>
      <c r="H3213" s="1" t="s">
        <v>29</v>
      </c>
      <c r="I3213">
        <v>3</v>
      </c>
      <c r="J3213">
        <v>124</v>
      </c>
      <c r="K3213">
        <v>10</v>
      </c>
      <c r="L3213" t="str">
        <f t="shared" si="100"/>
        <v>12-04-2025</v>
      </c>
      <c r="M3213">
        <f t="shared" si="101"/>
        <v>8</v>
      </c>
    </row>
    <row r="3214" spans="1:13" x14ac:dyDescent="0.2">
      <c r="A3214" s="1" t="s">
        <v>10</v>
      </c>
      <c r="B3214" s="1" t="s">
        <v>531</v>
      </c>
      <c r="C3214" s="1" t="s">
        <v>603</v>
      </c>
      <c r="D3214" s="1" t="s">
        <v>621</v>
      </c>
      <c r="E3214" s="7">
        <v>45759.375</v>
      </c>
      <c r="F3214">
        <v>28.885280000000002</v>
      </c>
      <c r="G3214">
        <v>78.738799999999998</v>
      </c>
      <c r="H3214" s="1" t="s">
        <v>14</v>
      </c>
      <c r="I3214">
        <v>3</v>
      </c>
      <c r="J3214">
        <v>4</v>
      </c>
      <c r="K3214">
        <v>4</v>
      </c>
      <c r="L3214" t="str">
        <f t="shared" si="100"/>
        <v>12-04-2025</v>
      </c>
      <c r="M3214">
        <f t="shared" si="101"/>
        <v>7</v>
      </c>
    </row>
    <row r="3215" spans="1:13" x14ac:dyDescent="0.2">
      <c r="A3215" s="1" t="s">
        <v>10</v>
      </c>
      <c r="B3215" s="1" t="s">
        <v>531</v>
      </c>
      <c r="C3215" s="1" t="s">
        <v>603</v>
      </c>
      <c r="D3215" s="1" t="s">
        <v>605</v>
      </c>
      <c r="E3215" s="7">
        <v>45759.375</v>
      </c>
      <c r="F3215">
        <v>28.849398999999998</v>
      </c>
      <c r="G3215">
        <v>78.742362</v>
      </c>
      <c r="H3215" s="1" t="s">
        <v>18</v>
      </c>
      <c r="I3215">
        <v>0</v>
      </c>
      <c r="J3215">
        <v>0</v>
      </c>
      <c r="K3215">
        <v>0</v>
      </c>
      <c r="L3215" t="str">
        <f t="shared" si="100"/>
        <v>12-04-2025</v>
      </c>
      <c r="M3215">
        <f t="shared" si="101"/>
        <v>6</v>
      </c>
    </row>
    <row r="3216" spans="1:13" x14ac:dyDescent="0.2">
      <c r="A3216" s="1" t="s">
        <v>10</v>
      </c>
      <c r="B3216" s="1" t="s">
        <v>531</v>
      </c>
      <c r="C3216" s="1" t="s">
        <v>603</v>
      </c>
      <c r="D3216" s="1" t="s">
        <v>606</v>
      </c>
      <c r="E3216" s="7">
        <v>45759.375</v>
      </c>
      <c r="F3216">
        <v>28.802624999999999</v>
      </c>
      <c r="G3216">
        <v>78.753727999999995</v>
      </c>
      <c r="H3216" s="1" t="s">
        <v>14</v>
      </c>
      <c r="I3216">
        <v>5</v>
      </c>
      <c r="J3216">
        <v>5</v>
      </c>
      <c r="K3216">
        <v>5</v>
      </c>
      <c r="L3216" t="str">
        <f t="shared" si="100"/>
        <v>12-04-2025</v>
      </c>
      <c r="M3216">
        <f t="shared" si="101"/>
        <v>5</v>
      </c>
    </row>
    <row r="3217" spans="1:13" x14ac:dyDescent="0.2">
      <c r="A3217" s="1" t="s">
        <v>10</v>
      </c>
      <c r="B3217" s="1" t="s">
        <v>531</v>
      </c>
      <c r="C3217" s="1" t="s">
        <v>603</v>
      </c>
      <c r="D3217" s="1" t="s">
        <v>606</v>
      </c>
      <c r="E3217" s="7">
        <v>45759.375</v>
      </c>
      <c r="F3217">
        <v>28.802624999999999</v>
      </c>
      <c r="G3217">
        <v>78.753727999999995</v>
      </c>
      <c r="H3217" s="1" t="s">
        <v>20</v>
      </c>
      <c r="I3217">
        <v>38</v>
      </c>
      <c r="J3217">
        <v>103</v>
      </c>
      <c r="K3217">
        <v>65</v>
      </c>
      <c r="L3217" t="str">
        <f t="shared" si="100"/>
        <v>12-04-2025</v>
      </c>
      <c r="M3217">
        <f t="shared" si="101"/>
        <v>4</v>
      </c>
    </row>
    <row r="3218" spans="1:13" x14ac:dyDescent="0.2">
      <c r="A3218" s="1" t="s">
        <v>10</v>
      </c>
      <c r="B3218" s="1" t="s">
        <v>585</v>
      </c>
      <c r="C3218" s="1" t="s">
        <v>613</v>
      </c>
      <c r="D3218" s="1" t="s">
        <v>625</v>
      </c>
      <c r="E3218" s="7">
        <v>45759.375</v>
      </c>
      <c r="F3218">
        <v>22.544808199999999</v>
      </c>
      <c r="G3218">
        <v>88.340369100000004</v>
      </c>
      <c r="H3218" s="1" t="s">
        <v>17</v>
      </c>
      <c r="I3218">
        <v>19</v>
      </c>
      <c r="J3218">
        <v>67</v>
      </c>
      <c r="K3218">
        <v>41</v>
      </c>
      <c r="L3218" t="str">
        <f t="shared" si="100"/>
        <v>12-04-2025</v>
      </c>
      <c r="M3218">
        <f t="shared" si="101"/>
        <v>4</v>
      </c>
    </row>
    <row r="3219" spans="1:13" x14ac:dyDescent="0.2">
      <c r="A3219" s="1" t="s">
        <v>10</v>
      </c>
      <c r="B3219" s="1" t="s">
        <v>585</v>
      </c>
      <c r="C3219" s="1" t="s">
        <v>613</v>
      </c>
      <c r="D3219" s="1" t="s">
        <v>625</v>
      </c>
      <c r="E3219" s="7">
        <v>45759.375</v>
      </c>
      <c r="F3219">
        <v>22.544808199999999</v>
      </c>
      <c r="G3219">
        <v>88.340369100000004</v>
      </c>
      <c r="H3219" s="1" t="s">
        <v>18</v>
      </c>
      <c r="I3219">
        <v>31</v>
      </c>
      <c r="J3219">
        <v>63</v>
      </c>
      <c r="K3219">
        <v>43</v>
      </c>
      <c r="L3219" t="str">
        <f t="shared" si="100"/>
        <v>12-04-2025</v>
      </c>
      <c r="M3219">
        <f t="shared" si="101"/>
        <v>3</v>
      </c>
    </row>
    <row r="3220" spans="1:13" x14ac:dyDescent="0.2">
      <c r="A3220" s="1" t="s">
        <v>10</v>
      </c>
      <c r="B3220" s="1" t="s">
        <v>585</v>
      </c>
      <c r="C3220" s="1" t="s">
        <v>756</v>
      </c>
      <c r="D3220" s="1" t="s">
        <v>757</v>
      </c>
      <c r="E3220" s="7">
        <v>45759.375</v>
      </c>
      <c r="F3220">
        <v>26.6879226</v>
      </c>
      <c r="G3220">
        <v>88.415249500000002</v>
      </c>
      <c r="H3220" s="1" t="s">
        <v>20</v>
      </c>
      <c r="I3220">
        <v>27</v>
      </c>
      <c r="J3220">
        <v>46</v>
      </c>
      <c r="K3220">
        <v>30</v>
      </c>
      <c r="L3220" t="str">
        <f t="shared" si="100"/>
        <v>12-04-2025</v>
      </c>
      <c r="M3220">
        <f t="shared" si="101"/>
        <v>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F533-F9BF-3345-B704-FDAEFD39E7C4}">
  <dimension ref="A3:C4"/>
  <sheetViews>
    <sheetView workbookViewId="0">
      <selection activeCell="B2" sqref="B2"/>
    </sheetView>
  </sheetViews>
  <sheetFormatPr baseColWidth="10" defaultRowHeight="16" x14ac:dyDescent="0.2"/>
  <cols>
    <col min="1" max="1" width="12.1640625" bestFit="1" customWidth="1"/>
    <col min="2" max="2" width="15.5" bestFit="1" customWidth="1"/>
    <col min="3" max="3" width="22.6640625" bestFit="1" customWidth="1"/>
  </cols>
  <sheetData>
    <row r="3" spans="1:3" x14ac:dyDescent="0.2">
      <c r="A3" t="s">
        <v>795</v>
      </c>
      <c r="B3" t="s">
        <v>796</v>
      </c>
      <c r="C3" t="s">
        <v>797</v>
      </c>
    </row>
    <row r="4" spans="1:3" x14ac:dyDescent="0.2">
      <c r="A4" s="1">
        <v>300.06586742155497</v>
      </c>
      <c r="B4" s="1">
        <v>288.41666666666663</v>
      </c>
      <c r="C4" s="1">
        <v>127.57142857142858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BAFB6-3933-8244-AEF9-813F58151999}">
  <dimension ref="A1:K7"/>
  <sheetViews>
    <sheetView workbookViewId="0">
      <selection activeCell="H35" sqref="H35"/>
    </sheetView>
  </sheetViews>
  <sheetFormatPr baseColWidth="10" defaultRowHeight="16" x14ac:dyDescent="0.2"/>
  <cols>
    <col min="3" max="3" width="11.5" customWidth="1"/>
    <col min="9" max="11" width="12.1640625" bestFit="1" customWidth="1"/>
  </cols>
  <sheetData>
    <row r="1" spans="1:11" x14ac:dyDescent="0.2">
      <c r="A1" t="s">
        <v>794</v>
      </c>
      <c r="B1" t="s">
        <v>801</v>
      </c>
      <c r="C1" t="s">
        <v>799</v>
      </c>
      <c r="D1" t="s">
        <v>800</v>
      </c>
    </row>
    <row r="2" spans="1:11" x14ac:dyDescent="0.2">
      <c r="A2" t="s">
        <v>14</v>
      </c>
      <c r="B2">
        <f>IFERROR(AVERAGEIFS(Sheet1[pollutant_avg], Sheet1[city], "Delhi", Sheet1[pollutant_id], Sheet11!A2), 0)</f>
        <v>10.64516129032258</v>
      </c>
      <c r="C2">
        <f>IFERROR(AVERAGEIFS(Sheet1[pollutant_avg], Sheet1[city], "Guwahati", Sheet1[pollutant_id], Sheet11!A2), 0)</f>
        <v>11</v>
      </c>
      <c r="D2">
        <f>IFERROR(AVERAGEIFS(Sheet1[pollutant_avg], Sheet1[city], "Chennai", Sheet1[pollutant_id], Sheet11!A2), 0)</f>
        <v>3</v>
      </c>
    </row>
    <row r="3" spans="1:11" hidden="1" x14ac:dyDescent="0.2">
      <c r="A3" t="s">
        <v>17</v>
      </c>
      <c r="B3">
        <f>IFERROR(AVERAGEIFS(Sheet1[pollutant_avg], Sheet1[city], "Delhi", Sheet1[pollutant_id], Sheet11!A3), 0)</f>
        <v>71.512820512820511</v>
      </c>
      <c r="C3">
        <f>IFERROR(AVERAGEIFS(Sheet1[pollutant_avg], Sheet1[city], "Guwahati", Sheet1[pollutant_id], Sheet11!A3), 0)</f>
        <v>128.25</v>
      </c>
      <c r="D3">
        <f>IFERROR(AVERAGEIFS(Sheet1[pollutant_avg], Sheet1[city], "Chennai", Sheet1[pollutant_id], Sheet11!A3), 0)</f>
        <v>30.428571428571427</v>
      </c>
    </row>
    <row r="4" spans="1:11" hidden="1" x14ac:dyDescent="0.2">
      <c r="A4" t="s">
        <v>18</v>
      </c>
      <c r="B4">
        <f>IFERROR(AVERAGEIFS(Sheet1[pollutant_avg], Sheet1[city], "Delhi", Sheet1[pollutant_id], Sheet11!A4), 0)</f>
        <v>109.48717948717949</v>
      </c>
      <c r="C4">
        <f>IFERROR(AVERAGEIFS(Sheet1[pollutant_avg], Sheet1[city], "Guwahati", Sheet1[pollutant_id], Sheet11!A4), 0)</f>
        <v>98.25</v>
      </c>
      <c r="D4">
        <f>IFERROR(AVERAGEIFS(Sheet1[pollutant_avg], Sheet1[city], "Chennai", Sheet1[pollutant_id], Sheet11!A4), 0)</f>
        <v>42.428571428571431</v>
      </c>
    </row>
    <row r="5" spans="1:11" hidden="1" x14ac:dyDescent="0.2">
      <c r="A5" t="s">
        <v>19</v>
      </c>
      <c r="B5">
        <f>IFERROR(AVERAGEIFS(Sheet1[pollutant_avg], Sheet1[city], "Delhi", Sheet1[pollutant_id], Sheet11!A5), 0)</f>
        <v>43.256410256410255</v>
      </c>
      <c r="C5">
        <f>IFERROR(AVERAGEIFS(Sheet1[pollutant_avg], Sheet1[city], "Guwahati", Sheet1[pollutant_id], Sheet11!A5), 0)</f>
        <v>8.6666666666666661</v>
      </c>
      <c r="D5">
        <f>IFERROR(AVERAGEIFS(Sheet1[pollutant_avg], Sheet1[city], "Chennai", Sheet1[pollutant_id], Sheet11!A5), 0)</f>
        <v>10.285714285714286</v>
      </c>
      <c r="I5" t="s">
        <v>798</v>
      </c>
      <c r="J5" t="s">
        <v>799</v>
      </c>
      <c r="K5" t="s">
        <v>800</v>
      </c>
    </row>
    <row r="6" spans="1:11" x14ac:dyDescent="0.2">
      <c r="A6" t="s">
        <v>20</v>
      </c>
      <c r="B6">
        <f>IFERROR(AVERAGEIFS(Sheet1[pollutant_avg], Sheet1[city], "Delhi", Sheet1[pollutant_id], Sheet11!A6), 0)</f>
        <v>43.921052631578945</v>
      </c>
      <c r="C6">
        <f>IFERROR(AVERAGEIFS(Sheet1[pollutant_avg], Sheet1[city], "Guwahati", Sheet1[pollutant_id], Sheet11!A6), 0)</f>
        <v>31.25</v>
      </c>
      <c r="D6">
        <f>IFERROR(AVERAGEIFS(Sheet1[pollutant_avg], Sheet1[city], "Chennai", Sheet1[pollutant_id], Sheet11!A6), 0)</f>
        <v>25.285714285714285</v>
      </c>
      <c r="I6" s="1">
        <v>300.06586742155497</v>
      </c>
      <c r="J6" s="1">
        <v>288.41666666666663</v>
      </c>
      <c r="K6" s="1">
        <v>127.57142857142858</v>
      </c>
    </row>
    <row r="7" spans="1:11" hidden="1" x14ac:dyDescent="0.2">
      <c r="A7" t="s">
        <v>26</v>
      </c>
      <c r="B7">
        <f>IFERROR(AVERAGEIFS(Sheet1[pollutant_avg], Sheet1[city], "Delhi", Sheet1[pollutant_id], Sheet11!A7), 0)</f>
        <v>21.243243243243242</v>
      </c>
      <c r="C7">
        <f>IFERROR(AVERAGEIFS(Sheet1[pollutant_avg], Sheet1[city], "Guwahati", Sheet1[pollutant_id], Sheet11!A7), 0)</f>
        <v>11</v>
      </c>
      <c r="D7">
        <f>IFERROR(AVERAGEIFS(Sheet1[pollutant_avg], Sheet1[city], "Chennai", Sheet1[pollutant_id], Sheet11!A7), 0)</f>
        <v>16.142857142857142</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A C A g A D l q M W q A x 7 X 6 m A A A A 9 g A A A B I A A A B D b 2 5 m a W c v U G F j a 2 F n Z S 5 4 b W y F j 0 0 O g j A U h K 9 C u q f l J x o l j 7 J w K 4 k J 0 b h t a o V G e B h a L H d z 4 Z G 8 g h h F 3 b m c m W + S m f v 1 B t n Q 1 N 5 F d U a 3 m J K Q B s R T K N u D x j I l v T 3 6 C 5 J x 2 A h 5 E q X y R h h N M h i d k s r a c 8 K Y c 4 6 6 m L Z d y a I g C N k + X x e y U o 3 w N R o r U C r y a R 3 + t w i H 3 W s M j 2 g Y L + l 8 F t M A 2 G R C r v E L R O P e Z / p j w q q v b d 8 p r t D f F s A m C e z 9 g T 8 A U E s D B B Q A A A g I A A 5 a j F p y 9 i C y l A E A A E c F A A A T A A A A R m 9 y b X V s Y X M v U 2 V j d G l v b j E u b e 2 S 3 6 v a M B T H 3 w X / h 5 D 7 o l A U 4 b K X s Y e i j s l E t r U y L i J y b I 9 t M E 0 k O Z G K + L 8 v t b K r t / c H d 2 x v e 2 r O + a T f 8 0 3 y t Z i Q 0 I p F 9 X f w s d 1 q t 2 w O B l M W T n 5 8 n 4 f T S f w w C u M w G s f s E 5 N I L c Y i 7 U y C v h y X C c r e T 2 2 2 a 6 2 3 n c 9 C Y m + o F a E i 2 + H 9 u U V j + z Y / Q G F B 6 Q x M f 4 R 2 S 3 r X b 4 h v h A L Z K 6 U t e T d g y k k Z M D I O u 4 E f e M d n s B c Z n L 0 O u J 9 c W z g u J o S F L 3 l D j w f s q 1 B p x a I c k f j y t B g B w b L W + 2 Z 0 o c m f M k d I v c t K M 4 a 1 9 3 8 h X + p + 5 8 n o g C 0 u G 0 I p o w Q k G O t / r Z w u L 1 a H O a j M K y d a u k I x O u z w U T 0 2 o O x G m 2 J 4 p r G H 1 Y y G n Y A d j z z R T p E 5 + K I S Y Y Q l n T z g l o C w 0 U 0 E P b / V O 2 / 0 J V h a u V 1 6 J V S t S R R 4 4 S T I p b + h c s U a T Y 2 0 y l 5 i O y 2 l I 1 C 0 E u n N z F O 3 J d S L 1 3 M d u / N r D f 5 p 1 l b D 6 T i c j U d / H r f a 5 P + M v T d j 1 z H 6 y w m 7 h Y W o / E w U f b j v V R f w F E P 5 G o Z 9 d o v f i O 8 v U E s D B B Q A A A g I A A 5 a j 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D l q M W q A x 7 X 6 m A A A A 9 g A A A B I A A A A A A A A A A A A A A K S B A A A A A E N v b m Z p Z y 9 Q Y W N r Y W d l L n h t b F B L A Q I U A x Q A A A g I A A 5 a j F p y 9 i C y l A E A A E c F A A A T A A A A A A A A A A A A A A C k g d Y A A A B G b 3 J t d W x h c y 9 T Z W N 0 a W 9 u M S 5 t U E s B A h Q D F A A A C A g A D l q M W g / K 6 a u k A A A A 6 Q A A A B M A A A A A A A A A A A A A A K S B m w I A A F t D b 2 5 0 Z W 5 0 X 1 R 5 c G V z X S 5 4 b W x Q S w U G A A A A A A M A A w D C A A A A c 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x 4 A A A A A A A A F 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S V J R V U F M S V R Z R E F U Q V N F V D 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U x N 2 V h N z k 1 L T A z M G Y t N D U y Y S 0 4 O D g x L T Q w N W N h Z j V i Z j Z m 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j E 5 I i A v P j x F b n R y e S B U e X B l P S J G a W x s R X J y b 3 J D b 2 R l I i B W Y W x 1 Z T 0 i c 1 V u a 2 5 v d 2 4 i I C 8 + P E V u d H J 5 I F R 5 c G U 9 I k Z p b G x F c n J v c k N v d W 5 0 I i B W Y W x 1 Z T 0 i b D A i I C 8 + P E V u d H J 5 I F R 5 c G U 9 I k Z p b G x M Y X N 0 V X B k Y X R l Z C I g V m F s d W U 9 I m Q y M D I 1 L T A 0 L T E y V D A 1 O j M z O j U 1 L j c 5 M z k 2 M T B a I i A v P j x F b n R y e S B U e X B l P S J G a W x s Q 2 9 s d W 1 u V H l w Z X M i I F Z h b H V l P S J z Q m d Z R 0 J n Y 0 Z C U V l B Q U F B P S I g L z 4 8 R W 5 0 c n k g V H l w Z T 0 i R m l s b E N v b H V t b k 5 h b W V z I i B W Y W x 1 Z T 0 i c 1 s m c X V v d D t j b 3 V u d H J 5 J n F 1 b 3 Q 7 L C Z x d W 9 0 O 3 N 0 Y X R l J n F 1 b 3 Q 7 L C Z x d W 9 0 O 2 N p d H k m c X V v d D s s J n F 1 b 3 Q 7 c 3 R h d G l v b i Z x d W 9 0 O y w m c X V v d D t s Y X N 0 X 3 V w Z G F 0 Z S Z x d W 9 0 O y w m c X V v d D t s Y X R p d H V k Z S Z x d W 9 0 O y w m c X V v d D t s b 2 5 n a X R 1 Z G U m c X V v d D s s J n F 1 b 3 Q 7 c G 9 s b H V 0 Y W 5 0 X 2 l k J n F 1 b 3 Q 7 L C Z x d W 9 0 O 3 B v b G x 1 d G F u d F 9 t a W 4 m c X V v d D s s J n F 1 b 3 Q 7 c G 9 s b H V 0 Y W 5 0 X 2 1 h e C Z x d W 9 0 O y w m c X V v d D t w b 2 x s d X R h b n R f Y X Z n 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F J U l F V Q U x J V F l E Q V R B U 0 V U L 0 F 1 d G 9 S Z W 1 v d m V k Q 2 9 s d W 1 u c z E u e 2 N v d W 5 0 c n k s M H 0 m c X V v d D s s J n F 1 b 3 Q 7 U 2 V j d G l v b j E v Q U l S U V V B T E l U W U R B V E F T R V Q v Q X V 0 b 1 J l b W 9 2 Z W R D b 2 x 1 b W 5 z M S 5 7 c 3 R h d G U s M X 0 m c X V v d D s s J n F 1 b 3 Q 7 U 2 V j d G l v b j E v Q U l S U V V B T E l U W U R B V E F T R V Q v Q X V 0 b 1 J l b W 9 2 Z W R D b 2 x 1 b W 5 z M S 5 7 Y 2 l 0 e S w y f S Z x d W 9 0 O y w m c X V v d D t T Z W N 0 a W 9 u M S 9 B S V J R V U F M S V R Z R E F U Q V N F V C 9 B d X R v U m V t b 3 Z l Z E N v b H V t b n M x L n t z d G F 0 a W 9 u L D N 9 J n F 1 b 3 Q 7 L C Z x d W 9 0 O 1 N l Y 3 R p b 2 4 x L 0 F J U l F V Q U x J V F l E Q V R B U 0 V U L 0 F 1 d G 9 S Z W 1 v d m V k Q 2 9 s d W 1 u c z E u e 2 x h c 3 R f d X B k Y X R l L D R 9 J n F 1 b 3 Q 7 L C Z x d W 9 0 O 1 N l Y 3 R p b 2 4 x L 0 F J U l F V Q U x J V F l E Q V R B U 0 V U L 0 F 1 d G 9 S Z W 1 v d m V k Q 2 9 s d W 1 u c z E u e 2 x h d G l 0 d W R l L D V 9 J n F 1 b 3 Q 7 L C Z x d W 9 0 O 1 N l Y 3 R p b 2 4 x L 0 F J U l F V Q U x J V F l E Q V R B U 0 V U L 0 F 1 d G 9 S Z W 1 v d m V k Q 2 9 s d W 1 u c z E u e 2 x v b m d p d H V k Z S w 2 f S Z x d W 9 0 O y w m c X V v d D t T Z W N 0 a W 9 u M S 9 B S V J R V U F M S V R Z R E F U Q V N F V C 9 B d X R v U m V t b 3 Z l Z E N v b H V t b n M x L n t w b 2 x s d X R h b n R f a W Q s N 3 0 m c X V v d D s s J n F 1 b 3 Q 7 U 2 V j d G l v b j E v Q U l S U V V B T E l U W U R B V E F T R V Q v Q X V 0 b 1 J l b W 9 2 Z W R D b 2 x 1 b W 5 z M S 5 7 c G 9 s b H V 0 Y W 5 0 X 2 1 p b i w 4 f S Z x d W 9 0 O y w m c X V v d D t T Z W N 0 a W 9 u M S 9 B S V J R V U F M S V R Z R E F U Q V N F V C 9 B d X R v U m V t b 3 Z l Z E N v b H V t b n M x L n t w b 2 x s d X R h b n R f b W F 4 L D l 9 J n F 1 b 3 Q 7 L C Z x d W 9 0 O 1 N l Y 3 R p b 2 4 x L 0 F J U l F V Q U x J V F l E Q V R B U 0 V U L 0 F 1 d G 9 S Z W 1 v d m V k Q 2 9 s d W 1 u c z E u e 3 B v b G x 1 d G F u d F 9 h d m c s M T B 9 J n F 1 b 3 Q 7 X S w m c X V v d D t D b 2 x 1 b W 5 D b 3 V u d C Z x d W 9 0 O z o x M S w m c X V v d D t L Z X l D b 2 x 1 b W 5 O Y W 1 l c y Z x d W 9 0 O z p b X S w m c X V v d D t D b 2 x 1 b W 5 J Z G V u d G l 0 a W V z J n F 1 b 3 Q 7 O l s m c X V v d D t T Z W N 0 a W 9 u M S 9 B S V J R V U F M S V R Z R E F U Q V N F V C 9 B d X R v U m V t b 3 Z l Z E N v b H V t b n M x L n t j b 3 V u d H J 5 L D B 9 J n F 1 b 3 Q 7 L C Z x d W 9 0 O 1 N l Y 3 R p b 2 4 x L 0 F J U l F V Q U x J V F l E Q V R B U 0 V U L 0 F 1 d G 9 S Z W 1 v d m V k Q 2 9 s d W 1 u c z E u e 3 N 0 Y X R l L D F 9 J n F 1 b 3 Q 7 L C Z x d W 9 0 O 1 N l Y 3 R p b 2 4 x L 0 F J U l F V Q U x J V F l E Q V R B U 0 V U L 0 F 1 d G 9 S Z W 1 v d m V k Q 2 9 s d W 1 u c z E u e 2 N p d H k s M n 0 m c X V v d D s s J n F 1 b 3 Q 7 U 2 V j d G l v b j E v Q U l S U V V B T E l U W U R B V E F T R V Q v Q X V 0 b 1 J l b W 9 2 Z W R D b 2 x 1 b W 5 z M S 5 7 c 3 R h d G l v b i w z f S Z x d W 9 0 O y w m c X V v d D t T Z W N 0 a W 9 u M S 9 B S V J R V U F M S V R Z R E F U Q V N F V C 9 B d X R v U m V t b 3 Z l Z E N v b H V t b n M x L n t s Y X N 0 X 3 V w Z G F 0 Z S w 0 f S Z x d W 9 0 O y w m c X V v d D t T Z W N 0 a W 9 u M S 9 B S V J R V U F M S V R Z R E F U Q V N F V C 9 B d X R v U m V t b 3 Z l Z E N v b H V t b n M x L n t s Y X R p d H V k Z S w 1 f S Z x d W 9 0 O y w m c X V v d D t T Z W N 0 a W 9 u M S 9 B S V J R V U F M S V R Z R E F U Q V N F V C 9 B d X R v U m V t b 3 Z l Z E N v b H V t b n M x L n t s b 2 5 n a X R 1 Z G U s N n 0 m c X V v d D s s J n F 1 b 3 Q 7 U 2 V j d G l v b j E v Q U l S U V V B T E l U W U R B V E F T R V Q v Q X V 0 b 1 J l b W 9 2 Z W R D b 2 x 1 b W 5 z M S 5 7 c G 9 s b H V 0 Y W 5 0 X 2 l k L D d 9 J n F 1 b 3 Q 7 L C Z x d W 9 0 O 1 N l Y 3 R p b 2 4 x L 0 F J U l F V Q U x J V F l E Q V R B U 0 V U L 0 F 1 d G 9 S Z W 1 v d m V k Q 2 9 s d W 1 u c z E u e 3 B v b G x 1 d G F u d F 9 t a W 4 s O H 0 m c X V v d D s s J n F 1 b 3 Q 7 U 2 V j d G l v b j E v Q U l S U V V B T E l U W U R B V E F T R V Q v Q X V 0 b 1 J l b W 9 2 Z W R D b 2 x 1 b W 5 z M S 5 7 c G 9 s b H V 0 Y W 5 0 X 2 1 h e C w 5 f S Z x d W 9 0 O y w m c X V v d D t T Z W N 0 a W 9 u M S 9 B S V J R V U F M S V R Z R E F U Q V N F V C 9 B d X R v U m V t b 3 Z l Z E N v b H V t b n M x L n t w b 2 x s d X R h b n R f Y X Z n L D E w f S Z x d W 9 0 O 1 0 s J n F 1 b 3 Q 7 U m V s Y X R p b 2 5 z a G l w S W 5 m b y Z x d W 9 0 O z p b X X 0 i I C 8 + P C 9 T d G F i b G V F b n R y a W V z P j w v S X R l b T 4 8 S X R l b T 4 8 S X R l b U x v Y 2 F 0 a W 9 u P j x J d G V t V H l w Z T 5 G b 3 J t d W x h P C 9 J d G V t V H l w Z T 4 8 S X R l b V B h d G g + U 2 V j d G l v b j E v Q U l S U V V B T E l U W U R B V E F T R V Q v U 2 9 1 c m N l P C 9 J d G V t U G F 0 a D 4 8 L 0 l 0 Z W 1 M b 2 N h d G l v b j 4 8 U 3 R h Y m x l R W 5 0 c m l l c y A v P j w v S X R l b T 4 8 S X R l b T 4 8 S X R l b U x v Y 2 F 0 a W 9 u P j x J d G V t V H l w Z T 5 G b 3 J t d W x h P C 9 J d G V t V H l w Z T 4 8 S X R l b V B h d G g + U 2 V j d G l v b j E v Q U l S U V V B T E l U W U R B V E F T R V Q v T m F 2 a W d h d G l v b i U y M D E 8 L 0 l 0 Z W 1 Q Y X R o P j w v S X R l b U x v Y 2 F 0 a W 9 u P j x T d G F i b G V F b n R y a W V z I C 8 + P C 9 J d G V t P j x J d G V t P j x J d G V t T G 9 j Y X R p b 2 4 + P E l 0 Z W 1 U e X B l P k Z v c m 1 1 b G E 8 L 0 l 0 Z W 1 U e X B l P j x J d G V t U G F 0 a D 5 T Z W N 0 a W 9 u M S 9 B S V J R V U F M S V R Z R E F U Q V N F V C 9 Q c m 9 t b 3 R l Z C U y M G h l Y W R l c n M 8 L 0 l 0 Z W 1 Q Y X R o P j w v S X R l b U x v Y 2 F 0 a W 9 u P j x T d G F i b G V F b n R y a W V z I C 8 + P C 9 J d G V t P j x J d G V t P j x J d G V t T G 9 j Y X R p b 2 4 + P E l 0 Z W 1 U e X B l P k Z v c m 1 1 b G E 8 L 0 l 0 Z W 1 U e X B l P j x J d G V t U G F 0 a D 5 T Z W N 0 a W 9 u M S 9 B S V J R V U F M S V R Z R E F U Q V N F V C 9 D a G F u Z 2 V k J T I w Y 2 9 s d W 1 u J T I w d 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U 2 O W J m M m E w L T I 0 M z c t N G E w Y y 1 i Y W Z m L W U 5 N T Q y Z D g 2 O T A 4 O 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M z I x O S I g L z 4 8 R W 5 0 c n k g V H l w Z T 0 i R m l s b E V y c m 9 y Q 2 9 k Z S I g V m F s d W U 9 I n N V b m t u b 3 d u I i A v P j x F b n R y e S B U e X B l P S J G a W x s R X J y b 3 J D b 3 V u d C I g V m F s d W U 9 I m w w I i A v P j x F b n R y e S B U e X B l P S J G a W x s T G F z d F V w Z G F 0 Z W Q i I F Z h b H V l P S J k M j A y N S 0 w N C 0 x M l Q w N T o 0 N j o y O S 4 2 O D c y M j M w W i I g L z 4 8 R W 5 0 c n k g V H l w Z T 0 i R m l s b E N v b H V t b l R 5 c G V z I i B W Y W x 1 Z T 0 i c 0 J n W U d C Z 1 V G Q l F Z R E F 3 T T 0 i I C 8 + P E V u d H J 5 I F R 5 c G U 9 I k Z p b G x D b 2 x 1 b W 5 O Y W 1 l c y I g V m F s d W U 9 I n N b J n F 1 b 3 Q 7 Y 2 9 1 b n R y e S Z x d W 9 0 O y w m c X V v d D t z d G F 0 Z S Z x d W 9 0 O y w m c X V v d D t j a X R 5 J n F 1 b 3 Q 7 L C Z x d W 9 0 O 3 N 0 Y X R p b 2 4 m c X V v d D s s J n F 1 b 3 Q 7 b G F z d F 9 1 c G R h d G U m c X V v d D s s J n F 1 b 3 Q 7 b G F 0 a X R 1 Z G U m c X V v d D s s J n F 1 b 3 Q 7 b G 9 u Z 2 l 0 d W R l J n F 1 b 3 Q 7 L C Z x d W 9 0 O 3 B v b G x 1 d G F u d F 9 p Z C Z x d W 9 0 O y w m c X V v d D t w b 2 x s d X R h b n R f b W l u J n F 1 b 3 Q 7 L C Z x d W 9 0 O 3 B v b G x 1 d G F u d F 9 t Y X g m c X V v d D s s J n F 1 b 3 Q 7 c G 9 s b H V 0 Y W 5 0 X 2 F 2 Z 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a G V l d D E v Q X V 0 b 1 J l b W 9 2 Z W R D b 2 x 1 b W 5 z M S 5 7 Y 2 9 1 b n R y e S w w f S Z x d W 9 0 O y w m c X V v d D t T Z W N 0 a W 9 u M S 9 T a G V l d D E v Q X V 0 b 1 J l b W 9 2 Z W R D b 2 x 1 b W 5 z M S 5 7 c 3 R h d G U s M X 0 m c X V v d D s s J n F 1 b 3 Q 7 U 2 V j d G l v b j E v U 2 h l Z X Q x L 0 F 1 d G 9 S Z W 1 v d m V k Q 2 9 s d W 1 u c z E u e 2 N p d H k s M n 0 m c X V v d D s s J n F 1 b 3 Q 7 U 2 V j d G l v b j E v U 2 h l Z X Q x L 0 F 1 d G 9 S Z W 1 v d m V k Q 2 9 s d W 1 u c z E u e 3 N 0 Y X R p b 2 4 s M 3 0 m c X V v d D s s J n F 1 b 3 Q 7 U 2 V j d G l v b j E v U 2 h l Z X Q x L 0 F 1 d G 9 S Z W 1 v d m V k Q 2 9 s d W 1 u c z E u e 2 x h c 3 R f d X B k Y X R l L D R 9 J n F 1 b 3 Q 7 L C Z x d W 9 0 O 1 N l Y 3 R p b 2 4 x L 1 N o Z W V 0 M S 9 B d X R v U m V t b 3 Z l Z E N v b H V t b n M x L n t s Y X R p d H V k Z S w 1 f S Z x d W 9 0 O y w m c X V v d D t T Z W N 0 a W 9 u M S 9 T a G V l d D E v Q X V 0 b 1 J l b W 9 2 Z W R D b 2 x 1 b W 5 z M S 5 7 b G 9 u Z 2 l 0 d W R l L D Z 9 J n F 1 b 3 Q 7 L C Z x d W 9 0 O 1 N l Y 3 R p b 2 4 x L 1 N o Z W V 0 M S 9 B d X R v U m V t b 3 Z l Z E N v b H V t b n M x L n t w b 2 x s d X R h b n R f a W Q s N 3 0 m c X V v d D s s J n F 1 b 3 Q 7 U 2 V j d G l v b j E v U 2 h l Z X Q x L 0 F 1 d G 9 S Z W 1 v d m V k Q 2 9 s d W 1 u c z E u e 3 B v b G x 1 d G F u d F 9 t a W 4 s O H 0 m c X V v d D s s J n F 1 b 3 Q 7 U 2 V j d G l v b j E v U 2 h l Z X Q x L 0 F 1 d G 9 S Z W 1 v d m V k Q 2 9 s d W 1 u c z E u e 3 B v b G x 1 d G F u d F 9 t Y X g s O X 0 m c X V v d D s s J n F 1 b 3 Q 7 U 2 V j d G l v b j E v U 2 h l Z X Q x L 0 F 1 d G 9 S Z W 1 v d m V k Q 2 9 s d W 1 u c z E u e 3 B v b G x 1 d G F u d F 9 h d m c s M T B 9 J n F 1 b 3 Q 7 X S w m c X V v d D t D b 2 x 1 b W 5 D b 3 V u d C Z x d W 9 0 O z o x M S w m c X V v d D t L Z X l D b 2 x 1 b W 5 O Y W 1 l c y Z x d W 9 0 O z p b X S w m c X V v d D t D b 2 x 1 b W 5 J Z G V u d G l 0 a W V z J n F 1 b 3 Q 7 O l s m c X V v d D t T Z W N 0 a W 9 u M S 9 T a G V l d D E v Q X V 0 b 1 J l b W 9 2 Z W R D b 2 x 1 b W 5 z M S 5 7 Y 2 9 1 b n R y e S w w f S Z x d W 9 0 O y w m c X V v d D t T Z W N 0 a W 9 u M S 9 T a G V l d D E v Q X V 0 b 1 J l b W 9 2 Z W R D b 2 x 1 b W 5 z M S 5 7 c 3 R h d G U s M X 0 m c X V v d D s s J n F 1 b 3 Q 7 U 2 V j d G l v b j E v U 2 h l Z X Q x L 0 F 1 d G 9 S Z W 1 v d m V k Q 2 9 s d W 1 u c z E u e 2 N p d H k s M n 0 m c X V v d D s s J n F 1 b 3 Q 7 U 2 V j d G l v b j E v U 2 h l Z X Q x L 0 F 1 d G 9 S Z W 1 v d m V k Q 2 9 s d W 1 u c z E u e 3 N 0 Y X R p b 2 4 s M 3 0 m c X V v d D s s J n F 1 b 3 Q 7 U 2 V j d G l v b j E v U 2 h l Z X Q x L 0 F 1 d G 9 S Z W 1 v d m V k Q 2 9 s d W 1 u c z E u e 2 x h c 3 R f d X B k Y X R l L D R 9 J n F 1 b 3 Q 7 L C Z x d W 9 0 O 1 N l Y 3 R p b 2 4 x L 1 N o Z W V 0 M S 9 B d X R v U m V t b 3 Z l Z E N v b H V t b n M x L n t s Y X R p d H V k Z S w 1 f S Z x d W 9 0 O y w m c X V v d D t T Z W N 0 a W 9 u M S 9 T a G V l d D E v Q X V 0 b 1 J l b W 9 2 Z W R D b 2 x 1 b W 5 z M S 5 7 b G 9 u Z 2 l 0 d W R l L D Z 9 J n F 1 b 3 Q 7 L C Z x d W 9 0 O 1 N l Y 3 R p b 2 4 x L 1 N o Z W V 0 M S 9 B d X R v U m V t b 3 Z l Z E N v b H V t b n M x L n t w b 2 x s d X R h b n R f a W Q s N 3 0 m c X V v d D s s J n F 1 b 3 Q 7 U 2 V j d G l v b j E v U 2 h l Z X Q x L 0 F 1 d G 9 S Z W 1 v d m V k Q 2 9 s d W 1 u c z E u e 3 B v b G x 1 d G F u d F 9 t a W 4 s O H 0 m c X V v d D s s J n F 1 b 3 Q 7 U 2 V j d G l v b j E v U 2 h l Z X Q x L 0 F 1 d G 9 S Z W 1 v d m V k Q 2 9 s d W 1 u c z E u e 3 B v b G x 1 d G F u d F 9 t Y X g s O X 0 m c X V v d D s s J n F 1 b 3 Q 7 U 2 V j d G l v b j E v U 2 h l Z X Q x L 0 F 1 d G 9 S Z W 1 v d m V k Q 2 9 s d W 1 u c z E u e 3 B v b G x 1 d G F u d F 9 h d m c 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0 5 h d m l n Y X R p b 2 4 l M j A x P C 9 J d G V t U G F 0 a D 4 8 L 0 l 0 Z W 1 M b 2 N h d G l v b j 4 8 U 3 R h Y m x l R W 5 0 c m l l c y A v P j w v S X R l b T 4 8 S X R l b T 4 8 S X R l b U x v Y 2 F 0 a W 9 u P j x J d G V t V H l w Z T 5 G b 3 J t d W x h P C 9 J d G V t V H l w Z T 4 8 S X R l b V B h d G g + U 2 V j d G l v b j E v U 2 h l Z X Q x L 1 B y b 2 1 v d G V k J T I w a G V h Z G V y c z w v S X R l b V B h d G g + P C 9 J d G V t T G 9 j Y X R p b 2 4 + P F N 0 Y W J s Z U V u d H J p Z X M g L z 4 8 L 0 l 0 Z W 0 + P E l 0 Z W 0 + P E l 0 Z W 1 M b 2 N h d G l v b j 4 8 S X R l b V R 5 c G U + R m 9 y b X V s Y T w v S X R l b V R 5 c G U + P E l 0 Z W 1 Q Y X R o P l N l Y 3 R p b 2 4 x L 1 N o Z W V 0 M S 9 D a G F u Z 2 V k J T I w Y 2 9 s d W 1 u J T I w d H l w Z T w v S X R l b V B h d G g + P C 9 J d G V t T G 9 j Y X R p b 2 4 + P F N 0 Y W J s Z U V u d H J p Z X M g L z 4 8 L 0 l 0 Z W 0 + P C 9 J d G V t c z 4 8 L 0 x v Y 2 F s U G F j a 2 F n Z U 1 l d G F k Y X R h R m l s Z T 4 W A A A A U E s F B g A A A A A A A A A A A A A A A A A A A A A A A G Q A A A D E 4 j g H k U A o + B U W B 8 P p i 6 1 I R Y f i E H F 1 e 2 P / b d Q N 9 U R v a E T s M d 4 j 9 x w S A 2 T v C 2 K 5 b A u / 5 t H c o C M o L J 5 j E I l o 5 z B 2 7 t f d i e a L S W E 8 8 U X 6 h 1 G e a C t x T n M e 8 u T T u p J X a i w J N / 7 X 4 D I T < / D a t a M a s h u p > 
</file>

<file path=customXml/itemProps1.xml><?xml version="1.0" encoding="utf-8"?>
<ds:datastoreItem xmlns:ds="http://schemas.openxmlformats.org/officeDocument/2006/customXml" ds:itemID="{B184C031-09FC-964F-81B0-44DB46EFB2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Sheet10</vt:lpstr>
      <vt:lpstr>Sheet4</vt:lpstr>
      <vt:lpstr>Sheet14</vt:lpstr>
      <vt:lpstr>Sheet15</vt:lpstr>
      <vt:lpstr>Sheet1 (2)</vt:lpstr>
      <vt:lpstr>Sheet12</vt:lpstr>
      <vt:lpstr>Sheet11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Performance Systems Dashboard</dc:title>
  <dc:subject>www.other-levels.com</dc:subject>
  <dc:creator>www.other-levels.com</dc:creator>
  <cp:keywords/>
  <dc:description>Copyright © 2022 Other Level's. All rights reserved
"Any illegal reproduction of this content in any form will result in immediate action against the person concerned."</dc:description>
  <cp:lastModifiedBy>Shyam Sanogar</cp:lastModifiedBy>
  <dcterms:created xsi:type="dcterms:W3CDTF">2021-08-19T20:05:06Z</dcterms:created>
  <dcterms:modified xsi:type="dcterms:W3CDTF">2025-04-12T13:47:14Z</dcterms:modified>
  <cp:category/>
</cp:coreProperties>
</file>