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8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1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2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drawings/drawing14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drawings/drawing15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drawings/drawing16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drawings/drawing17.xml" ContentType="application/vnd.openxmlformats-officedocument.drawing+xml"/>
  <Override PartName="/xl/tables/table29.xml" ContentType="application/vnd.openxmlformats-officedocument.spreadsheetml.table+xml"/>
  <Override PartName="/xl/drawings/drawing18.xml" ContentType="application/vnd.openxmlformats-officedocument.drawing+xml"/>
  <Override PartName="/xl/tables/table30.xml" ContentType="application/vnd.openxmlformats-officedocument.spreadsheetml.table+xml"/>
  <Override PartName="/xl/drawings/drawing19.xml" ContentType="application/vnd.openxmlformats-officedocument.drawing+xml"/>
  <Override PartName="/xl/tables/table31.xml" ContentType="application/vnd.openxmlformats-officedocument.spreadsheetml.table+xml"/>
  <Override PartName="/xl/drawings/drawing20.xml" ContentType="application/vnd.openxmlformats-officedocument.drawing+xml"/>
  <Override PartName="/xl/tables/table32.xml" ContentType="application/vnd.openxmlformats-officedocument.spreadsheetml.table+xml"/>
  <Override PartName="/xl/drawings/drawing21.xml" ContentType="application/vnd.openxmlformats-officedocument.drawing+xml"/>
  <Override PartName="/xl/tables/table33.xml" ContentType="application/vnd.openxmlformats-officedocument.spreadsheetml.table+xml"/>
  <Override PartName="/xl/drawings/drawing22.xml" ContentType="application/vnd.openxmlformats-officedocument.drawing+xml"/>
  <Override PartName="/xl/tables/table34.xml" ContentType="application/vnd.openxmlformats-officedocument.spreadsheetml.table+xml"/>
  <Override PartName="/xl/drawings/drawing23.xml" ContentType="application/vnd.openxmlformats-officedocument.drawing+xml"/>
  <Override PartName="/xl/tables/table35.xml" ContentType="application/vnd.openxmlformats-officedocument.spreadsheetml.table+xml"/>
  <Override PartName="/xl/drawings/drawing24.xml" ContentType="application/vnd.openxmlformats-officedocument.drawing+xml"/>
  <Override PartName="/xl/tables/table3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essisa1-my.sharepoint.com/personal/imen_ben-hadj_tessi_fr/Documents/Bureau/"/>
    </mc:Choice>
  </mc:AlternateContent>
  <xr:revisionPtr revIDLastSave="6" documentId="8_{FAE9365E-84EE-4158-8015-032541A2B588}" xr6:coauthVersionLast="47" xr6:coauthVersionMax="47" xr10:uidLastSave="{F3D4DBD7-5A71-4B57-9A55-C0B510ED64A8}"/>
  <bookViews>
    <workbookView xWindow="-28920" yWindow="-120" windowWidth="29040" windowHeight="15720" tabRatio="768" firstSheet="1" activeTab="5" xr2:uid="{AB796515-5AC0-48B3-9F30-06E8378D6FE4}"/>
  </bookViews>
  <sheets>
    <sheet name="Page de garde" sheetId="9" r:id="rId1"/>
    <sheet name="Notice" sheetId="7" r:id="rId2"/>
    <sheet name="Historique d'évolution" sheetId="31" r:id="rId3"/>
    <sheet name="MCD" sheetId="39" r:id="rId4"/>
    <sheet name="ENCAISSEMENTS" sheetId="37" r:id="rId5"/>
    <sheet name="CONTRATSCOLLECTIFS" sheetId="6" r:id="rId6"/>
    <sheet name="COTISATIONS" sheetId="36" r:id="rId7"/>
    <sheet name="ADHESIONSINDIVIDUELLES" sheetId="13" r:id="rId8"/>
    <sheet name="RELANCES_INDIVIDUELLES" sheetId="46" r:id="rId9"/>
    <sheet name="FAMILLE_ACTES_LIMITE" sheetId="50" r:id="rId10"/>
    <sheet name="REMISES_RG" sheetId="55" r:id="rId11"/>
    <sheet name="REFERENTIEL_ACTES" sheetId="19" r:id="rId12"/>
    <sheet name="PRESTATIONSANTE" sheetId="16" r:id="rId13"/>
    <sheet name="PRESTATIONSANTEATTENTE" sheetId="57" r:id="rId14"/>
    <sheet name="FRANCHISES_FAM_ACTES" sheetId="49" r:id="rId15"/>
    <sheet name="REFERENTIEL_FORMULE_REMB" sheetId="48" r:id="rId16"/>
    <sheet name="REFERENTIEL_GROUPES" sheetId="18" r:id="rId17"/>
    <sheet name="REFERENTIEL_PRODUITS_OPTIONS" sheetId="21" r:id="rId18"/>
    <sheet name="ECRITURE_COMPTA" sheetId="54" r:id="rId19"/>
    <sheet name="COMMISSIONS" sheetId="45" r:id="rId20"/>
    <sheet name="PRESTATIONPREV_SIN" sheetId="41" r:id="rId21"/>
    <sheet name="PRESTATIONPREV_PERIOD_REMUN" sheetId="42" r:id="rId22"/>
    <sheet name="PRESTATIONPREV_BENCAP" sheetId="43" r:id="rId23"/>
    <sheet name="BENEXT" sheetId="56" r:id="rId24"/>
    <sheet name="DECLARATION_HONORAIRES" sheetId="53" r:id="rId25"/>
    <sheet name="PRESTATIONPREV_REG" sheetId="44" r:id="rId26"/>
    <sheet name="Tables Références" sheetId="40" r:id="rId27"/>
  </sheets>
  <definedNames>
    <definedName name="_xlnm._FilterDatabase" localSheetId="19" hidden="1">COMMISSIONS!$A$4:$G$63</definedName>
    <definedName name="_xlnm._FilterDatabase" localSheetId="24" hidden="1">DECLARATION_HONORAIRES!$A$4:$H$25</definedName>
    <definedName name="_xlnm._FilterDatabase" localSheetId="18" hidden="1">ECRITURE_COMPTA!$A$4:$H$37</definedName>
    <definedName name="_xlnm._FilterDatabase" localSheetId="2" hidden="1">'Historique d''évolution'!$A$1:$D$37</definedName>
    <definedName name="_xlnm._FilterDatabase" localSheetId="3" hidden="1">MCD!$B$45:$D$64</definedName>
    <definedName name="_xlnm._FilterDatabase" localSheetId="25" hidden="1">PRESTATIONPREV_REG!$A$4:$H$47</definedName>
    <definedName name="_xlnm._FilterDatabase" localSheetId="12" hidden="1">PRESTATIONSANTE!$A$4:$G$47</definedName>
    <definedName name="_xlnm._FilterDatabase" localSheetId="13" hidden="1">PRESTATIONSANTEATTENTE!$A$4:$G$47</definedName>
    <definedName name="_xlnm._FilterDatabase" localSheetId="8" hidden="1">RELANCES_INDIVIDUELLES!$A$4:$G$32</definedName>
    <definedName name="_xlnm.Print_Area" localSheetId="1">Notice!$A$2:$W$52</definedName>
    <definedName name="_xlnm.Print_Area" localSheetId="0">'Page de garde'!$A$1:$K$57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6" i="57" l="1"/>
  <c r="A7" i="57"/>
  <c r="A8" i="57"/>
  <c r="A9" i="57"/>
  <c r="A10" i="57" s="1"/>
  <c r="A11" i="57" s="1"/>
  <c r="A12" i="57" s="1"/>
  <c r="A13" i="57" s="1"/>
  <c r="A14" i="57" s="1"/>
  <c r="A15" i="57" s="1"/>
  <c r="A16" i="57" s="1"/>
  <c r="A17" i="57" s="1"/>
  <c r="A18" i="57" s="1"/>
  <c r="A19" i="57" s="1"/>
  <c r="A20" i="57" s="1"/>
  <c r="A21" i="57" s="1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6" i="57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6" i="55" l="1"/>
  <c r="A7" i="55" s="1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6" i="56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71" i="6"/>
  <c r="A72" i="6" s="1"/>
  <c r="A73" i="6" s="1"/>
  <c r="A74" i="6" s="1"/>
  <c r="A75" i="6" s="1"/>
  <c r="A76" i="6" s="1"/>
  <c r="A77" i="6" l="1"/>
  <c r="A78" i="6"/>
  <c r="A79" i="6" s="1"/>
  <c r="A80" i="6" s="1"/>
  <c r="A81" i="6" s="1"/>
  <c r="A82" i="6" s="1"/>
  <c r="A83" i="6" s="1"/>
  <c r="A84" i="6" s="1"/>
  <c r="A85" i="6" s="1"/>
  <c r="A86" i="6" s="1"/>
  <c r="A22" i="19" l="1"/>
  <c r="A23" i="19" s="1"/>
  <c r="A24" i="19" s="1"/>
  <c r="A25" i="19" s="1"/>
  <c r="A67" i="36" l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59" i="41"/>
  <c r="A26" i="49"/>
  <c r="A13" i="50"/>
  <c r="A54" i="21" l="1"/>
  <c r="E2" i="31" l="1"/>
  <c r="A6" i="45" l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A44" i="45" s="1"/>
  <c r="A45" i="45" s="1"/>
  <c r="A46" i="45" s="1"/>
  <c r="A47" i="45" s="1"/>
  <c r="A48" i="45" s="1"/>
  <c r="A49" i="45" s="1"/>
  <c r="A50" i="45" s="1"/>
  <c r="A51" i="45" s="1"/>
  <c r="A52" i="45" s="1"/>
  <c r="A53" i="45" s="1"/>
  <c r="A54" i="45" s="1"/>
  <c r="A55" i="45" s="1"/>
  <c r="A56" i="45" s="1"/>
  <c r="A57" i="45" s="1"/>
  <c r="A58" i="45" s="1"/>
  <c r="A59" i="45" s="1"/>
  <c r="A60" i="45" s="1"/>
  <c r="A61" i="45" s="1"/>
  <c r="A62" i="45" s="1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75" i="45" s="1"/>
  <c r="A76" i="45" s="1"/>
  <c r="A77" i="45" s="1"/>
  <c r="E4" i="40" l="1"/>
  <c r="E5" i="40"/>
  <c r="E6" i="40"/>
  <c r="E7" i="40"/>
  <c r="E8" i="40"/>
  <c r="E3" i="40"/>
  <c r="A6" i="21" l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3" i="21" l="1"/>
  <c r="A44" i="21" s="1"/>
  <c r="A45" i="21" s="1"/>
  <c r="A41" i="21"/>
  <c r="A42" i="21" s="1"/>
  <c r="A44" i="18"/>
  <c r="A45" i="18" s="1"/>
  <c r="A46" i="18" s="1"/>
  <c r="A47" i="18" s="1"/>
  <c r="A48" i="18" s="1"/>
  <c r="A49" i="18" s="1"/>
  <c r="A50" i="18" s="1"/>
  <c r="A51" i="18" s="1"/>
  <c r="A47" i="21" l="1"/>
</calcChain>
</file>

<file path=xl/sharedStrings.xml><?xml version="1.0" encoding="utf-8"?>
<sst xmlns="http://schemas.openxmlformats.org/spreadsheetml/2006/main" count="8236" uniqueCount="2910">
  <si>
    <t>REPORTING Flux Standards/Référentiels</t>
  </si>
  <si>
    <t>Version 25.1.0</t>
  </si>
  <si>
    <t>C1</t>
  </si>
  <si>
    <t>Descriptif des flux de données</t>
  </si>
  <si>
    <t xml:space="preserve">Etat </t>
  </si>
  <si>
    <t>A Validé</t>
  </si>
  <si>
    <t xml:space="preserve">Règles techniques de constitution des fichiers </t>
  </si>
  <si>
    <t xml:space="preserve">Encodage et format des fichiers : </t>
  </si>
  <si>
    <t>Les fichiers sont fournis au format csv avec comme séparateur le point virgule</t>
  </si>
  <si>
    <t>Chaque fichier comportent un entête</t>
  </si>
  <si>
    <t>Si il n'y a pas de données à communiquer à la date de constitution du fichier, alors le fichier sera transmis avec seulement la ligne entête</t>
  </si>
  <si>
    <t>L'encodage des fichiers est de type ANSI ou UTF-8</t>
  </si>
  <si>
    <t>Pour les montants, le format numérique a une virgule comme séparateur</t>
  </si>
  <si>
    <t>Règle importante : les flux sont susceptibles d'évoluer, les nouvelles colonnes seront toujours ajoutées en dernière position</t>
  </si>
  <si>
    <t>Type de fichier fourni</t>
  </si>
  <si>
    <t>Règle de nommage des fichiers</t>
  </si>
  <si>
    <t>N°Flux</t>
  </si>
  <si>
    <t>FREQUENCE</t>
  </si>
  <si>
    <t>Exemple</t>
  </si>
  <si>
    <t>Synthèse branche 25</t>
  </si>
  <si>
    <t>Synthèse branche 26</t>
  </si>
  <si>
    <t>Extract</t>
  </si>
  <si>
    <t>MEP</t>
  </si>
  <si>
    <t>Contrats collectifs:</t>
  </si>
  <si>
    <r>
      <t>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rgb="FF000000"/>
        <rFont val="Calibri"/>
        <family val="2"/>
        <scheme val="minor"/>
      </rPr>
      <t>_CONTRATCOLLECTIF_STOCK_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</si>
  <si>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b/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uotidienne</t>
    </r>
  </si>
  <si>
    <r>
      <rPr>
        <b/>
        <sz val="11"/>
        <color rgb="FFFFC000"/>
        <rFont val="Calibri"/>
        <scheme val="minor"/>
      </rPr>
      <t>NomClient</t>
    </r>
    <r>
      <rPr>
        <b/>
        <sz val="11"/>
        <color rgb="FF000000"/>
        <rFont val="Calibri"/>
        <scheme val="minor"/>
      </rPr>
      <t>_</t>
    </r>
    <r>
      <rPr>
        <b/>
        <sz val="11"/>
        <color rgb="FF7030A0"/>
        <rFont val="Calibri"/>
        <scheme val="minor"/>
      </rPr>
      <t>1</t>
    </r>
    <r>
      <rPr>
        <b/>
        <sz val="11"/>
        <color rgb="FF000000"/>
        <rFont val="Calibri"/>
        <scheme val="minor"/>
      </rPr>
      <t>_CONTRATCOLLECTIF_STOCK_</t>
    </r>
    <r>
      <rPr>
        <b/>
        <sz val="11"/>
        <color rgb="FF00B0F0"/>
        <rFont val="Calibri"/>
        <scheme val="minor"/>
      </rPr>
      <t>Q</t>
    </r>
    <r>
      <rPr>
        <b/>
        <sz val="11"/>
        <color rgb="FF000000"/>
        <rFont val="Calibri"/>
        <scheme val="minor"/>
      </rPr>
      <t>_</t>
    </r>
    <r>
      <rPr>
        <b/>
        <sz val="11"/>
        <color rgb="FFC00000"/>
        <rFont val="Calibri"/>
        <scheme val="minor"/>
      </rPr>
      <t>20220502</t>
    </r>
    <r>
      <rPr>
        <b/>
        <sz val="11"/>
        <color rgb="FF000000"/>
        <rFont val="Calibri"/>
        <scheme val="minor"/>
      </rPr>
      <t>.csv</t>
    </r>
  </si>
  <si>
    <t>le fichier contient le stock des contrats collectifs en cours +  les résilié  sur une période de X mois glissant, X en parmètre par défaut 26 mois</t>
  </si>
  <si>
    <t>Adhesions Individuelles:</t>
  </si>
  <si>
    <r>
      <t>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rgb="FF000000"/>
        <rFont val="Calibri"/>
        <family val="2"/>
        <scheme val="minor"/>
      </rPr>
      <t>_ADHESIONSINDIVIDUELLES_STOCK_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</si>
  <si>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b/>
        <sz val="11"/>
        <color rgb="FFFFC000"/>
        <rFont val="Calibri"/>
        <family val="2"/>
        <scheme val="minor"/>
      </rPr>
      <t>NomClient</t>
    </r>
    <r>
      <rPr>
        <b/>
        <sz val="11"/>
        <color theme="1"/>
        <rFont val="Calibri"/>
        <family val="2"/>
        <scheme val="minor"/>
      </rPr>
      <t>_</t>
    </r>
    <r>
      <rPr>
        <b/>
        <sz val="11"/>
        <color rgb="FF7030A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_ADHESIONSINDIVIDUELLES_STOCK_</t>
    </r>
    <r>
      <rPr>
        <b/>
        <sz val="11"/>
        <color rgb="FF00B0F0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_</t>
    </r>
    <r>
      <rPr>
        <b/>
        <sz val="11"/>
        <color rgb="FFC00000"/>
        <rFont val="Calibri"/>
        <family val="2"/>
        <scheme val="minor"/>
      </rPr>
      <t>20220502</t>
    </r>
    <r>
      <rPr>
        <b/>
        <sz val="11"/>
        <color theme="1"/>
        <rFont val="Calibri"/>
        <family val="2"/>
        <scheme val="minor"/>
      </rPr>
      <t>.csv</t>
    </r>
  </si>
  <si>
    <t>le fichier contient toutes les situations adhésions aux contrats en stock sur une période glisante de -X mois et +Y mois (par défaut X et Y valent 26 mois)</t>
  </si>
  <si>
    <t>Encaissements (hors masse salarial):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</si>
  <si>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_ENCAISSEMENTS_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5"/>
        <rFont val="Calibri"/>
        <family val="2"/>
        <scheme val="minor"/>
      </rPr>
      <t>[_&amp;ModeForce_&amp;DateDebutModeForce&amp;DateFinModeForce]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</si>
  <si>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_ENCAISSEMENTS_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5"/>
        <rFont val="Calibri"/>
        <family val="2"/>
        <scheme val="minor"/>
      </rPr>
      <t>_F_20241005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</si>
  <si>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Le fichier contient les encaissement en stock à date pour le mois en cours jusqu'à la date d'extraction</t>
  </si>
  <si>
    <t>Relances individuelles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</si>
  <si>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rgb="FF000000"/>
        <rFont val="Calibri"/>
        <family val="2"/>
        <scheme val="minor"/>
      </rPr>
      <t>_RELANCES_INDIVIDUELLES_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</si>
  <si>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>_RELANCES_INDIVIDUELLES_</t>
    </r>
    <r>
      <rPr>
        <sz val="11"/>
        <color rgb="FF00B0F0"/>
        <rFont val="Calibri"/>
        <family val="2"/>
        <scheme val="minor"/>
      </rPr>
      <t>Q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</si>
  <si>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t>Stock des relance Individuelles dont le solde n'est pas null sur une profondeur de X mois (par défaut 12 mois)</t>
  </si>
  <si>
    <t>Cotisations  :</t>
  </si>
  <si>
    <r>
      <rPr>
        <sz val="11"/>
        <color rgb="FFFFC000"/>
        <rFont val="Calibri"/>
        <family val="2"/>
      </rPr>
      <t>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N°Flux</t>
    </r>
    <r>
      <rPr>
        <sz val="11"/>
        <color rgb="FF000000"/>
        <rFont val="Calibri"/>
        <family val="2"/>
      </rPr>
      <t>_COTISATIONS_M_</t>
    </r>
    <r>
      <rPr>
        <sz val="11"/>
        <color rgb="FF00B0F0"/>
        <rFont val="Calibri"/>
        <family val="2"/>
      </rPr>
      <t>FREQUENCE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PERIODE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DATEEXECUTION</t>
    </r>
  </si>
  <si>
    <r>
      <rPr>
        <b/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ensuelle</t>
    </r>
  </si>
  <si>
    <r>
      <rPr>
        <sz val="11"/>
        <color rgb="FFFFC000"/>
        <rFont val="Calibri"/>
        <family val="2"/>
      </rPr>
      <t>NomClient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4</t>
    </r>
    <r>
      <rPr>
        <sz val="11"/>
        <color rgb="FF000000"/>
        <rFont val="Calibri"/>
        <family val="2"/>
      </rPr>
      <t>_COTISATIONS_</t>
    </r>
    <r>
      <rPr>
        <sz val="11"/>
        <color rgb="FF00B0F0"/>
        <rFont val="Calibri"/>
        <family val="2"/>
      </rPr>
      <t>M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20220401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20220502</t>
    </r>
    <r>
      <rPr>
        <sz val="11"/>
        <color rgb="FF000000"/>
        <rFont val="Calibri"/>
        <family val="2"/>
      </rPr>
      <t>.csv</t>
    </r>
  </si>
  <si>
    <t xml:space="preserve">Echéancier de l'exercice : chaque fin de mois on envoie l'échéancier de l'exercice en cours (toute l'année) </t>
  </si>
  <si>
    <t>STD | v3.1| COT_APP_GL</t>
  </si>
  <si>
    <t>Oui</t>
  </si>
  <si>
    <t>Prestations Sante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</si>
  <si>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_PRESTATIONSANTE_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5"/>
        <rFont val="Calibri"/>
        <family val="2"/>
        <scheme val="minor"/>
      </rPr>
      <t>[_&amp;ModeForce_&amp;DateDebutModeForce&amp;DateFinModeForce]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</si>
  <si>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>_PRESTATIONSANTE_</t>
    </r>
    <r>
      <rPr>
        <sz val="11"/>
        <color rgb="FF00B0F0"/>
        <rFont val="Calibri"/>
        <family val="2"/>
        <scheme val="minor"/>
      </rPr>
      <t>M</t>
    </r>
    <r>
      <rPr>
        <sz val="11"/>
        <color theme="5"/>
        <rFont val="Calibri"/>
        <family val="2"/>
        <scheme val="minor"/>
      </rPr>
      <t>_F_20241005</t>
    </r>
    <r>
      <rPr>
        <sz val="11"/>
        <color rgb="FF000000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</si>
  <si>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t>Les prestations payées du mois (M-1)</t>
  </si>
  <si>
    <t>STD|v3_25|PRE</t>
  </si>
  <si>
    <t>STD|v3_26|PRE</t>
  </si>
  <si>
    <t>STD|v3|PRE</t>
  </si>
  <si>
    <t>Commissions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</si>
  <si>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_COMMISSIONS_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</si>
  <si>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_COMMISSIONS_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</si>
  <si>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 xml:space="preserve">Commission mensuelle </t>
  </si>
  <si>
    <t>Prestations Sante En attente: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</si>
  <si>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_PRESTATIONSANTE_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DATEEXECUTION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</si>
  <si>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rgb="FF000000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>_PRESTATIONSANTEATTENTE_</t>
    </r>
    <r>
      <rPr>
        <sz val="11"/>
        <color rgb="FF00B0F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</si>
  <si>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t>Le stock des prestations en attente de paiement</t>
  </si>
  <si>
    <t>Remises commercial et règle de gestion  :</t>
  </si>
  <si>
    <r>
      <rPr>
        <sz val="11"/>
        <color rgb="FFFFC000"/>
        <rFont val="Calibri"/>
        <family val="2"/>
      </rPr>
      <t>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N°Flux</t>
    </r>
    <r>
      <rPr>
        <sz val="11"/>
        <color rgb="FF000000"/>
        <rFont val="Calibri"/>
        <family val="2"/>
      </rPr>
      <t>_REMISES_RG_M_</t>
    </r>
    <r>
      <rPr>
        <sz val="11"/>
        <color rgb="FF00B0F0"/>
        <rFont val="Calibri"/>
        <family val="2"/>
      </rPr>
      <t>FREQUENCE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PERIODE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DATEEXECUTION</t>
    </r>
  </si>
  <si>
    <r>
      <rPr>
        <sz val="11"/>
        <color rgb="FFFFC000"/>
        <rFont val="Calibri"/>
        <family val="2"/>
      </rPr>
      <t>NomClient</t>
    </r>
    <r>
      <rPr>
        <sz val="11"/>
        <color rgb="FF000000"/>
        <rFont val="Calibri"/>
        <family val="2"/>
      </rPr>
      <t>_</t>
    </r>
    <r>
      <rPr>
        <sz val="11"/>
        <color rgb="FF7030A0"/>
        <rFont val="Calibri"/>
        <family val="2"/>
      </rPr>
      <t>18</t>
    </r>
    <r>
      <rPr>
        <sz val="11"/>
        <color rgb="FF000000"/>
        <rFont val="Calibri"/>
        <family val="2"/>
      </rPr>
      <t>_REMISES_RG_</t>
    </r>
    <r>
      <rPr>
        <sz val="11"/>
        <color rgb="FF00B0F0"/>
        <rFont val="Calibri"/>
        <family val="2"/>
      </rPr>
      <t>M</t>
    </r>
    <r>
      <rPr>
        <sz val="11"/>
        <color rgb="FF000000"/>
        <rFont val="Calibri"/>
        <family val="2"/>
      </rPr>
      <t>_</t>
    </r>
    <r>
      <rPr>
        <sz val="11"/>
        <color rgb="FF00B050"/>
        <rFont val="Calibri"/>
        <family val="2"/>
      </rPr>
      <t>20220401</t>
    </r>
    <r>
      <rPr>
        <sz val="11"/>
        <color rgb="FF000000"/>
        <rFont val="Calibri"/>
        <family val="2"/>
      </rPr>
      <t>_</t>
    </r>
    <r>
      <rPr>
        <sz val="11"/>
        <color rgb="FFC00000"/>
        <rFont val="Calibri"/>
        <family val="2"/>
      </rPr>
      <t>20220502</t>
    </r>
    <r>
      <rPr>
        <sz val="11"/>
        <color rgb="FF000000"/>
        <rFont val="Calibri"/>
        <family val="2"/>
      </rPr>
      <t>.csv</t>
    </r>
  </si>
  <si>
    <t xml:space="preserve">Remises Commercial et règle de gestion : chaque fin de mois on envoie Remises Commercial et règle de gestion ( 3 derniers années (N-1,N,N+)) </t>
  </si>
  <si>
    <t>Prévoyance :</t>
  </si>
  <si>
    <t xml:space="preserve">Sinistres prévoyances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</si>
  <si>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_PRESTATIONPREV_SIN_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</si>
  <si>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_PRESTATIONPREV_SIN_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</si>
  <si>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sinitres ouverts + sinitres qui ont été fermés au cours de la période de référence (M-1)</t>
  </si>
  <si>
    <t xml:space="preserve">Périodes de rémunérations prévoyances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</si>
  <si>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_PRESTATIONPREV_PERIOD_REMUN_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</si>
  <si>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_PRESTATIONPREV_PERIOD_REMUN_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</si>
  <si>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 xml:space="preserve">Périodes de rémunérations des sinistres </t>
  </si>
  <si>
    <t xml:space="preserve">Sinistres prévoyances -bénéficiare externes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</si>
  <si>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_PRESTATIONPREV_BENCAP_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</si>
  <si>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_PRESTATIONPREV_BENCAP_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</si>
  <si>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Tous les bénéficiaires externes des sinistres dans le cadre d'un dècès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</si>
  <si>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_BENEFICIAIRE_EXTERNE_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</si>
  <si>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rgb="FF000000"/>
        <rFont val="Calibri"/>
        <family val="2"/>
        <scheme val="minor"/>
      </rPr>
      <t>_7_BENEFICIAIRE_EXTERNE_</t>
    </r>
    <r>
      <rPr>
        <sz val="11"/>
        <color rgb="FF00B0F0"/>
        <rFont val="Calibri"/>
        <family val="2"/>
        <scheme val="minor"/>
      </rPr>
      <t>M</t>
    </r>
    <r>
      <rPr>
        <sz val="11"/>
        <color rgb="FF000000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rgb="FF000000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rgb="FF000000"/>
        <rFont val="Calibri"/>
        <family val="2"/>
        <scheme val="minor"/>
      </rPr>
      <t>.csv</t>
    </r>
  </si>
  <si>
    <t>Tous les bénéficiaires externes des sinistres en dehors de dèces</t>
  </si>
  <si>
    <t xml:space="preserve">Règlements Sinistres prévoyances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</si>
  <si>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_PRESTATIONPREV_REG_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</si>
  <si>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_PRESTATIONPREV_REG_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</si>
  <si>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 xml:space="preserve">Montants de règlements des sinistres par bénéficiaire </t>
  </si>
  <si>
    <t>Declaration honoraires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</si>
  <si>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_HONORAIRES_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PERIODE-DEB_PERIODE-FIN</t>
    </r>
    <r>
      <rPr>
        <sz val="11"/>
        <color theme="1"/>
        <rFont val="Calibri"/>
        <family val="2"/>
        <scheme val="minor"/>
      </rPr>
      <t>_EXERCICE_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</si>
  <si>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_HONORAIRES_</t>
    </r>
    <r>
      <rPr>
        <sz val="11"/>
        <color rgb="FF00B0F0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20220401_20220401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2022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</si>
  <si>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Le flux mensuel produit par OWLINK doit inclure tous les honoraires réglés à des tiers entre le 01/01 de l’année précédente et la date d’extraction de ces règlements.
Exemple : Le traitement des honoraires du mois de Mars 2024 doit prendre en compte les règlements d’honoraires du 01/01/2023 au 31/03/2024.</t>
  </si>
  <si>
    <t xml:space="preserve">Ecritures comptable : 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</si>
  <si>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_ECRITURE_COMPTA_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5"/>
        <rFont val="Calibri"/>
        <family val="2"/>
        <scheme val="minor"/>
      </rPr>
      <t>[_&amp;ModeForce_&amp;DateDebutModeForce&amp;DateFinModeForce]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DATEEXTRACTION</t>
    </r>
    <r>
      <rPr>
        <sz val="11"/>
        <color theme="1"/>
        <rFont val="Calibri"/>
        <family val="2"/>
        <scheme val="minor"/>
      </rPr>
      <t>.csv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</si>
  <si>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17</t>
    </r>
    <r>
      <rPr>
        <sz val="11"/>
        <color theme="1"/>
        <rFont val="Calibri"/>
        <family val="2"/>
        <scheme val="minor"/>
      </rPr>
      <t>_ECRITURE_COMPTA_</t>
    </r>
    <r>
      <rPr>
        <b/>
        <sz val="11"/>
        <color rgb="FF00B0F0"/>
        <rFont val="Calibri"/>
        <family val="2"/>
        <scheme val="minor"/>
      </rPr>
      <t>Q</t>
    </r>
    <r>
      <rPr>
        <sz val="11"/>
        <color theme="5"/>
        <rFont val="Calibri"/>
        <family val="2"/>
        <scheme val="minor"/>
      </rPr>
      <t>_F_20241005</t>
    </r>
    <r>
      <rPr>
        <sz val="11"/>
        <color theme="1"/>
        <rFont val="Calibri"/>
        <family val="2"/>
        <scheme val="minor"/>
      </rPr>
      <t>_</t>
    </r>
    <r>
      <rPr>
        <sz val="11"/>
        <color rgb="FFC00000"/>
        <rFont val="Calibri"/>
        <family val="2"/>
        <scheme val="minor"/>
      </rPr>
      <t>20220502</t>
    </r>
    <r>
      <rPr>
        <sz val="11"/>
        <color theme="1"/>
        <rFont val="Calibri"/>
        <family val="2"/>
        <scheme val="minor"/>
      </rPr>
      <t>.csv</t>
    </r>
  </si>
  <si>
    <t>Ecritures comptable</t>
  </si>
  <si>
    <t>Référentiels :</t>
  </si>
  <si>
    <t>Actes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</si>
  <si>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_REFERENTIEL_ACTES_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</si>
  <si>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_REFERENTIEL_ACTES_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</si>
  <si>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t>N/A</t>
  </si>
  <si>
    <t>REF|v3.1.3|ACTES</t>
  </si>
  <si>
    <t>Groupe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</si>
  <si>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_REFERENTIEL_GROUPE_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</si>
  <si>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_REFERENTIEL_GROUPE_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.csv</t>
    </r>
  </si>
  <si>
    <t>REF|v3.1|GRP</t>
  </si>
  <si>
    <t>Produits Options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</si>
  <si>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_REFERENTIEL_PRODUITS_OPTIONS_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</si>
  <si>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_REFERENTIEL_PRODUITS_OPTIONS_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</si>
  <si>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t>REF|v3.1|PRD_OPT</t>
  </si>
  <si>
    <t>Limite par famille actes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</si>
  <si>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_FAMILLE_ACTES_LIMITE_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</si>
  <si>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_FAMILLE_ACTES_LIMITE_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20220401.</t>
    </r>
    <r>
      <rPr>
        <sz val="11"/>
        <rFont val="Calibri"/>
        <family val="2"/>
        <scheme val="minor"/>
      </rPr>
      <t>csv</t>
    </r>
  </si>
  <si>
    <t>Franchise sur famille actes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</si>
  <si>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_FRANCHISES_FAM_ACTES_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</si>
  <si>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family val="2"/>
        <scheme val="minor"/>
      </rPr>
      <t>NomClient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_FRANCHISES_FAM_ACTES_</t>
    </r>
    <r>
      <rPr>
        <sz val="11"/>
        <color rgb="FF00B0F0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20220401</t>
    </r>
    <r>
      <rPr>
        <sz val="11"/>
        <color theme="1"/>
        <rFont val="Calibri"/>
        <family val="2"/>
        <scheme val="minor"/>
      </rPr>
      <t>.csv</t>
    </r>
  </si>
  <si>
    <t>Formules de remboursement 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</si>
  <si>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_FORMULES_REMBOURSEMENTS_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</si>
  <si>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r>
      <rPr>
        <sz val="11"/>
        <color rgb="FFFFC000"/>
        <rFont val="Calibri"/>
        <scheme val="minor"/>
      </rPr>
      <t>NomClient</t>
    </r>
    <r>
      <rPr>
        <sz val="11"/>
        <color rgb="FF000000"/>
        <rFont val="Calibri"/>
        <scheme val="minor"/>
      </rPr>
      <t>_</t>
    </r>
    <r>
      <rPr>
        <sz val="11"/>
        <color rgb="FF7030A0"/>
        <rFont val="Calibri"/>
        <scheme val="minor"/>
      </rPr>
      <t>14</t>
    </r>
    <r>
      <rPr>
        <sz val="11"/>
        <color rgb="FF000000"/>
        <rFont val="Calibri"/>
        <scheme val="minor"/>
      </rPr>
      <t>_FORMULES_REMBOURSEMENTS_</t>
    </r>
    <r>
      <rPr>
        <sz val="11"/>
        <color rgb="FF00B0F0"/>
        <rFont val="Calibri"/>
        <scheme val="minor"/>
      </rPr>
      <t>Q</t>
    </r>
    <r>
      <rPr>
        <sz val="11"/>
        <color rgb="FF000000"/>
        <rFont val="Calibri"/>
        <scheme val="minor"/>
      </rPr>
      <t>_</t>
    </r>
    <r>
      <rPr>
        <sz val="11"/>
        <color rgb="FF00B050"/>
        <rFont val="Calibri"/>
        <scheme val="minor"/>
      </rPr>
      <t>20220401.</t>
    </r>
    <r>
      <rPr>
        <sz val="11"/>
        <color rgb="FF000000"/>
        <rFont val="Calibri"/>
        <scheme val="minor"/>
      </rPr>
      <t>csv</t>
    </r>
  </si>
  <si>
    <t>Produits Options modèls:</t>
  </si>
  <si>
    <r>
      <rPr>
        <sz val="11"/>
        <color rgb="FFFFC000"/>
        <rFont val="Calibri"/>
        <family val="2"/>
        <scheme val="minor"/>
      </rPr>
      <t>Client</t>
    </r>
    <r>
      <rPr>
        <sz val="11"/>
        <color theme="1"/>
        <rFont val="Calibri"/>
        <family val="2"/>
        <scheme val="minor"/>
      </rPr>
      <t>_</t>
    </r>
    <r>
      <rPr>
        <sz val="11"/>
        <color rgb="FF7030A0"/>
        <rFont val="Calibri"/>
        <family val="2"/>
        <scheme val="minor"/>
      </rPr>
      <t>N°Flux</t>
    </r>
    <r>
      <rPr>
        <sz val="11"/>
        <color theme="1"/>
        <rFont val="Calibri"/>
        <family val="2"/>
        <scheme val="minor"/>
      </rPr>
      <t>_MOD1_REFERENTIEL_PRODUITS_OPTIONS_</t>
    </r>
    <r>
      <rPr>
        <sz val="11"/>
        <color rgb="FF00B0F0"/>
        <rFont val="Calibri"/>
        <family val="2"/>
        <scheme val="minor"/>
      </rPr>
      <t>FREQUENCE</t>
    </r>
    <r>
      <rPr>
        <sz val="11"/>
        <color theme="1"/>
        <rFont val="Calibri"/>
        <family val="2"/>
        <scheme val="minor"/>
      </rPr>
      <t>_</t>
    </r>
    <r>
      <rPr>
        <sz val="11"/>
        <color rgb="FF00B050"/>
        <rFont val="Calibri"/>
        <family val="2"/>
        <scheme val="minor"/>
      </rPr>
      <t>PERIODE</t>
    </r>
  </si>
  <si>
    <t xml:space="preserve">Règle de Dépôt des fichiers : </t>
  </si>
  <si>
    <t>Les fichiers seront envoyés via un canal CFT</t>
  </si>
  <si>
    <t>MOMA</t>
  </si>
  <si>
    <t>24.6.0</t>
  </si>
  <si>
    <t>feature/24.5.1</t>
  </si>
  <si>
    <t>24.5.0-rc3</t>
  </si>
  <si>
    <t>DTM LOT3</t>
  </si>
  <si>
    <t>JOB_ALIM_DTM_RefAssureur</t>
  </si>
  <si>
    <t>6.1</t>
  </si>
  <si>
    <t>NMB</t>
  </si>
  <si>
    <t>OWL-7713 : changement table ref assureur</t>
  </si>
  <si>
    <t>EXE Maj avec la nouvelle version</t>
  </si>
  <si>
    <t>Date</t>
  </si>
  <si>
    <t>Flux</t>
  </si>
  <si>
    <t>Modification</t>
  </si>
  <si>
    <t>Version CDC FlStd</t>
  </si>
  <si>
    <t>N°Evolution</t>
  </si>
  <si>
    <t>CONTRATSCOLLECTIFS
ADHESIONSINDIVIDUELLES</t>
  </si>
  <si>
    <t>Effet future dans les flux adhésion individuelle et les contrats collectifs</t>
  </si>
  <si>
    <t>24.3</t>
  </si>
  <si>
    <t>CONTRATSCOLLECTIFS
ADHESIONSINDIVIDUELLES
COTISATIONS
PRESTATIONSANTE</t>
  </si>
  <si>
    <t>Ajout du code combinaison des options</t>
  </si>
  <si>
    <t>RELANCES_INDIVIDUELLES</t>
  </si>
  <si>
    <t>Modification de la fréquence pour passer :
- d'hebdomadaire à quotidient 
- de mode delta à Stock sur 12 mois (profondeur de recherche paramétrable)</t>
  </si>
  <si>
    <t>FAMILLE_ACTES_LIMITE</t>
  </si>
  <si>
    <t>Ajout du nouveau flux Famille d'acte limite</t>
  </si>
  <si>
    <t>FRANCHISES_FAM_ACTES</t>
  </si>
  <si>
    <t>Ajout du nouveau flux Franchise Famille d'acte</t>
  </si>
  <si>
    <t>REFERENTIEL_FORMULE_REMB</t>
  </si>
  <si>
    <t xml:space="preserve">Ajout du nouveau flux Formule de remboursement </t>
  </si>
  <si>
    <t>ADHESIONSINDIVIDUELLES</t>
  </si>
  <si>
    <t>Alimentation du régime obligatoire pour le double rattachement</t>
  </si>
  <si>
    <t>Ajout De L'IBAN Cotisation, des titulaires des iban cotisation et prestation</t>
  </si>
  <si>
    <t>24.4</t>
  </si>
  <si>
    <t>PRESTATIONPREV_SIN</t>
  </si>
  <si>
    <t>Ajout du nouveau flux</t>
  </si>
  <si>
    <t>PRESTATIONPREV_PERIOD_REMUN</t>
  </si>
  <si>
    <t>PRESTATIONPREV_BENCAP</t>
  </si>
  <si>
    <t>PRESTATIONPREV_REG</t>
  </si>
  <si>
    <t>DECLARATION_HONORAIRES</t>
  </si>
  <si>
    <t>ECRITURE_COMPTA</t>
  </si>
  <si>
    <t>PRESTATIONSANTE</t>
  </si>
  <si>
    <t>Ajout du mode de payement de la prestation santé + alimentation des colonnes : 
SIN_ID_FIC_VIREMENT, SIN_DCSE_PP, SIN_DATE_PRELEVEMENT_TP, SIN_IBAN_EMETEUR_VIREMENT, SIN_CTIAM_NOM</t>
  </si>
  <si>
    <t xml:space="preserve">changement de taille des colonnes  : 15 =&gt; 6 : 
- ADH_CODE_COURTIER
- ADH_CODE_COURTIER_2 
- ADH_CODE_COURTIER_3
</t>
  </si>
  <si>
    <t>COTISATIONS</t>
  </si>
  <si>
    <t>changement de taille des colonnes  : 13,3 =&gt; 13,5 : 
COT_MT_HT
COT_MT_TCA
COT_MT_CMU
PC_MT_TRA
PC_MT_TRB
PC_MT_TRC
PC_SAL_GLO</t>
  </si>
  <si>
    <t>MCD</t>
  </si>
  <si>
    <t>Ajout des liens</t>
  </si>
  <si>
    <t>Notice</t>
  </si>
  <si>
    <t xml:space="preserve">Correction de la fréquence des référentiels qui peut être réalisé à la volonté du client jusqu'à une fréquence quotidienne </t>
  </si>
  <si>
    <t xml:space="preserve"> honoraires
Notice</t>
  </si>
  <si>
    <t>Fichier des honoraires - changement de profondeur de l'extraction</t>
  </si>
  <si>
    <t>REFERENTIEL_PRODUITS_OPTIONS</t>
  </si>
  <si>
    <t>Ajout de colonne à la fin du fichier : code_option_modele_pr ,code_option_modele_tp</t>
  </si>
  <si>
    <t xml:space="preserve">Ajout de l'identifiant du responsable </t>
  </si>
  <si>
    <t>24.5</t>
  </si>
  <si>
    <t>COMMISSIONS</t>
  </si>
  <si>
    <t>Correction du nom de la colonne "entité" 
COM_ID_ENTITE (anciennement "Identifiant_Entité")</t>
  </si>
  <si>
    <t>Ajout du code agence</t>
  </si>
  <si>
    <t>Réfrentiel option modèle</t>
  </si>
  <si>
    <t>nouveau flux réfréntiel options modèles</t>
  </si>
  <si>
    <t>Changement de type de la colonne : 
- SIN_ID_TYPE_PATHOLOGIE int8 -&gt; varchar(300)
Ajout de colonne à la fin du fichier : 
- SIN_ID_SINISTRE_INITIAL
- SIN_CODE_INITIAL
- SIN_CODE_PATHOLOGIE_1
- SIN_LIBELLE_PATHOLOGIE_1
- SIN_CODE_PATHOLOGIE_2
- SIN_LIBELLE_PATHOLOGIE_2
- SIN_CODE_PATHOLOGIE_3
- SIN_LIBELLE_PATHOLOGIE_3</t>
  </si>
  <si>
    <t>Ajout de colonne à la fin du fichier : 
- SIN_ID_SINISTRE
- SIN_ID_SINISTRE_INITIAL
- SIN_CODE_INITIAL</t>
  </si>
  <si>
    <t>La clonne ADH_NUM_CCO_PR n'est pas obligatoire</t>
  </si>
  <si>
    <t>ajout colonne</t>
  </si>
  <si>
    <t>24.6</t>
  </si>
  <si>
    <t>ADH_CAT_SOC_PROF</t>
  </si>
  <si>
    <t>ADH_CAT_STAT_BENEF</t>
  </si>
  <si>
    <t>REFERENTIEL_GROUPES</t>
  </si>
  <si>
    <t>ajout de 16 colonnes (OWL-10856)</t>
  </si>
  <si>
    <t xml:space="preserve">
ADHESIONSINDIVIDUELLES</t>
  </si>
  <si>
    <t>ajout colonne ADH_DEPT_COTIS (OWL-8674)</t>
  </si>
  <si>
    <t xml:space="preserve">CONTRATSCOLLECTIFS
</t>
  </si>
  <si>
    <t>ajout colonne CCO_DEPT_COTIS (OWL-8674)</t>
  </si>
  <si>
    <t xml:space="preserve">COTISATIONS
</t>
  </si>
  <si>
    <t>ajout colonne COT_DEPT_COTIS_FPROD et COT_DEPT_COTIS_FPROD</t>
  </si>
  <si>
    <t>ajout colonne ADH_ID_ORG (OWL-10544)</t>
  </si>
  <si>
    <t>CONTRATSCOLLECTIFS</t>
  </si>
  <si>
    <t>ajout colonne CCO_ID_ORG (OWL-10544)</t>
  </si>
  <si>
    <t>ajout colonne SIN_ID_ORG (OWL-10544)</t>
  </si>
  <si>
    <t>REFERENTIEL_ACTES</t>
  </si>
  <si>
    <t>ajout colonne ID_ORG (OWL-10544)</t>
  </si>
  <si>
    <t>ajout colonne COM_ID_ORG (OWL-10544)</t>
  </si>
  <si>
    <t>PREV</t>
  </si>
  <si>
    <t>ajout colonne SIN_CONT_EXT (OWL-11216)</t>
  </si>
  <si>
    <t>ajout colonnes MT_COT_STAT,DATE_CALC_COT,DATE_RAD_OPT_FAM,MT_BASE_ADH_OPT,MT_DRT_ENTR,MT_FR_GEST,MT_FR_REL,MT_FR_IMP,SOM_FR_HT,SOM_FR_TTC,MT_ASS_HORS_PT_ASS,ID_ADC</t>
  </si>
  <si>
    <t>PRESTATIONPREV_REG
PRESTATIONPREV_SIN
PRESTATIONPREV_BENCAP</t>
  </si>
  <si>
    <t>Augmentation de la taille de la conne SIN_CODE_OPTION à varchar(50)</t>
  </si>
  <si>
    <t>Ajout de colonne à la fin du fichier : code_stat_option</t>
  </si>
  <si>
    <t>Colonne non Obligatoire : 
COM_NUM_CCO_PR
COM_TYPE_GESTION
COM_ID_PERSONNE
COM_OPT_NOMABR
COM_ID_GRP
COM_DATE_PAIEMENT
COM_DATE_CREATION
COM_CCO_CONTRAT_ID</t>
  </si>
  <si>
    <t>Ajout de colonne Montant règle de gestion</t>
  </si>
  <si>
    <t>Modification du mapping des champs ADH_NUM_CCO_PR et ADH_NUM_CCO_DG</t>
  </si>
  <si>
    <t>24.7</t>
  </si>
  <si>
    <t>ENCAISSEMENTS</t>
  </si>
  <si>
    <t>Ajout de colonne 	ENC_AY_CODE, ENC_AY_NUM_PERS</t>
  </si>
  <si>
    <t>Ajout de colonne GRP_ORG_PERE, modification du mapping de la colonne GRP_ID_PERE, modification longueur GRP_ORG</t>
  </si>
  <si>
    <t>Colonne non Obligatoire : 
SIN_NUM_RESP
SIN_NUM_CCO_PR</t>
  </si>
  <si>
    <t>24.6/24.7</t>
  </si>
  <si>
    <t>Ajout des colonnes ADH_REF_EXTERNE_INDIVIDU_1_VALEUR, ADH_REF_EXTERNE_INDIVIDU_2_VALEUR, ADH_REF_EXTERNE_INDIVIDU_3_VALEUR, ADH_REF_EXTERNE_ADH_CONTRAT_1_VALEUR, ADH_REF_EXTERNE_ADH_CONTRAT_2_VALEUR, ADH_REF_EXTERNE_ADH_CONTRAT_3_VALEUR, ADH_REF_EXTERNE_ADH_GARANTIE_1_VALEUR, ADH_REF_EXTERNE_ADH_GARANTIE_2_VALEUR, ADH_REF_EXTERNE_ADH_GARANTIE_3_VALEUR et modification du mapping des codes des références + Passage de la fréquence du flux de mensuel à stock quotidien</t>
  </si>
  <si>
    <t>Ajout des colonnes CCO_GPROD_PROD_EXTERNE, CCO_GPROD_PRES_EXT, CCO_GPROD_REF_EXT, CCO_GPROD_SOUS_NUMEXTERNE, CCO_GPROD_TYPCONT, CCO_GPROD_DATE_SIGNATURE, CCO_GPROD_DATE_CREATION, CCO_GPROD_DATE_ANCIENNETE, CCO_GPROD_OPT_STAT, CCO_GRPOPT_CONTRAT, CCO_GRPOPT_TYPCONT + Passage de la fréquence du flux de mensuel à stock quotidien</t>
  </si>
  <si>
    <t>Ajout de la colonne ADH_IDAFFAIRE</t>
  </si>
  <si>
    <t>REMISES_RG</t>
  </si>
  <si>
    <t>Creation Flux remise</t>
  </si>
  <si>
    <t>Modification du type du champ ID_ADC</t>
  </si>
  <si>
    <t>Ajout des colonnes CCO_JJPRL_GRP, CCO_JJPRL_SAL, CCO_TERME_GRP, CCO_TERME_SAL</t>
  </si>
  <si>
    <t>25.0</t>
  </si>
  <si>
    <t>Ajout des colonnes ADH_PERIODE_FAM, ADH_REGLEMENT_FAM, ADH_JJPRL</t>
  </si>
  <si>
    <t>Ajout mode reprise/forcé</t>
  </si>
  <si>
    <t>BENEXT</t>
  </si>
  <si>
    <t>Nouveau flux bénéficiaires externes</t>
  </si>
  <si>
    <t>PREV_REG</t>
  </si>
  <si>
    <t>Ajout ID_BENEXT</t>
  </si>
  <si>
    <t>PREV_REMUN</t>
  </si>
  <si>
    <t>Modification du mapping de la colonne ADH_DATE_SOUSCRIPTION et alimentation du champ ADH_CCO_DATE_EFFET</t>
  </si>
  <si>
    <t>Ajout de la colonne ENC_FP_CONTRAT + Passage de la fréquence du flux de mensuel à quotidien</t>
  </si>
  <si>
    <t>Ajout de la colonne SIN_TTX_REMB_ASS</t>
  </si>
  <si>
    <t>Changement des champs CCO_CODE_COLLEGE_DG et CCO_LIBELLE_COLLEGE_DG non obligatoires</t>
  </si>
  <si>
    <t>Changement des champs ADH_NUM_CCO_DG, ADH_NUM_SS_ADH, ADH_CP, ADH_VILLE et ADH_DAT_DEB_TAR non obligatoires</t>
  </si>
  <si>
    <t>Changement du champ ENC_ANNEE_ECH non obligatoire</t>
  </si>
  <si>
    <t>Changement du champ SIN_NUM_CCO_DG non obligatoire</t>
  </si>
  <si>
    <t>Changement des champs COT_TYPE_CNTRAT, COT_ID_QUAL, COT_AY_PREN, COT_ID_PERIOD_SAL et COT_ID_PERIOD_FAM non obligatoires</t>
  </si>
  <si>
    <t>Ajout des colonnes Origine de la donnée OWLINK, Table et colonne source, Donnée élémentaire ou calculée, Règle de calcul de transformation</t>
  </si>
  <si>
    <t>25.1</t>
  </si>
  <si>
    <t xml:space="preserve">Ajout colonne : 
libelle_taxe_tca
libelle_taxe_cmu 
taux_taxe_tca 
taux_taxe_cmu </t>
  </si>
  <si>
    <t>Modification de l'alimentation des colonnes ADH_DATE_ADHESION et ADH_NUM_CCO_DG  +  ajout du champ ADH_FP_CONTRAT</t>
  </si>
  <si>
    <t>Modification de l'alimentation des colonnes ENC_ID_GRP, ENC_GRP_NOM, ENC_GRP_SIRET, ENC_CODE_COLLEGE_DG, ENC_LIBELLE_COLLEGE_DG, ENC_NUM_CCO_PR, ENC_NUM_CCO_DG, ENC_TYPE_PART, ENC_ADH_CONTRAT_ID, ENC_FP_CONTRAT</t>
  </si>
  <si>
    <t>CONTRATSCOLLECTIFS
PRESTATIONPREV_BENCAP
PRESTATIONPREV_REG
RELANCES_INDIVIDUELLES 
REMISES_RG
COTISATIONS
REFERENTIEL_ACTES
PRESTATIONSANTE
FRANCHISES_FAM_ACTES
REFERENTIEL_FORMULE_REMB
REFERENTIEL_GROUPES
BENEXT</t>
  </si>
  <si>
    <t>Harmonisation du format des dates dans le cahier des charges et dans les flux</t>
  </si>
  <si>
    <t>PRESTATIONSANTEATTENTE</t>
  </si>
  <si>
    <t>Nouveau flux des prestation en attente</t>
  </si>
  <si>
    <t>²</t>
  </si>
  <si>
    <t>Flux Mensuel ENCAISSEMENTS</t>
  </si>
  <si>
    <t>(quotidien+ Mensuel)</t>
  </si>
  <si>
    <t>Détails</t>
  </si>
  <si>
    <t>En fréquence mensuelle :</t>
  </si>
  <si>
    <t>le fichier contient les encaissement en stock à date (M)</t>
  </si>
  <si>
    <t>En fréquence quotidienne :</t>
  </si>
  <si>
    <t>le fichier contient les encaissement en stock à date pour le mois en cours jusqu'à la date d'extraction</t>
  </si>
  <si>
    <t>Numéro</t>
  </si>
  <si>
    <t>Description champs</t>
  </si>
  <si>
    <t>Nom de l'entête</t>
  </si>
  <si>
    <t>Obligatoire : oui/non</t>
  </si>
  <si>
    <t>Commentaires</t>
  </si>
  <si>
    <t>Type de données</t>
  </si>
  <si>
    <t>Longueur</t>
  </si>
  <si>
    <t xml:space="preserve">Exemples </t>
  </si>
  <si>
    <t>Version</t>
  </si>
  <si>
    <t>Origine de la donnée OWLINK</t>
  </si>
  <si>
    <t>Table et colonne source</t>
  </si>
  <si>
    <t>donnée élémentaire ou calculée</t>
  </si>
  <si>
    <t>Règle de calcul de transformation</t>
  </si>
  <si>
    <t>Code organisme</t>
  </si>
  <si>
    <t>ENC_ID_ORG</t>
  </si>
  <si>
    <t>oui</t>
  </si>
  <si>
    <t>Numérique</t>
  </si>
  <si>
    <t>OWLINK</t>
  </si>
  <si>
    <t>ENCP.ID_ORG</t>
  </si>
  <si>
    <t>élémentaire</t>
  </si>
  <si>
    <t>Nom de l'organisme</t>
  </si>
  <si>
    <t>ENC_ORG_NOM</t>
  </si>
  <si>
    <t>Alphanumérique</t>
  </si>
  <si>
    <t>org.org_nom</t>
  </si>
  <si>
    <t>identifiant du groupe (entreprise)</t>
  </si>
  <si>
    <t>ENC_ID_GRP</t>
  </si>
  <si>
    <t>non</t>
  </si>
  <si>
    <t>ENCP.ID_GRP /  gprod.id_grp</t>
  </si>
  <si>
    <t>calculée</t>
  </si>
  <si>
    <t>CASE WHEN ENCP.id_grp IS NOT NULL THEN ENCP.id_grp
WHEN gprod.id_grp IS NOT NULL THEN gprod.id_grp
ELSE null
END</t>
  </si>
  <si>
    <t>Nom du groupe (entreprise)</t>
  </si>
  <si>
    <t>ENC_GRP_NOM</t>
  </si>
  <si>
    <t>GRP.GRP_NOM</t>
  </si>
  <si>
    <t>SIRET</t>
  </si>
  <si>
    <t>ENC_GRP_SIRET</t>
  </si>
  <si>
    <t>GRP_SIRET.GRP_SIRET</t>
  </si>
  <si>
    <t>Code Collège issu du SI du DG</t>
  </si>
  <si>
    <t>ENC_CODE_COLLEGE_DG</t>
  </si>
  <si>
    <t>Code Collège</t>
  </si>
  <si>
    <t>COLLEGE.COLL_CODE</t>
  </si>
  <si>
    <t>libéllé Collège issu du SI du DG</t>
  </si>
  <si>
    <t>ENC_LIBELLE_COLLEGE_DG</t>
  </si>
  <si>
    <t>Libelle Collège</t>
  </si>
  <si>
    <t>COLLEGE.COLL_LIB</t>
  </si>
  <si>
    <t>Numéro d'adhésion individuelle DG</t>
  </si>
  <si>
    <t>ENC_ADH_NUM_DG</t>
  </si>
  <si>
    <t>Code famille</t>
  </si>
  <si>
    <t>FAM.FAM_CODE</t>
  </si>
  <si>
    <t>Nom assuré</t>
  </si>
  <si>
    <t>ENC_AY_NOM</t>
  </si>
  <si>
    <t>AY.ay_nom</t>
  </si>
  <si>
    <t>Prénom</t>
  </si>
  <si>
    <t>ENC_AY_PREN</t>
  </si>
  <si>
    <t>AY.ay_pren</t>
  </si>
  <si>
    <t>Code produit</t>
  </si>
  <si>
    <t>ID_PROD</t>
  </si>
  <si>
    <t>ENCP.ID_PROD</t>
  </si>
  <si>
    <t>Numéro Externe (Numéro du client)</t>
  </si>
  <si>
    <t>ENC_NUM_CCO_PR</t>
  </si>
  <si>
    <t>Si le type contrat &lt;&gt;'Individuel' then '0'
 Sinon Numero Externe</t>
  </si>
  <si>
    <t>GPROD.GPROD_NUMEXTERNE</t>
  </si>
  <si>
    <t>Numéro de contrat Collectif DG</t>
  </si>
  <si>
    <t>ENC_NUM_CCO_DG</t>
  </si>
  <si>
    <t>Numéro de contrat Collectif dans le SI du DG. Si c'est un contrat Individuel, mettre '0' (ZERO)</t>
  </si>
  <si>
    <t>GPROD.GPROD_CONTRAT</t>
  </si>
  <si>
    <t>Identifiant technique famille/produit</t>
  </si>
  <si>
    <t>ENC_ADH_CONTRAT_ID</t>
  </si>
  <si>
    <t>ENCP.ID_FPROD / fprod.id_fprod</t>
  </si>
  <si>
    <t>CASE WHEN ENCP.id_fprod IS NOT NULL THEN ENCP.id_fprod
WHEN fprod.id_fprod IS NOT NULL THEN fprod.id_fprod
ELSE null
END</t>
  </si>
  <si>
    <t>Code nature de l'encaissement</t>
  </si>
  <si>
    <t>ENC_CODE_NATURE</t>
  </si>
  <si>
    <t>ENCP_NATURE.EPN_NATURE</t>
  </si>
  <si>
    <t>Libellé de l'encaissement</t>
  </si>
  <si>
    <t>ENC_LIBELLE</t>
  </si>
  <si>
    <t>ENCP.EP_LIB</t>
  </si>
  <si>
    <t>Code Règlement</t>
  </si>
  <si>
    <t>ENC_ID_REGLT</t>
  </si>
  <si>
    <t>ENCP.ID_REGLT</t>
  </si>
  <si>
    <t>Année de l'encaissement</t>
  </si>
  <si>
    <t>ENC_ANNEE_ECH</t>
  </si>
  <si>
    <t>ENCP.EP_ANNEE</t>
  </si>
  <si>
    <t>Date echeance</t>
  </si>
  <si>
    <t>ENC_MOIS_ECH</t>
  </si>
  <si>
    <t>Le premier jour du mois ex:20230501</t>
  </si>
  <si>
    <t>Date aaaammjj</t>
  </si>
  <si>
    <t>TO_CHAR(CASE WHEN ENCP.EP_ECH1 IS NOT NULL THEN (CASE WHEN CAST (ENCP.EP_ECH1 AS INT) &lt;0 THEN TO_DATE(CONCAT(CAST(ENCP.EP_ANNEE AS varchar(4)), LPAD(CAST(0 - CAST(ENCP.Ep_ECH1 AS int) AS VARCHAR(2)),2,'0')), 'yyyyMMdd') ELSE TO_DATE(CONCAT(CAST(ENCP.EP_ANNEE AS VARCHAR(4)), CONCAt(LPAD(ENCP.EP_ECH1,2,'0'),'01')), 'yyyyMMdd') END) WHEN ENCP.EP_ECH1 IS NULL AND CAST(TO_CHAR(ENCP.EP_DATECH, 'yyyy') AS INT ) &lt; ENCP.EP_ANNEE THEN TO_DATE(CONCAT(LPAD(ENCP.EP_ANNEE,4,'0'),'0101'),'yyyyMMdd') WHEN ENCP.EP_ECH1 IS NULL AND CAST(TO_CHAR(ENCP.EP_DATECH, 'yyyy') AS INT ) &gt; ENCP.EP_ANNEE THEN TO_DATE(CONCAT(LPAD(ENCP.EP_ANNEE,4,'0'),'1201'),'yyyyMMdd') END,'yyyyMMdd') AS ENC_MOIS_ECH</t>
  </si>
  <si>
    <t>Date de l'encaissement</t>
  </si>
  <si>
    <t>ENC_DATE</t>
  </si>
  <si>
    <t>TO_CHAR(ENCP.EP_DATE,'YYYYMMDD')</t>
  </si>
  <si>
    <t>Type de part</t>
  </si>
  <si>
    <t>ENC_TYPE_PART</t>
  </si>
  <si>
    <t xml:space="preserve">G= groupe </t>
  </si>
  <si>
    <t>ENCP.EP_GRPTYP</t>
  </si>
  <si>
    <t>CASE WHEN ENCP.EP_GRPTYP IN (''G'', ''S'', ''C'') THEN ENCP.EP_GRPTYP
     WHEN ENCP.EP_GRPTYP is null AND ENCP.ID_GRP = ''AUTRE'' THEN ''A'' 
     ELSE ''P''
END</t>
  </si>
  <si>
    <t>Guichet</t>
  </si>
  <si>
    <t>ENC_CODE_GUICHET</t>
  </si>
  <si>
    <t>ENCP.EP_GUICHET</t>
  </si>
  <si>
    <t>Mode de paiement</t>
  </si>
  <si>
    <t>ENC_MODE_PAIEMENT</t>
  </si>
  <si>
    <t>VIR,CHQ</t>
  </si>
  <si>
    <t>REGLT.REGLT_LIB</t>
  </si>
  <si>
    <t>Montant de l'encaissement</t>
  </si>
  <si>
    <t>ENC_MT</t>
  </si>
  <si>
    <t>ENCP.EP_MNT</t>
  </si>
  <si>
    <t>ENC_TOP_IMP</t>
  </si>
  <si>
    <t>Vaut 1 si c'est un impayé</t>
  </si>
  <si>
    <t>ENCP.EP_IMP</t>
  </si>
  <si>
    <t>identifiant de Impayé</t>
  </si>
  <si>
    <t>ENC_ID_IMP</t>
  </si>
  <si>
    <t>IMP00001.ID_IMP00001</t>
  </si>
  <si>
    <t>Montant impayé</t>
  </si>
  <si>
    <t>ENC_IMP_MNT</t>
  </si>
  <si>
    <t>IMP00001.IMP_MNT</t>
  </si>
  <si>
    <t>Code motif de l'impayé</t>
  </si>
  <si>
    <t>ENC_ISO_MOTIF_IMP</t>
  </si>
  <si>
    <t>MOTIF_IMPAYE.ISO_MOTIF_IMP</t>
  </si>
  <si>
    <t>Libellé motif de l'impaye</t>
  </si>
  <si>
    <t>ENC_LIB_MOTIF_IMP</t>
  </si>
  <si>
    <t>MOTIF_IMPAYE.LIB_MOTIF_IMP</t>
  </si>
  <si>
    <t>Id de l'encaissement</t>
  </si>
  <si>
    <t>ENC_ID_ENCP</t>
  </si>
  <si>
    <t>ENCP.ID_ENCP</t>
  </si>
  <si>
    <t>Date de création de l'encaissement</t>
  </si>
  <si>
    <t>ENC_DATE_CREATION</t>
  </si>
  <si>
    <t>TO_CHAR(ENCP.DATE_CREATION,'YYYYMMDD')</t>
  </si>
  <si>
    <t>ID du traitement (technique)</t>
  </si>
  <si>
    <t>ENC_ID_TRTM</t>
  </si>
  <si>
    <t>Utile pour faire le lien avec les écritures comptable</t>
  </si>
  <si>
    <t>ENCP.ID_TRTM</t>
  </si>
  <si>
    <t>Type de gestion</t>
  </si>
  <si>
    <t>ENC_TYPE_GESTION</t>
  </si>
  <si>
    <t>DATA</t>
  </si>
  <si>
    <t>Hors CGC'</t>
  </si>
  <si>
    <t>identifiant Entité</t>
  </si>
  <si>
    <t>ENC_ID_ENTITE</t>
  </si>
  <si>
    <t xml:space="preserve">CDC.3.1.2 / Ow.24.2.0 </t>
  </si>
  <si>
    <t>entite.ID_ENTITE</t>
  </si>
  <si>
    <t>Mouvement guichet</t>
  </si>
  <si>
    <t>ENC_MVT_GUICHET</t>
  </si>
  <si>
    <t xml:space="preserve">CDC.3.1.6 / Ow.24.2.0 </t>
  </si>
  <si>
    <t>ENCP.mgui_mvt</t>
  </si>
  <si>
    <t>Indicateur d'exclusion des commissions</t>
  </si>
  <si>
    <t>ENC_TOP_EXCLUS_COMM</t>
  </si>
  <si>
    <t>NVL(MVTGUI.EXCLU_COMM,0)</t>
  </si>
  <si>
    <t>Numéro de bordereau</t>
  </si>
  <si>
    <t>ENC_NUM_BORDEREAU</t>
  </si>
  <si>
    <t>PTRESO.PTRESO_NUM</t>
  </si>
  <si>
    <t>Numero IBAN</t>
  </si>
  <si>
    <t>ENC_IBAN</t>
  </si>
  <si>
    <t>Identifiant de la référence bancaire utlisée par la mutuelle pour encaissé  les cotisations</t>
  </si>
  <si>
    <t>(CASE WHEN ENCP.ID_REGLT in('PRL','DSN') THEN REFBQE.RBQE_IBAN ELSE '' END)</t>
  </si>
  <si>
    <t>Référence contrat externe</t>
  </si>
  <si>
    <t>ENC_FP_CONTRAT</t>
  </si>
  <si>
    <t>25.0.0</t>
  </si>
  <si>
    <t>FPROD.FP_CONTRAT</t>
  </si>
  <si>
    <t>Clé</t>
  </si>
  <si>
    <t>Champs</t>
  </si>
  <si>
    <t xml:space="preserve">Flux CONTRATSCOLLECTIFS </t>
  </si>
  <si>
    <t>Quotidien</t>
  </si>
  <si>
    <t>En fréquence quotidienne stock :</t>
  </si>
  <si>
    <t>le fichier contient le stock des contrats collectifs sur une période de X mois glissant</t>
  </si>
  <si>
    <t>Valeurs possibles</t>
  </si>
  <si>
    <t>CCO_NUM_DG</t>
  </si>
  <si>
    <t>Numéro de contrat Collectif dans le SI du DG
Si c'est un contrat Individuel pur, mettre '0' (ZERO)</t>
  </si>
  <si>
    <t>CASE 
        WHEN GPROD.GPROD_TYPCONT= 'I' THEN '0'
        WHEN GPROD.GPROD_TYPCONT IN ('O','F','C') THEN GPROD.GPROD_CONTRAT/FPROD.FP_CONTRAT
        ELSE NULL
    END</t>
  </si>
  <si>
    <t>Numéro de contrat collectif Externe</t>
  </si>
  <si>
    <t>CCO_NUM_PR</t>
  </si>
  <si>
    <t>Numéro contrat connu dans le SI du Porteur de Risque (donné par le client)</t>
  </si>
  <si>
    <t>CASE 
        WHEN GPROD.GPROD_TYPCONT = 'I' THEN '0'
        WHEN GPROD.GPROD_TYPCONT IN ('O','F','C') THEN GPROD.GPROD_NUMEXTERNE
        ELSE NULL
    END</t>
  </si>
  <si>
    <t>Code du courtier</t>
  </si>
  <si>
    <t>CCO_CODE_COURTIER</t>
  </si>
  <si>
    <t>Information obligatoire si Le contrat est de type "courté"</t>
  </si>
  <si>
    <t>COURTIER.COURTIER_CODE</t>
  </si>
  <si>
    <t>Nom du courtier</t>
  </si>
  <si>
    <t>CCO_RAISON_SOCIALE_COURTIER</t>
  </si>
  <si>
    <t>COURTIER.COURTIER_LIB</t>
  </si>
  <si>
    <t>Code Identifiant de l'environnement du DG</t>
  </si>
  <si>
    <t>CCO_CODE_ENVIRONNEMENT_DG</t>
  </si>
  <si>
    <t xml:space="preserve">Correspond au code de "l'organisme" ou à "la chaine d'exploitation" ou au "centre de gestion" ou à "l'environnement" utilisé par le DG </t>
  </si>
  <si>
    <t xml:space="preserve"> ORG.ORG_NOMABR</t>
  </si>
  <si>
    <t>Libellé Identifiant de l'environnement du DG</t>
  </si>
  <si>
    <t>CCO_LIBELLE_ENVIRONNEMENT_DG</t>
  </si>
  <si>
    <t xml:space="preserve">Correspond au libellé du code de "l'organisme" ou de "la chaine d'exploitation" ou du "centre de gestion" ou de "l'environnement" utilisé par le DG </t>
  </si>
  <si>
    <t>ORG.ORG_NOM</t>
  </si>
  <si>
    <t>Numéro de SIRET souscripteur</t>
  </si>
  <si>
    <t>CCO_SIRET</t>
  </si>
  <si>
    <t>Raison Sociale Souscripteur</t>
  </si>
  <si>
    <t>CCO_RAISON_SOCIALE</t>
  </si>
  <si>
    <t>Nom Groupe Souscripteur</t>
  </si>
  <si>
    <t xml:space="preserve">GRP_TABLE.GRP_NOM </t>
  </si>
  <si>
    <t>NAF du souscripteur</t>
  </si>
  <si>
    <t>CCO_NAF</t>
  </si>
  <si>
    <t xml:space="preserve">Utiliser la codification INSEE des codes NAF sur 5 caractères </t>
  </si>
  <si>
    <t>GRP_TABLE.GRP_NAF</t>
  </si>
  <si>
    <t>Ligne Adresse 1</t>
  </si>
  <si>
    <t>CCO_ADRESSE1</t>
  </si>
  <si>
    <t>ADR.ADR_NOMCOMU</t>
  </si>
  <si>
    <t>Ligne Adresse 2</t>
  </si>
  <si>
    <t>CCO_ADRESSE2</t>
  </si>
  <si>
    <t>CASE        
        WHEN (LENGTH(Relational.ISNULL(ADR.ADR_COMP) || ADR.ADR_COMP.equals("") ? ADR.ADR_COMP : ADR.ADR_COMP.replaceAll("\t",""))&lt;1 OR Relational.ISNULL(ADR.ADR_COMP) || ADR.ADR_COMP.equals("") ? ADR.ADR_COMP : ADR.ADR_COMP.replaceAll("\t","") IS NULL) THEN SUBSTRING(CONCAT_WS(' ',,ADR.ADR_NUM,ADR.ADR_TYP ,ADR.ADR_NOM) ,1,38)
        ELSE SUBSTRING(Relational.ISNULL(ADR.ADR_COMP) || ADR.ADR_COMP.equals("") ? ADR.ADR_COMP : ADR.ADR_COMP.replaceAll("\t",""),1,38)
    END</t>
  </si>
  <si>
    <t>Ligne Adresse 3</t>
  </si>
  <si>
    <t>CCO_ADRESSE3</t>
  </si>
  <si>
    <t>CASE        
        WHEN (LENGTH(ADR.ADR_COMP_NOM)&lt;1 OR ADR.ADR_COMP_NOM IS NULL) AND 
             (LENGTH(Relational.ISNULL(ADR.ADR_COMP) || ADR.ADR_COMP.equals("") ? ADR.ADR_COMP : ADR.ADR_COMP.replaceAll("\t","") )&lt;1 OR Relational.ISNULL(ADR.ADR_COMP) || ADR.ADR_COMP.equals("") ? ADR.ADR_COMP : ADR.ADR_COMP.replaceAll("\t","")  IS NULL) AND 
             (LENGTH(CONCAT_WS(' ',ADR.ADR_NUM,ADR.ADR_TYP ,ADR.ADR_NOM) )&lt;1 OR CONCAT_WS(' ',ADR.ADR_NUM,ADR.ADR_TYP ,ADR.ADR_NOM) IS NULL) THEN SUBSTRING(ADR.ADR_NOMCOMU,1,38)
        WHEN (LENGTH(ADR.ADR_COMP_NOM)&lt;1 OR ADR.ADR_COMP_NOM IS NULL) AND 
             (LENGTH(Relational.ISNULL(ADR.ADR_COMP) || ADR.ADR_COMP.equals("") ? ADR.ADR_COMP : ADR.ADR_COMP.replaceAll("\t","") )&lt;1 OR Relational.ISNULL(ADR.ADR_COMP) || ADR.ADR_COMP.equals("") ? ADR.ADR_COMP : ADR.ADR_COMP.replaceAll("\t","")  IS NULL) THEN SUBSTRING(CONCAT_WS(' ',ADR.ADR_NUM,ADR.ADR_TYP ,ADR.ADR_NOM),1,38)
        WHEN (LENGTH(ADR.ADR_COMP_NOM)&lt;1 OR ADR.ADR_COMP_NOM IS NULL) THEN SUBSTRING(Relational.ISNULL(ADR.ADR_COMP) || ADR.ADR_COMP.equals("") ? ADR.ADR_COMP : ADR.ADR_COMP.replaceAll("\t","") ,1,38)
        ELSE SUBSTRING(ADR.ADR_COMP_NOM,1,38)
    END</t>
  </si>
  <si>
    <t>Code Postal</t>
  </si>
  <si>
    <t>CCO_CP</t>
  </si>
  <si>
    <t>ADR.ADR_CP</t>
  </si>
  <si>
    <t>Ville</t>
  </si>
  <si>
    <t>CCO_VILLE</t>
  </si>
  <si>
    <t>ADR.ADR_BUDIS</t>
  </si>
  <si>
    <t>Code Pays</t>
  </si>
  <si>
    <t>CCO_CODE_PAYS</t>
  </si>
  <si>
    <t>COALESCE(ADR.ADR_PAYS,'FRANCE')</t>
  </si>
  <si>
    <t>Date de souscription</t>
  </si>
  <si>
    <t>CCO_DATE_SOUSCRIPTION</t>
  </si>
  <si>
    <t>La date de souscription est la date de création du contrat dans le système</t>
  </si>
  <si>
    <t xml:space="preserve">TO_CHAR(TRACE3_GPROD.DATE_MODIF ,'YYYYMMDD') /  TO_CHAR(FPROD.FP_DATADH_SAISIE,'YYYYMMDD') </t>
  </si>
  <si>
    <t>Date d'effet</t>
  </si>
  <si>
    <t>CCO_DATE_EFFET</t>
  </si>
  <si>
    <t>Plus ancienne date d'effet de l'option pour ce contrat</t>
  </si>
  <si>
    <t>TO_CHAR (GPROD.GPROD_DATEFFET,'YYYYMMDD') / TO_CHAR (FPROD.FP_DATADH,'YYYYMMDD')</t>
  </si>
  <si>
    <t>Date de résiliation</t>
  </si>
  <si>
    <t>CCO_DATE_RESILIATION</t>
  </si>
  <si>
    <t>TO_CHAR(GPROD.GPROD_DATEFIN,'YYYYMMDD') / TO_CHAR(FPROD.FP_DATRAD,'YYYYMMDD')</t>
  </si>
  <si>
    <t>Libellé de la périodicité de paiement</t>
  </si>
  <si>
    <t>CCO_PERIODICITE</t>
  </si>
  <si>
    <t xml:space="preserve">Les trois premiers caractères du libellé de la période en majuscule </t>
  </si>
  <si>
    <t>Périodicité de paiement part groupe</t>
  </si>
  <si>
    <t>CASE
        WHEN (gprod_reglt.id_period = '1') THEN 'Mensuelle'
        WHEN (gprod_reglt.id_period = '3') THEN 'Trimestrielle'
        WHEN (gprod_reglt.id_period = '6') THEN 'Semestrielle'
        WHEN (gprod_reglt.id_period = '12') THEN 'Annuelle'
        ELSE NULL    
    END</t>
  </si>
  <si>
    <t xml:space="preserve">Nom Contrat </t>
  </si>
  <si>
    <t>CCO_NOM_CONTRAT</t>
  </si>
  <si>
    <t>GRP_TABLE.ID_GRP</t>
  </si>
  <si>
    <t xml:space="preserve">Régime Contrat </t>
  </si>
  <si>
    <t>CCO_REGIME_CONTRAT</t>
  </si>
  <si>
    <t>OBLIGATOIRE / FACULTATIF</t>
  </si>
  <si>
    <t>CASE WHEN GPROD.GPROD_TYPCONT='O' THEN 'OBLIGATOIRE' ELSE 'FACULTATIF' END</t>
  </si>
  <si>
    <t xml:space="preserve">Risque Principal </t>
  </si>
  <si>
    <t>CCO_PRODUIT</t>
  </si>
  <si>
    <t xml:space="preserve">SANTE / PREVOYANCE voir table produit </t>
  </si>
  <si>
    <t>PROD.ID_PROD</t>
  </si>
  <si>
    <t>CCO_CODE_COLLEGE_DG</t>
  </si>
  <si>
    <t>Libellé Collège issu du SI du DG</t>
  </si>
  <si>
    <t>CCO_LIBELLE_COLLEGE_DG</t>
  </si>
  <si>
    <t>Produit souscrit</t>
  </si>
  <si>
    <t>CCO_CODE_GAMME</t>
  </si>
  <si>
    <t>Code Gamme de la garantie interne au client</t>
  </si>
  <si>
    <t>Option souscrite</t>
  </si>
  <si>
    <t>CCO_OPTION</t>
  </si>
  <si>
    <t>Code garantie interne au client</t>
  </si>
  <si>
    <t xml:space="preserve">CDC.3.1.5 / Ow.24.2.0 </t>
  </si>
  <si>
    <t>ASSO_OPT .id_opt</t>
  </si>
  <si>
    <t>Code Statut Affiliation</t>
  </si>
  <si>
    <t>CCO_CODE_STATUT</t>
  </si>
  <si>
    <t>Niveau Groupe / produit / collège</t>
  </si>
  <si>
    <t>c.f. Tables des références</t>
  </si>
  <si>
    <t>GPROD.GPROD_CODE_STATUT / FPROD.FPROD_CODE_STATUT</t>
  </si>
  <si>
    <t>Type de règlement de la part groupe</t>
  </si>
  <si>
    <t>CCO_REGLEMENT_GRP</t>
  </si>
  <si>
    <t>gprod_reglt.id_reglt</t>
  </si>
  <si>
    <t>Identifiant du groupe (entreprise)</t>
  </si>
  <si>
    <t>CCO_GRP_ID</t>
  </si>
  <si>
    <t>Identifiant technique du contrat collectif</t>
  </si>
  <si>
    <t>CCO_CONTRAT_ID</t>
  </si>
  <si>
    <t>GPROD.ID_GPROD</t>
  </si>
  <si>
    <t>Code Orias du courtier</t>
  </si>
  <si>
    <t>CCO_CODE_ORIAS_COURTIER</t>
  </si>
  <si>
    <t>''</t>
  </si>
  <si>
    <t>Niveau de commercialisation des extensions</t>
  </si>
  <si>
    <t>CCO_CODE_TYPE_COUV_AY</t>
  </si>
  <si>
    <t>GPROD.GPROD_NIV_COMM_EXTENSIONS</t>
  </si>
  <si>
    <t>Prime annuelle théorique HT</t>
  </si>
  <si>
    <t>CCO_PRIME_ANN_TH_HT</t>
  </si>
  <si>
    <t>COALESCE(REPLACE(ROUND(COALESCE(GPROD.GPROD_MNT_PT_HT,0),2)::TEXT, '.', ','),'0')</t>
  </si>
  <si>
    <t>Prime annuelle théorique TTC</t>
  </si>
  <si>
    <t>CCO_PRIME_ANN_TH_TTC</t>
  </si>
  <si>
    <t>COALESCE(REPLACE(ROUND(COALESCE(GPROD.GPROD_MNT_PT_TTC,0),2)::TEXT, '.', ','),'0')</t>
  </si>
  <si>
    <t>La date de validation du contrat collectif</t>
  </si>
  <si>
    <t>CCO_DATE_VALIDATION</t>
  </si>
  <si>
    <t>= historiser la date de passage à ‘Validé</t>
  </si>
  <si>
    <t>TO_CHAR(GPROD.GPROD_DATE_TRANSIT_STATUT,'YYYYMMDD')</t>
  </si>
  <si>
    <t>Code Tarif</t>
  </si>
  <si>
    <t>CCO_CODE_TARIF</t>
  </si>
  <si>
    <t>NVL (TARIF.tar_code , 'Erreur')</t>
  </si>
  <si>
    <t>Libellé du tarif</t>
  </si>
  <si>
    <t>CCO_LIB_TARIF</t>
  </si>
  <si>
    <t>tarif.tar_lib</t>
  </si>
  <si>
    <t>Taux de commissions courtier 1</t>
  </si>
  <si>
    <t>CCO_TAUX_COMMISSION</t>
  </si>
  <si>
    <t>REPLACE(NVL(SUM(COMM_PARAM_VALG.mt_valeur) ,0)::text,'.',',') / REPLACE(NVL(SUM(COMM_PARAM_VAL.mt_valeur) ,0)::text,'.',',')</t>
  </si>
  <si>
    <t xml:space="preserve">Code périodicité </t>
  </si>
  <si>
    <t>CCO_CODE_PERIODICITE</t>
  </si>
  <si>
    <t>gprod_reglt.id_period</t>
  </si>
  <si>
    <t>Indicateur Contrat pour ordre</t>
  </si>
  <si>
    <t>CCO_TOP_CONTRAT_ORDRE</t>
  </si>
  <si>
    <t>1 si oui /0 sinon</t>
  </si>
  <si>
    <t>GPROD.TOP_CONTRAT_POUR_ORDRE</t>
  </si>
  <si>
    <t>Code du second courtier</t>
  </si>
  <si>
    <t>CCO_CODE_COURTIER_2</t>
  </si>
  <si>
    <t>Nom du second courtier</t>
  </si>
  <si>
    <t>CCO_RAISON_SOCIALE_COURTIER_2</t>
  </si>
  <si>
    <t>Code du troisième courtier</t>
  </si>
  <si>
    <t>CCO_CODE_COURTIER_3</t>
  </si>
  <si>
    <t>Nom du troisième courtier</t>
  </si>
  <si>
    <t>CCO_RAISON_SOCIALE_COURTIER_3</t>
  </si>
  <si>
    <t>Date changement de Tarif</t>
  </si>
  <si>
    <t>CCO_DAT_CHANGEMENT_TARIF</t>
  </si>
  <si>
    <t>TO_CHAR(dattar.dattar_date,'YYYYMMDD')</t>
  </si>
  <si>
    <t>Taux de commissions second courtier</t>
  </si>
  <si>
    <t>CCO_TAUX_COMMISSION_COURTIER_2</t>
  </si>
  <si>
    <t>Taux de commissions troisème courtier</t>
  </si>
  <si>
    <t>CCO_TAUX_COMMISSION_COURTIER_3</t>
  </si>
  <si>
    <t>Code Motif Radiation</t>
  </si>
  <si>
    <t>CCO_CODE_MOTIF_RADIATION</t>
  </si>
  <si>
    <t>GPROD.GPROD_MOTIF_RESILIATION</t>
  </si>
  <si>
    <t>Libelle Motif Radiation</t>
  </si>
  <si>
    <t>CCO_LIBELLE_MOTIF_RADIATION</t>
  </si>
  <si>
    <t>MOTIF.MOT_LIB</t>
  </si>
  <si>
    <t>Date début tarif</t>
  </si>
  <si>
    <t>CCO_DAT_DEB_TAR</t>
  </si>
  <si>
    <t>Plus ancienne date de début pour ce tarif</t>
  </si>
  <si>
    <t>Date de fin tarif</t>
  </si>
  <si>
    <t>CCO_DAT_FIN_TAR</t>
  </si>
  <si>
    <t>TO_CHAR((lead (dattar.dattar_date,1) OVER (PARTITION BY dattar.id_tarif ORDER BY dattar.dattar_date )) - 1,'YYYYMMDD')</t>
  </si>
  <si>
    <t>Code Convention Assurance Externe</t>
  </si>
  <si>
    <t>CCO_CONV_COMPAGNIE</t>
  </si>
  <si>
    <t>CA_CONVENTION_ASSURANCE.NUMERO_EXTERNE</t>
  </si>
  <si>
    <t>Code Convention Assurance Interne</t>
  </si>
  <si>
    <t>CCO_CONV_INTERNE</t>
  </si>
  <si>
    <t>CA_CONVENTION_ASSURANCE.NUMERO_INTERNE</t>
  </si>
  <si>
    <t>Identifiant Entité</t>
  </si>
  <si>
    <t>CCO_ID_ENTITE</t>
  </si>
  <si>
    <t>ORG.ID_ENTITE</t>
  </si>
  <si>
    <t>Date de fin de l'option</t>
  </si>
  <si>
    <t>CCO_DATE_FIN_OPTION</t>
  </si>
  <si>
    <t>TO_CHAR((case when NULLIF(LEAST(COALESCE(GRPCOMBI.grpcombi_datefin,TO_DATE('01/01/3000','dd/MM/yyyy')),
        			 COALESCE(GRPTAR.GRPTAR_DATEFIN,TO_DATE('01/01/3000','dd/MM/yyyy'))),
        		TO_DATE('01/01/3000','dd/MM/yyyy')) = '3000-01-01' then null else NULLIF(LEAST(COALESCE(GRPCOMBI.grpcombi_datefin,TO_DATE('01/01/3000','dd/MM/yyyy')),
        			 COALESCE(GRPTAR.GRPTAR_DATEFIN,TO_DATE('01/01/3000','dd/MM/yyyy'))),
        		TO_DATE('01/01/3000','dd/MM/yyyy')) end)::date,'YYYYMMDD')</t>
  </si>
  <si>
    <t>Référence contrat collectif externe 1</t>
  </si>
  <si>
    <t>CCO_REF_EXTERNE_CONTRAT_COLLECTIF_1</t>
  </si>
  <si>
    <t>REFEXT_VAL.valeur</t>
  </si>
  <si>
    <t>Référence contrat collectif externe 2</t>
  </si>
  <si>
    <t>CCO_REF_EXTERNE_CONTRAT_COLLECTIF_2</t>
  </si>
  <si>
    <t>Référence contrat collectif externe 3</t>
  </si>
  <si>
    <t>CCO_REF_EXTERNE_CONTRAT_COLLECTIF_3</t>
  </si>
  <si>
    <t>Référence groupe garantie externe 1</t>
  </si>
  <si>
    <t>CCO_REF_EXTERNE_GROUPE_GARANTIE_1</t>
  </si>
  <si>
    <t>Référence groupe garantie externe 2</t>
  </si>
  <si>
    <t>CCO_REF_EXTERNE_GROUPE_GARANTIE_2</t>
  </si>
  <si>
    <t>Référence groupe garantie externe 3</t>
  </si>
  <si>
    <t>CCO_REF_EXTERNE_GROUPE_GARANTIE_3</t>
  </si>
  <si>
    <t>Code de la combinaison des options</t>
  </si>
  <si>
    <t>CCO_CODE_COMBI</t>
  </si>
  <si>
    <t>24.3.0</t>
  </si>
  <si>
    <t>COMBI_OPT.COMBI_CODE</t>
  </si>
  <si>
    <t>IBAN Cotisation</t>
  </si>
  <si>
    <t>CCO_REF_BANCAIRE_COT</t>
  </si>
  <si>
    <t>24.4.0</t>
  </si>
  <si>
    <t>REFBQE.RBQE_IBAN</t>
  </si>
  <si>
    <t xml:space="preserve">Titulaire du compte cotisation </t>
  </si>
  <si>
    <t>CCO_RBQE_TITU_COT</t>
  </si>
  <si>
    <t>REFBQE.RBQE_TITU</t>
  </si>
  <si>
    <t>Identifiant de l'organisme</t>
  </si>
  <si>
    <t>CCO_ID_ORG</t>
  </si>
  <si>
    <t>ORG.ID_ORG</t>
  </si>
  <si>
    <t>Département de cotisation du Responsable &amp; Département de cotisation Collectif</t>
  </si>
  <si>
    <t>CCO_DEPT_COTIS</t>
  </si>
  <si>
    <t>GPROD_DEP_COTIS.ID_DEPARTEMENT / FPROD_DEP_COTIS.ID_DEPARTEMENT</t>
  </si>
  <si>
    <t>Produit externe</t>
  </si>
  <si>
    <t>CCO_GPROD_PROD_EXTERNE</t>
  </si>
  <si>
    <t>24.7.0</t>
  </si>
  <si>
    <t>GPROD.GPROD_PROD_EXTERNE</t>
  </si>
  <si>
    <t>Numéro de souscripteur externe</t>
  </si>
  <si>
    <t>CCO_GPROD_PRES_EXT</t>
  </si>
  <si>
    <t>GPROD.GPROD_PRES_EXT</t>
  </si>
  <si>
    <t>Référence client externe</t>
  </si>
  <si>
    <t>CCO_GPROD_REF_EXT</t>
  </si>
  <si>
    <t>GPROD.GPROD_REF_EXT</t>
  </si>
  <si>
    <t>Référence client externe 2</t>
  </si>
  <si>
    <t>CCO_GPROD_SOUS_NUMEXTERNE</t>
  </si>
  <si>
    <t>GPROD.GPROD_SOUS_NUMEXTERNE</t>
  </si>
  <si>
    <t>Type de contrat</t>
  </si>
  <si>
    <t>CCO_GPROD_TYPCONT</t>
  </si>
  <si>
    <t>GPROD.GPROD_TYPCONT</t>
  </si>
  <si>
    <t>Date de signature du contrat collectif</t>
  </si>
  <si>
    <t>CCO_GPROD_DATE_SIGNATURE</t>
  </si>
  <si>
    <t>TO_CHAR(GPROD.GPROD_DATE_SIGNATURE,'YYYYMMDD')</t>
  </si>
  <si>
    <t>Date de création du contrat</t>
  </si>
  <si>
    <t>CCO_GPROD_DATE_CREATION</t>
  </si>
  <si>
    <t>TO_CHAR(GPROD.GPROD_DATE_CREATION,'YYYYMMDD')</t>
  </si>
  <si>
    <t>Date de référence du calcul de l'ancienneté du contrat collectif</t>
  </si>
  <si>
    <t>CCO_GPROD_DATE_ANCIENNETE</t>
  </si>
  <si>
    <t>TO_CHAR(GPROD.GPROD_DATE_ANCIENNETE,'YYYYMMDD')</t>
  </si>
  <si>
    <t>Code Option Statistique</t>
  </si>
  <si>
    <t>CCO_GPROD_OPT_STAT</t>
  </si>
  <si>
    <t>GPROD.GPROD_OPT_STAT</t>
  </si>
  <si>
    <t>Numéro de contrat du partenaire au niveau option</t>
  </si>
  <si>
    <t>CCO_GRPOPT_CONTRAT</t>
  </si>
  <si>
    <t>GRPOPT.grpopt_contrat</t>
  </si>
  <si>
    <t>Type de contrat au niveau de l'option</t>
  </si>
  <si>
    <t>CCO_GRPOPT_TYPCONT</t>
  </si>
  <si>
    <t>GRPOPT.grpopt_typcont</t>
  </si>
  <si>
    <t>Jour de prélèvement part groupe Employeur</t>
  </si>
  <si>
    <t>CCO_JJPRL_GRP</t>
  </si>
  <si>
    <t>gprod_reglt.gp_r_jjprl</t>
  </si>
  <si>
    <t>Jour de prélèvement part salarié</t>
  </si>
  <si>
    <t>CCO_JJPRL_SAL</t>
  </si>
  <si>
    <t>Terme part groupe Employeur</t>
  </si>
  <si>
    <t>CCO_TERME_GRP</t>
  </si>
  <si>
    <t>gprod_reglt.gp_r_terme</t>
  </si>
  <si>
    <t>Terme part salarié</t>
  </si>
  <si>
    <t>CCO_TERME_SAL</t>
  </si>
  <si>
    <t>BIC</t>
  </si>
  <si>
    <t>CCO_REF_INT_BANCAIRE_COT</t>
  </si>
  <si>
    <t>REFBQE.RBQE_BIC</t>
  </si>
  <si>
    <t>Flux COTISATIONS</t>
  </si>
  <si>
    <t>(Mensuel)</t>
  </si>
  <si>
    <t>le fichier contient les cotisations en stock à date (M)</t>
  </si>
  <si>
    <t>Identifiant de la cotisation</t>
  </si>
  <si>
    <t>COT_ID</t>
  </si>
  <si>
    <t>PCOTIS.ID_PCOTIS</t>
  </si>
  <si>
    <t>COT_ID_ORG</t>
  </si>
  <si>
    <t>PCOTIS.ID_ORG</t>
  </si>
  <si>
    <t>COT_ORG_NOM_ORG</t>
  </si>
  <si>
    <t>org.ORG_NOM</t>
  </si>
  <si>
    <t>Code collège</t>
  </si>
  <si>
    <t>COT_CODE_COLLEGE_DG</t>
  </si>
  <si>
    <t>Libellé collège</t>
  </si>
  <si>
    <t>COT_LIBELLE_COLLEGE_DG</t>
  </si>
  <si>
    <t>COT_ADH_NUM_DG</t>
  </si>
  <si>
    <t>COT_ID_PROD</t>
  </si>
  <si>
    <t>PCOTIS.ID_PROD</t>
  </si>
  <si>
    <t>COT_ID_GRP</t>
  </si>
  <si>
    <t>PCOTIS.ID_GRP</t>
  </si>
  <si>
    <t>COT_GRP_NOM</t>
  </si>
  <si>
    <t>grp.GRP_NOM</t>
  </si>
  <si>
    <t>Siret</t>
  </si>
  <si>
    <t>COT_GRP_SIRET</t>
  </si>
  <si>
    <t xml:space="preserve">Type contrat </t>
  </si>
  <si>
    <t>COT_TYPE_CNTRAT</t>
  </si>
  <si>
    <t xml:space="preserve">c.f. Tables des références : Type contrat </t>
  </si>
  <si>
    <t>Libellé type contrat</t>
  </si>
  <si>
    <t>COT_LIB_TYPE_CONTRAT</t>
  </si>
  <si>
    <t>c.f. Tables des références : Libellé type contrat</t>
  </si>
  <si>
    <t>TYPECONTRAT.LIB_TYPE_CONTRAT</t>
  </si>
  <si>
    <t>Numéro externe du contrat collectif</t>
  </si>
  <si>
    <t>COT_NUM_CCO_PR</t>
  </si>
  <si>
    <t>Numéro externe 2 du contrat collectif</t>
  </si>
  <si>
    <t>COT_NUM_CCO_DG</t>
  </si>
  <si>
    <t>Identifiant interne du contrat (technique)</t>
  </si>
  <si>
    <t>COT_ADH_CONTRAT_ID_INTERNE</t>
  </si>
  <si>
    <t>PCOTIS.ID_FPROD</t>
  </si>
  <si>
    <t>Numéro externe du contrat individuel</t>
  </si>
  <si>
    <t>COT_ADH_CONTRAT_ID_EXT1</t>
  </si>
  <si>
    <t>au niveau famille produit</t>
  </si>
  <si>
    <t>fprod.FP_CONTRAT</t>
  </si>
  <si>
    <t>Numéro externe 2 du contrat individuel</t>
  </si>
  <si>
    <t>COT_ADH_CONTRAT_ID_EXT2</t>
  </si>
  <si>
    <t>au niveau de l'option</t>
  </si>
  <si>
    <t>adc.ADC_CONTRAT</t>
  </si>
  <si>
    <t>Code vendeur</t>
  </si>
  <si>
    <t>COT_VENDEUR_CODE</t>
  </si>
  <si>
    <t>VENDEUR.VENDEUR_CODE</t>
  </si>
  <si>
    <t>Identifiant de la personne physique</t>
  </si>
  <si>
    <t>COT_ID_AY</t>
  </si>
  <si>
    <t>PCOTIS.ID_AY</t>
  </si>
  <si>
    <t>Nom</t>
  </si>
  <si>
    <t>COT_AY_NOM</t>
  </si>
  <si>
    <t>ay.AY_NOM</t>
  </si>
  <si>
    <t>COT_AY_PREN</t>
  </si>
  <si>
    <t>ay.AY_PREN</t>
  </si>
  <si>
    <t>Qualité du bénéficiaire</t>
  </si>
  <si>
    <t>COT_ID_QUAL</t>
  </si>
  <si>
    <t>c.f. Tables des références : Qualité du bénéficiaire</t>
  </si>
  <si>
    <t xml:space="preserve">PCOTIS.ID_QUAL </t>
  </si>
  <si>
    <t>Code la garantie</t>
  </si>
  <si>
    <t>COT_ADH_CODE_OPTION</t>
  </si>
  <si>
    <t>PCOTIS.ID_OPT</t>
  </si>
  <si>
    <t>Code tarif</t>
  </si>
  <si>
    <t>COT_CODE_TARIF</t>
  </si>
  <si>
    <t>TARIF.TAR_CODE</t>
  </si>
  <si>
    <t>Mode de règlement part famille</t>
  </si>
  <si>
    <t>COT_ID_REGLT_FAM</t>
  </si>
  <si>
    <t>PCOTIS.ID_REGLT</t>
  </si>
  <si>
    <t>Mode de règlement part entreprise</t>
  </si>
  <si>
    <t>COT_ID_REGLT_GRP</t>
  </si>
  <si>
    <t>PCOTIS.ID_REGLTG</t>
  </si>
  <si>
    <t>Mode de règlement part salarié</t>
  </si>
  <si>
    <t>COT_ID_REGLT_SAL</t>
  </si>
  <si>
    <t>PCOTIS.ID_REGLTS</t>
  </si>
  <si>
    <t>Périodicité</t>
  </si>
  <si>
    <t>COT_ID_PERIOD_FAM</t>
  </si>
  <si>
    <t>Code Valeur "Code Périodicité"</t>
  </si>
  <si>
    <t xml:space="preserve">Périodicité </t>
  </si>
  <si>
    <t>PCOTIS.ID_PERIOD</t>
  </si>
  <si>
    <t>COT_ID_PERIOD_GRP</t>
  </si>
  <si>
    <t>PCOTIS.ID_PERIODG</t>
  </si>
  <si>
    <t>COT_ID_PERIOD_SAL</t>
  </si>
  <si>
    <t xml:space="preserve">PCOTIS.ID_PERIODS </t>
  </si>
  <si>
    <t xml:space="preserve">Terme </t>
  </si>
  <si>
    <t>COT_TERME</t>
  </si>
  <si>
    <t>c.f. Tables des références : Terme</t>
  </si>
  <si>
    <t>'</t>
  </si>
  <si>
    <t>Année</t>
  </si>
  <si>
    <t>COT_ANNEE</t>
  </si>
  <si>
    <t>PCOTIS.PC_ANNEE</t>
  </si>
  <si>
    <t>Mois</t>
  </si>
  <si>
    <t>COT_MOIS</t>
  </si>
  <si>
    <t>TO_CHAR(PCOTIS.PC_MOIS,'YYYYMMDD')</t>
  </si>
  <si>
    <t xml:space="preserve">Montant Cotisation TTC </t>
  </si>
  <si>
    <t>COT_MT_TTC</t>
  </si>
  <si>
    <t>REPLACE(ROUND(PCOTIS.PC_MT,2)::varchar,'.',',')</t>
  </si>
  <si>
    <t>Montant Cotisation part famille</t>
  </si>
  <si>
    <t>COT_MT_FAM</t>
  </si>
  <si>
    <t>REPLACE(PCOTIS.PC_MTP::varchar,'.',',')</t>
  </si>
  <si>
    <t>Montant Cotisation part entreprise</t>
  </si>
  <si>
    <t>COT_MT_GRP</t>
  </si>
  <si>
    <t>REPLACE(PCOTIS.PC_MTG::varchar,'.',',')</t>
  </si>
  <si>
    <t>Montant Cotisation part salarié</t>
  </si>
  <si>
    <t>COT_MT_SAL</t>
  </si>
  <si>
    <t>REPLACE(PCOTIS.PC_MTS::varchar,'.',',')</t>
  </si>
  <si>
    <t>Date d'exigibilité part famille</t>
  </si>
  <si>
    <t>COT_DATEXI_FAM</t>
  </si>
  <si>
    <t>TO_CHAR(PCOTIS.PC_DATEXIFAM,'YYYYMMDD')</t>
  </si>
  <si>
    <t>Date d'exigibilité part groupe</t>
  </si>
  <si>
    <t>COT_DATEXI_GRP</t>
  </si>
  <si>
    <t>TO_CHAR(PCOTIS.PC_DATEXIEMP,'YYYYMMDD')</t>
  </si>
  <si>
    <t>Date d'exigibilité part salarié</t>
  </si>
  <si>
    <t>COT_DATEXI_SAL</t>
  </si>
  <si>
    <t>TO_CHAR(PCOTIS.PC_DATEXISAL,'YYYYMMDD')</t>
  </si>
  <si>
    <t>Droit Entrée</t>
  </si>
  <si>
    <t>COT_MT_DROITS_ENT</t>
  </si>
  <si>
    <t>REPLACE(PCOTIS.PC_EDE::varchar,'.',',')</t>
  </si>
  <si>
    <t>Frais Gestion</t>
  </si>
  <si>
    <t>COT_MT_FRAIS_GES</t>
  </si>
  <si>
    <t>REPLACE(PCOTIS.PC_MTFG::varchar,'.',',')</t>
  </si>
  <si>
    <t>Frais Relance</t>
  </si>
  <si>
    <t>COT_MT_FRAIS_REL</t>
  </si>
  <si>
    <t>REPLACE(PCOTIS.PC_MTFR::varchar,'.',',')</t>
  </si>
  <si>
    <t>Montant Cotisation HT</t>
  </si>
  <si>
    <t>COT_MT_HT</t>
  </si>
  <si>
    <t>Numérique*</t>
  </si>
  <si>
    <t>REPLACE(ROUND(PCOTIS.PC_MT_HT,2)::varchar,'.',',')</t>
  </si>
  <si>
    <t>Montant TCA</t>
  </si>
  <si>
    <t>COT_MT_TCA</t>
  </si>
  <si>
    <t>REPLACE(ROUND(PCOTIS.PC_MT_TCA,2)::varchar,'.',',')</t>
  </si>
  <si>
    <t>Montant CMU</t>
  </si>
  <si>
    <t>COT_MT_CMU</t>
  </si>
  <si>
    <t>REPLACE(ROUND(PCOTIS.PC_MT_CMU,2)::varchar,'.',',')</t>
  </si>
  <si>
    <t>Echéance Famille</t>
  </si>
  <si>
    <t>COT_MT_ECHF</t>
  </si>
  <si>
    <t>REPLACE(PCOTIS.PC_ECHP::varchar,'.',',')</t>
  </si>
  <si>
    <t>Echéance groupe</t>
  </si>
  <si>
    <t>COT_MT_ECHG</t>
  </si>
  <si>
    <t>REPLACE(PCOTIS.PC_ECHG::varchar,'.',',')</t>
  </si>
  <si>
    <t>Echéance salarié</t>
  </si>
  <si>
    <t>COT_MT_ECHS</t>
  </si>
  <si>
    <t>REPLACE(PCOTIS.PC_ECHS::varchar,'.',',')</t>
  </si>
  <si>
    <t>Montant de cotisation dans la tranche A</t>
  </si>
  <si>
    <t>PC_MT_TRA</t>
  </si>
  <si>
    <t>REPLACE(PCOTIS.PC_MT_TRA::varchar,'.',','</t>
  </si>
  <si>
    <t>Montant de cotisation dans la tranche B</t>
  </si>
  <si>
    <t>PC_MT_TRB</t>
  </si>
  <si>
    <t>REPLACE(PCOTIS.PC_MT_TRB::varchar,'.',',')</t>
  </si>
  <si>
    <t>Montant de cotisation dans la tranche C</t>
  </si>
  <si>
    <t>PC_MT_TRC</t>
  </si>
  <si>
    <t>REPLACE(PCOTIS.PC_MT_TRC::varchar,'.',',')</t>
  </si>
  <si>
    <t>Montant du salaire global</t>
  </si>
  <si>
    <t>PC_SAL_GLO</t>
  </si>
  <si>
    <t>REPLACE(PCOTIS.PC_SAL_GLO::varchar,'.',',')</t>
  </si>
  <si>
    <t>Date de l'adhésion</t>
  </si>
  <si>
    <t>COT_DATADH</t>
  </si>
  <si>
    <t>TO_CHAR(PCOTIS.Pc_DATADH,'YYYYMMDD')</t>
  </si>
  <si>
    <t>COT_TAR_CODE</t>
  </si>
  <si>
    <t>doublon COT_CODE_TARIF</t>
  </si>
  <si>
    <t>PCOTIS.tar_code</t>
  </si>
  <si>
    <t>Composition famille réelle</t>
  </si>
  <si>
    <t>COT_PC_CF</t>
  </si>
  <si>
    <t>PCOTIS.PC_CF</t>
  </si>
  <si>
    <t>Composition famille payante</t>
  </si>
  <si>
    <t>COT_PC_CFP</t>
  </si>
  <si>
    <t>PCOTIS.PC_CFP</t>
  </si>
  <si>
    <t>COT_ID_ENTITE</t>
  </si>
  <si>
    <t>Montant remise commerciale</t>
  </si>
  <si>
    <t>COT_PC_MNTRC</t>
  </si>
  <si>
    <t xml:space="preserve">CDC.3.1.3 / Ow.24.2.0 </t>
  </si>
  <si>
    <t>REPLACE( PCOTIS.PC_MNTRC::varchar,'.',',')</t>
  </si>
  <si>
    <t>COT_CODE_COMBI</t>
  </si>
  <si>
    <t>Département de cotisation du Responsable</t>
  </si>
  <si>
    <t>COT_DEPT_COTIS_FPROD</t>
  </si>
  <si>
    <t>FPROD_DEP_COTIS.ID_DEPARTEMENT</t>
  </si>
  <si>
    <t>Département de cotisation Collectif</t>
  </si>
  <si>
    <t>COT_DEPT_COTIS_GPROD</t>
  </si>
  <si>
    <t>GPROD_DEP_COTIS.ID_DEPARTEMENT</t>
  </si>
  <si>
    <t>Montant des Cotisations statutaire</t>
  </si>
  <si>
    <t>MT_COT_STAT</t>
  </si>
  <si>
    <t>REPLACE(PCOTIS.PC_COTSTAT::varchar,'.',',')</t>
  </si>
  <si>
    <t>Date du calcul de cotisation</t>
  </si>
  <si>
    <t>DATE_CALC_COT</t>
  </si>
  <si>
    <t>TO_CHAR(p.PC_DATE_CALCUL,'YYYYMMDD')</t>
  </si>
  <si>
    <t>Date de radiation de l'adhesion a l'option de la famille</t>
  </si>
  <si>
    <t>DATE_RAD_OPT_FAM</t>
  </si>
  <si>
    <t>TO_CHAR(p.PC_ADC_DATRAD,'YYYYMMDD')</t>
  </si>
  <si>
    <t>Montant de la base de l'adhesion a l'option</t>
  </si>
  <si>
    <t>MT_BASE_ADH_OPT</t>
  </si>
  <si>
    <t>REPLACE( PCOTIS.PC_BASE::varchar,'.',',')</t>
  </si>
  <si>
    <t>Montant des droits d'entree</t>
  </si>
  <si>
    <t>MT_DRT_ENTR</t>
  </si>
  <si>
    <t>REPLACE( PCOTIS.PC_EDE::varchar,'.',',')</t>
  </si>
  <si>
    <t>Montant des frais de relances</t>
  </si>
  <si>
    <t>MT_FR_GEST</t>
  </si>
  <si>
    <t>MT_FR_REL</t>
  </si>
  <si>
    <t>REPLACE( PCOTIS.PC_MTFR::varchar,'.',',')</t>
  </si>
  <si>
    <t>Montant des frais d'impaye</t>
  </si>
  <si>
    <t>MT_FR_IMP</t>
  </si>
  <si>
    <t>REPLACE( PCOTIS.PC_MTFI ::varchar,'.',',')</t>
  </si>
  <si>
    <t>Somme montant des frais hors taxe</t>
  </si>
  <si>
    <t>SOM_FR_HT</t>
  </si>
  <si>
    <t>REPLACE( PCOTIS.PC_SOMME_FRAIS_HT::varchar,'.',',')</t>
  </si>
  <si>
    <t>Somme Montant des frais TTC </t>
  </si>
  <si>
    <t>SOM_FR_TTC</t>
  </si>
  <si>
    <t>REPLACE( PCOTIS.PC_SOMME_FRAIS::varchar,'.',',')</t>
  </si>
  <si>
    <t>Montant de l'assistance hors option ASSISTANCE</t>
  </si>
  <si>
    <t>MT_ASS_HORS_PT_ASS</t>
  </si>
  <si>
    <t>REPLACE( PCOTIS.PC_MT_ASSISTANCE::varchar,'.',',')</t>
  </si>
  <si>
    <t>Identifiant de l'adhésion a l'option</t>
  </si>
  <si>
    <t>ID_ADC</t>
  </si>
  <si>
    <t>24.7.0-rc1</t>
  </si>
  <si>
    <t>PCOTIS.ID_ADC</t>
  </si>
  <si>
    <t>Montant règle de gestion</t>
  </si>
  <si>
    <t>COT_PC_MNTRG</t>
  </si>
  <si>
    <t>REPLACE(PCOTIS.PC_MNTRG::varchar,'.',',')</t>
  </si>
  <si>
    <t xml:space="preserve">Flux ADHESIONSINDIVIDUELLES </t>
  </si>
  <si>
    <t>En fréquence quotidienne Stock :</t>
  </si>
  <si>
    <t>Numéro de contrat collectif Externe (Numéro Client)</t>
  </si>
  <si>
    <t>ADH_NUM_CCO_PR</t>
  </si>
  <si>
    <t>Numéro interne du client (donné par le client)</t>
  </si>
  <si>
    <t>ADH_NUM_CCO_DG</t>
  </si>
  <si>
    <t>Numéro de contrat Collectif dans le SI du DG</t>
  </si>
  <si>
    <t>ADH_NUM_DG</t>
  </si>
  <si>
    <t>Numéro d'adhérent dans le SI du DG (Code famille)</t>
  </si>
  <si>
    <t>Numéro d'adhésion individuelle Externe (Numéro Client)</t>
  </si>
  <si>
    <t>ADH_NUM_PR</t>
  </si>
  <si>
    <t>Numéro d'adhérent dans le SI du client (ADC_CONTRAT)</t>
  </si>
  <si>
    <t>ADC.ADC_CONTRAT</t>
  </si>
  <si>
    <t>Numéro de personne</t>
  </si>
  <si>
    <t>ADH_NUM_PERSONNE</t>
  </si>
  <si>
    <t>Identifiant unique de la personne dans le SI du DG
Identifiant personne physique</t>
  </si>
  <si>
    <t xml:space="preserve"> AY.ID_AY</t>
  </si>
  <si>
    <t>Numéro Orias du courtier</t>
  </si>
  <si>
    <t>ADH_CODE_COURTIER</t>
  </si>
  <si>
    <t>Information obligatoire si l'adhésion est de type courté" ou à défaut renseigner la donnée "raison sociale courtier"</t>
  </si>
  <si>
    <t>ADH_RAISON_SOCIALE_COURTIER</t>
  </si>
  <si>
    <t>Information obligatoire si l'adhésion est de type "courté"</t>
  </si>
  <si>
    <t>ADH_CODE_ENVIRONNEMENT_DG</t>
  </si>
  <si>
    <t>ORG.ORG_NOMABR</t>
  </si>
  <si>
    <t>ADH_LIBELLE_ENVIRONNEMENT_DG</t>
  </si>
  <si>
    <t xml:space="preserve">Correspond au libelle du code de "l'organisme" ou de "la chaine d'exploitation" ou du "centre de gestion" ou de "l'environnement" utilisé par le DG </t>
  </si>
  <si>
    <t>Numéro de SS de l'individu</t>
  </si>
  <si>
    <t>ADH_NUM_SS_ADH</t>
  </si>
  <si>
    <t>No SS Bénéficiaire</t>
  </si>
  <si>
    <t>AY.AY_SS</t>
  </si>
  <si>
    <t xml:space="preserve">Collège </t>
  </si>
  <si>
    <t>ADH_CCO_CODE_COLLEGE_DG</t>
  </si>
  <si>
    <t>Obligatoire s'il s'agit d'un contrat collectif</t>
  </si>
  <si>
    <t>Libellé du collège</t>
  </si>
  <si>
    <t>ADH_CCO_LIBELLE_COLLEGE_DG</t>
  </si>
  <si>
    <t>ADH_NOM</t>
  </si>
  <si>
    <t>Nom du bénéficiaire</t>
  </si>
  <si>
    <t>AY.AY_NOM</t>
  </si>
  <si>
    <t>ADH_PRENOM</t>
  </si>
  <si>
    <t>Prénom du bénéficiaire</t>
  </si>
  <si>
    <t>AY.AY_PREN</t>
  </si>
  <si>
    <t>Nom de jeune fille</t>
  </si>
  <si>
    <t>ADH_NOM_JEUNE_FILLE</t>
  </si>
  <si>
    <t>Nom jeune fille du bénéficiaire</t>
  </si>
  <si>
    <t>AY.AY_JF</t>
  </si>
  <si>
    <t>Adresse - Complément</t>
  </si>
  <si>
    <t>ADH_ADRESSE1</t>
  </si>
  <si>
    <t>Batiment, Immeuble, Residence etc.</t>
  </si>
  <si>
    <t>ADR.ADR_COMP</t>
  </si>
  <si>
    <t xml:space="preserve">Relational.ISNULL(ADR.ADR_COMP) || ADR.ADR_COMP.equals("") ? ADR.ADR_COMP : ADR.ADR_COMP.replaceAll("\t","") </t>
  </si>
  <si>
    <t>Adresse - Voie</t>
  </si>
  <si>
    <t>ADH_ADRESSE2</t>
  </si>
  <si>
    <t>Numéro, libellé de la voie</t>
  </si>
  <si>
    <t>ADR.ADR_VOIE</t>
  </si>
  <si>
    <t>Adresse - Lieu dit</t>
  </si>
  <si>
    <t>ADH_ADRESSE3</t>
  </si>
  <si>
    <t>Lieu dit, service particulier de distribution</t>
  </si>
  <si>
    <t>ADH_CP</t>
  </si>
  <si>
    <t>ADH_VILLE</t>
  </si>
  <si>
    <t>ADH_PAYS</t>
  </si>
  <si>
    <t>ADR.ADR_PAYS</t>
  </si>
  <si>
    <t>COALESCE (ADR.ADR_PAYS ,'FRANCE')</t>
  </si>
  <si>
    <t>Email</t>
  </si>
  <si>
    <t>ADH_EMAIL</t>
  </si>
  <si>
    <t>TRACE3_COORDONNEES.MAIL</t>
  </si>
  <si>
    <t>COALESCE(TRACE3_COORDONNEES.MAIL,NULL)</t>
  </si>
  <si>
    <t>Téléphone</t>
  </si>
  <si>
    <t>ADH_TEL</t>
  </si>
  <si>
    <t>TRACE3_COORDONNEES.TEL_MOBILE / TRACE3_COORDONNEES.TEL_FIXE</t>
  </si>
  <si>
    <t>COALESCE(TRACE3_COORDONNEES.TEL_MOBILE ,TRACE3_COORDONNEES.TEL_FIXE)</t>
  </si>
  <si>
    <t>Code de l'option</t>
  </si>
  <si>
    <t>ADH_CODE_OPTION</t>
  </si>
  <si>
    <t>OPT.ID_OPT</t>
  </si>
  <si>
    <t>Adhésion au renfort/surcomplémentaire (O/N)</t>
  </si>
  <si>
    <t>ADH_TOP_RENFORT</t>
  </si>
  <si>
    <t>Flag Renfort Unique si 1 alors 'O' sinon 'N'</t>
  </si>
  <si>
    <t>OPTCLASSE.OPTCLAS_RU</t>
  </si>
  <si>
    <t>CASE 
        WHEN TO_NUMBER(OPTCLASSE.OPTCLAS_RU) ::integer=1 THEN 'O'
        ELSE 'N'
    END</t>
  </si>
  <si>
    <t>Date d'adhésion</t>
  </si>
  <si>
    <t>ADH_DATE_ADHESION</t>
  </si>
  <si>
    <t>Date début de Validité de l'adhésion au niveau ayant droit</t>
  </si>
  <si>
    <t>AY.AY_DATADH</t>
  </si>
  <si>
    <t xml:space="preserve">Date de radiation </t>
  </si>
  <si>
    <t>ADH_DATE_RADIATION</t>
  </si>
  <si>
    <t>Date fin de l'adhésion</t>
  </si>
  <si>
    <t>FPROD.FP_DATRAD</t>
  </si>
  <si>
    <t>TO_CHAR(FPROD.FP_DATRAD, 'YYYYMMDD')</t>
  </si>
  <si>
    <t>Code motif de radiation dans le SI du DG</t>
  </si>
  <si>
    <t>ADH_CODE_MOTIF_RADIATION_DG</t>
  </si>
  <si>
    <t>Code motif situation de l'adhésion</t>
  </si>
  <si>
    <t>Liste présent dans la table des MOTIF</t>
  </si>
  <si>
    <t>FPROD.ID_MOT</t>
  </si>
  <si>
    <t>Libellé du motif de radiation dans le SI du DG</t>
  </si>
  <si>
    <t>ADH_LIBELLE_MOTIF_RADIATION_DG</t>
  </si>
  <si>
    <t>Motif situation de l'adhésion</t>
  </si>
  <si>
    <t>Titre d'une personne</t>
  </si>
  <si>
    <t>ADH_CIVILITE</t>
  </si>
  <si>
    <t>c.f. Tables des références : Civilité</t>
  </si>
  <si>
    <t>AY.AY_CIV</t>
  </si>
  <si>
    <t>Risque principal de l'adhésion</t>
  </si>
  <si>
    <t>ADH_RISQUE_PRINCIPAL</t>
  </si>
  <si>
    <t>Code produit paramétré dans Owlink</t>
  </si>
  <si>
    <t>c.f. Tables des références : Risque principal de l'adhésion (selon vos produits définis dans Owlink)</t>
  </si>
  <si>
    <t>Type de l'adhésion</t>
  </si>
  <si>
    <t>ADH_TYPE_ADHESION</t>
  </si>
  <si>
    <t>Valeurs possibles : COLL/INDIV</t>
  </si>
  <si>
    <t>CASE 
        WHEN 'Groupe'/'Individuel'='Individuel' THEN 'INDIV'
        ELSE 'COLL'
    END</t>
  </si>
  <si>
    <t>Date de naissance</t>
  </si>
  <si>
    <t>ADH_DATE_NAISSANCE</t>
  </si>
  <si>
    <t>AY.AY_DATNAIS</t>
  </si>
  <si>
    <t>TO_CHAR(AY.AY_DATNAIS, 'YYYYMMDD')</t>
  </si>
  <si>
    <t>Top Portabilité</t>
  </si>
  <si>
    <t>ADH_PORTABILITE</t>
  </si>
  <si>
    <t>Peut être renseigné à partir du libellé du Collège s'il contient 'PORTABILITE', ou à partir d'une codification spécifique</t>
  </si>
  <si>
    <t>Booléen</t>
  </si>
  <si>
    <t>CASE 
        WHEN COLLEGE.COLL_LIB LIKE '%PORTABILITE%' THEN '1'
        ELSE '0'
    END</t>
  </si>
  <si>
    <t xml:space="preserve">Date de souscription de l'adhésion </t>
  </si>
  <si>
    <t>ADH_DATE_SOUSCRIPTION</t>
  </si>
  <si>
    <t>Date de souscription de l'adhésion (signature)</t>
  </si>
  <si>
    <t>FPROD.FP_DATADH_SAISIE_SAN</t>
  </si>
  <si>
    <t>TO_CHAR(FPROD.FP_DATADH_SAISIE_SAN, 'YYYYMMDD')</t>
  </si>
  <si>
    <t>ADH_PERIODE_GRP</t>
  </si>
  <si>
    <t>c.f. Tables des références : Périodicité de paiement part groupe</t>
  </si>
  <si>
    <t>Périodicité de paiement part salarie</t>
  </si>
  <si>
    <t>ADH_PERIODE_SAL</t>
  </si>
  <si>
    <t>c.f. Tables des références : Périodicité de paiement part salarie</t>
  </si>
  <si>
    <t>Mode de paiement part groupe</t>
  </si>
  <si>
    <t>[OWL-14587] Ajouter la référence contrat externe dans le flux ADHESIONSINDIVIDUELLES - Jira</t>
  </si>
  <si>
    <t>c.f. Tables des références : Mode de paiement part groupe</t>
  </si>
  <si>
    <t>Mode de paiement part salarié</t>
  </si>
  <si>
    <t>ADH_REGLEMENT_SAL</t>
  </si>
  <si>
    <t>c.f. Tables des références : Mode de paiement part salarié</t>
  </si>
  <si>
    <t xml:space="preserve">permet de faire le lien vers une société mère </t>
  </si>
  <si>
    <t>ADH_GRP_ID</t>
  </si>
  <si>
    <t>Identifiant du Groupe dans le back office</t>
  </si>
  <si>
    <t>c.f. Paramétrage REF groupes</t>
  </si>
  <si>
    <t>ADH_CONTRAT_ID</t>
  </si>
  <si>
    <t>Famille Produit</t>
  </si>
  <si>
    <t>FPROD.ID_FPROD</t>
  </si>
  <si>
    <t>identifiant technique contrat collectif</t>
  </si>
  <si>
    <t>ADH_CCO_CONTRAT_ID</t>
  </si>
  <si>
    <t>Groupe Produit</t>
  </si>
  <si>
    <t>Code statut</t>
  </si>
  <si>
    <t>ADH_CODE_STATUT</t>
  </si>
  <si>
    <t>Dispensé, Pré affilié non facturable, Affilié non facturable, Pré affilié facturable, En attente avis cellule médicale (FM),Refusé (FM),Affilié, Radié, Sans effet</t>
  </si>
  <si>
    <t>FPROD.FPROD_CODE_STATUT</t>
  </si>
  <si>
    <t>Libellé statut</t>
  </si>
  <si>
    <t>ADH_LIBELLE_STATUT</t>
  </si>
  <si>
    <t>SC_GUID_CODES_STATUTS.CS_LIBELLE</t>
  </si>
  <si>
    <t>Date de modification du statut</t>
  </si>
  <si>
    <t>ADH_DATE_MAJ_STATUT</t>
  </si>
  <si>
    <t>Date de début de la garantie souscrite</t>
  </si>
  <si>
    <t>ADH_DATE_DEBUT_OPTION</t>
  </si>
  <si>
    <t>Date début validité de la garantie</t>
  </si>
  <si>
    <t>ADC.ADC_DATDEB</t>
  </si>
  <si>
    <t>TO_CHAR(ADC.ADC_DATDEB, 'YYYYMMDD')</t>
  </si>
  <si>
    <t>Date de fin de la garantie souscrite</t>
  </si>
  <si>
    <t>ADH_DATE_FIN_OPTION</t>
  </si>
  <si>
    <t>Date fin validité de la garantie</t>
  </si>
  <si>
    <t>ADC.ADC_DATRAD</t>
  </si>
  <si>
    <t>TO_CHAR(ADC.ADC_DATRAD, 'YYYYMMDD')</t>
  </si>
  <si>
    <t>Code du vendeur</t>
  </si>
  <si>
    <t>ADH_CODE_VENDEUR</t>
  </si>
  <si>
    <t>ADH_CODE_COURTIER_2</t>
  </si>
  <si>
    <t>Nom du courtier 2</t>
  </si>
  <si>
    <t>ADH_RAISON_SOCIALE_COURTIER_2</t>
  </si>
  <si>
    <t>Code du courtier 3</t>
  </si>
  <si>
    <t>ADH_CODE_COURTIER_3</t>
  </si>
  <si>
    <t>Nom du courtier 3</t>
  </si>
  <si>
    <t>ADH_RAISON_SOCIALE_COURTIER_3</t>
  </si>
  <si>
    <t>ADH_DATE_CHANGEMENT_TARIF</t>
  </si>
  <si>
    <t>Date début Tarif</t>
  </si>
  <si>
    <t>dattar.dattar_date</t>
  </si>
  <si>
    <t>TO_CHAR(dattar.dattar_date, 'YYYYMMDD')</t>
  </si>
  <si>
    <t>ADH_CODE_TAR</t>
  </si>
  <si>
    <t>tarif.tar_code</t>
  </si>
  <si>
    <t>ADH_DAT_DEB_TAR</t>
  </si>
  <si>
    <t>Date fin tarif</t>
  </si>
  <si>
    <t>ADH_DAT_FIN_TAR</t>
  </si>
  <si>
    <t>TO_CHAR( (lead (dattar.dattar_date,1) OVER (PARTITION BY dattar.id_tarif ORDER BY dattar.dattar_date )) - 1, 'YYYYMMDD')</t>
  </si>
  <si>
    <t>ADH_PRIME_ANN_HT</t>
  </si>
  <si>
    <t>GPROD.GPROD_MNT_PT_HT</t>
  </si>
  <si>
    <t>COALESCE(REPLACE(ROUND(COALESCE(GPROD.GPROD_MNT_PT_HT,0), 2)::text, '.', ','), '0')</t>
  </si>
  <si>
    <t>ADH_PRIME_ANN_TTC</t>
  </si>
  <si>
    <t>GPROD.GPROD_MNT_PT_TTC</t>
  </si>
  <si>
    <t>COALESCE(REPLACE(ROUND(COALESCE(GPROD.GPROD_MNT_PT_TTC,0),2)::text, '.', ','), '0')</t>
  </si>
  <si>
    <t>ADH_CONV_COMPAGNIE</t>
  </si>
  <si>
    <t>ADH_CONV_INTERNE</t>
  </si>
  <si>
    <t>référence personne externe</t>
  </si>
  <si>
    <t>ADH_NUM_BEN</t>
  </si>
  <si>
    <t>référence personne externe du bénéficiaire</t>
  </si>
  <si>
    <t>AY.AY_CODE</t>
  </si>
  <si>
    <t>référence personne interne</t>
  </si>
  <si>
    <t>ADH_NUM_PERS_INTER</t>
  </si>
  <si>
    <t>référence personne interne du bénéficiaire</t>
  </si>
  <si>
    <t>AY_NUM_PERS</t>
  </si>
  <si>
    <t>AY.AY_NUM_PERS</t>
  </si>
  <si>
    <t>Code motif fin de garantie</t>
  </si>
  <si>
    <t>ADH_CODE_MOTIF_FIN_OPTION</t>
  </si>
  <si>
    <t>ADC.ID_MOT</t>
  </si>
  <si>
    <t>ADH_QUAL_BEN</t>
  </si>
  <si>
    <t xml:space="preserve">reftypebeneficiaire.typebeneficiaire </t>
  </si>
  <si>
    <t>référence personne externe du responsable</t>
  </si>
  <si>
    <t>ADH_NUM_RESP</t>
  </si>
  <si>
    <t>Référence ayant droit</t>
  </si>
  <si>
    <t>référence personne interne du responsable</t>
  </si>
  <si>
    <t>ADH_NUM_RESP_INTER</t>
  </si>
  <si>
    <t>Nom du responsable</t>
  </si>
  <si>
    <t>ADH_NOM_RESP</t>
  </si>
  <si>
    <t>Prénom du responsable</t>
  </si>
  <si>
    <t>ADH_PRENOM_RESP</t>
  </si>
  <si>
    <t>Raison Sociale Groupe</t>
  </si>
  <si>
    <t>ADH_GRP_RAISON_SOCIALE</t>
  </si>
  <si>
    <t>Nom du Groupe</t>
  </si>
  <si>
    <t>GRP_TABLE.GRP_NOM</t>
  </si>
  <si>
    <t>Date d'effet du contrat coll</t>
  </si>
  <si>
    <t>ADH_CCO_DATE_EFFET</t>
  </si>
  <si>
    <t>Date d'effet du contrat coll
NULL si individuel</t>
  </si>
  <si>
    <t>GPROD.GPROD_DATEFFET</t>
  </si>
  <si>
    <t>GPROD.GPROD_DATEFFET == null ? TalendDate.parseDate("yyyy-MM-dd", "1900-01-01") : GPROD.GPROD_DATEFFET</t>
  </si>
  <si>
    <t>Date de résiliation du contrat coll</t>
  </si>
  <si>
    <t>ADH_CCO_DATE_RESILIATION</t>
  </si>
  <si>
    <t>Date de résiliation du contrat coll
NULL si individuel</t>
  </si>
  <si>
    <t>Date d'effet du contrat famille</t>
  </si>
  <si>
    <t>ADH_FAM_DATE_EFFET</t>
  </si>
  <si>
    <t>FPROD.FP_DATADH</t>
  </si>
  <si>
    <t>TO_CHAR(FPROD.FP_DATADH, 'YYYYMMDD')</t>
  </si>
  <si>
    <t>Date de résiliation du contrat famille</t>
  </si>
  <si>
    <t>ADH_FAM_DATE_RESILIATION</t>
  </si>
  <si>
    <t>Base Garantie</t>
  </si>
  <si>
    <t>ADH_BASE_GARANTIE</t>
  </si>
  <si>
    <t>ADC.ADC_BASE</t>
  </si>
  <si>
    <t>REPLACE(ROUND(ADC.ADC_BASE, 2)::text, '.', ',')</t>
  </si>
  <si>
    <t>Base Prestation</t>
  </si>
  <si>
    <t>ADH_BASE_PRESTATION</t>
  </si>
  <si>
    <t>ADC.ADC_BASE_PREST</t>
  </si>
  <si>
    <t>REPLACE(ROUND(ADC.ADC_BASE_PREST, 2)::text, '.', ',')</t>
  </si>
  <si>
    <t>Taux commission</t>
  </si>
  <si>
    <t>ADH_TAUX_COMMISSION</t>
  </si>
  <si>
    <t>Code agence</t>
  </si>
  <si>
    <t>ADH_CODE_AGENCE</t>
  </si>
  <si>
    <t>Identifiant de l'agence (ID_AGC)</t>
  </si>
  <si>
    <t>AGENCE.ID_AGC</t>
  </si>
  <si>
    <t xml:space="preserve">Identifiant Individu unique </t>
  </si>
  <si>
    <t>ADH_NUM_INDIVIDU</t>
  </si>
  <si>
    <t>référence unique de la personne physique</t>
  </si>
  <si>
    <t xml:space="preserve">CDC.3.1.? / Ow.24.2.0 </t>
  </si>
  <si>
    <t>INDIVIDU.ID</t>
  </si>
  <si>
    <t>Référence Individu externe 1</t>
  </si>
  <si>
    <t>ADH_REF_EXTERNE_INDIVIDU_1</t>
  </si>
  <si>
    <t>Alimentée selon le paramétrage du client</t>
  </si>
  <si>
    <t>"Numéro sociétaire (OCRC1)</t>
  </si>
  <si>
    <t>REFEXT_PARAM.LIBELLE</t>
  </si>
  <si>
    <t>Référence Individu externe 2</t>
  </si>
  <si>
    <t>ADH_REF_EXTERNE_INDIVIDU_2</t>
  </si>
  <si>
    <t>pas d'exemple sur OCRC1 / "Réf. Externe 2" (OCRC2)</t>
  </si>
  <si>
    <t>Référence Individu externe 3</t>
  </si>
  <si>
    <t>ADH_REF_EXTERNE_INDIVIDU_3</t>
  </si>
  <si>
    <t xml:space="preserve">Alimentée selon le paramétrage du client </t>
  </si>
  <si>
    <t>pas d'exemple sur OCRC1 / "Réf. Externe 3" (OCRC2)</t>
  </si>
  <si>
    <t>Référence adhésion contrat externe 1</t>
  </si>
  <si>
    <t>ADH_REF_EXTERNE_ADH_CONTRAT_1</t>
  </si>
  <si>
    <t>pas d'exemple sur OCRC1/ "2525" (OCRC2)</t>
  </si>
  <si>
    <t>Référence adhésion contrat externe 2</t>
  </si>
  <si>
    <t>ADH_REF_EXTERNE_ADH_CONTRAT_2</t>
  </si>
  <si>
    <t>pas d'exemple sur OCRC1 / "1112" (OCRC2)</t>
  </si>
  <si>
    <t>Référence adhésion contrat externe 3</t>
  </si>
  <si>
    <t>ADH_REF_EXTERNE_ADH_CONTRAT_3</t>
  </si>
  <si>
    <t>pas d'exemple sur OCRC1</t>
  </si>
  <si>
    <t>Référence adhésion garantie externe 1</t>
  </si>
  <si>
    <t>ADH_REF_EXTERNE_ADH_GARANTIE_1</t>
  </si>
  <si>
    <t>pas d'exemple sur OCRC1 / "3636" (OCRC2)</t>
  </si>
  <si>
    <t>Référence adhésion garantie externe 2</t>
  </si>
  <si>
    <t>ADH_REF_EXTERNE_ADH_GARANTIE_2</t>
  </si>
  <si>
    <t>pas d'exemple sur OCRC1 / "9191" (OCRC2)</t>
  </si>
  <si>
    <t>Référence adhésion garantie externe 3</t>
  </si>
  <si>
    <t>ADH_REF_EXTERNE_ADH_GARANTIE_3</t>
  </si>
  <si>
    <t xml:space="preserve">Clé numéro de sécurité sociale </t>
  </si>
  <si>
    <t>ADH_CLE_SECU</t>
  </si>
  <si>
    <t>AY.AY_CLESS</t>
  </si>
  <si>
    <t>Centre régime obligatoire : Caisse guichet régime</t>
  </si>
  <si>
    <t>ADH_CENTRE_RO</t>
  </si>
  <si>
    <t>AY.ID_CENT</t>
  </si>
  <si>
    <t>Nir Double rattachement</t>
  </si>
  <si>
    <t>ADH_NIR_DOUBLE_RATTACH</t>
  </si>
  <si>
    <t>AY.AY_SS2</t>
  </si>
  <si>
    <t>Clé Double rattachement (actuellement vide mais sera ajouter dès la montée de version du BackOffice)</t>
  </si>
  <si>
    <t>ADH_CLE_SECU_DOUBLE_RATTACH</t>
  </si>
  <si>
    <t>temporisation de l'alimentation</t>
  </si>
  <si>
    <t>AY.AY_CLESS2</t>
  </si>
  <si>
    <t>Centre régime obligatoire double rattachement</t>
  </si>
  <si>
    <t>ADH_CENTRE_RO_DOUBLE_RATTACH</t>
  </si>
  <si>
    <t>Caisse guichet régime</t>
  </si>
  <si>
    <t>ADRO_actif.ID_CENT2</t>
  </si>
  <si>
    <t>IBAN Prestation</t>
  </si>
  <si>
    <t>ADH_REF_BANCAIRE</t>
  </si>
  <si>
    <t>IBAN du compte bancaire à créditer pour les prestations</t>
  </si>
  <si>
    <t>REFBQE.CLE_IBAN</t>
  </si>
  <si>
    <t>BIC Prestation</t>
  </si>
  <si>
    <t>ADH_REF_BIC</t>
  </si>
  <si>
    <t>BIC du compte bancaire à créditer pour les prestations</t>
  </si>
  <si>
    <t>Téléphone 2</t>
  </si>
  <si>
    <t>ADH_TEL_2</t>
  </si>
  <si>
    <t>TRACE3_COORDONNEES.TEL_FIXE</t>
  </si>
  <si>
    <t>Téléphone 3</t>
  </si>
  <si>
    <t>ADH_TEL_3</t>
  </si>
  <si>
    <t>TRACE3_COORDONNEES.TEL_TRAV</t>
  </si>
  <si>
    <t>Sexe du bénéficiaire</t>
  </si>
  <si>
    <t>ADH_SEXE</t>
  </si>
  <si>
    <t xml:space="preserve">M/F </t>
  </si>
  <si>
    <t>AY.AY_SEXE</t>
  </si>
  <si>
    <t>Adresse AFNOR 1</t>
  </si>
  <si>
    <t>ADH_ADR_AFNOR_1</t>
  </si>
  <si>
    <t>si l'adresse AFNOR n'est pas alimentée alors c'est celle du responsable de la famille qu'il faut prendre</t>
  </si>
  <si>
    <t>AY.AY_CIV / AY.AY_NOM / AY.AY_PREN</t>
  </si>
  <si>
    <t>substr(concat_ws(' ', AY.AY_CIV, AY.AY_NOM, AY.AY_PREN),0,39)</t>
  </si>
  <si>
    <t>Adresse AFNOR 2</t>
  </si>
  <si>
    <t>ADH_ADR_AFNOR_2</t>
  </si>
  <si>
    <t>ADR.ADR_COMP_NOM</t>
  </si>
  <si>
    <t>Adresse AFNOR 3</t>
  </si>
  <si>
    <t>ADH_ADR_AFNOR_3</t>
  </si>
  <si>
    <t>Adresse AFNOR 4</t>
  </si>
  <si>
    <t>ADH_ADR_AFNOR_4</t>
  </si>
  <si>
    <t>ADR.ADR_NUM / ADR.ADR_TYP / ADR.ADR_VOIE</t>
  </si>
  <si>
    <t>concat_ws(' ', ADR.ADR_NUM, ADR.ADR_TYP, ADR.ADR_VOIE)</t>
  </si>
  <si>
    <t>Adresse AFNOR 5</t>
  </si>
  <si>
    <t>ADH_ADR_AFNOR_5</t>
  </si>
  <si>
    <t>Adresse AFNOR 6</t>
  </si>
  <si>
    <t>ADH_ADR_AFNOR_6</t>
  </si>
  <si>
    <t>ADR.ADR_CP / ADR.ADR_BUDIS</t>
  </si>
  <si>
    <t>concat_ws(' ',ADR.ADR_CP, ADR.ADR_BUDIS)</t>
  </si>
  <si>
    <t>Adresse AFNOR 7</t>
  </si>
  <si>
    <t>ADH_ADR_AFNOR_7</t>
  </si>
  <si>
    <t>case when ADR.ADR_PAYS='FRANCE' then null else ADR.ADR_PAYS end</t>
  </si>
  <si>
    <t>ADH_ID_ENTITE</t>
  </si>
  <si>
    <t>Rang de naissance du bénéficiaire</t>
  </si>
  <si>
    <t>ADH_RANG</t>
  </si>
  <si>
    <t>AY.AY_RNG</t>
  </si>
  <si>
    <t>Bénéficiaire de la CMU Contributive</t>
  </si>
  <si>
    <t>ADH_TOP_BENEFICIAIRE_CMUC</t>
  </si>
  <si>
    <t>si FlagCMUC = 1 alors 'O' sinon 'N'</t>
  </si>
  <si>
    <t>OPT.OPT_CMU_CONTR</t>
  </si>
  <si>
    <t>CASE WHEN OPT.OPT_CMU_CONTR= '1' THEN 'O' ELSE 'N' END</t>
  </si>
  <si>
    <t>Bénéficiaire de la CMU (oui/non)</t>
  </si>
  <si>
    <t>ADH_TOP_BENEFICIAIRE_CMU</t>
  </si>
  <si>
    <t>si FlagCMU = 1 alors 'O' sinon 'N'</t>
  </si>
  <si>
    <t>OPT.OPT_CMU</t>
  </si>
  <si>
    <t>CASE WHEN OPT.OPT_CMU = '1' THEN 'O' ELSE 'N' END</t>
  </si>
  <si>
    <t>Commune de naissance</t>
  </si>
  <si>
    <t>ADH_COMMUNE_NAIS</t>
  </si>
  <si>
    <t>Pays de naissance</t>
  </si>
  <si>
    <t>ADH_PAYS_NAIS</t>
  </si>
  <si>
    <t>Date de décès</t>
  </si>
  <si>
    <t>ADH_DATE_DECES</t>
  </si>
  <si>
    <t>AY.AY_DATDC</t>
  </si>
  <si>
    <t>TO_CHAR(AY.AY_DATDC,'YYYYMMDD')</t>
  </si>
  <si>
    <t>Code Régime Social</t>
  </si>
  <si>
    <t>ADH_CODE_RO</t>
  </si>
  <si>
    <t>ADRO_actif.ID_REG</t>
  </si>
  <si>
    <t>Libelle Régime Social</t>
  </si>
  <si>
    <t>ADH_LIB_RO</t>
  </si>
  <si>
    <t>REGIME.REG_LIB</t>
  </si>
  <si>
    <t xml:space="preserve">Couvre Bénéficiaire </t>
  </si>
  <si>
    <t>ADH_TAUX_COUVERTURE</t>
  </si>
  <si>
    <t>Taux de couverture par l'employeur</t>
  </si>
  <si>
    <t>CASE
			WHEN 		GPROD.GPROD_NIV_COMM_EXTENSIONS::integer = 1  THEN '100%'	
            ELSE         '0%'				
	END</t>
  </si>
  <si>
    <t>Bénéficiaire TNS</t>
  </si>
  <si>
    <t>ADH_TOP_TNS</t>
  </si>
  <si>
    <t xml:space="preserve">travailleur non salairer valeur possible </t>
  </si>
  <si>
    <t>(O:Oui,N:Non)</t>
  </si>
  <si>
    <t>Indicateur Labellisation Individuel sur Option</t>
  </si>
  <si>
    <t>ADH_TOP_LABELLISATION</t>
  </si>
  <si>
    <t xml:space="preserve">Indicateur mutuelle est labellisée par l’ACPR et est éligible au financement par l’employeur (collectivités territoriales). </t>
  </si>
  <si>
    <t>Code Etat de télétransmission</t>
  </si>
  <si>
    <t>ADH_CODE_ETAT_TELETRANS_408</t>
  </si>
  <si>
    <t>1:REFUS : REFUS TELETRANS
2:ACTIF : TELETRANS DEMANDÉE
3:VITALEKO : ATTENTE ATTESTATION
4:NON : PAS DE TELETRANS</t>
  </si>
  <si>
    <t>CDC.3.1.2 / Ow.24.2.0</t>
  </si>
  <si>
    <t>MOTIF408.MOTIF408_CODE</t>
  </si>
  <si>
    <t xml:space="preserve">Code retour 929 du régime obligatoire </t>
  </si>
  <si>
    <t>ADH_CODE_RETOUR_RO_408</t>
  </si>
  <si>
    <t>MUJ130053S
MUJ130033C
MUJ130032C
MUJ020020R</t>
  </si>
  <si>
    <t>REJET_ARCHIV.RJ_CODE</t>
  </si>
  <si>
    <t>Libellé retour 929 du régime obligatoire</t>
  </si>
  <si>
    <t>ADH_LIBELLE_RETOUR_RO_408</t>
  </si>
  <si>
    <t>MODIFICATION INFO.OC ACQUITTEE
CREATION INFO.OC ACQUITTEE
BENEFICIAIRE INCONNU AU FICHIER
CHEVAUCHEMENT CONTRATS 26082021/30092021</t>
  </si>
  <si>
    <t>REJET_ARCHIV.RJ_LIB</t>
  </si>
  <si>
    <t>Code Etat de télétransmission double rattachement</t>
  </si>
  <si>
    <t>ADH_CODE_ETAT_TELETRANS_408_DOUBLE_RATTACH</t>
  </si>
  <si>
    <t>Code retour 929 du régime obligatoire double rattachement</t>
  </si>
  <si>
    <t>ADH_CODE_RETOUR_RO_408_DOUBLE_RATTACH</t>
  </si>
  <si>
    <t>MUJ130032C
MUJ130033C
MUJ020020R
MUJ130053S</t>
  </si>
  <si>
    <t>Libellé retour 929 du régime obligatoire double rattachement</t>
  </si>
  <si>
    <t>ADH_LIBELLE_RETOUR_RO_408_DOUBLE_RATTACH</t>
  </si>
  <si>
    <t>ADH_CODE_COMBI</t>
  </si>
  <si>
    <t>ADH_REF_BANCAIRE_COT</t>
  </si>
  <si>
    <t>ADH_RBQE_TITU_COT</t>
  </si>
  <si>
    <t>Titulaire du compte prestation</t>
  </si>
  <si>
    <t>ADH_RBQE_TITU_PREST</t>
  </si>
  <si>
    <t>Categorie sociaux professionnel</t>
  </si>
  <si>
    <t>CSP.CSP_LIB</t>
  </si>
  <si>
    <t>Categorie statutaire du béneficiaire</t>
  </si>
  <si>
    <t>CAT_STATUTAIRE.STAT_LIB</t>
  </si>
  <si>
    <t>ADH_ID_ORG</t>
  </si>
  <si>
    <t>ADH_DEPT_COTIS</t>
  </si>
  <si>
    <t>Indentifiant garantie</t>
  </si>
  <si>
    <t>ADH_ID_ADC</t>
  </si>
  <si>
    <t>ADC.ID_ADC</t>
  </si>
  <si>
    <t>Valeur de la référence Individu externe 1</t>
  </si>
  <si>
    <t>ADH_REF_EXTERNE_INDIVIDU_1_VALEUR</t>
  </si>
  <si>
    <t>Valeur de la référence Individu externe 2</t>
  </si>
  <si>
    <t>ADH_REF_EXTERNE_INDIVIDU_2_VALEUR</t>
  </si>
  <si>
    <t>Valeur de la référence Individu externe 3</t>
  </si>
  <si>
    <t>ADH_REF_EXTERNE_INDIVIDU_3_VALEUR</t>
  </si>
  <si>
    <t>Valeur de la référence adhésion contrat externe 1</t>
  </si>
  <si>
    <t>ADH_REF_EXTERNE_ADH_CONTRAT_1_VALEUR</t>
  </si>
  <si>
    <t>Valeur de la référence adhésion contrat externe 2</t>
  </si>
  <si>
    <t>ADH_REF_EXTERNE_ADH_CONTRAT_2_VALEUR</t>
  </si>
  <si>
    <t>Valeur de la référence adhésion contrat externe 3</t>
  </si>
  <si>
    <t>ADH_REF_EXTERNE_ADH_CONTRAT_3_VALEUR</t>
  </si>
  <si>
    <t>Valeur de la référence adhésion garantie externe 1</t>
  </si>
  <si>
    <t>ADH_REF_EXTERNE_ADH_GARANTIE_1_VALEUR</t>
  </si>
  <si>
    <t>Valeur de la référence adhésion garantie externe 2</t>
  </si>
  <si>
    <t>ADH_REF_EXTERNE_ADH_GARANTIE_2_VALEUR</t>
  </si>
  <si>
    <t>Valeur de la référence adhésion garantie externe 3</t>
  </si>
  <si>
    <t>ADH_REF_EXTERNE_ADH_GARANTIE_3_VALEUR</t>
  </si>
  <si>
    <t>Identifiant technique des contrats indiv demandé par le WS avenant pour envoyer des avenants de modification de contrat</t>
  </si>
  <si>
    <t>ADH_IDAFFAIRE</t>
  </si>
  <si>
    <t>FPROD.IDAFFAIRE</t>
  </si>
  <si>
    <t>Adresse Postale - Complément du nom</t>
  </si>
  <si>
    <t>ADH_ADRESSE4</t>
  </si>
  <si>
    <t>Appartement, Etage, couloir etc.</t>
  </si>
  <si>
    <t>Périodicité part famille</t>
  </si>
  <si>
    <t>ADH_PERIODE_FAM</t>
  </si>
  <si>
    <t>PERIOD.PERIOD_LIB</t>
  </si>
  <si>
    <t>COALESCE(PERIOD.PERIOD_LIB,'fract')</t>
  </si>
  <si>
    <t>ADH_REGLEMENT_FAM</t>
  </si>
  <si>
    <t>regfp.id_reglt / gprod_reglt.id_reglt</t>
  </si>
  <si>
    <t>COALESCE(regfp.id_reglt, 'reg') / COALESCE(gprod_reglt.id_reglt, 'reg')</t>
  </si>
  <si>
    <t>Jour de prélèvement</t>
  </si>
  <si>
    <t>ADH_JJPRL</t>
  </si>
  <si>
    <t>regfp.regfp_jjprl / gprod_reglt.gp_r_jjprl</t>
  </si>
  <si>
    <t>COALESCE(regfp.regfp_jjprl, 0) /COALESCE(gprod_reglt.gp_r_jjprl, 0)</t>
  </si>
  <si>
    <t>BIC de cotisation</t>
  </si>
  <si>
    <t>ADH_REF_BIC_COT</t>
  </si>
  <si>
    <t>Référence du contrat externe au niveau famille produit</t>
  </si>
  <si>
    <t>ADH_FP_CONTRAT</t>
  </si>
  <si>
    <t>25.1.0</t>
  </si>
  <si>
    <t>Flux RELANCES_INDIVIDUELLES</t>
  </si>
  <si>
    <t>En fréquence hebdomadaire :</t>
  </si>
  <si>
    <t>Exemples</t>
  </si>
  <si>
    <t>REL_CODE_ENVIRONNEMENT_DG</t>
  </si>
  <si>
    <t>Libellé de l'environnement du DG</t>
  </si>
  <si>
    <t>REL_LIBELLE_ENVIRONNEMENT_DG</t>
  </si>
  <si>
    <t>REL_ID_ENTITE</t>
  </si>
  <si>
    <t>REL_ID_PROD</t>
  </si>
  <si>
    <t>Numéro interne donné par le client
Si c'est un contrat Individuel pur, mettre '0' (ZERO)</t>
  </si>
  <si>
    <t>REL_ID_GRP</t>
  </si>
  <si>
    <t>REL_CCO_CONTRAT_ID</t>
  </si>
  <si>
    <t>REL_ADH_NUM_DG</t>
  </si>
  <si>
    <t>Code Famille</t>
  </si>
  <si>
    <t>Identifiant de la relance</t>
  </si>
  <si>
    <t>REL_ID_RELCOTIS</t>
  </si>
  <si>
    <t xml:space="preserve">Date de relance </t>
  </si>
  <si>
    <t>REL_DATE_REL</t>
  </si>
  <si>
    <t>Montant du solde au moment de la relance</t>
  </si>
  <si>
    <t>REL_SOLDE</t>
  </si>
  <si>
    <t>Montant des frais</t>
  </si>
  <si>
    <t>REL_FRAIS</t>
  </si>
  <si>
    <t>Date de la première échéance en anomalie</t>
  </si>
  <si>
    <t>REL_ECHP_DATECH</t>
  </si>
  <si>
    <t xml:space="preserve">Numéro de relance </t>
  </si>
  <si>
    <t>REL_NUM_RELANCE</t>
  </si>
  <si>
    <t>Indicateur de radiation automatique</t>
  </si>
  <si>
    <t>REL_RADIATION_AUTO</t>
  </si>
  <si>
    <t>O:Oui, N:Non</t>
  </si>
  <si>
    <t>Date limite de paiement</t>
  </si>
  <si>
    <t>REL_DATE_LIMITE</t>
  </si>
  <si>
    <t>REL_REGLEMENT</t>
  </si>
  <si>
    <t>Périodicité de paiement</t>
  </si>
  <si>
    <t>REL_PERIODE</t>
  </si>
  <si>
    <t>Identifiant du motif de la radiatio</t>
  </si>
  <si>
    <t>REL_ID_MOTIF_RAD</t>
  </si>
  <si>
    <t>Indicateur de Suspension automatique</t>
  </si>
  <si>
    <t>REL_SUSPENSION_AUTO</t>
  </si>
  <si>
    <t>Identifiant du motif de suspension</t>
  </si>
  <si>
    <t>REL_ID_MOTIF_SUS</t>
  </si>
  <si>
    <t>SUP/(vide)</t>
  </si>
  <si>
    <t>Indicateur de recouvrement automatique</t>
  </si>
  <si>
    <t>REL_RECOUVREMENT_AUTO</t>
  </si>
  <si>
    <t>Motif du courrier</t>
  </si>
  <si>
    <t>REL_MOTIF_COUR</t>
  </si>
  <si>
    <t>(Pas disponible sur cette première version.)</t>
  </si>
  <si>
    <t>Type de relance (CSS/non CSS)</t>
  </si>
  <si>
    <t>REL_CSS</t>
  </si>
  <si>
    <t>0: relance non CSS, 1 : relance CSS</t>
  </si>
  <si>
    <t>Libellé radiation</t>
  </si>
  <si>
    <t>REL_MOT_LIB_RAD</t>
  </si>
  <si>
    <t xml:space="preserve">Libellé suspension </t>
  </si>
  <si>
    <t>REL_MOT_LIB_SUS</t>
  </si>
  <si>
    <t>Nom du groupe</t>
  </si>
  <si>
    <t>REL_GRP_NOM</t>
  </si>
  <si>
    <t>Montant du solde lors de l'extraction</t>
  </si>
  <si>
    <t>REL_SOLDE_DATE_OBS</t>
  </si>
  <si>
    <t>Flux FAMILLE_ACTES_LIMITE</t>
  </si>
  <si>
    <t>(Quotidien)</t>
  </si>
  <si>
    <t>le fichier contient l'ensemble du référentiel paramètrés dans Owlink</t>
  </si>
  <si>
    <t>CODE_ENVIRONNEMENT_DG</t>
  </si>
  <si>
    <t>LIBELLE_ENVIRONNEMENT_DG</t>
  </si>
  <si>
    <t>Identifiant de l'entité</t>
  </si>
  <si>
    <t>ID_ENTITE</t>
  </si>
  <si>
    <t>Code du produit</t>
  </si>
  <si>
    <t>CODE_PRODUIT</t>
  </si>
  <si>
    <t>Code de la famille d'actes</t>
  </si>
  <si>
    <t>FAMILLE_ACTES</t>
  </si>
  <si>
    <t>Libelle de la famille d'actes</t>
  </si>
  <si>
    <t>LIBELLE_FAMILLE</t>
  </si>
  <si>
    <t>Identfiant de l'acte RC</t>
  </si>
  <si>
    <t>CODE_ACTE</t>
  </si>
  <si>
    <t>Libellé de l'acte</t>
  </si>
  <si>
    <t>LIBELLE_ACTE</t>
  </si>
  <si>
    <t>ID_ORG</t>
  </si>
  <si>
    <t>Flux REMISES</t>
  </si>
  <si>
    <t xml:space="preserve">le fichier contient les remises et règles de gestion </t>
  </si>
  <si>
    <t>Identifiant de la remise ou de la règle de gestion</t>
  </si>
  <si>
    <t>REM_IDREMISE</t>
  </si>
  <si>
    <t>précedé par 'RC' ou 'RG'</t>
  </si>
  <si>
    <t>Type de ligne 'RG' ou 'RC'</t>
  </si>
  <si>
    <t>REM_TYPE</t>
  </si>
  <si>
    <t>Libelle règle gestion ou libelle remise commercial</t>
  </si>
  <si>
    <t>REM_LIBELLEREMISE</t>
  </si>
  <si>
    <t>Code entité</t>
  </si>
  <si>
    <t>REM_CODE_ENTITE</t>
  </si>
  <si>
    <t>Libellé entité</t>
  </si>
  <si>
    <t>REM_LIB_ENTITE</t>
  </si>
  <si>
    <t>REM_ID_ORG</t>
  </si>
  <si>
    <t>REM_ORG_NOM_ORG</t>
  </si>
  <si>
    <t>REM_ID_GRP</t>
  </si>
  <si>
    <t>REM_GRP_NOM</t>
  </si>
  <si>
    <t>REM_GRP_SIRET</t>
  </si>
  <si>
    <t>REM_ID_PROD</t>
  </si>
  <si>
    <t>REM_CODE_COLLEGE_DG</t>
  </si>
  <si>
    <t>REM_LIBELLE_COLLEGE_DG</t>
  </si>
  <si>
    <t>Groupe produit</t>
  </si>
  <si>
    <t>REM_ID_GPROD</t>
  </si>
  <si>
    <t>REM_ADH_NUM_DG</t>
  </si>
  <si>
    <t>REM_ID_AY</t>
  </si>
  <si>
    <t>REM_AY_NOM</t>
  </si>
  <si>
    <t>REM_AY_PREN</t>
  </si>
  <si>
    <t>REM_ID_QUAL</t>
  </si>
  <si>
    <t>REM_ADH_CODE_OPTION</t>
  </si>
  <si>
    <t>Mois sur lequel s'applique la règle ou la remise</t>
  </si>
  <si>
    <t>REM_DATEREMISE</t>
  </si>
  <si>
    <t>Valeur de la règle</t>
  </si>
  <si>
    <t>REM_VALEURREGLE</t>
  </si>
  <si>
    <t>Coefficient de remise/supplément de la RG</t>
  </si>
  <si>
    <t xml:space="preserve">REM_COEFFICIENT  </t>
  </si>
  <si>
    <t>Montant de la remise/ du supplément de la RG</t>
  </si>
  <si>
    <t xml:space="preserve">REM_MONTANTRG </t>
  </si>
  <si>
    <t>Montant de la cotisation fixe de la RG</t>
  </si>
  <si>
    <t>REM_MONTANTCOTISFIXE</t>
  </si>
  <si>
    <t>Flag Exonération de cotisation ou non de la RG</t>
  </si>
  <si>
    <t xml:space="preserve">REM_FLAGEXONERATION </t>
  </si>
  <si>
    <t>Montant de la cotisation de la RG</t>
  </si>
  <si>
    <t xml:space="preserve">REM_MONTANTCOTIS </t>
  </si>
  <si>
    <t>Montant de remise/supplément sur la cotisation,Remise ou RG</t>
  </si>
  <si>
    <t xml:space="preserve">REM_MONTANTREMISE </t>
  </si>
  <si>
    <t>Montant hors taxes Remise ou RG</t>
  </si>
  <si>
    <t>REM_MONTANTHT</t>
  </si>
  <si>
    <t>Montant de la taxe TCA Remise ou RG</t>
  </si>
  <si>
    <t>REM_MONTANTTAXETCA</t>
  </si>
  <si>
    <t>Montant de la taxe CMU Remise ou RG</t>
  </si>
  <si>
    <t xml:space="preserve">REM_MONTANTTAXECMU </t>
  </si>
  <si>
    <t>Compte comptable de le règle de gestion</t>
  </si>
  <si>
    <t xml:space="preserve">REM_COMPTECOMPTABLE </t>
  </si>
  <si>
    <t>Flux REFERENTIEL_ACTES</t>
  </si>
  <si>
    <t>le fichier contient l'ensemble du référentiel  des actes paramètrés dans Owlink</t>
  </si>
  <si>
    <t>Version CDC/Owlink</t>
  </si>
  <si>
    <t>Nom du Produit</t>
  </si>
  <si>
    <t>nom_produit</t>
  </si>
  <si>
    <t xml:space="preserve">prod.prod_nom </t>
  </si>
  <si>
    <t>code_produit</t>
  </si>
  <si>
    <t>Code produit contenant l'acte</t>
  </si>
  <si>
    <t>acte.id_prod</t>
  </si>
  <si>
    <t>Code de l'acte</t>
  </si>
  <si>
    <t>code_acte</t>
  </si>
  <si>
    <t>acte.id_act</t>
  </si>
  <si>
    <t>libelle_acte</t>
  </si>
  <si>
    <t>acte.act_lib</t>
  </si>
  <si>
    <t>Libellé du risque</t>
  </si>
  <si>
    <t>risque</t>
  </si>
  <si>
    <t>risque.risq_lib</t>
  </si>
  <si>
    <t>Code et identifiant du risque dans l'organisme</t>
  </si>
  <si>
    <t>code_risque</t>
  </si>
  <si>
    <t>risque.ID_RISQ</t>
  </si>
  <si>
    <t xml:space="preserve">Code Regroupement </t>
  </si>
  <si>
    <t>code_regroupement</t>
  </si>
  <si>
    <t>V3.1.1</t>
  </si>
  <si>
    <t>acte.ID_REGRP</t>
  </si>
  <si>
    <t>Libellé long Regroupement</t>
  </si>
  <si>
    <t>libelle_regroupement</t>
  </si>
  <si>
    <t>REGROUP.REGRP_LIB</t>
  </si>
  <si>
    <t>identifiant_entite</t>
  </si>
  <si>
    <t xml:space="preserve">V3.1.2 / 24.2.0 </t>
  </si>
  <si>
    <t>code_entite</t>
  </si>
  <si>
    <t xml:space="preserve">V3.1.6 / 24.2.0 </t>
  </si>
  <si>
    <t>entite.CODE_ENTITE</t>
  </si>
  <si>
    <t>Libellé de l'entité</t>
  </si>
  <si>
    <t>libelle_entite</t>
  </si>
  <si>
    <t>entite.LIB_ENTITE</t>
  </si>
  <si>
    <t>code_environnement_dg</t>
  </si>
  <si>
    <t xml:space="preserve">V3.1.4 / 24.2.0 </t>
  </si>
  <si>
    <t>org.org_nomabr</t>
  </si>
  <si>
    <t>libelle_environnement_dg</t>
  </si>
  <si>
    <t xml:space="preserve">org.org_nom </t>
  </si>
  <si>
    <t>Code de l'acte régime obligatoire</t>
  </si>
  <si>
    <t>identifiant_acte_secu</t>
  </si>
  <si>
    <t xml:space="preserve">ACTSS.ID_ACTCPAM </t>
  </si>
  <si>
    <t>Libellé de l'acte régime obligatoire</t>
  </si>
  <si>
    <t>libelle_acte_secu</t>
  </si>
  <si>
    <t xml:space="preserve">ACTSS.ACTCPAM_LIB </t>
  </si>
  <si>
    <t>Type référence acte RO</t>
  </si>
  <si>
    <t>type_reference_acte_secu</t>
  </si>
  <si>
    <t>RAC0/RACMO/PCT</t>
  </si>
  <si>
    <t>ACTSS.ACTCPAM_TYPEREF</t>
  </si>
  <si>
    <t>date d'application du type référence acte RO</t>
  </si>
  <si>
    <t>date_application_type_ref</t>
  </si>
  <si>
    <t>TO_CHAR(s.ACTSS_DATE_RAC0,'YYYYMMDD')</t>
  </si>
  <si>
    <t>id_org</t>
  </si>
  <si>
    <t>org.ID_ORG</t>
  </si>
  <si>
    <t>Code type retenue</t>
  </si>
  <si>
    <t>code_type_retenue</t>
  </si>
  <si>
    <t>ACTE_RETENUE.ACR_CODE_TYPE</t>
  </si>
  <si>
    <t>Libellé Type Retenue</t>
  </si>
  <si>
    <t>libelle_type_retenue</t>
  </si>
  <si>
    <t>ACTE_RETENUE.ACR_LIBELLE</t>
  </si>
  <si>
    <t>Top Retenue</t>
  </si>
  <si>
    <t>top_retenue</t>
  </si>
  <si>
    <t>ACTE_RETENUE.ACR_RET</t>
  </si>
  <si>
    <t xml:space="preserve">Flux PRESTATIONSANTE </t>
  </si>
  <si>
    <t>le fichier contient les prestations de la priode à date (M)</t>
  </si>
  <si>
    <t>SIN_CODE_ENVIRONNEMENT_DG</t>
  </si>
  <si>
    <t>SIN_LIBELLE_ENVIRONNEMENT_DG</t>
  </si>
  <si>
    <t xml:space="preserve"> ORG.ORG_NOM</t>
  </si>
  <si>
    <t>Numéro Externe du contrat collectif</t>
  </si>
  <si>
    <t>SIN_NUM_CCO_PR</t>
  </si>
  <si>
    <t xml:space="preserve">CASE WHEN GPROD.GPROD_TYPCONT= 'I' THEN '0' ELSE GPROD.GPROD_NUMEXTERNE  </t>
  </si>
  <si>
    <t>SIN_NUM_CCO_DG</t>
  </si>
  <si>
    <t>CASE WHEN GPROD.GPROD_TYPCONT= 'I' THEN '0' ELSE GPROD.GPROD_CONTRAT</t>
  </si>
  <si>
    <t>SIN_ADH_NUM_DG</t>
  </si>
  <si>
    <t>SIN_NUM_PERSONNE</t>
  </si>
  <si>
    <t>Identifiant unique de la personne dans le SI du DG</t>
  </si>
  <si>
    <t>AY.ID_AY</t>
  </si>
  <si>
    <t>SIN_RISQUE</t>
  </si>
  <si>
    <t>Code produit, exemple: SANTE, PREV, ...</t>
  </si>
  <si>
    <t>c.f. Tables des références : Risque</t>
  </si>
  <si>
    <t>Code acte dans le SI du DG</t>
  </si>
  <si>
    <t>SIN_CODE_ACTE_DG</t>
  </si>
  <si>
    <t>PREPRL.ID_ACT</t>
  </si>
  <si>
    <t>Date de soin</t>
  </si>
  <si>
    <t>SIN_DATE_SOIN</t>
  </si>
  <si>
    <t>TO_CHAR(PREPRL.PRL_DATSOINS, 'YYYYMMDD')</t>
  </si>
  <si>
    <t>Montant du soin</t>
  </si>
  <si>
    <t>SIN_MNT_ACTE</t>
  </si>
  <si>
    <t>Montant payé par le client</t>
  </si>
  <si>
    <t>REPLACE(ROUND( PREPRL.PRL_DEPENSE, 2)::TEXT, '.', ',')</t>
  </si>
  <si>
    <t>Montant de remboursement de la sécurité sociale</t>
  </si>
  <si>
    <t>SIN_MNT_REMB_SS</t>
  </si>
  <si>
    <t>REPLACE(ROUND( PREPRL.PRL_MTRO, 2)::TEXT, '.', ',')</t>
  </si>
  <si>
    <t>Base de remboursement de la sécurité sociale</t>
  </si>
  <si>
    <t>SIN_MNT_BASE_REMB_SS</t>
  </si>
  <si>
    <t>Montant de la Base Référencé (BR) SS pour l'acte concerné</t>
  </si>
  <si>
    <t>REPLACE(ROUND( PREPRL.PRL_BASE, 2)::TEXT, '.', ',')</t>
  </si>
  <si>
    <t>Taux de remboursement de la sécurité sociale</t>
  </si>
  <si>
    <t>SIN_TTX_REMB_SS</t>
  </si>
  <si>
    <t>taux de remboursement de la sécurité sur la BR, en pourcentage (centièmes sans séparateur décimal)</t>
  </si>
  <si>
    <t>REPLACE(PREPRL.PRL_TRO::TEXT, '.', ',')</t>
  </si>
  <si>
    <t xml:space="preserve">Montant autre Remboursement </t>
  </si>
  <si>
    <t>SIN_MNT_REMB_AUTRE</t>
  </si>
  <si>
    <t>REPLACE(PREPRL.PRL_AUTMTREMB::TEXT, '.', ',')</t>
  </si>
  <si>
    <t xml:space="preserve">Montant du remboursement de l'assureur </t>
  </si>
  <si>
    <t>SIN_MNT_REMB_ASS</t>
  </si>
  <si>
    <t>REPLACE(ROUND( PREPRL.PRL_MTREMB, 2)::TEXT, '.', ',')</t>
  </si>
  <si>
    <t>Date de paiement</t>
  </si>
  <si>
    <t>SIN_DATE_PAIEMENT</t>
  </si>
  <si>
    <t>TO_CHAR(PRE.PRE_DATEMREGL, 'YYYYMMDD')</t>
  </si>
  <si>
    <t>Coefficient de l'acte</t>
  </si>
  <si>
    <t>SIN_COEF_ACTE</t>
  </si>
  <si>
    <t>REPLACE(ROUND( PREPRL.PRL_COEFF, 2)::TEXT, '.', ',')</t>
  </si>
  <si>
    <t>Numéro d'adhérent externe</t>
  </si>
  <si>
    <t>SIN_ADH_NUM_PR</t>
  </si>
  <si>
    <t>Numéro de contrat individuel dans le SI du client</t>
  </si>
  <si>
    <t>Code de l'origine de la prestation</t>
  </si>
  <si>
    <t>SIN_CODE_ORIGINE</t>
  </si>
  <si>
    <t>NOEMIE, OPERATEUR TIERS-PAYANT , FSS , TIERS</t>
  </si>
  <si>
    <t>CASE
WHEN PRE.PRE_ETAT not in ('P', 'D') and DCSE.DCSE_PEC_WS like '%NOEMIE%' AND Relational.ISNULL(PRE.PRE_CMU)? 0:PRE.PRE_CMU =0 THEN 'NOEMIE'
WHEN PRE.PRE_ETAT not in ('P', 'D') and DCSE.DCSE_PEC_WS like '%NOEMIE%' AND Relational.ISNULL(PRE.PRE_CMU)? 0:PRE.PRE_CMU  =1 THEN 'NOEMIE-CMU'
WHEN PRE.PRE_ETAT not in ('P', 'D') and DCSE.DCSE_PEC_WS =0  AND DCSE.DCSE_PP=1 AND Relational.ISNULL(PRE.ID_TIE )?0:PRE.ID_TIE &lt;&gt;0
THEN  'OPERATEUR TIERS-PAYANT'
WHEN PRE.PRE_ETAT not in ('P', 'D') and DCSE.DCSE_PEC_WS =0 AND DCSE.DCSE_TELETRANS=1 AND DCSE.DCSE_PP=0 AND Relational.ISNULL(PRE.ID_TIE )?0:PRE.ID_TIE &lt;&gt;0 THEN 'TIERS-PAYANT'
WHEN PRE.PRE_ETAT not in ('P', 'D') and DCSE.DCSE_PEC_WS =0 AND DCSE.DCSE_TELETRANS=0 AND DCSE.DCSE_PP=0 AND Relational.ISNULL(PRE.ID_TIE )?0:PRE.ID_TIE &lt;&gt;0 THEN 'TIERS'
WHEN PRE.PRE_ETAT not in ('P', 'D') and DCSE.DCSE_PEC_WS =0 AND DCSE.DCSE_TELETRANS=0 AND DCSE.DCSE_PP=0 AND Relational.ISNULL(PRE.ID_TIE )?0:PRE.ID_TIE=0 THEN 'FSS'
WHEN PRE.PRE_ETAT = 'P' then 'PRISE EN CHARGE'
WHEN PRE.PRE_ETAT = 'D' then 'DEVIS'
END</t>
  </si>
  <si>
    <t>Numéro FINESS du prestataire</t>
  </si>
  <si>
    <t>SIN_NUM_FINESS_ORIGINE</t>
  </si>
  <si>
    <t>Numéro FINESS du professionnel de santé</t>
  </si>
  <si>
    <t>TIERS.TIE_FINESS</t>
  </si>
  <si>
    <t>Code de l'option souscrite par l'adhérent</t>
  </si>
  <si>
    <t>SIN_CODE_OPTION</t>
  </si>
  <si>
    <t>Code de l'option interne au client (donné par le client)</t>
  </si>
  <si>
    <t>Numéro de décompte Owlink</t>
  </si>
  <si>
    <t>SIN_REF_DECOMPTE</t>
  </si>
  <si>
    <t>PRE.PRE_NUMDEC</t>
  </si>
  <si>
    <t>Date de saisie du décompte</t>
  </si>
  <si>
    <t>SIN_DATE_DECOMPTE</t>
  </si>
  <si>
    <t>TO_CHAR(PRE.PRE_DATDEC, 'YYYYMMDD')</t>
  </si>
  <si>
    <t>Identifiant Owlink de la ligne du décompte</t>
  </si>
  <si>
    <t>SIN_LIG_DECOMPTE</t>
  </si>
  <si>
    <t>PREPRL.ID_PRL</t>
  </si>
  <si>
    <t>Nombre d'actes</t>
  </si>
  <si>
    <t>SIN_NB_ACTES</t>
  </si>
  <si>
    <t>REPLACE(ROUND(PREPRL.PRL_QTE, 2)::TEXT, '.', ',')</t>
  </si>
  <si>
    <t>Numéro de PEC</t>
  </si>
  <si>
    <t>SIN_NUM_PEC</t>
  </si>
  <si>
    <t>PRE.PRE_NUMPEC</t>
  </si>
  <si>
    <t>Date de fin de soins</t>
  </si>
  <si>
    <t>SIN_DATE_FIN_SOINS</t>
  </si>
  <si>
    <t>TO_CHAR( PREPRL.PRL_DATFIN, 'YYYYMMDD')</t>
  </si>
  <si>
    <t>Référence bancaire</t>
  </si>
  <si>
    <t>SIN_REF_BANCAIRE</t>
  </si>
  <si>
    <t>IBAN du compte bancaire à créditer des prestations (destinataire du règlement)</t>
  </si>
  <si>
    <t>SIN_CCO_CONTRAT_ID</t>
  </si>
  <si>
    <t>SIN_CONTRAT_ID</t>
  </si>
  <si>
    <t>Indicateur contrat d'accès au soin (CAS)</t>
  </si>
  <si>
    <t>SIN_CAS</t>
  </si>
  <si>
    <t>Indique si le soin est dans le cadre du contrat d'accès au soin</t>
  </si>
  <si>
    <t>CASE WHEN POSITION('[CAS,OUI]' IN COALESCE(PREPRL.PRL_CRITCCAM, ' ')) = 0 THEN 0 ELSE 1 END</t>
  </si>
  <si>
    <t>Indicateur hors contrat d'accès au soin (Hors CAS)</t>
  </si>
  <si>
    <t>SIN_HORS_CAS</t>
  </si>
  <si>
    <t>Indique si le soin est hors du cadre du contrat d'accès au soin</t>
  </si>
  <si>
    <t>CASE WHEN POSITION('[CAS,NON]' IN COALESCE(PREPRL.PRL_CRITCCAM, ' ')) = 0 THEN 0 ELSE 1 END</t>
  </si>
  <si>
    <t>Prestation dans le parcours de soins.</t>
  </si>
  <si>
    <t>SIN_PARCOURS_SOINS</t>
  </si>
  <si>
    <t>Vaut 1 si la ligne correspond à une prestation dans le parcours de soins.</t>
  </si>
  <si>
    <t xml:space="preserve">CASE WHEN POSITION('INDICPS,S' IN COALESCE(PREPRL.PRL_CRITCCAM, ' ')) = 0 AND POSITION('INDICPS,C' IN COALESCE(PREPRL.PRL_CRITCCAM, ' ')) = 0 THEN 1 ELSE 0 END </t>
  </si>
  <si>
    <t>Prestation hors du parcours de soins.</t>
  </si>
  <si>
    <t>SIN_HORS_PARCOURS_SOINS</t>
  </si>
  <si>
    <t>Vaut 1 si la ligne correspond à une prestation hors parcours de soins.</t>
  </si>
  <si>
    <t>CASE WHEN POSITION('INDICPS,S' IN COALESCE(PREPRL.PRL_CRITCCAM, ' ')) = 0 AND POSITION('INDICPS,C' IN COALESCE(PREPRL.PRL_CRITCCAM, ' ')) = 0 THEN 0 ELSE 1 END</t>
  </si>
  <si>
    <t>Numéro de la dent soignée</t>
  </si>
  <si>
    <t>SIN_NUM_DENT</t>
  </si>
  <si>
    <t>En codification CCAM, contient 1 à 16 zones</t>
  </si>
  <si>
    <t>PREPRL.PRL_DENT</t>
  </si>
  <si>
    <t>SIN_CODE_TARIF</t>
  </si>
  <si>
    <t>COALESCE (TARIF.TAR_CODE  , 'Tarif obsolete')</t>
  </si>
  <si>
    <t>SIN_CONV_COMPAGNIE</t>
  </si>
  <si>
    <t>SIN_CONV_INTERNE</t>
  </si>
  <si>
    <t xml:space="preserve">Code Origine du décompte </t>
  </si>
  <si>
    <t>SIN_CODE_ORG_DECOMPTE</t>
  </si>
  <si>
    <t xml:space="preserve">CASE WHEN PRE.PRE_ETAT = 'V' THEN 'TIERS PAYANT' ELSE CASE WHEN (MAX(coalesce(PREPRL.PRL_ID_REPRE_MAN,0)) OVER (PARTITION BY PREPRL.ID_PRE)) = 0 then  CASE WHEN coalesce(PRE.ID_HIST,0) = 0 THEN 'MANUELLE'ELSE 'FLUX AUTO'END ELSE 'REPRISE MANUELLE' END END
</t>
  </si>
  <si>
    <t>Code Spécialité</t>
  </si>
  <si>
    <t>SIN_CODE_SPECIALITE</t>
  </si>
  <si>
    <t>TIERS.ID_SPEC</t>
  </si>
  <si>
    <t>Libelle Spécialité</t>
  </si>
  <si>
    <t>SIN_LIBELLE_SPECIALITE</t>
  </si>
  <si>
    <t>SPECIALITE.SPEC_LIB</t>
  </si>
  <si>
    <t>Code regroupement acte</t>
  </si>
  <si>
    <t>SIN_CODE_REGROUPEMENT</t>
  </si>
  <si>
    <t>PREPRL.PRL_REGRP</t>
  </si>
  <si>
    <t>Libellé regroupement acte</t>
  </si>
  <si>
    <t>SIN_LIBELLE_REGROUPEMENT</t>
  </si>
  <si>
    <t>Référence personne externe</t>
  </si>
  <si>
    <t>SIN_BENEF_EXT</t>
  </si>
  <si>
    <t>Référence personne interne</t>
  </si>
  <si>
    <t>SIN_NUM_PERS_INTER</t>
  </si>
  <si>
    <t>Type Assuré</t>
  </si>
  <si>
    <t>SIN_TYPE_ASSURE</t>
  </si>
  <si>
    <t>ENFANT,RESP,CONJ</t>
  </si>
  <si>
    <t>reftypebeneficiaire.typebeneficiaire</t>
  </si>
  <si>
    <t>elementaire</t>
  </si>
  <si>
    <t xml:space="preserve">Numéro personne responsable famille </t>
  </si>
  <si>
    <t>SIN_NUM_RESP</t>
  </si>
  <si>
    <t>Nom responsable famille</t>
  </si>
  <si>
    <t>SIN_NOM_RESP</t>
  </si>
  <si>
    <t>Prénom responsable famille</t>
  </si>
  <si>
    <t>SIN_PRENOM_RESP</t>
  </si>
  <si>
    <t>Date de réception</t>
  </si>
  <si>
    <t>SIN_DATE_RECEPTION</t>
  </si>
  <si>
    <t xml:space="preserve"> Identification des actes 100% santé </t>
  </si>
  <si>
    <t>SIN_ACTE_RAC0</t>
  </si>
  <si>
    <t>CASE WHEN PREPRL.PRL_ACTE_RAC0 = '0' THEN 'TLIB'  WHEN PREPRL.PRL_ACTE_RAC0= '1' THEN '100S'  WHEN PREPRL.PRL_ACTE_RAC0= '2' THEN 'TMAI' ELSE 'NONL' END</t>
  </si>
  <si>
    <t>Date début période extraction</t>
  </si>
  <si>
    <t>SIN_DATE_PERIODE_DEBUT</t>
  </si>
  <si>
    <t>TO_CHAR(case when coalesce('&amp;modeLancement','') in ('F','R') then (case when '&amp;DateDebModeF'='' then null else '&amp;DateDebModeF' end)::date else '&amp;v_periodicite_debut_mois'::date end, 'YYYYMMDD')</t>
  </si>
  <si>
    <t>Date fin période extraction</t>
  </si>
  <si>
    <t>SIN_DATE_PERIODE_FIN</t>
  </si>
  <si>
    <t>TO_CHAR(case when coalesce('&amp;modeLancement','') in ('F','R') then (case when '&amp;DateFinModeF'='' then null else '&amp;DateFinModeF' end)::date else '&amp;v_periodicite_fin_mois'::date end, 'YYYYMMDD')</t>
  </si>
  <si>
    <t>SIN_ID_ENTITE</t>
  </si>
  <si>
    <t>Liste des criteres de la prestation</t>
  </si>
  <si>
    <t>SIN_CRITCCAM</t>
  </si>
  <si>
    <t>c.f. Tables des références : Liste des criteres de la prestation</t>
  </si>
  <si>
    <t>PREPRL.PRL_CRITCCAM</t>
  </si>
  <si>
    <t>User de mise à jour</t>
  </si>
  <si>
    <t>SIN_ID_DCSE</t>
  </si>
  <si>
    <t xml:space="preserve">(User Automatique et non automatique) </t>
  </si>
  <si>
    <t>PRE.ID_DCSE</t>
  </si>
  <si>
    <t>Identifiant du fichier de virement</t>
  </si>
  <si>
    <t>SIN_ID_FIC_VIREMENT</t>
  </si>
  <si>
    <t>Identifiant du fichier de  virement, pour les décomptes hors TP, c'est le num indiqué dans le relevé bancaire.</t>
  </si>
  <si>
    <t>VIREMENT.ID_FIC_VIREMENT</t>
  </si>
  <si>
    <t>Opérateur de saisi du tiers payant</t>
  </si>
  <si>
    <t>SIN_DCSE_PP</t>
  </si>
  <si>
    <t>1 si la décompteuse est vue comme une décompteuse de traitement prépayé et 0 sinon</t>
  </si>
  <si>
    <t>DCSE.DCSE_PP</t>
  </si>
  <si>
    <t>Date de prélèvement</t>
  </si>
  <si>
    <t>SIN_DATE_PRELEVEMENT_TP</t>
  </si>
  <si>
    <t>TO_CHAR(case when DCSE.DCSE_PP = 1 
	then
		case when PRE.ID_DCSE = 'ISAN'
			then to_date(substring(HIST690_ARCHIV.hist_nom,9,6),'DDMMYY')::timestamp
			else to_char(HIST690_ARCHIV.hist_datcpt,('yyyy-MM-dd'))
		end	
	else null
end, 'YYYYMMDD')</t>
  </si>
  <si>
    <t>IBAN débiteur</t>
  </si>
  <si>
    <t>SIN_IBAN_EMETEUR_VIREMENT</t>
  </si>
  <si>
    <t>Iban du compte bancaire débiteur (émetteur du règlement, uniquement)</t>
  </si>
  <si>
    <t>Nom du concentraeur de tiers payant</t>
  </si>
  <si>
    <t>SIN_CTIAM_NOM</t>
  </si>
  <si>
    <t>CTIAM.CTIAM_NOM</t>
  </si>
  <si>
    <t>SIN_CODE_COMBI</t>
  </si>
  <si>
    <t>Mode de règlement de la prestation</t>
  </si>
  <si>
    <t>SIN_ID_REGLT </t>
  </si>
  <si>
    <t>CHQ : Chéque, VIR: Virement …</t>
  </si>
  <si>
    <t>PRE.ID_REGLT</t>
  </si>
  <si>
    <t>Numéro de personne du responsable</t>
  </si>
  <si>
    <t>SIN_NUM_PERSONNE_RESP</t>
  </si>
  <si>
    <t>Identifiant unique de la personne responsable dans le SI du DG</t>
  </si>
  <si>
    <t>24.5.0</t>
  </si>
  <si>
    <t>SIN_ID_ORG</t>
  </si>
  <si>
    <t>FPROD.ID_ORG / GPROD.ID_ORG</t>
  </si>
  <si>
    <t xml:space="preserve">Titulaire des références bancaires pour paiement à l'adhérent ou au tiers </t>
  </si>
  <si>
    <t>SIN_TITULAIRECOMPTE</t>
  </si>
  <si>
    <t>PRE.RBQE_TITU</t>
  </si>
  <si>
    <t xml:space="preserve">Code banque des références bancaires pour paiement à l'adhérent ou au tiers </t>
  </si>
  <si>
    <t>SIN_CODEBANQUE</t>
  </si>
  <si>
    <t>PRE.PRE_BQE</t>
  </si>
  <si>
    <t xml:space="preserve">code guichet des références bancaires pour paiement à l'adhérent ou au tiers </t>
  </si>
  <si>
    <t>SIN_CODEGUICHET</t>
  </si>
  <si>
    <t>PRE.PRE_GUI</t>
  </si>
  <si>
    <t xml:space="preserve">Numéro compte des références bancaires pour paiement à l'adhérent ou au tiers </t>
  </si>
  <si>
    <t>SIN_NUMEROCOMPTE</t>
  </si>
  <si>
    <t>PRE.PRE_NUMCPTE</t>
  </si>
  <si>
    <t>Taux de remboursement organisme</t>
  </si>
  <si>
    <t>SIN_TTX_REMB_ASS</t>
  </si>
  <si>
    <t>REPLACE(PREPRL.PRL_TOR::TEXT, '.', ',')</t>
  </si>
  <si>
    <t xml:space="preserve">état de paiement du décompte </t>
  </si>
  <si>
    <t>SIN_ETAT_DECOMPTE</t>
  </si>
  <si>
    <t>PRE.PRE_ETAT</t>
  </si>
  <si>
    <t xml:space="preserve">Libellé état de paiement du décompte </t>
  </si>
  <si>
    <t>SIN_LIBELLE_ETAT_COMPTE</t>
  </si>
  <si>
    <t>constante.const_lib</t>
  </si>
  <si>
    <t>c.const_groupe like '%PRE_ETAT%'</t>
  </si>
  <si>
    <t>Flux FRANCHISES_FAM_ACTES</t>
  </si>
  <si>
    <t>CODE_OPTION</t>
  </si>
  <si>
    <t>Libelle de l'option</t>
  </si>
  <si>
    <t>LIBELLE_OPTION</t>
  </si>
  <si>
    <t>Identifiant interne de la combinaison</t>
  </si>
  <si>
    <t>CODE_COMBI</t>
  </si>
  <si>
    <t>DATE_EFFET</t>
  </si>
  <si>
    <t>Nombre de mois d'adhésions maximum</t>
  </si>
  <si>
    <t>DUREE</t>
  </si>
  <si>
    <t>Période des compteurs en nombre de mois</t>
  </si>
  <si>
    <t>PERIODE</t>
  </si>
  <si>
    <t>RO inclus</t>
  </si>
  <si>
    <t>AVEC_RO</t>
  </si>
  <si>
    <t>Si 1 alors il faut inclure les montants RO dans le calcul des limites</t>
  </si>
  <si>
    <t>Liste des critères</t>
  </si>
  <si>
    <t>CRITERE</t>
  </si>
  <si>
    <t>Montant de la franchise en montant</t>
  </si>
  <si>
    <t>FRANCHISE_EN_MONTANT</t>
  </si>
  <si>
    <t>Quantité de la franchise en nombre</t>
  </si>
  <si>
    <t>FRANCHISE_EN_QUANTITE</t>
  </si>
  <si>
    <t>Montant de la limite</t>
  </si>
  <si>
    <t>LIMITE_EN_MONTANT</t>
  </si>
  <si>
    <t>Montant de la limite en fonction d'un pourcentage du PMSS</t>
  </si>
  <si>
    <t>LIMITE_EN_PMSS</t>
  </si>
  <si>
    <t>Limite en quantité</t>
  </si>
  <si>
    <t>LIMITE_EN_QUANTITE</t>
  </si>
  <si>
    <t>Identifiant interne de la gamme</t>
  </si>
  <si>
    <t>GAMME</t>
  </si>
  <si>
    <t>Classe</t>
  </si>
  <si>
    <t>CLASSE</t>
  </si>
  <si>
    <t>Flux REFERENTIEL_FORMULE_REMB</t>
  </si>
  <si>
    <t xml:space="preserve">ORG.ORG_NOM </t>
  </si>
  <si>
    <t>ACTRBT.ID_PROD</t>
  </si>
  <si>
    <t>Identifiant de l'option</t>
  </si>
  <si>
    <t>ACTRBT.ID_OPT</t>
  </si>
  <si>
    <t>OPT.OPT_NOM</t>
  </si>
  <si>
    <t xml:space="preserve">Identifiant de l'acte </t>
  </si>
  <si>
    <t>ACTRBT.ID_ACT</t>
  </si>
  <si>
    <t xml:space="preserve">Libellé de l'acte </t>
  </si>
  <si>
    <t>ACTE.ACT_LIB</t>
  </si>
  <si>
    <t>TO_CHAR(RBT_DATEFFET, 'YYYYMMDD')</t>
  </si>
  <si>
    <t>durée</t>
  </si>
  <si>
    <t>ACTRBT.RBT_DUREE</t>
  </si>
  <si>
    <t>cadrage</t>
  </si>
  <si>
    <t>CADRAGE</t>
  </si>
  <si>
    <t>DECODE(ACTRBT.RBT_TYP,'C','CIVIL','A','OPTION','G','GAMME','P','PRODUIT')</t>
  </si>
  <si>
    <t>PUO_MONTANT</t>
  </si>
  <si>
    <t>ACTRBT.RBT_PU</t>
  </si>
  <si>
    <t>PUO_PMSS</t>
  </si>
  <si>
    <t>ACTRBT.RBT_P</t>
  </si>
  <si>
    <t>TAUX_ORGANISME</t>
  </si>
  <si>
    <t>ACTRBT.RBT_TAUX</t>
  </si>
  <si>
    <t>Identifiant de l'acte enchainé</t>
  </si>
  <si>
    <t>ACTE_ENCHAINE</t>
  </si>
  <si>
    <t>ACTRBT.RBT_ACT</t>
  </si>
  <si>
    <t>PLAFOND_MONTANT</t>
  </si>
  <si>
    <t>ACTRBT.RBT_MT</t>
  </si>
  <si>
    <t>PLAFOND_PMSS</t>
  </si>
  <si>
    <t>ACTRBT.RBT_PLAFP</t>
  </si>
  <si>
    <t>PLAFOND_PAR_QTE</t>
  </si>
  <si>
    <t>ACTRBT.RBT_CTRLPLAF</t>
  </si>
  <si>
    <t>FORMULE</t>
  </si>
  <si>
    <t>REPLACE(ACTRBT.RBT_FORMUL,';','|')</t>
  </si>
  <si>
    <t>SENS</t>
  </si>
  <si>
    <t>DECODE(ACTRBT.RBT_SENS,'1','+','0','+','+','+','2','-')</t>
  </si>
  <si>
    <t>CODE_CPTA</t>
  </si>
  <si>
    <t>ACTRBT.RBT_CPTA</t>
  </si>
  <si>
    <t>SAISIE_DEP</t>
  </si>
  <si>
    <t>ACTRBT.RBT_DEP</t>
  </si>
  <si>
    <t>SAISIE_SS</t>
  </si>
  <si>
    <t>ACTRBT.RBT_SS</t>
  </si>
  <si>
    <t>Identifiant du risque</t>
  </si>
  <si>
    <t>RISQUE_PARTICULIER</t>
  </si>
  <si>
    <t>ACTRBT.ID_RISQ</t>
  </si>
  <si>
    <t>Identifiant de regroupement des actes</t>
  </si>
  <si>
    <t>REGROUP_PARTICULIER</t>
  </si>
  <si>
    <t>ACTRBT.ID_REGRP</t>
  </si>
  <si>
    <t>Liste complémentaire des critères</t>
  </si>
  <si>
    <t>CRITERES</t>
  </si>
  <si>
    <t>ACTRBT.RBT_FORM_CCAM</t>
  </si>
  <si>
    <t>Taux remboursement du régime obligatoire</t>
  </si>
  <si>
    <t>TAUX_RO_PARTICULIER</t>
  </si>
  <si>
    <t>ACTRBT.RBT_TAUXRO</t>
  </si>
  <si>
    <t xml:space="preserve">Indicateur PDR </t>
  </si>
  <si>
    <t>PAS_DE_RBT</t>
  </si>
  <si>
    <t>ACTRBT.RBT_PDR</t>
  </si>
  <si>
    <t xml:space="preserve">Option de la Gamme </t>
  </si>
  <si>
    <t>OPT.OPT_GAMME</t>
  </si>
  <si>
    <t>Code de la classe de l'option</t>
  </si>
  <si>
    <t>OPTCLASSE.OPTCLAS_CODE</t>
  </si>
  <si>
    <t xml:space="preserve">ORG.ID_ORG </t>
  </si>
  <si>
    <t>Identifiant de l'acte RC</t>
  </si>
  <si>
    <t>Flux REFERENTIEL_GROUPES</t>
  </si>
  <si>
    <t>le fichier contient l'ensemble des entreprises enregistrées dans Owlink</t>
  </si>
  <si>
    <t>Code technique owlink</t>
  </si>
  <si>
    <t>GRP_ID</t>
  </si>
  <si>
    <t>GRP_ORG</t>
  </si>
  <si>
    <t>GRP_TABLE.ID_ORG</t>
  </si>
  <si>
    <t>GRP_NOM</t>
  </si>
  <si>
    <t>Date d'adhésion du groupe</t>
  </si>
  <si>
    <t>GRP_DATE_ADHESION</t>
  </si>
  <si>
    <t>TO_CHAR(GRP_TABLE.GRP_DATADH, 'YYYYmmdd')</t>
  </si>
  <si>
    <t>Date de résiliation du groupe</t>
  </si>
  <si>
    <t>GRP_DATE_RESILIATION</t>
  </si>
  <si>
    <t>TO_CHAR(GRP_TABLE.GRP_DATRAD , 'YYYYmmdd')</t>
  </si>
  <si>
    <t>Code Siren</t>
  </si>
  <si>
    <t>GRP_SIREN</t>
  </si>
  <si>
    <t>COALESCE(substr(GRP_SIRET.GRP_SIRET, 1, 9), GRP_TABLE.GRP_SIREN)</t>
  </si>
  <si>
    <t>Code NAF</t>
  </si>
  <si>
    <t>GRP_NAF</t>
  </si>
  <si>
    <t>Code Siret</t>
  </si>
  <si>
    <t>GRP_SIRET</t>
  </si>
  <si>
    <t>Nom du conseiller</t>
  </si>
  <si>
    <t>GRP_CONSEILLER_NOM</t>
  </si>
  <si>
    <t>CORRESP.CORRESP_NOM</t>
  </si>
  <si>
    <t>Prénom du conseiller</t>
  </si>
  <si>
    <t>GRP_CONSEILLER_PRE</t>
  </si>
  <si>
    <t>CORRESP.CORRESP_PRENOM</t>
  </si>
  <si>
    <t>Nom du conseiller marketing</t>
  </si>
  <si>
    <t>GRP_CMARKETING_NOM</t>
  </si>
  <si>
    <t>Prénom du conseiller marketing</t>
  </si>
  <si>
    <t>GRP_CMARKETING_PRE</t>
  </si>
  <si>
    <t>Nom &amp; prénom du correspondant de gestion</t>
  </si>
  <si>
    <t>GRP_CONTACT</t>
  </si>
  <si>
    <t>GRP_TABLE.GRP_COR</t>
  </si>
  <si>
    <t>Nom du décideur du groupe</t>
  </si>
  <si>
    <t>GRP_NOM_DECIDEUR</t>
  </si>
  <si>
    <t>DECIDEUR.DECID_NOM</t>
  </si>
  <si>
    <t>Adresse postale 1 du groupe</t>
  </si>
  <si>
    <t>GRP_ADRESSE1</t>
  </si>
  <si>
    <t>Adresse postale 2 du groupe</t>
  </si>
  <si>
    <t>GRP_ADRESSE2</t>
  </si>
  <si>
    <t>Adresse postale 3 du groupe</t>
  </si>
  <si>
    <t>GRP_ADRESSE3</t>
  </si>
  <si>
    <t>ADR.ADR_NUM||' '||ADR.ADR_TYP||' '||ADR.ADR_NOM</t>
  </si>
  <si>
    <t>Code postal</t>
  </si>
  <si>
    <t>GRP_CP</t>
  </si>
  <si>
    <t>GRP_VILLE</t>
  </si>
  <si>
    <t>Pays</t>
  </si>
  <si>
    <t>GRP_CODE_PAYS</t>
  </si>
  <si>
    <t>COALESCE (ADR.ADR_PAYS,'FRANCE')</t>
  </si>
  <si>
    <t>Téléphone fixe du correspondant de gestion</t>
  </si>
  <si>
    <t>GRP_TEL</t>
  </si>
  <si>
    <t>GRP_TABLE.GRP_TEL</t>
  </si>
  <si>
    <t>Email du correspondant de gestion</t>
  </si>
  <si>
    <t>GRP_MAIL</t>
  </si>
  <si>
    <t>GRP_TABLE.GRP_MAIL</t>
  </si>
  <si>
    <t>Identifiant du groupe  (entreprise) père</t>
  </si>
  <si>
    <t>GRP_ID_PERE</t>
  </si>
  <si>
    <t>GRP_FILIALE.ID_GRP_MERE</t>
  </si>
  <si>
    <t>Forme juridique</t>
  </si>
  <si>
    <t>GRP_FORME_JURIDIQUE</t>
  </si>
  <si>
    <t>ENUMERE.LIBELLE</t>
  </si>
  <si>
    <t xml:space="preserve">Notes </t>
  </si>
  <si>
    <t>GRP_NOTES</t>
  </si>
  <si>
    <t>REPLACE(GRP_TABLE.GRP_NOTES,';',',')</t>
  </si>
  <si>
    <t>Code convention collective</t>
  </si>
  <si>
    <t>GRP_CODE_CONV_COLL</t>
  </si>
  <si>
    <t>GRP_CONV.ID_CC</t>
  </si>
  <si>
    <t>Libelle convention collective</t>
  </si>
  <si>
    <t>GRP_LIB_CONV_COLL</t>
  </si>
  <si>
    <t>GRP_CONV.LIBELLE</t>
  </si>
  <si>
    <t>GRP_ID_ENTITE</t>
  </si>
  <si>
    <t>GRP_CODE_ENTITE</t>
  </si>
  <si>
    <t>GRP_LIBELLE_ENTITE</t>
  </si>
  <si>
    <t>FAX du correspondant de gestion</t>
  </si>
  <si>
    <t>GRP_FAX</t>
  </si>
  <si>
    <t>GRP_TABLE.GRP_FAX</t>
  </si>
  <si>
    <t>Regroupement statistiques</t>
  </si>
  <si>
    <t>GRP_REGRP</t>
  </si>
  <si>
    <t>GRP_TABLE.GRP_REGRP</t>
  </si>
  <si>
    <t>Nom &amp; prénom du dirigeant</t>
  </si>
  <si>
    <t>GRP_DRH</t>
  </si>
  <si>
    <t>GRP_TABLE.GRP_DRH</t>
  </si>
  <si>
    <t>Téléphone fixe du dirigeant</t>
  </si>
  <si>
    <t>GRP_DRHTEL</t>
  </si>
  <si>
    <t>GRP_TABLE.GRP_DRHTEL</t>
  </si>
  <si>
    <t>FAX du dirigeant</t>
  </si>
  <si>
    <t>GRP_DRHFAX</t>
  </si>
  <si>
    <t>GRP_TABLE.GRP_DRHFAX</t>
  </si>
  <si>
    <t>Email du dirigeant</t>
  </si>
  <si>
    <t>GRP_DRHMAIL</t>
  </si>
  <si>
    <t>GRP_TABLE.GRP_DRHMAIL</t>
  </si>
  <si>
    <t>Nom &amp; prénom de l'interlocuteur</t>
  </si>
  <si>
    <t>GRP_INT</t>
  </si>
  <si>
    <t>GRP_TABLE.GRP_INT</t>
  </si>
  <si>
    <t>Téléphone fixe de l'interlocuteur</t>
  </si>
  <si>
    <t>GRP_INTTEL</t>
  </si>
  <si>
    <t>GRP_TABLE.GRP_INTTEL</t>
  </si>
  <si>
    <t>FAX de l'interlocuteur</t>
  </si>
  <si>
    <t>GRP_INTFAX</t>
  </si>
  <si>
    <t>GRP_TABLE.GRP_INTFAX</t>
  </si>
  <si>
    <t>Email de l'interlocuteur</t>
  </si>
  <si>
    <t>GRP_INTMAIL</t>
  </si>
  <si>
    <t>GRP_TABLE.GRP_INTMAIL</t>
  </si>
  <si>
    <t>Téléphone mobile du dirigeant</t>
  </si>
  <si>
    <t>GRP_DRHMOB</t>
  </si>
  <si>
    <t>GRP_TABLE.GRP_DRHMOB</t>
  </si>
  <si>
    <t>Téléphone mobile du correspondant de gestion</t>
  </si>
  <si>
    <t>GRP_CORMOB</t>
  </si>
  <si>
    <t>GRP_TABLE.GRP_CORMOB</t>
  </si>
  <si>
    <t>Téléphone mobile de l'interlocuteur</t>
  </si>
  <si>
    <t>GRP_INTMOB</t>
  </si>
  <si>
    <t>GRP_TABLE.GRP_INTMOB</t>
  </si>
  <si>
    <t>Type de groupe</t>
  </si>
  <si>
    <t>GRP_TYPE</t>
  </si>
  <si>
    <t>GRP_TABLE.GRP_TYPE</t>
  </si>
  <si>
    <t>Date de la création de l'entreprise</t>
  </si>
  <si>
    <t>GRP_DATE_CREATION_ENTREPRISE</t>
  </si>
  <si>
    <t>TO_CHAR(GRP_TABLE.GRP_DATE_CREATION_ENTREPRISE, 'YYYYMMDD')</t>
  </si>
  <si>
    <t>Groupe VIP</t>
  </si>
  <si>
    <t>GRP_VIP</t>
  </si>
  <si>
    <t>GRP_TABLE.GRP_VIP</t>
  </si>
  <si>
    <t>Identifiant de l'organisme du groupe  (entreprise) père</t>
  </si>
  <si>
    <t>GRP_ORG_PERE</t>
  </si>
  <si>
    <t>GRP_FILIALE.ID_ORG_MERE</t>
  </si>
  <si>
    <t>Flux REFERENTIEL_PRODUITS_OPTIONS</t>
  </si>
  <si>
    <t>le fichier contient l'ensemble des poroduits/garaties (option) dans Owlink</t>
  </si>
  <si>
    <t>PROD.PROD_NOM</t>
  </si>
  <si>
    <t>code_option</t>
  </si>
  <si>
    <t>nom_option</t>
  </si>
  <si>
    <t>Code de la gamme</t>
  </si>
  <si>
    <t>code_gamme</t>
  </si>
  <si>
    <t>GAMME.CODE_GAM</t>
  </si>
  <si>
    <t>Libellé de la gamme</t>
  </si>
  <si>
    <t>libelle_gamme</t>
  </si>
  <si>
    <t>GAMME.LIBELLE_GAM</t>
  </si>
  <si>
    <t>Code classe option</t>
  </si>
  <si>
    <t>code_classe_option</t>
  </si>
  <si>
    <t>Libelle classe option</t>
  </si>
  <si>
    <t>libelle_classe_option</t>
  </si>
  <si>
    <t>OPTCLASSE.OPTCLAS_LIB</t>
  </si>
  <si>
    <t>Renfort</t>
  </si>
  <si>
    <t>renfort</t>
  </si>
  <si>
    <t xml:space="preserve">case when TO_NUMBER(OPTCLASSE.OPTCLAS_RU) =true then 1 else 0 end </t>
  </si>
  <si>
    <t>libelle_court_option</t>
  </si>
  <si>
    <t>OPT.OPT_NOMABR</t>
  </si>
  <si>
    <t>type_gestion</t>
  </si>
  <si>
    <t>Code association</t>
  </si>
  <si>
    <t>code_association</t>
  </si>
  <si>
    <t>Libelle association</t>
  </si>
  <si>
    <t>libelle_association</t>
  </si>
  <si>
    <t>Code franchise</t>
  </si>
  <si>
    <t>code_franchise</t>
  </si>
  <si>
    <t>Libelle franchise</t>
  </si>
  <si>
    <t>libelle_franchise</t>
  </si>
  <si>
    <t>code_organisme</t>
  </si>
  <si>
    <t>OPT.ID_ORG</t>
  </si>
  <si>
    <t>Type d'option</t>
  </si>
  <si>
    <t>type_option</t>
  </si>
  <si>
    <t>OPT.OPT_TYPCONT</t>
  </si>
  <si>
    <t>Priorité de l'option</t>
  </si>
  <si>
    <t>option_prio</t>
  </si>
  <si>
    <t>OPT.OPT_PRIO</t>
  </si>
  <si>
    <t>Taxe TCA</t>
  </si>
  <si>
    <t>taxe_tca</t>
  </si>
  <si>
    <t>ODS.taxesperiode.idtaxe</t>
  </si>
  <si>
    <t>Taxe CMU</t>
  </si>
  <si>
    <t>taxe_cmu</t>
  </si>
  <si>
    <t>OPT_ADHCOMBI</t>
  </si>
  <si>
    <t>option_adhcombi</t>
  </si>
  <si>
    <t>OPT.OPT_ADHCOMB</t>
  </si>
  <si>
    <t>RESP UNIQUEMENT</t>
  </si>
  <si>
    <t>resp_uniquement</t>
  </si>
  <si>
    <t>OPT.OPT_RESP_UNIQUEMENT</t>
  </si>
  <si>
    <t>OPT SANS 408</t>
  </si>
  <si>
    <t>option_sans_408</t>
  </si>
  <si>
    <t>OPT.OPT_SANS_408</t>
  </si>
  <si>
    <t>OPT ADULT</t>
  </si>
  <si>
    <t>option_adult</t>
  </si>
  <si>
    <t>OPT.OPT_ADULT</t>
  </si>
  <si>
    <t>PDF CG</t>
  </si>
  <si>
    <t>pdf_cg</t>
  </si>
  <si>
    <t xml:space="preserve"> </t>
  </si>
  <si>
    <t>CODE OPTION DUPLIQUE</t>
  </si>
  <si>
    <t>code_option_duplique</t>
  </si>
  <si>
    <t>nomenclatures externes</t>
  </si>
  <si>
    <t>opt_messsuit</t>
  </si>
  <si>
    <t>ENTITE.ID_ENTITE</t>
  </si>
  <si>
    <t>Libellé de la taxe TCA</t>
  </si>
  <si>
    <t>libelle_taxe_tca</t>
  </si>
  <si>
    <t xml:space="preserve">taxes.TAXES_CASLIB </t>
  </si>
  <si>
    <t>Libellé de la taxe CMU</t>
  </si>
  <si>
    <t>libelle_taxe_cmu</t>
  </si>
  <si>
    <t>Taux de la taxe TCA</t>
  </si>
  <si>
    <t>taux_taxe_tca</t>
  </si>
  <si>
    <t xml:space="preserve"> taxes_periode.TAXES_VAL </t>
  </si>
  <si>
    <t>Taux de la taxe CMU</t>
  </si>
  <si>
    <t>taux_taxe_cmu</t>
  </si>
  <si>
    <t>Indicateur contrat responsable (taxe)</t>
  </si>
  <si>
    <t>resp_taxe_tca</t>
  </si>
  <si>
    <t>case when taxes_periode.TAXES_CONTRATRESP  =true then 1 else 0 end as flagcontratresptca</t>
  </si>
  <si>
    <t>resp_taxe_cmu</t>
  </si>
  <si>
    <t>case when taxes_periode.TAXES_CONTRATRESP  =true then 1 else 0 end as flagcontratrespcmu</t>
  </si>
  <si>
    <t>Compte comptable taxe TCA</t>
  </si>
  <si>
    <t>compte_comptable_tca</t>
  </si>
  <si>
    <t>taxesperiode.comptecomptable</t>
  </si>
  <si>
    <t>Compte comptable taxe CMU</t>
  </si>
  <si>
    <t>compte_comptable_cmu</t>
  </si>
  <si>
    <t>Identifiant Garantie Modele PR</t>
  </si>
  <si>
    <t>code_option_modele_pr</t>
  </si>
  <si>
    <t xml:space="preserve">Ow.24.5.0 </t>
  </si>
  <si>
    <t>OPT.ID_OPT_MODELE_PR</t>
  </si>
  <si>
    <t>Identifiant Garantie Modele TP</t>
  </si>
  <si>
    <t>code_option_modele_tp</t>
  </si>
  <si>
    <t>OPT.ID_OPT_MODELE_TP</t>
  </si>
  <si>
    <t>Code Stat option</t>
  </si>
  <si>
    <t>code_stat_option</t>
  </si>
  <si>
    <t xml:space="preserve">Ow.24.6.0 </t>
  </si>
  <si>
    <t>OPT.OPT_TYPC</t>
  </si>
  <si>
    <t xml:space="preserve">Libellé taxe TCA  </t>
  </si>
  <si>
    <t xml:space="preserve">Libellé taxe CMU </t>
  </si>
  <si>
    <t>Taux taxe TCA</t>
  </si>
  <si>
    <t>Taux Taxe CMU</t>
  </si>
  <si>
    <t>Flux ECRITURES_COMPTABLE</t>
  </si>
  <si>
    <t>En fréquence Quotidien :</t>
  </si>
  <si>
    <t>Flux quotidien des écritures comptables</t>
  </si>
  <si>
    <t>N°</t>
  </si>
  <si>
    <t>Identifiant technique de l'écriture</t>
  </si>
  <si>
    <t>ID_TTECR</t>
  </si>
  <si>
    <t>TTECR_ID_ORG</t>
  </si>
  <si>
    <t>Non</t>
  </si>
  <si>
    <t>Code journal</t>
  </si>
  <si>
    <t>TTECR_JNL</t>
  </si>
  <si>
    <t>Date comptable</t>
  </si>
  <si>
    <t>TTECR_DATE</t>
  </si>
  <si>
    <t>Compte  comptable</t>
  </si>
  <si>
    <t>TTECR_CPTE</t>
  </si>
  <si>
    <t>Libellé de l'écriture</t>
  </si>
  <si>
    <t>TTECR_LIB</t>
  </si>
  <si>
    <t>Date de l'échance</t>
  </si>
  <si>
    <t>TTECR_DATECH</t>
  </si>
  <si>
    <t>Débit/crédit</t>
  </si>
  <si>
    <t>TTECR_SENS</t>
  </si>
  <si>
    <t>D' pour Débit 'C' pour Crédit</t>
  </si>
  <si>
    <t>Montant</t>
  </si>
  <si>
    <t>TTECR_MT</t>
  </si>
  <si>
    <t>Type écriture</t>
  </si>
  <si>
    <t>TTECR_TYPEC</t>
  </si>
  <si>
    <t>Vide (plus utilisé)</t>
  </si>
  <si>
    <t>TTECR_CPTEC</t>
  </si>
  <si>
    <t>TTECR_TOPEDI</t>
  </si>
  <si>
    <t>Vide pour le commissionnement. Encore utilisé?</t>
  </si>
  <si>
    <t>Code Guichet</t>
  </si>
  <si>
    <t>ID_GUICC</t>
  </si>
  <si>
    <t>TTECR_PIECE</t>
  </si>
  <si>
    <t>Identifiant du traitement</t>
  </si>
  <si>
    <t>ID_TRTM</t>
  </si>
  <si>
    <t>Identifiant du traitement (Id_trtm) si existant</t>
  </si>
  <si>
    <t>PTRESO_NUM</t>
  </si>
  <si>
    <t>Mode de règlement</t>
  </si>
  <si>
    <t>ID_REGLT</t>
  </si>
  <si>
    <t>Type de contrat du groupe.</t>
  </si>
  <si>
    <t>TTECR_TYPCTR</t>
  </si>
  <si>
    <t>Type de contrat du groupe. Vide pour le commissionnement</t>
  </si>
  <si>
    <t>Numéro de compte d'origine.</t>
  </si>
  <si>
    <t>TTECR_CPTEORI</t>
  </si>
  <si>
    <t>Numéro de compte d'origine. Idem TTECR_CPTE</t>
  </si>
  <si>
    <t>Numéro de compte modifier</t>
  </si>
  <si>
    <t>TTECR_CPTEMDF</t>
  </si>
  <si>
    <t>Numéro de compte modifier (compte origine + type contrat + ID mois + ID année). Vide, zone technique</t>
  </si>
  <si>
    <t>compte origine + type contrat + ID mois + ID année</t>
  </si>
  <si>
    <t>Identifiant Mois de survenance de l'événement comptable.</t>
  </si>
  <si>
    <t>TTECR_MOIS_SURV</t>
  </si>
  <si>
    <t>Identifiant Année de survenance de l'événement comptable.</t>
  </si>
  <si>
    <t>TTECR_ANNEE_SURV</t>
  </si>
  <si>
    <t>Code comptabilité auxiliaire du courtier</t>
  </si>
  <si>
    <t>TTECR_CODE_COMPTA_AUX</t>
  </si>
  <si>
    <t>Code comptabilité auxiliaire du courtier.
La valorisation de cette zone est dépendante du paramétrage et du sens de l’écriture.
Si c’est un débit, RAF 
Si c’est un crédit, il y a 2 paramètres sont à prendre en compte :
-	CPTA_AUX : Qui détermine si cette zone doit être remplie
-	CPTA_AUX_FORMAT : Qui détermine le format des informations devant y apparaitre
Voir chapitre paramétrage général.
Attention : pour les écritures de paiement, ce sera l’inverse, il y aura RAF pour le crédit et il faudra valoriser la ligne débit.</t>
  </si>
  <si>
    <t>Nature analytique</t>
  </si>
  <si>
    <t>NATURE_ANALYTIQUE</t>
  </si>
  <si>
    <t xml:space="preserve">Nature analytique. Spécifique autre client </t>
  </si>
  <si>
    <t>Numéro de pièce</t>
  </si>
  <si>
    <t>NUM_PIECE</t>
  </si>
  <si>
    <t>NUM_BORDEREAU</t>
  </si>
  <si>
    <t>Identifiant du COMM_F_COMPTE lié</t>
  </si>
  <si>
    <t>ID_COMM_F_RESULT</t>
  </si>
  <si>
    <t>Identifiant du COMM_F_COMPTE lié (pour la compta. de commissions)</t>
  </si>
  <si>
    <t>pour la compta. de commissions</t>
  </si>
  <si>
    <t>Partenaire SOCCOM lié</t>
  </si>
  <si>
    <t>PARTENAIRE_SOCCOM</t>
  </si>
  <si>
    <t>Partenaire SOCCOM lié. Société commerciale du partenaire</t>
  </si>
  <si>
    <t>Libellé générique 1</t>
  </si>
  <si>
    <t>LIBELLE1</t>
  </si>
  <si>
    <t xml:space="preserve">Libellé générique 1. Spécifique autre client </t>
  </si>
  <si>
    <t>Libellé générique 2</t>
  </si>
  <si>
    <t>LIBELLE2</t>
  </si>
  <si>
    <t xml:space="preserve">Libellé générique 2. Spécifique autre client </t>
  </si>
  <si>
    <t>Libellé générique 3</t>
  </si>
  <si>
    <t>LIBELLE3</t>
  </si>
  <si>
    <t xml:space="preserve">Libellé générique 3. Spécifique autre client </t>
  </si>
  <si>
    <t>Lettrage comptable</t>
  </si>
  <si>
    <t>LETTRAGE</t>
  </si>
  <si>
    <t xml:space="preserve">Lettrage comptable. Spécifique autre client </t>
  </si>
  <si>
    <t xml:space="preserve">Ow.24.4.0 </t>
  </si>
  <si>
    <t>Flux Mensuel COMMISSIONS</t>
  </si>
  <si>
    <t>Numéro de contrat Externe (Numéro Client)</t>
  </si>
  <si>
    <t>COM_NUM_CCO_PR</t>
  </si>
  <si>
    <t>Numéro interne du client (donné par le client) si collectif, '0' si Individuel
= GPROD_NUMEXTERNE</t>
  </si>
  <si>
    <t>Alpha Numérique</t>
  </si>
  <si>
    <t>Numéro de contrat  DG</t>
  </si>
  <si>
    <t>COM_NUM_CCO_DG</t>
  </si>
  <si>
    <t>Numéro de contrat collectif dans le SI du DG si collectif, '0' si Individuel
= GPROD_CONTRAT</t>
  </si>
  <si>
    <t>COM_ADH_NUM_DG</t>
  </si>
  <si>
    <t xml:space="preserve">
Code Courtier</t>
  </si>
  <si>
    <t>COM_CODE_COURTIER</t>
  </si>
  <si>
    <t>COM_RAISON_SOCIALE_COURTIER</t>
  </si>
  <si>
    <t>COM_CODE_ENVIRONNEMENT_DG</t>
  </si>
  <si>
    <t xml:space="preserve">Correspond au code de  "l'organisme" ou à "la chaine d'exploitation" ou au "centre de gestion" ou à "l'environnement" utilisé par le DG </t>
  </si>
  <si>
    <t>COM_LIBELLE_ENVIRONNEMENT_DG</t>
  </si>
  <si>
    <t xml:space="preserve">Correspond au libellé du code de  "l'organisme" ou de "la chaine d'exploitation" ou du  "centre de gestion" ou de "l'environnement" utilisé par le DG </t>
  </si>
  <si>
    <t>COM_CCO_CODE_COLLEGE_DG</t>
  </si>
  <si>
    <t>libellé Collège issu du SI du DG</t>
  </si>
  <si>
    <t>COM_CCO_LIBELLE_COLLEGE_DG</t>
  </si>
  <si>
    <t>COM_PORTABILITE</t>
  </si>
  <si>
    <t>Nom de l'adhérent</t>
  </si>
  <si>
    <t>COM_NOM</t>
  </si>
  <si>
    <t>Si COM_TYPE_GESTION='GCO' Alors Raison social
Si COM_TYPE_GESTION='GPA'  Alors "Civilité  Nom Prénom" de souscripteur</t>
  </si>
  <si>
    <t>Numéro SIRET de l'entreprise</t>
  </si>
  <si>
    <t>COM_SIRET</t>
  </si>
  <si>
    <t>Si COM_TYPE_GESTION='GCO' numéro de Siret 
Si COM_TYPE_GESTION='GPA'  non renseigné</t>
  </si>
  <si>
    <t>COM_TYPE_GESTION</t>
  </si>
  <si>
    <t>GCO/GPA</t>
  </si>
  <si>
    <t>COM_DATE_EFFET</t>
  </si>
  <si>
    <t>Date de début de contrat (niveau famille, FPROD)</t>
  </si>
  <si>
    <t>COM_DATE_RADIATION</t>
  </si>
  <si>
    <t>Date de fin de contrat (niveau famille, FPROD)</t>
  </si>
  <si>
    <t xml:space="preserve">Risque principal </t>
  </si>
  <si>
    <t>COM_RISQUE</t>
  </si>
  <si>
    <t>ENTPRV/ENTSAN</t>
  </si>
  <si>
    <t>Code de la garantie</t>
  </si>
  <si>
    <t>COM_OPTION</t>
  </si>
  <si>
    <t>Périodicité du paiement de la Prime</t>
  </si>
  <si>
    <t>COM_PERIODICITE</t>
  </si>
  <si>
    <t>Mensuel / trimestriel / Semestriel / Annuel</t>
  </si>
  <si>
    <t>Date de début d'échéance de la prime</t>
  </si>
  <si>
    <t>COM_DATE_DEB_ECH</t>
  </si>
  <si>
    <t>Date de fin d'échéance de la prime</t>
  </si>
  <si>
    <t>COM_DATE_FIN_ECH</t>
  </si>
  <si>
    <t>Date de calcul des commissions</t>
  </si>
  <si>
    <t>COM_DATE_CALCUL</t>
  </si>
  <si>
    <t>Montant des primes encaissées TTC</t>
  </si>
  <si>
    <t>COM_MNT_ENC_TTC</t>
  </si>
  <si>
    <t>Montant des primes encaissées HT</t>
  </si>
  <si>
    <t>COM_MNT_ENC_HT</t>
  </si>
  <si>
    <t>Montant des taxes</t>
  </si>
  <si>
    <t>COM_MNT_TAXES</t>
  </si>
  <si>
    <t>Type de commission</t>
  </si>
  <si>
    <t>COM_TYPE_COMM</t>
  </si>
  <si>
    <t>C = Commission linéaire, P = Précompte, R = Reprise sur précompte=Guichet, RC=Reprise sur commission linéaire, CP=Commission précomptée, AN=Annulation commission, SE=Sans Effet</t>
  </si>
  <si>
    <t>Taux des commissions</t>
  </si>
  <si>
    <t>COM_TX_COMMISSION</t>
  </si>
  <si>
    <t>Montant des commissions</t>
  </si>
  <si>
    <t>COM_MNT_COMMISSIONS</t>
  </si>
  <si>
    <t>Montant des précomptes</t>
  </si>
  <si>
    <t>COM_MNT_PRECOMPTE</t>
  </si>
  <si>
    <t>Montant des reprises</t>
  </si>
  <si>
    <t>COM_MNT_REPRISE</t>
  </si>
  <si>
    <t>Id Groupe Owlink</t>
  </si>
  <si>
    <t>COM_GROUPEPRODUIT</t>
  </si>
  <si>
    <t>Id technique contrat indiv FPROD</t>
  </si>
  <si>
    <t>COM_ADH_CONTRAT_ID</t>
  </si>
  <si>
    <t>Identifiant technique non fonctionnel</t>
  </si>
  <si>
    <t>Identifiant de la commission</t>
  </si>
  <si>
    <t>COM_ID_COMMISSION</t>
  </si>
  <si>
    <t>Libellé du type de part</t>
  </si>
  <si>
    <t>COM_LIBELLE_PART</t>
  </si>
  <si>
    <t>Id du bénéficiaire</t>
  </si>
  <si>
    <t>COM_ID_PERSONNE</t>
  </si>
  <si>
    <t>Flux paramétré</t>
  </si>
  <si>
    <t>COM_LIBELLE_FLUX</t>
  </si>
  <si>
    <t>exemple :2020AXE026/AE2015S01_COMMISSION GESTION_GPA_EXTENSION_SAN BOUCHERIE 20 EXT NIV 1</t>
  </si>
  <si>
    <t>Identifiant Destinataire</t>
  </si>
  <si>
    <t>COM_ID_DESTINATAIRE</t>
  </si>
  <si>
    <t>Libelle Destinataire</t>
  </si>
  <si>
    <t>COM_LIBELLE_DESTINATAIRE</t>
  </si>
  <si>
    <t>Code Action</t>
  </si>
  <si>
    <t>COM_CODE_ACTION</t>
  </si>
  <si>
    <t>Identifiant Emetteur</t>
  </si>
  <si>
    <t>COM_ID_EMETTEUR</t>
  </si>
  <si>
    <t>Libelle Emetteur</t>
  </si>
  <si>
    <t>COM_LIBELLE_EMETTEUR</t>
  </si>
  <si>
    <t>Type Emetteur</t>
  </si>
  <si>
    <t>COM_TYPE_EM</t>
  </si>
  <si>
    <t>Code de la périodicité</t>
  </si>
  <si>
    <t>COM_CODE_PERIODICITE</t>
  </si>
  <si>
    <t>1 / 3 / 6 / 12</t>
  </si>
  <si>
    <t>Code motif fin contrat</t>
  </si>
  <si>
    <t>COM_CODE_MOTF_FIN_CONTRAT</t>
  </si>
  <si>
    <t>Libellé de fin du contrat</t>
  </si>
  <si>
    <t>COM_LIBELLE_MOTF_FIN_CONTRAT</t>
  </si>
  <si>
    <t>Libellé court de l'option</t>
  </si>
  <si>
    <t>COM_OPT_NOMABR</t>
  </si>
  <si>
    <t>Code classe d'option</t>
  </si>
  <si>
    <t>COM_OPTCLAS_CODE</t>
  </si>
  <si>
    <t>Code produit référence externe</t>
  </si>
  <si>
    <t>COM_CODE_PRODUIT_EXTERNE</t>
  </si>
  <si>
    <t>Le Code Produit APRIL est reconstitué par la concaténation :
•	Des 5 premières colonnes de SRC_OPTCLAS_CODE
•	Des colonnes 5 et 6 de libelle_court_option (SRC_LIBELLE_COURT_OPTION)</t>
  </si>
  <si>
    <t>Libelle produit externe</t>
  </si>
  <si>
    <t>COM_OPTCLAS_LIB</t>
  </si>
  <si>
    <t>PREVOYANCE MODULAIRE,</t>
  </si>
  <si>
    <t>RIB ou IBAN du courtier</t>
  </si>
  <si>
    <t>COM_RIB</t>
  </si>
  <si>
    <t>Etat de la commission</t>
  </si>
  <si>
    <t>COM_ID_COMM_REF_ETAT</t>
  </si>
  <si>
    <t>CA=Calculé, CE=Centralisé, SI=Simulé, VA=Validé : prêt au paiement, PA=Payé</t>
  </si>
  <si>
    <t>COM_ID_GRP</t>
  </si>
  <si>
    <t>exemple =20000100</t>
  </si>
  <si>
    <t>Dernier jour du mois  la date de COM_DATE_CALCUL</t>
  </si>
  <si>
    <t>COM_DATE_ARRET</t>
  </si>
  <si>
    <t>Nature de commission</t>
  </si>
  <si>
    <t>COM_NATURE</t>
  </si>
  <si>
    <t>APPORT,GESTION,RETROCESSION,ASSOCIATION</t>
  </si>
  <si>
    <t>COM_DATE_PAIEMENT</t>
  </si>
  <si>
    <t>Libelle de la régul</t>
  </si>
  <si>
    <t>COM_LIBELLE_OPERATION</t>
  </si>
  <si>
    <t>1 SI Comm.1è année/ 0 Année suivante</t>
  </si>
  <si>
    <t>COM_TOP_1ER_ANNEE</t>
  </si>
  <si>
    <t>Date de création de l'affaire</t>
  </si>
  <si>
    <t>COM_DATE_CREATION</t>
  </si>
  <si>
    <t>Age du contrat</t>
  </si>
  <si>
    <t>COM_AGE_CONTRAT</t>
  </si>
  <si>
    <t>COM_CCO_CONTRAT_ID</t>
  </si>
  <si>
    <t>Identifiant technique non fonctionnel
= ID_GPROD</t>
  </si>
  <si>
    <t>COM_BENEF_EXT</t>
  </si>
  <si>
    <t>Numéro adhérent externe</t>
  </si>
  <si>
    <t>COM_ADH_NUM_PR</t>
  </si>
  <si>
    <t xml:space="preserve">non </t>
  </si>
  <si>
    <t>Numéro du contrat externe April (niveau option=adc_contrat)</t>
  </si>
  <si>
    <t>COM_NUM_PERS_INTER</t>
  </si>
  <si>
    <t>Date d'adhésion contrat  collectif</t>
  </si>
  <si>
    <t>COM_CCO_DATE_EFFET</t>
  </si>
  <si>
    <t>Date de début du contrat (niveau groupe/produit/collège)</t>
  </si>
  <si>
    <t>Date de radiation contrat collectif</t>
  </si>
  <si>
    <t>COM_CCO_DATE_RADIATION</t>
  </si>
  <si>
    <t>Date de fin du contrat (niveau groupe/produit/collège)</t>
  </si>
  <si>
    <t>Code  motif radiation contrat collectif</t>
  </si>
  <si>
    <t>COM_CCO_CODE_MOTIF_RADIATION</t>
  </si>
  <si>
    <t>Libelle motif radiation contra collectif</t>
  </si>
  <si>
    <t>COM_CCO_LIBELLE_MOTIF_RADIATION</t>
  </si>
  <si>
    <t>Libelle radiation du contrat collectif (groupe produit collège)</t>
  </si>
  <si>
    <t>COM_DATE_DEBUT_OPTION</t>
  </si>
  <si>
    <t>COM_DATE_FIN_OPTION</t>
  </si>
  <si>
    <t>COM_CODE_MOTIF_FIN_OPTION</t>
  </si>
  <si>
    <t>Libelle motif fin de garantie</t>
  </si>
  <si>
    <t>COM_LIBELLE_MOTIF_FIN_OPTION</t>
  </si>
  <si>
    <t>COM_ID_ENTITE</t>
  </si>
  <si>
    <t>COM_CODE_AGENCE</t>
  </si>
  <si>
    <t>COM_ID_ORG</t>
  </si>
  <si>
    <t>Flux : PRESTATIONPREV_SIN</t>
  </si>
  <si>
    <t>Description</t>
  </si>
  <si>
    <t>Obligatoire (O/N)</t>
  </si>
  <si>
    <t>Commentaire du sinistre.</t>
  </si>
  <si>
    <t>Format</t>
  </si>
  <si>
    <t>Taille</t>
  </si>
  <si>
    <t>Exemple de valeur</t>
  </si>
  <si>
    <t>identifiant unique du sinistre.</t>
  </si>
  <si>
    <t>SIN_ID_SINISTRE</t>
  </si>
  <si>
    <t>Identifiant technique interne</t>
  </si>
  <si>
    <t>NUMBER</t>
  </si>
  <si>
    <t>SINISTRE.ID_SINISTRE</t>
  </si>
  <si>
    <t>SIN_PERE</t>
  </si>
  <si>
    <t>SINISTRE.SIN_PERE</t>
  </si>
  <si>
    <t>identifiant de l'organisme</t>
  </si>
  <si>
    <t>SINISTRE.ID_ORG</t>
  </si>
  <si>
    <t>identifiant du produit dans le SI source</t>
  </si>
  <si>
    <t>SIN_PRODUIT</t>
  </si>
  <si>
    <t>ENTPRV</t>
  </si>
  <si>
    <t>SINISTRE.ID_PROD</t>
  </si>
  <si>
    <t>identifiant de l'option (la garantie)</t>
  </si>
  <si>
    <t xml:space="preserve"> (la garantie)</t>
  </si>
  <si>
    <t>CARI01</t>
  </si>
  <si>
    <t>SINISTRE.ID_OPT</t>
  </si>
  <si>
    <t>Code du sinistre</t>
  </si>
  <si>
    <t>SIN_CODE</t>
  </si>
  <si>
    <t>AAAOPTXXXX : 20211IJENTPRV0005</t>
  </si>
  <si>
    <t>SINISTRE.SIN_CODE</t>
  </si>
  <si>
    <t>identifiant de l'ayant-droit</t>
  </si>
  <si>
    <t xml:space="preserve">SINISTRE.ID_AY </t>
  </si>
  <si>
    <t>Code du type de sinistre</t>
  </si>
  <si>
    <t>SIN_TS_CODE</t>
  </si>
  <si>
    <t>Voir le paramètrage</t>
  </si>
  <si>
    <t>RNT:RENTE
AUT:AUTRE
ITT:INCAPACITÉ DE TRAVAIL TEMPORAIRE
IP:INVALIDITE PERMANENTE PARTIEL/TOTAL
RNT:RENTE
AUT:AUTRE
DC:SORTIE CAPITAL
IPP:INVALIDITE PERMANENTE PARTIELLE
IPT:INVALIDITE PERMANENTE TOTALE</t>
  </si>
  <si>
    <t xml:space="preserve"> TYPE_SINISTRE.TS_CODE </t>
  </si>
  <si>
    <t>Libellé du type de sinistre</t>
  </si>
  <si>
    <t>SIN_TS_LIBELLE</t>
  </si>
  <si>
    <t>TYPE_SINISTRE.TS_LIBELLE</t>
  </si>
  <si>
    <t xml:space="preserve">Identifiant de la période. </t>
  </si>
  <si>
    <t>SIN_ID_PERIOD</t>
  </si>
  <si>
    <t>Chaque zone est rémunéré différemment</t>
  </si>
  <si>
    <t>0:Unitaire
1:Mensuelle
3:Trimestrielle</t>
  </si>
  <si>
    <t>ZONE_SINISTRE.ID_PERIOD</t>
  </si>
  <si>
    <t>Nom de la zone</t>
  </si>
  <si>
    <t>SIN_LIBELLE_PERIOD</t>
  </si>
  <si>
    <t>ZONE_SINISTRE.ZONE_NOM</t>
  </si>
  <si>
    <t>Date de création du sinistre</t>
  </si>
  <si>
    <t>SIN_DATE</t>
  </si>
  <si>
    <t>DATE aaaammjj</t>
  </si>
  <si>
    <t>To_char(SINISTRE.sin_date, 'YYYYmmdd')</t>
  </si>
  <si>
    <t xml:space="preserve">Date de declaration </t>
  </si>
  <si>
    <t>SIN_DECLA</t>
  </si>
  <si>
    <t>TO_CHAR(SINISTRE.SIN_DECLA , 'YYYYmmdd')</t>
  </si>
  <si>
    <t>date de cloture du sinistre.</t>
  </si>
  <si>
    <t>SIN_DATE_CLO</t>
  </si>
  <si>
    <t>TO_CHAR(SINISTRE.SIN_DATE_CLO , 'YYYYmmdd')</t>
  </si>
  <si>
    <t>motif d'ouverture du sinistre</t>
  </si>
  <si>
    <t>SIN_ID_MOTIF_OUV</t>
  </si>
  <si>
    <t>10:Ouverture par défaut</t>
  </si>
  <si>
    <t>MOTIF_SINISTRE.id_motif</t>
  </si>
  <si>
    <t>SIN_LIBELLE_MOTIF_OUV</t>
  </si>
  <si>
    <t xml:space="preserve">MOTIF_SINISTRE.MOT_LIB_ABR </t>
  </si>
  <si>
    <t>ID motif de cloture du sinistre</t>
  </si>
  <si>
    <t>SIN_ID_MOTIF_CLOT</t>
  </si>
  <si>
    <t>20:Fermeture par défaut
30:FERMETURE AUTRE
21:FAUSSE DECLARATION
22:REGLÉ PAR L'ASSUREUR
23:REGLÉ
24:FIN DES RÈGLEMENTS
25:IJSS &gt; SALAIRE JOURNALIER GARANTI
26:TRANSMIS À L'ASSUREUR</t>
  </si>
  <si>
    <t>Libelle motif de cloture du sinistre</t>
  </si>
  <si>
    <t>SIN_LIBELLE_MOTIF_CLOT</t>
  </si>
  <si>
    <t>MOTIF_SINISTRE.MOT_LIB_ABR</t>
  </si>
  <si>
    <t>etat du sinistre</t>
  </si>
  <si>
    <t>SIN_ID_ETAT</t>
  </si>
  <si>
    <t>C:Clôturé
I:En cours d'instruction
O:Ouvert
R/KO:Rémunération à effectuer
R/OK:Rémunération effectuée
S:Suspendu
R:Rejeté</t>
  </si>
  <si>
    <t>SINISTRE.SIN_ETAT</t>
  </si>
  <si>
    <t>Libelle etat du sinistre</t>
  </si>
  <si>
    <t>SIN_ETAT_LIB</t>
  </si>
  <si>
    <t>SINISTRE_ETAT.SIN_ETAT_LIB</t>
  </si>
  <si>
    <t>date de décès pour les sinistres de type décès.</t>
  </si>
  <si>
    <t>SIN_DATDECES</t>
  </si>
  <si>
    <t>TO_CHAR(SINISTRE.SIN_DATDECES, 'YYYYmmdd')</t>
  </si>
  <si>
    <t>date de début du sinistre, pour les sinistres de zone IJ/rente</t>
  </si>
  <si>
    <t>SIN_DATDEB</t>
  </si>
  <si>
    <t>TO_CHAR(SINISTRE.SIN_DATDEB, 'YYYYmmdd')</t>
  </si>
  <si>
    <t>Date de fin initiale du sinistre (lors de la création)</t>
  </si>
  <si>
    <t>SIN_DATFIN_INIT</t>
  </si>
  <si>
    <t>TO_CHAR(SINISTRE.SIN_DATFIN_INIT, 'YYYYmmdd')</t>
  </si>
  <si>
    <t>date de fin du sinistre, pour les sinistres de zone IJ/rente</t>
  </si>
  <si>
    <t>SIN_DATFIN</t>
  </si>
  <si>
    <t>TO_CHAR(SINISTRE.SIN_DATFIN, 'YYYYmmdd')</t>
  </si>
  <si>
    <t>Pourcentage d'invalidité, dans le cadre d'un type de sinistre necessitant un pourcentage d'invalidité</t>
  </si>
  <si>
    <t>SIN_INV</t>
  </si>
  <si>
    <t>SINISTRE.SIN_INV</t>
  </si>
  <si>
    <t>Rang du sinistre</t>
  </si>
  <si>
    <t>SIN_RANG</t>
  </si>
  <si>
    <t>SINISTRE.SIN_RANG</t>
  </si>
  <si>
    <t>Identifiant de la nature de la liaison avec un autre sinistre</t>
  </si>
  <si>
    <t>SIN_ID_NAT_LIAISON</t>
  </si>
  <si>
    <t>1:Initial
2:Prolongation
3:Rechute</t>
  </si>
  <si>
    <t>SINISTRE.ID_NAT_LIAISON</t>
  </si>
  <si>
    <t>Libelle  de la nature de la liaison avec un autre sinistre</t>
  </si>
  <si>
    <t>SIN_LIBELLE_NAT_LIAISON</t>
  </si>
  <si>
    <t xml:space="preserve">NATURE_LIAISON_SIN.LB_NAT_LIAISON </t>
  </si>
  <si>
    <t>Code risque de l option associe au sinistre</t>
  </si>
  <si>
    <t>SIN_ID_RISQ</t>
  </si>
  <si>
    <t>INC:RENTE INCAPACITE
IV1:RENTE INVAL 1 ER CAT
IV2:RENTE INVAL 2 EM CAT
R1:DECES
R1A:DECES ACCIDENT
R1H:DECES ORPHELIN
R3:INCAP ,MALADIE
R3A:INCAP ACCIDENT
R3H:INCAP HOSPI
R4:INVALIDITE</t>
  </si>
  <si>
    <t>RISQUE.ID_RISQ</t>
  </si>
  <si>
    <t>Libelle risque</t>
  </si>
  <si>
    <t>SIN_LIBELLE_RISQ</t>
  </si>
  <si>
    <t>RISQUE.RISQ_LIB</t>
  </si>
  <si>
    <t>Date de la reprise anticipé du sinistre</t>
  </si>
  <si>
    <t>SIN_DATE_REPRISE_ANTICIPE</t>
  </si>
  <si>
    <t>TO_CHAR(SINISTRE.SIN_DATE_REPRISE_ANTICIPE, 'YYYYmmdd')</t>
  </si>
  <si>
    <t>Date  laquelle s'est produit l'accident</t>
  </si>
  <si>
    <t>SIN_RECOURS_DATE_ACCIDENT</t>
  </si>
  <si>
    <t>TO_CHAR(SINISTRE.SIN_RECOURS_DATE_ACCIDENT, 'YYYYmmdd')</t>
  </si>
  <si>
    <t>Numéro/identifiant de l'accident</t>
  </si>
  <si>
    <t>SIN_RECOURS_NUM_ACCIDENT</t>
  </si>
  <si>
    <t>SINISTRE.SIN_RECOURS_NUM_ACCIDENT</t>
  </si>
  <si>
    <t>Identifiant du type de pathologie.</t>
  </si>
  <si>
    <t>SIN_ID_TYPE_PATHOLOGIE</t>
  </si>
  <si>
    <t>contenant une liste des id de pathologie séparé avec des pipe "|",</t>
  </si>
  <si>
    <t>1-Maladie
2-Accident
3-IVG
4-Fausse Couche</t>
  </si>
  <si>
    <t>LISTAGG(PATHOLOGIE.id_pathologie, '|') WITHIN GROUP (ORDER BY SINISTRE_PATHOLOGIE.id_sinistre)</t>
  </si>
  <si>
    <t>Libelle du type de pathologie.</t>
  </si>
  <si>
    <t>SIN_TYPE_PATHOLOGIE_LIB</t>
  </si>
  <si>
    <t>null</t>
  </si>
  <si>
    <t>Date de consolidation</t>
  </si>
  <si>
    <t>SIN_RECOURS_DATE_CONSO</t>
  </si>
  <si>
    <t>TO_CHAR(SINISTRE.SIN_RECOURS_DATE_CONSO, 'YYYYmmdd')</t>
  </si>
  <si>
    <t>Top indiquant si le recours est soldé</t>
  </si>
  <si>
    <t>SIN_RECOURS_SOLDE</t>
  </si>
  <si>
    <t>0 = Non / 1 = Oui</t>
  </si>
  <si>
    <t>SINISTRE.SIN_RECOURS_SOLDE</t>
  </si>
  <si>
    <t>SINISTRE.ID_FPROD</t>
  </si>
  <si>
    <t xml:space="preserve">gprod.ID_GPROD </t>
  </si>
  <si>
    <t xml:space="preserve">Numéro de contrat collectif Externe </t>
  </si>
  <si>
    <t>Numéro Client</t>
  </si>
  <si>
    <t>CASE WHEN gprod.GPROD_TYPCONT = 'I' THEN '0' ELSE gprod.GPROD_NUMEXTERNE END</t>
  </si>
  <si>
    <t>064770400_120</t>
  </si>
  <si>
    <t>CASE WHEN gprod.GPROD_TYPCONT = 'I' THEN '0' ELSE gprod.GPROD_CONTRAT  END</t>
  </si>
  <si>
    <t>SIN_NUM_DG</t>
  </si>
  <si>
    <t xml:space="preserve"> FAM.FAM_CODE</t>
  </si>
  <si>
    <t xml:space="preserve">Numéro d'adhésion individuelle Externe </t>
  </si>
  <si>
    <t>SIN_NUM_PR</t>
  </si>
  <si>
    <t>Code convention assurance  à la date  début du sinistre</t>
  </si>
  <si>
    <t>SIN_CONVENTION_ASSU</t>
  </si>
  <si>
    <t>Règle de gestion</t>
  </si>
  <si>
    <t>Code produit externe</t>
  </si>
  <si>
    <t>SIN_CODE_PRODUIT_EXTERNE</t>
  </si>
  <si>
    <t>NULL</t>
  </si>
  <si>
    <t>identifiant unique du sinistre initial</t>
  </si>
  <si>
    <t>SIN_ID_SINISTRE_INITIAL</t>
  </si>
  <si>
    <t>CASE 	WHEN SININITIAL.Niveau = 0 THEN '' ELSE SUBSTR(SININITIAL.SIN_PERE, 1, INSTR(SININITIAL.SIN_PERE, '-&gt;') - 1) END</t>
  </si>
  <si>
    <t>Code du sinistre initial</t>
  </si>
  <si>
    <t>SIN_CODE_INITIAL</t>
  </si>
  <si>
    <t xml:space="preserve">CASE WHEN SININITIAL.Niveau = 0 THEN '' ELSE SUBSTR(SININITIAL.SIN_CODE, 1, INSTR(SININITIAL.SIN_CODE, '-&gt;') - 1) END </t>
  </si>
  <si>
    <t>SIN_CODE_PATHOLOGIE_1</t>
  </si>
  <si>
    <t>REGEXP_SUBSTR(LISTAGG(PATHOLOGIE.id_pathologie, '|') WITHIN GROUP (ORDER BY SINISTRE_PATHOLOGIE.id_sinistre), '[^|]+', 1, 1)</t>
  </si>
  <si>
    <t>SIN_LIBELLE_PATHOLOGIE_1</t>
  </si>
  <si>
    <t>REGEXP_SUBSTR(LISTAGG(PATHOLOGIE.pathologie_lib, '|') WITHIN GROUP (ORDER BY SINISTRE_PATHOLOGIE.id_sinistre), '[^|]+', 1, 1)</t>
  </si>
  <si>
    <t>SIN_CODE_PATHOLOGIE_2</t>
  </si>
  <si>
    <t>REGEXP_SUBSTR(LISTAGG(PATHOLOGIE.id_pathologie, '|') WITHIN GROUP (ORDER BY SINISTRE_PATHOLOGIE.id_sinistre), '[^|]+', 1, 2)</t>
  </si>
  <si>
    <t>SIN_LIBELLE_PATHOLOGIE_2</t>
  </si>
  <si>
    <t>REGEXP_SUBSTR(LISTAGG(PATHOLOGIE.pathologie_lib, '|') WITHIN GROUP (ORDER BY SINISTRE_PATHOLOGIE.id_sinistre), '[^|]+', 1, 2)</t>
  </si>
  <si>
    <t>SIN_CODE_PATHOLOGIE_3</t>
  </si>
  <si>
    <t>REGEXP_SUBSTR(LISTAGG(PATHOLOGIE.id_pathologie, '|') WITHIN GROUP (ORDER BY SINISTRE_PATHOLOGIE.id_sinistre), '[^|]+', 1, 3)</t>
  </si>
  <si>
    <t>SIN_LIBELLE_PATHOLOGIE_3</t>
  </si>
  <si>
    <t>REGEXP_SUBSTR(LISTAGG(PATHOLOGIE.pathologie_lib, '|') WITHIN GROUP (ORDER BY SINISTRE_PATHOLOGIE.id_sinistre), '[^|]+', 1, 3)</t>
  </si>
  <si>
    <t>Code sinistre externe</t>
  </si>
  <si>
    <t>SIN_CONT_EXT</t>
  </si>
  <si>
    <t>SINISTRE.SIN_CONT_EXT</t>
  </si>
  <si>
    <t>Flux PRESTATIONPREV_PERIOD_REMUN</t>
  </si>
  <si>
    <t>détaillant les différentes périodes de rémunération des sinistres/rechutes de sinistre (Prévoyance)</t>
  </si>
  <si>
    <t>identifiant de la période</t>
  </si>
  <si>
    <t>SIN_ID_PERIOD_REMUN</t>
  </si>
  <si>
    <t>SINISTRE_PERIOD_REMUN.ID_PERIOD_REMUN</t>
  </si>
  <si>
    <t>identifiant du sinistre</t>
  </si>
  <si>
    <t>SINISTRE_PERIOD_REMUN.ID_SINISTRE</t>
  </si>
  <si>
    <t>identifiant de la rechute</t>
  </si>
  <si>
    <t>SIN_ID_RECHUT</t>
  </si>
  <si>
    <t>SINISTRE_PERIOD_REMUN.ID_RECHUT</t>
  </si>
  <si>
    <t>identifiant du décompte</t>
  </si>
  <si>
    <t>SIN_ID_PRE</t>
  </si>
  <si>
    <t>SINISTRE_PERIOD_REMUN.ID_PRE</t>
  </si>
  <si>
    <t>état de la période</t>
  </si>
  <si>
    <t>SIN_PERIOD_CODE_ETAT</t>
  </si>
  <si>
    <t>SINISTRE_PERIOD_REMUN.PERIOD_ETAT</t>
  </si>
  <si>
    <t>Libellé de l'état de la période</t>
  </si>
  <si>
    <t>SIN_PERIOD_LIB_ETAT</t>
  </si>
  <si>
    <t>date de début de la période</t>
  </si>
  <si>
    <t>SIN_PERIOD_DATDEB</t>
  </si>
  <si>
    <t>TO_CHAR(SINISTRE_PERIOD_REMUN.PERIOD_DATDEB , 'YYYYmmdd')</t>
  </si>
  <si>
    <t>date de fin de la période</t>
  </si>
  <si>
    <t>SIN_PERIOD_DATFIN</t>
  </si>
  <si>
    <t>TO_CHAR(SINISTRE_PERIOD_REMUN.PERIOD_DATFIN , 'YYYYmmdd')</t>
  </si>
  <si>
    <t>Identifiant du bénéficiaire concerné</t>
  </si>
  <si>
    <t>SIN_ID_BENCAP</t>
  </si>
  <si>
    <t>SINISTRE_PERIOD_REMUN.ID_BENCAP</t>
  </si>
  <si>
    <t>Montant de la ventilation pour la période</t>
  </si>
  <si>
    <t>SIN_MONTANT_VENTILE</t>
  </si>
  <si>
    <t>SINISTRE_PERIOD_REMUN.MONTANT_VENTILE</t>
  </si>
  <si>
    <t>Taux d'invalidité de la période de sinistre</t>
  </si>
  <si>
    <t>SIN_SPR_TX_INVAL</t>
  </si>
  <si>
    <t>SINISTRE_PERIOD_REMUN.SPR_TX_INVAL</t>
  </si>
  <si>
    <t>Indique si le champ date de début de la période rémunération a été forcée.</t>
  </si>
  <si>
    <t>SIN_PERIOD_DATDEB_FORCEE</t>
  </si>
  <si>
    <t>SINISTRE_PERIOD_REMUN.PERIOD_DATDEB_FORCEE</t>
  </si>
  <si>
    <t>Indique si le champ date de fin de la période rémunération a été forcée.</t>
  </si>
  <si>
    <t>SIN_PERIOD_DATFIN_FORCEE</t>
  </si>
  <si>
    <t>SINISTRE_PERIOD_REMUN.PERIOD_DATFIN_FORCEE</t>
  </si>
  <si>
    <t>Indique si le champ bénéficiaire a été forcée</t>
  </si>
  <si>
    <t>SIN_ID_BENCAP_FORCE</t>
  </si>
  <si>
    <t>SINISTRE_PERIOD_REMUN.ID_BENCAP_FORCE</t>
  </si>
  <si>
    <t>Date de complétude du dossier permettant de passer au règlement</t>
  </si>
  <si>
    <t>SIN_DATE_COMPLETUDE_DOSSIER</t>
  </si>
  <si>
    <t>TO_CHAR(SINISTRE_PERIOD_REMUN.DATE_COMPLETUDE_DOSSIER , 'YYYYmmdd')</t>
  </si>
  <si>
    <t>Indique si le champ DATE_COMPLETUDE_DOSSIER a été forcé</t>
  </si>
  <si>
    <t>SIN_DATE_COMPLETUDE_DOSSIER_FORCEE</t>
  </si>
  <si>
    <t>1 si forcé 
0 sinon</t>
  </si>
  <si>
    <t xml:space="preserve">SINISTRE_PERIOD_REMUN.DATE_COMPLETUDE_DOSSIER_FORCEE </t>
  </si>
  <si>
    <t>Identificat beneficiaire externe</t>
  </si>
  <si>
    <t>SIN_ID_BENEXT</t>
  </si>
  <si>
    <t>SINISTRE_PERIOD_REMUN.ID_BENEXT</t>
  </si>
  <si>
    <t>Flux PRESTATIONPREV_BENCAP</t>
  </si>
  <si>
    <t>Tous les bénéficiaires externes des sinistres (cas de capital généralement)</t>
  </si>
  <si>
    <t>Identifiant Bénéficaires du capital</t>
  </si>
  <si>
    <t>ID_BENCAP</t>
  </si>
  <si>
    <t>BENCAP.ID_BENCAP</t>
  </si>
  <si>
    <t>BENCAP.ID_ORG</t>
  </si>
  <si>
    <t>BENCAP.ID_PROD</t>
  </si>
  <si>
    <t>NUM_PERSONNE</t>
  </si>
  <si>
    <t>BENCAP.ID_AY</t>
  </si>
  <si>
    <t>BC_NOM</t>
  </si>
  <si>
    <t>BENCAP.BC_NOM</t>
  </si>
  <si>
    <t>BC_PREN</t>
  </si>
  <si>
    <t>BENCAP.BC_PREN</t>
  </si>
  <si>
    <t>BC_DATEEFFET</t>
  </si>
  <si>
    <t>TO_CHAR(BENCAP.BC_DATEEFFET , 'YYYYmmdd')</t>
  </si>
  <si>
    <t>BC_DATERESI</t>
  </si>
  <si>
    <t>TO_CHAR(BENCAP.BC_DATERESI , 'YYYYmmdd')</t>
  </si>
  <si>
    <t>BC_DATESAISIE</t>
  </si>
  <si>
    <t>TO_CHAR(BENCAP.BC_DATESAISIE , 'YYYYmmdd')</t>
  </si>
  <si>
    <t>Qualité benéficiare</t>
  </si>
  <si>
    <t>BC_BENEF</t>
  </si>
  <si>
    <t>conjoint,Frère,Enfant,Conjoint</t>
  </si>
  <si>
    <t xml:space="preserve">BENCAP.BC_BENEF </t>
  </si>
  <si>
    <t>BC_DATENAIS</t>
  </si>
  <si>
    <t>la notion OBLIGATOIRE dépend  du paramétrage Owlink sur le rôle Bénéficiaire</t>
  </si>
  <si>
    <t>TO_CHAR(BENCAP.BC_DATENAIS , 'YYYYmmdd')</t>
  </si>
  <si>
    <t>garantie</t>
  </si>
  <si>
    <t>BENCAP.ID_OPT</t>
  </si>
  <si>
    <t>Identifiant interne du produit de la famille</t>
  </si>
  <si>
    <t>BENCAP.ID_FPROD</t>
  </si>
  <si>
    <t>Libelle du role</t>
  </si>
  <si>
    <t>BENCAP_ROLE_LIB</t>
  </si>
  <si>
    <t>BENCAP.ID_BENCAP_ROLE</t>
  </si>
  <si>
    <t>Civilité de la personne</t>
  </si>
  <si>
    <t>ID_CIV</t>
  </si>
  <si>
    <t>CIVILITE.CIV_SEXE</t>
  </si>
  <si>
    <t>Adresse mail de la personne</t>
  </si>
  <si>
    <t>BC_MAIL</t>
  </si>
  <si>
    <t>BENCAP.BC_MAIL</t>
  </si>
  <si>
    <t>Numéro de téléphone de la personne</t>
  </si>
  <si>
    <t>BC_TEL</t>
  </si>
  <si>
    <t>BENCAP.BC_TEL</t>
  </si>
  <si>
    <t>Numéro de secu. socia. du Bencap</t>
  </si>
  <si>
    <t>BENCAP_SS</t>
  </si>
  <si>
    <t xml:space="preserve">BENCAP.BENCAP_SS </t>
  </si>
  <si>
    <t>Clé de sécurité du numéro de sécu.</t>
  </si>
  <si>
    <t>BENCAP_CLESS</t>
  </si>
  <si>
    <t>BENCAP.BENCAP_CLESS</t>
  </si>
  <si>
    <t>Répartition par bénéficiaire</t>
  </si>
  <si>
    <t>BC_REPARTITION</t>
  </si>
  <si>
    <t>BENCAP.BC_REPARTITION</t>
  </si>
  <si>
    <t>Répartition en pourcentage (1) ou en euros (2)</t>
  </si>
  <si>
    <t>BC_TYPE_REPARTITION</t>
  </si>
  <si>
    <t xml:space="preserve"> BENCAP.BC_TYPE_REPARTITION</t>
  </si>
  <si>
    <t>Date de deces du beneficiaire externe</t>
  </si>
  <si>
    <t>BENCAP_DATE_DECES</t>
  </si>
  <si>
    <t>TO_CHAR(BENCAP.BENCAP_DATE_DECES , 'YYYYmmdd')</t>
  </si>
  <si>
    <t>SIREN du bénéficiare externe</t>
  </si>
  <si>
    <t>BC_MORAL_SIREN</t>
  </si>
  <si>
    <t>BENCAP.BC_MORAL_SIREN</t>
  </si>
  <si>
    <t>Code INSEE du pays de naissance du bénéficiaire</t>
  </si>
  <si>
    <t>PAYS_NAIS</t>
  </si>
  <si>
    <t>BENCAP.PAYS_NAIS</t>
  </si>
  <si>
    <t>Code INSEE de la ville de naissance du bénéficiaire</t>
  </si>
  <si>
    <t>COMMUNE_NAIS</t>
  </si>
  <si>
    <t>BENCAP.COMMUNE_NAIS</t>
  </si>
  <si>
    <t>Colonne1</t>
  </si>
  <si>
    <t>X</t>
  </si>
  <si>
    <t>Colonne2</t>
  </si>
  <si>
    <t>Colonne3</t>
  </si>
  <si>
    <t>Colonne4</t>
  </si>
  <si>
    <t>Colonne5</t>
  </si>
  <si>
    <t>Colonne6</t>
  </si>
  <si>
    <t>Colonne7</t>
  </si>
  <si>
    <t>Flux Mensuel Indemnisation Prévoyance point de vue du règlement uniquement</t>
  </si>
  <si>
    <t>Identifiant du bénéficiaire de règlement externe</t>
  </si>
  <si>
    <t>Identifiant du sinistre</t>
  </si>
  <si>
    <t>Code Sinistre</t>
  </si>
  <si>
    <t>Identifiant Reglement</t>
  </si>
  <si>
    <t>SIN_ID_REGLT</t>
  </si>
  <si>
    <t>Adresse Complement 1</t>
  </si>
  <si>
    <t>SIN_ADR_COMP1</t>
  </si>
  <si>
    <t>Adresse Complement 2</t>
  </si>
  <si>
    <t>SIN_ADR_COMP2</t>
  </si>
  <si>
    <t>Voie</t>
  </si>
  <si>
    <t>SIN_ADR_VOIE</t>
  </si>
  <si>
    <t>Lieu</t>
  </si>
  <si>
    <t>SIN_ADR_LIEU</t>
  </si>
  <si>
    <t>CP</t>
  </si>
  <si>
    <t>SIN_ADR_CP</t>
  </si>
  <si>
    <t>SIN_ADR_VILLE</t>
  </si>
  <si>
    <t>SIN_ADR_PAYS</t>
  </si>
  <si>
    <t>IBAN du compte bancaire prélevé</t>
  </si>
  <si>
    <t>SIN_RBQE_IBAN</t>
  </si>
  <si>
    <t>Civilité</t>
  </si>
  <si>
    <t>SIN_ID_CIV</t>
  </si>
  <si>
    <t>Nom du bénéficiaire ou raison sociale dans le cas d'une personne morale</t>
  </si>
  <si>
    <t>SIN_BENEXT_NOM</t>
  </si>
  <si>
    <t>Nom de naissance du bénéficiaire</t>
  </si>
  <si>
    <t>SIN_BENEXT_NOM_NAISS</t>
  </si>
  <si>
    <t>SIN_BENEXT_PREN</t>
  </si>
  <si>
    <t>SIN_BENEXT_DATEEFFET</t>
  </si>
  <si>
    <t>Date de fin</t>
  </si>
  <si>
    <t>SIN_BENEXT_DATEFIN</t>
  </si>
  <si>
    <t>Date de naissance du bénéficiaire</t>
  </si>
  <si>
    <t>SIN_BENEXT_DATENAIS</t>
  </si>
  <si>
    <t>Adresse email du bénéficiaire</t>
  </si>
  <si>
    <t>SIN_BENEXT_MAIL</t>
  </si>
  <si>
    <t>Numéro de téléphone du bénéficiaire</t>
  </si>
  <si>
    <t>SIN_BENEXT_TEL</t>
  </si>
  <si>
    <t>Siren du bénéficiaire</t>
  </si>
  <si>
    <t>SIN_BENEXT_SIREN</t>
  </si>
  <si>
    <t>Pays de naissance du bénéficiaire</t>
  </si>
  <si>
    <t>SIN_PAYS_NAIS</t>
  </si>
  <si>
    <t>Commune de naissance du bénéficiaire</t>
  </si>
  <si>
    <t>SIN_COMMUNE_NAIS</t>
  </si>
  <si>
    <t>Rôle du bénéficiaire de règlement externe</t>
  </si>
  <si>
    <t>SIN_BENEXT_ROLE</t>
  </si>
  <si>
    <t>Identifiant entité</t>
  </si>
  <si>
    <t>Identifiant/Code de l'organisme</t>
  </si>
  <si>
    <t>ajout SIN_ID_BENEXT --&gt; PRESTATIONPREV_PERIOD_REMUN | PRESTATIONPREV_REG</t>
  </si>
  <si>
    <t>Flux DECLARATION_HONORAIRES</t>
  </si>
  <si>
    <t>Code établissement</t>
  </si>
  <si>
    <t>Etablissement</t>
  </si>
  <si>
    <t>Correspond au Code organisme dans OWLINK (toujours « 1 » pour Matmut Vie)</t>
  </si>
  <si>
    <t>Profession ou qualité</t>
  </si>
  <si>
    <t>S89.G00.32.001</t>
  </si>
  <si>
    <t>Libellé de la profession ou de la qualité du bénéficiaire</t>
  </si>
  <si>
    <t>Nom du bénéficiaire des honoraires</t>
  </si>
  <si>
    <t>S89.G00.32.002</t>
  </si>
  <si>
    <t>Si le SIREN et le NIC ne sont pas renseignés, le nom est obligatoire</t>
  </si>
  <si>
    <t>Prénom du bénéficiaire des honoraires</t>
  </si>
  <si>
    <t>S89.G00.32.003</t>
  </si>
  <si>
    <t>Si le SIREN et le NIC ne sont pas renseignés, le prénom est obligatoire</t>
  </si>
  <si>
    <t>SIREN du bénéficiaire des honoraires</t>
  </si>
  <si>
    <t>S89.G00.32.004</t>
  </si>
  <si>
    <t>Obligatoire pour les personnes morales</t>
  </si>
  <si>
    <t>NIC du bénéficiaire des honoraires</t>
  </si>
  <si>
    <t>S89.G00.32.005</t>
  </si>
  <si>
    <t>Obligatoire si présence du SIREN</t>
  </si>
  <si>
    <t>Raison sociale du bénéficiaire des honoraires</t>
  </si>
  <si>
    <t>S89.G00.32.006</t>
  </si>
  <si>
    <t>Complément de localisation de la construction</t>
  </si>
  <si>
    <t>S89.G00.32.007</t>
  </si>
  <si>
    <t>Numéro, extension, nature et libellé de la voie</t>
  </si>
  <si>
    <t>S89.G00.32.008</t>
  </si>
  <si>
    <t>Code INSEE de la commune</t>
  </si>
  <si>
    <t>S89.G00.32.009</t>
  </si>
  <si>
    <t>Nomenclature INSEE des communes de France du fichier Hexaposte</t>
  </si>
  <si>
    <t>Service de distribution, complément de localisation de la voie</t>
  </si>
  <si>
    <t>S89.G00.32.010</t>
  </si>
  <si>
    <t>S89.G00.32.011</t>
  </si>
  <si>
    <t>Donnée d'organisation de la distribution postale du fichier Hexaposte</t>
  </si>
  <si>
    <t>Localité</t>
  </si>
  <si>
    <t>S89.G00.32.012</t>
  </si>
  <si>
    <t>Code pays</t>
  </si>
  <si>
    <t>S89.G00.32.013</t>
  </si>
  <si>
    <t>Cf. Annexe des codes pays</t>
  </si>
  <si>
    <t>Code de distribution à l'étranger</t>
  </si>
  <si>
    <t>S89.G00.32.014</t>
  </si>
  <si>
    <t>Code taux réduit ou dispense de retenue à la source</t>
  </si>
  <si>
    <t>S89.G00.32.015</t>
  </si>
  <si>
    <t>« D » - dispense de retenue à la source
« R » - taux réduit de retenue à la source</t>
  </si>
  <si>
    <t>Montant TVA droits d'auteurs</t>
  </si>
  <si>
    <t>S89.G00.32.016</t>
  </si>
  <si>
    <t>Millésime de rattachement</t>
  </si>
  <si>
    <t>S89.G00.32.017</t>
  </si>
  <si>
    <t>Année de rattachement des éléments déclarés</t>
  </si>
  <si>
    <t>Code type de la rémunération</t>
  </si>
  <si>
    <t>S89.G00.43.001</t>
  </si>
  <si>
    <t>Forcer à « 01 » (honoraires, vacations)</t>
  </si>
  <si>
    <t>Montant de la rémunération</t>
  </si>
  <si>
    <t>S89.G00.43.002</t>
  </si>
  <si>
    <t>Montant à déclarer</t>
  </si>
  <si>
    <t>Flux PRESTATIONPREV_REG</t>
  </si>
  <si>
    <t>identifiant interne unique du décompte</t>
  </si>
  <si>
    <t xml:space="preserve">PREPRL.id_pre </t>
  </si>
  <si>
    <t>identifiant du tiers du décompte</t>
  </si>
  <si>
    <t>SIN_ID_TIE</t>
  </si>
  <si>
    <t xml:space="preserve"> null si décompte adhérent</t>
  </si>
  <si>
    <t>PREPRL.id_TIE</t>
  </si>
  <si>
    <t>Code FINESS Tiers</t>
  </si>
  <si>
    <t>SIN_TIE_FINESS</t>
  </si>
  <si>
    <t xml:space="preserve">TIERS.TIE_FINESS </t>
  </si>
  <si>
    <t>Raison sociale du tiers</t>
  </si>
  <si>
    <t>SIN_TIE_NOM</t>
  </si>
  <si>
    <t>TIERS.TIE_NOM</t>
  </si>
  <si>
    <t>identifiant interne de la famille</t>
  </si>
  <si>
    <t>SIN_ID_FAM</t>
  </si>
  <si>
    <t xml:space="preserve"> lien table famille</t>
  </si>
  <si>
    <t>AY.ID_FAM</t>
  </si>
  <si>
    <t>identifiant du mode de règlement du décompte</t>
  </si>
  <si>
    <t xml:space="preserve">PREPRL.ID_REGLT </t>
  </si>
  <si>
    <t>identifiant du produit du décompte</t>
  </si>
  <si>
    <t>SIN_ID_PROD</t>
  </si>
  <si>
    <t>PREPRL.ID_PROD</t>
  </si>
  <si>
    <t>état de paiement du décompte</t>
  </si>
  <si>
    <t>SIN_PRE_ETAT</t>
  </si>
  <si>
    <t>O payé;V pré-payé</t>
  </si>
  <si>
    <t xml:space="preserve">PREPRL.PRE_ETAT </t>
  </si>
  <si>
    <t>date règlement décompte</t>
  </si>
  <si>
    <t>SIN_PRE_DATEMREGL</t>
  </si>
  <si>
    <t xml:space="preserve"> à l'adhérent ou au tiers</t>
  </si>
  <si>
    <t>to_char(PREPRL.PRE_DATEMREGL ,'YYYYmmdd')</t>
  </si>
  <si>
    <t xml:space="preserve">premier ayant droit du décompte s'il a une adresse sinon responsable </t>
  </si>
  <si>
    <t>PREPRL.id_ay</t>
  </si>
  <si>
    <t>identifiant du groupe de la famille</t>
  </si>
  <si>
    <t>SIN_GRP_ID</t>
  </si>
  <si>
    <t>gprod.id_GRP</t>
  </si>
  <si>
    <t>titulaire des références bancaires pour paiement à l'adhérent ou au tiers</t>
  </si>
  <si>
    <t>SIN_RBQE_TITU</t>
  </si>
  <si>
    <t>destinataire du règlement</t>
  </si>
  <si>
    <t xml:space="preserve">PREPRL.PRE_IBAN </t>
  </si>
  <si>
    <t>Identifiant technique du virement</t>
  </si>
  <si>
    <t>SIN_ID_VIREMENT</t>
  </si>
  <si>
    <t>PREPRL.ID_VIREMENT</t>
  </si>
  <si>
    <t>Identifiant du bencap concerne.</t>
  </si>
  <si>
    <t xml:space="preserve">PREPRL.ID_BENCAP </t>
  </si>
  <si>
    <t xml:space="preserve">Indicateur de destinataire du reglement </t>
  </si>
  <si>
    <t>SIN_PRE_DESTREG</t>
  </si>
  <si>
    <t>0=famille, 1=Groupe, 
2=Groupe fictif, 3=Tiers</t>
  </si>
  <si>
    <t xml:space="preserve">PREPRL.PRE_DESTREG </t>
  </si>
  <si>
    <t>Top PASRAU du décompte</t>
  </si>
  <si>
    <t>SIN_PRE_PASRAU</t>
  </si>
  <si>
    <t>1: Decompte PASRAU. 
0 ou null : décompte standard.</t>
  </si>
  <si>
    <t xml:space="preserve">PREPRL.PRE_PASRAU </t>
  </si>
  <si>
    <t>Identifiant interne de la ligne de decompte</t>
  </si>
  <si>
    <t>SIN_ID_PRL</t>
  </si>
  <si>
    <t xml:space="preserve">PREPRL.ID_PRL </t>
  </si>
  <si>
    <t>Code acte</t>
  </si>
  <si>
    <t>SIN_ID_ACT</t>
  </si>
  <si>
    <t xml:space="preserve">PREPRL.ID_ACT </t>
  </si>
  <si>
    <t>Depense</t>
  </si>
  <si>
    <t>SIN_PRL_DEPENSE</t>
  </si>
  <si>
    <t>REPLACE(REPLACE(PREPRL.PRL_DEPENSE,'.',','),',','.')</t>
  </si>
  <si>
    <t>Montant autre</t>
  </si>
  <si>
    <t>SIN_PRL_AUTMTREMB</t>
  </si>
  <si>
    <t>REPLACE(REPLACE(PREPRL.PRL_AUTMTREMB,'.',','),',','.')</t>
  </si>
  <si>
    <t>Montant rembourse par la mutuelle (RC)</t>
  </si>
  <si>
    <t>SIN_PRL_MTREMB</t>
  </si>
  <si>
    <t>REPLACE(REPLACE(PREPRL.PRL_MTREMB,'.',','),',','.')</t>
  </si>
  <si>
    <t>Montant rembourse par le regime obligatoire (RO)</t>
  </si>
  <si>
    <t>SIN_PRL_MTRO</t>
  </si>
  <si>
    <t>REPLACE(REPLACE( PREPRL.PRL_MTRO,'.',','),',','.')</t>
  </si>
  <si>
    <t>Taux de remboursement du regime obligatoire (RO)</t>
  </si>
  <si>
    <t>SIN_PRL_TRO</t>
  </si>
  <si>
    <t>REPLACE(REPLACE(PREPRL.PRL_TRO ,'.',','),',','.')</t>
  </si>
  <si>
    <t>REGROUP.ID_REGRP</t>
  </si>
  <si>
    <t xml:space="preserve">REGROUP.REGRP_LIB </t>
  </si>
  <si>
    <t>Code risque de l acte/actrbt</t>
  </si>
  <si>
    <t>SIN_PRL_RISQ</t>
  </si>
  <si>
    <t>SIN_LIB_RISQ</t>
  </si>
  <si>
    <t>Option de remboursement</t>
  </si>
  <si>
    <t>Top PASRAU sur la ligne du décompte</t>
  </si>
  <si>
    <t>SIN_PRL_IDGFIP</t>
  </si>
  <si>
    <t>1: Decompte PASRAU. 
0 ou null, décompte standard.</t>
  </si>
  <si>
    <t xml:space="preserve">PREPRL.PRL_IDGFIP </t>
  </si>
  <si>
    <t>Identifant Type taux DGFIP</t>
  </si>
  <si>
    <t>SIN_PRL_DGFIP_BASE</t>
  </si>
  <si>
    <t>0: Taux perso, 
1: Taux defaut metropole, 
2: Taux defaut OM1, 
3: Taux defaut OM2</t>
  </si>
  <si>
    <t>PREPRL.PRL_DGFIP_BASE</t>
  </si>
  <si>
    <t xml:space="preserve">fprod.ID_FPROD </t>
  </si>
  <si>
    <t>gprod.ID_GPROD</t>
  </si>
  <si>
    <t xml:space="preserve">gprod.GPROD_NUMEXTERNE </t>
  </si>
  <si>
    <t>gprod.GPROD_CONTRAT</t>
  </si>
  <si>
    <t xml:space="preserve">Numéro d'adhésion individuelle DG </t>
  </si>
  <si>
    <t>code famille</t>
  </si>
  <si>
    <t>OWLINK/DATA</t>
  </si>
  <si>
    <t xml:space="preserve">Code convention assurance  à la date  début du sinistre </t>
  </si>
  <si>
    <t>Code Organisme</t>
  </si>
  <si>
    <t>PREPRL.ID_ORG</t>
  </si>
  <si>
    <t>Libellé Organisme</t>
  </si>
  <si>
    <t>Organisme 1</t>
  </si>
  <si>
    <t xml:space="preserve">org.ORG_NOM </t>
  </si>
  <si>
    <t>Taux de rembourcement de la mutuelle (RC)</t>
  </si>
  <si>
    <t xml:space="preserve">SIN_PRL_TOR </t>
  </si>
  <si>
    <t>on enrgistre 6,10  pour un taux 6.10%</t>
  </si>
  <si>
    <t>REPLACE(REPLACE(round(PREPRL.PRL_TOR ,2) ,'.',','),',','.')</t>
  </si>
  <si>
    <t>Code sinistre</t>
  </si>
  <si>
    <t>20211IJENTPRV0005</t>
  </si>
  <si>
    <t>Date de survenance</t>
  </si>
  <si>
    <t>SIN_DATE_SURVENANCE</t>
  </si>
  <si>
    <t>aaaammjj</t>
  </si>
  <si>
    <t>to_char(SINISTRE.SIN_DATE_SURVENANCE  ,'YYYYmmdd')</t>
  </si>
  <si>
    <t>Montant rembourse par le regime obligatoire</t>
  </si>
  <si>
    <t>SIN_PRL_NUMCPTE</t>
  </si>
  <si>
    <t>Numero de compte comtable de l acte</t>
  </si>
  <si>
    <t>PREPRL.PRL_NUMCPTE</t>
  </si>
  <si>
    <t>org.ID_ENTITE</t>
  </si>
  <si>
    <t>identifiant unique du sinistre</t>
  </si>
  <si>
    <t>SUBSTR(TO_CHAR(SINISTRE.SIN_PERE) || TO_CHAR(SINISTRE.ID_SINISTRE), 1, INSTR(TO_CHAR(SINISTRE.SIN_PERE) || TO_CHAR(SINISTRE.ID_SINISTRE), '-&gt;') - 1)</t>
  </si>
  <si>
    <t xml:space="preserve">CASE WHEN SININITIAL.Niveau = 0 THEN SINISTRE.x.SIN_CODE || '' ELSE SUBSTR(SINISTRE.x.SIN_CODE || '', 1, INSTR(SININITIAL.SIN_CODSINISTRE.x.SIN_CODE || '', '-&gt;') - 1) END </t>
  </si>
  <si>
    <t xml:space="preserve">PREPRL.ID_BENEXT </t>
  </si>
  <si>
    <t>Libellé de la table à utiliser pour constituer le message</t>
  </si>
  <si>
    <t xml:space="preserve">Code valeur </t>
  </si>
  <si>
    <t xml:space="preserve">Libellé </t>
  </si>
  <si>
    <t>Code Périodicité</t>
  </si>
  <si>
    <t>Cette donnée peut prendre d'autres valeurs en fonction du paramétrage,
exemple ci-dessous :
1- sur trois caractères en majuscule,
2- Le libellé limité à 11 positions</t>
  </si>
  <si>
    <t>Adhésions.36</t>
  </si>
  <si>
    <t>unitaire</t>
  </si>
  <si>
    <t>Adhésions.37</t>
  </si>
  <si>
    <t>Mensuelle</t>
  </si>
  <si>
    <t>Sinistres Prestation Prévoyance.10</t>
  </si>
  <si>
    <t>Bimestrielle</t>
  </si>
  <si>
    <t>Sinistres Prestation Prévoyance.11</t>
  </si>
  <si>
    <t>Trimestrielle</t>
  </si>
  <si>
    <t>Contrats Collectifs.19</t>
  </si>
  <si>
    <t>Semestrielle</t>
  </si>
  <si>
    <t>Cotisations.28  28 et 30</t>
  </si>
  <si>
    <t>Annuelle</t>
  </si>
  <si>
    <t>Exemple de valeur suivant le paramétrage client</t>
  </si>
  <si>
    <t>Adhésions.38</t>
  </si>
  <si>
    <t>CBO</t>
  </si>
  <si>
    <t>CB en ligne</t>
  </si>
  <si>
    <t>Adhésions.39</t>
  </si>
  <si>
    <t>CCP</t>
  </si>
  <si>
    <t>Compte Chèques postaux</t>
  </si>
  <si>
    <t>CHQ</t>
  </si>
  <si>
    <t>Chèque</t>
  </si>
  <si>
    <t>DSN</t>
  </si>
  <si>
    <t>Paiement Owlink Mnt DSN</t>
  </si>
  <si>
    <t>ESP</t>
  </si>
  <si>
    <t>Espèces</t>
  </si>
  <si>
    <t>PRA</t>
  </si>
  <si>
    <t>Attente autorisation PRL</t>
  </si>
  <si>
    <t>PRL</t>
  </si>
  <si>
    <t>Prélèvement</t>
  </si>
  <si>
    <t>PSA</t>
  </si>
  <si>
    <t>Prélèvement sur salaire</t>
  </si>
  <si>
    <t>RGP</t>
  </si>
  <si>
    <t>Règlement groupe</t>
  </si>
  <si>
    <t>RIV</t>
  </si>
  <si>
    <t>VIREMENT</t>
  </si>
  <si>
    <t>TEL</t>
  </si>
  <si>
    <t>Télépaiement DSN</t>
  </si>
  <si>
    <t>VIR</t>
  </si>
  <si>
    <t>Virement</t>
  </si>
  <si>
    <t>Bénéficiaires.11</t>
  </si>
  <si>
    <t>RESP</t>
  </si>
  <si>
    <t>Responsable</t>
  </si>
  <si>
    <t>Cotisations.22</t>
  </si>
  <si>
    <t>CNJT</t>
  </si>
  <si>
    <t>Conjoint</t>
  </si>
  <si>
    <t>Adhésion.22</t>
  </si>
  <si>
    <t>ENFT</t>
  </si>
  <si>
    <t>Enfant</t>
  </si>
  <si>
    <t>Civilite</t>
  </si>
  <si>
    <t>Adhésions.30</t>
  </si>
  <si>
    <t>M</t>
  </si>
  <si>
    <t>Monsieur</t>
  </si>
  <si>
    <t>MME</t>
  </si>
  <si>
    <t>Madame</t>
  </si>
  <si>
    <t>Type contrat</t>
  </si>
  <si>
    <t>RefTypeContrat</t>
  </si>
  <si>
    <t>Cotisations.11</t>
  </si>
  <si>
    <t>I</t>
  </si>
  <si>
    <t>Individuel</t>
  </si>
  <si>
    <t>Cotisations.12</t>
  </si>
  <si>
    <t>F</t>
  </si>
  <si>
    <t>Collectif Facultatif</t>
  </si>
  <si>
    <t>O</t>
  </si>
  <si>
    <t>Collectif Obligatoire</t>
  </si>
  <si>
    <t>C</t>
  </si>
  <si>
    <t>Collectif à Gestion Individuelle</t>
  </si>
  <si>
    <t>Valeur suivant le paramétrage du client, Exemple de valeur :</t>
  </si>
  <si>
    <t>Adhésions.31</t>
  </si>
  <si>
    <t>ASS</t>
  </si>
  <si>
    <t>Assistance</t>
  </si>
  <si>
    <t>Prestations Santé.47</t>
  </si>
  <si>
    <t>SANTE</t>
  </si>
  <si>
    <t>Santé</t>
  </si>
  <si>
    <t>Prévoyance</t>
  </si>
  <si>
    <t>Cotisations.31</t>
  </si>
  <si>
    <t>E</t>
  </si>
  <si>
    <t>Echu</t>
  </si>
  <si>
    <t>A</t>
  </si>
  <si>
    <t>Echoir</t>
  </si>
  <si>
    <t>Contrats.31</t>
  </si>
  <si>
    <t>Provisoire</t>
  </si>
  <si>
    <t>Validé</t>
  </si>
  <si>
    <t>Résilié</t>
  </si>
  <si>
    <t xml:space="preserve">Sans effet </t>
  </si>
  <si>
    <t>ret</t>
  </si>
  <si>
    <t>C:Clôturé</t>
  </si>
  <si>
    <t>I:En cours d'instruction</t>
  </si>
  <si>
    <t>O:Ouvert</t>
  </si>
  <si>
    <t>R/KO:Rémunération à effectuer</t>
  </si>
  <si>
    <t>R/OK:Rémunération effectuée</t>
  </si>
  <si>
    <t>S:Suspendu</t>
  </si>
  <si>
    <t>R:Rejeté</t>
  </si>
  <si>
    <t>Prestations Santé.61</t>
  </si>
  <si>
    <t>[CMOD,Z] [ZONETARIF,20] [INDICPS,O] [QLFDEP,DA]</t>
  </si>
  <si>
    <t>[CMOD,K] [CMOD,J] [ZONETARIF,33] [INDICPS,O] [TYPTIERS,PR] [SPECTIERS,60][TYPTIERS,PR] [SPECTIERS,60] [MCOD,C] [RISQUE,01][MUTUELLE,CHIRURGIE]</t>
  </si>
  <si>
    <t>[CMOD,A] [CMOD,7] [ZONETARIF,34] [SPECTIERS,60][SPECTIERS,60] [RISQUE,01] [CAS,OUI][MUTUELLE,SSR]</t>
  </si>
  <si>
    <t>[ZONETARIF,30] [TYPTIERS,PR] [SPECTIERS,70][TYPTIERS,PR] [SPECTIERS,70] [RISQUE,01] [CAS,OUI][MUTUELLE,SSR]</t>
  </si>
  <si>
    <t>[TYPTIERS,SC] [SPECTIERS,20] [CLASSVERRE,COMPLEXE] [TYPEVERRE,V02][TYPTIERS,SC] [SPECTIERS,20] [CLASSVERRE,COMPLEXE] [TYPEVERRE,V02]</t>
  </si>
  <si>
    <t>[TYPTIERS,SC] [SPECTIERS,43] [CLASSVERRE,SIMPLE] [TYPEVERRE,V01][TYPTIERS,SC] [SPECTIERS,43] [CLASSVERRE,SIMPLE] [TYPEVERRE,V01]</t>
  </si>
  <si>
    <t>[TYPTIERS,SC] [SPECTIERS,20] [CLASSVERRE,SIMPLE] [TYPEVERRE,VU2][TYPTIERS,SC] [SPECTIERS,20][MUTUELLE,OPT A+A]</t>
  </si>
  <si>
    <t>[CMOD,A] [CMOD,7] [ZONETARIF,34] [SPECTIERS,70][SPECTIERS,70] [RISQUE,01][MUTUELLE,MEDECINE]</t>
  </si>
  <si>
    <t>[ZONETARIF,20] [SPECTIERS,60][SPECTIERS,60] [RISQUE,01] [CAS,OUI][MUTUELLE,PSYCHIATRI]</t>
  </si>
  <si>
    <t>[TYPTIERS,SC] [SPECTIERS,43] [CLASSVERRE,COMPLEXE] [TYPEVERRE,VM3][SPECTIERS,43][MUTUELLE,OPT C+C]</t>
  </si>
  <si>
    <t>[ZONETARIF,10] [SPECTIERS,50]</t>
  </si>
  <si>
    <t>[CAS,OUI]</t>
  </si>
  <si>
    <t>[RISQUE,02] [CAS,OUI]</t>
  </si>
  <si>
    <t>[SPECTIERS,50]</t>
  </si>
  <si>
    <t>[RISQUE,03]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</si>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</sst>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9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color theme="0"/>
      <name val="Corbel"/>
      <family val="2"/>
    </font>
    <font>
      <sz val="10"/>
      <color rgb="FFFFFFFF"/>
      <name val="Calibri"/>
      <family val="2"/>
      <scheme val="minor"/>
    </font>
    <font>
      <u/>
      <sz val="10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name val="Calibri"/>
      <family val="2"/>
      <scheme val="minor"/>
    </font>
    <font>
      <u/>
      <sz val="12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C000"/>
      <name val="Calibri"/>
      <family val="2"/>
    </font>
    <font>
      <sz val="11"/>
      <color rgb="FF000000"/>
      <name val="Calibri"/>
      <family val="2"/>
    </font>
    <font>
      <sz val="11"/>
      <color rgb="FF7030A0"/>
      <name val="Calibri"/>
      <family val="2"/>
    </font>
    <font>
      <sz val="11"/>
      <color rgb="FF00B0F0"/>
      <name val="Calibri"/>
      <family val="2"/>
    </font>
    <font>
      <sz val="11"/>
      <color rgb="FF00B050"/>
      <name val="Calibri"/>
      <family val="2"/>
    </font>
    <font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444444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  <font>
      <b/>
      <sz val="11"/>
      <color rgb="FFFFC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Aptos Narrow"/>
      <family val="2"/>
    </font>
    <font>
      <sz val="10"/>
      <color theme="1" tint="4.9989318521683403E-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rgb="FF000000"/>
      <name val="Calibri"/>
      <family val="2"/>
    </font>
    <font>
      <sz val="10"/>
      <color theme="2" tint="-0.249977111117893"/>
      <name val="Calibri"/>
      <family val="2"/>
      <scheme val="minor"/>
    </font>
    <font>
      <sz val="11"/>
      <color rgb="FF172B4D"/>
      <name val="-Apple-System"/>
      <charset val="1"/>
    </font>
    <font>
      <sz val="11"/>
      <color theme="5"/>
      <name val="Calibri"/>
      <family val="2"/>
      <scheme val="minor"/>
    </font>
    <font>
      <sz val="11"/>
      <color rgb="FF242424"/>
      <name val="Aptos Narrow"/>
      <family val="2"/>
    </font>
    <font>
      <b/>
      <sz val="11"/>
      <color rgb="FFFFC000"/>
      <name val="Calibri"/>
      <scheme val="minor"/>
    </font>
    <font>
      <b/>
      <sz val="11"/>
      <color rgb="FF000000"/>
      <name val="Calibri"/>
      <scheme val="minor"/>
    </font>
    <font>
      <b/>
      <sz val="11"/>
      <color rgb="FF7030A0"/>
      <name val="Calibri"/>
      <scheme val="minor"/>
    </font>
    <font>
      <b/>
      <sz val="11"/>
      <color rgb="FF00B0F0"/>
      <name val="Calibri"/>
      <scheme val="minor"/>
    </font>
    <font>
      <b/>
      <sz val="11"/>
      <color rgb="FFC00000"/>
      <name val="Calibri"/>
      <scheme val="minor"/>
    </font>
    <font>
      <b/>
      <sz val="11"/>
      <color theme="1"/>
      <name val="Calibri"/>
      <scheme val="minor"/>
    </font>
    <font>
      <sz val="11"/>
      <color rgb="FFFFC000"/>
      <name val="Calibri"/>
      <scheme val="minor"/>
    </font>
    <font>
      <sz val="11"/>
      <color rgb="FF000000"/>
      <name val="Calibri"/>
      <scheme val="minor"/>
    </font>
    <font>
      <sz val="11"/>
      <color rgb="FF7030A0"/>
      <name val="Calibri"/>
      <scheme val="minor"/>
    </font>
    <font>
      <sz val="11"/>
      <color rgb="FF00B0F0"/>
      <name val="Calibri"/>
      <scheme val="minor"/>
    </font>
    <font>
      <sz val="11"/>
      <color rgb="FF00B05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/>
      <right/>
      <top style="dotted">
        <color theme="4" tint="0.79998168889431442"/>
      </top>
      <bottom style="dotted">
        <color theme="4" tint="0.7999816888943144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tted">
        <color theme="4" tint="0.7999816888943144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tted">
        <color rgb="FFD9E1F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theme="8" tint="0.39997558519241921"/>
      </bottom>
      <diagonal/>
    </border>
  </borders>
  <cellStyleXfs count="45">
    <xf numFmtId="0" fontId="0" fillId="0" borderId="0"/>
    <xf numFmtId="0" fontId="27" fillId="0" borderId="0"/>
    <xf numFmtId="0" fontId="2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6" applyNumberFormat="0" applyFill="0" applyAlignment="0" applyProtection="0"/>
    <xf numFmtId="0" fontId="57" fillId="0" borderId="17" applyNumberFormat="0" applyFill="0" applyAlignment="0" applyProtection="0"/>
    <xf numFmtId="0" fontId="58" fillId="0" borderId="18" applyNumberFormat="0" applyFill="0" applyAlignment="0" applyProtection="0"/>
    <xf numFmtId="0" fontId="58" fillId="0" borderId="0" applyNumberFormat="0" applyFill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1" fillId="17" borderId="0" applyNumberFormat="0" applyBorder="0" applyAlignment="0" applyProtection="0"/>
    <xf numFmtId="0" fontId="62" fillId="18" borderId="19" applyNumberFormat="0" applyAlignment="0" applyProtection="0"/>
    <xf numFmtId="0" fontId="63" fillId="19" borderId="20" applyNumberFormat="0" applyAlignment="0" applyProtection="0"/>
    <xf numFmtId="0" fontId="64" fillId="19" borderId="19" applyNumberFormat="0" applyAlignment="0" applyProtection="0"/>
    <xf numFmtId="0" fontId="65" fillId="0" borderId="21" applyNumberFormat="0" applyFill="0" applyAlignment="0" applyProtection="0"/>
    <xf numFmtId="0" fontId="66" fillId="20" borderId="22" applyNumberFormat="0" applyAlignment="0" applyProtection="0"/>
    <xf numFmtId="0" fontId="34" fillId="0" borderId="0" applyNumberFormat="0" applyFill="0" applyBorder="0" applyAlignment="0" applyProtection="0"/>
    <xf numFmtId="0" fontId="3" fillId="21" borderId="23" applyNumberFormat="0" applyFont="0" applyAlignment="0" applyProtection="0"/>
    <xf numFmtId="0" fontId="67" fillId="0" borderId="0" applyNumberFormat="0" applyFill="0" applyBorder="0" applyAlignment="0" applyProtection="0"/>
    <xf numFmtId="0" fontId="4" fillId="0" borderId="24" applyNumberFormat="0" applyFill="0" applyAlignment="0" applyProtection="0"/>
    <xf numFmtId="0" fontId="6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6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6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68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68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68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295">
    <xf numFmtId="0" fontId="0" fillId="0" borderId="0" xfId="0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8" fillId="0" borderId="0" xfId="0" applyFont="1"/>
    <xf numFmtId="0" fontId="7" fillId="2" borderId="0" xfId="0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 wrapText="1"/>
    </xf>
    <xf numFmtId="0" fontId="10" fillId="5" borderId="0" xfId="0" applyFont="1" applyFill="1"/>
    <xf numFmtId="0" fontId="9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/>
    <xf numFmtId="0" fontId="16" fillId="5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2" borderId="0" xfId="0" applyFill="1" applyAlignment="1">
      <alignment vertical="top"/>
    </xf>
    <xf numFmtId="0" fontId="12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7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vertical="center" wrapText="1"/>
    </xf>
    <xf numFmtId="0" fontId="29" fillId="0" borderId="7" xfId="0" applyFont="1" applyBorder="1" applyAlignment="1">
      <alignment horizontal="center" vertical="top" wrapText="1"/>
    </xf>
    <xf numFmtId="0" fontId="29" fillId="0" borderId="7" xfId="0" applyFont="1" applyBorder="1" applyAlignment="1">
      <alignment vertical="top" wrapText="1"/>
    </xf>
    <xf numFmtId="0" fontId="1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5" fillId="2" borderId="0" xfId="0" applyFont="1" applyFill="1" applyAlignment="1">
      <alignment horizontal="left" vertical="center"/>
    </xf>
    <xf numFmtId="0" fontId="30" fillId="3" borderId="1" xfId="0" applyFont="1" applyFill="1" applyBorder="1" applyAlignment="1">
      <alignment vertical="center"/>
    </xf>
    <xf numFmtId="0" fontId="25" fillId="2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12" fillId="0" borderId="10" xfId="0" applyFont="1" applyBorder="1" applyAlignment="1">
      <alignment horizontal="center" vertical="top" wrapText="1"/>
    </xf>
    <xf numFmtId="0" fontId="30" fillId="3" borderId="1" xfId="0" applyFont="1" applyFill="1" applyBorder="1"/>
    <xf numFmtId="0" fontId="25" fillId="2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2" borderId="0" xfId="0" applyFont="1" applyFill="1" applyAlignment="1">
      <alignment vertical="top"/>
    </xf>
    <xf numFmtId="0" fontId="29" fillId="0" borderId="0" xfId="0" applyFont="1" applyAlignment="1">
      <alignment horizontal="center" vertical="top" wrapText="1"/>
    </xf>
    <xf numFmtId="0" fontId="29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11" fillId="10" borderId="2" xfId="0" applyFont="1" applyFill="1" applyBorder="1" applyAlignment="1">
      <alignment vertical="center" wrapText="1"/>
    </xf>
    <xf numFmtId="0" fontId="0" fillId="11" borderId="0" xfId="0" applyFill="1"/>
    <xf numFmtId="0" fontId="33" fillId="0" borderId="0" xfId="0" applyFont="1" applyAlignment="1">
      <alignment vertical="center" wrapText="1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31" fillId="7" borderId="3" xfId="1" applyFont="1" applyFill="1" applyBorder="1" applyAlignment="1">
      <alignment vertical="top" wrapText="1"/>
    </xf>
    <xf numFmtId="0" fontId="31" fillId="7" borderId="4" xfId="1" applyFont="1" applyFill="1" applyBorder="1" applyAlignment="1">
      <alignment horizontal="center" vertical="top" wrapText="1"/>
    </xf>
    <xf numFmtId="0" fontId="31" fillId="7" borderId="5" xfId="1" applyFont="1" applyFill="1" applyBorder="1" applyAlignment="1">
      <alignment horizontal="left" vertical="top" wrapText="1"/>
    </xf>
    <xf numFmtId="0" fontId="31" fillId="7" borderId="6" xfId="1" applyFont="1" applyFill="1" applyBorder="1" applyAlignment="1">
      <alignment vertical="top" wrapText="1"/>
    </xf>
    <xf numFmtId="0" fontId="31" fillId="7" borderId="5" xfId="1" applyFont="1" applyFill="1" applyBorder="1" applyAlignment="1">
      <alignment vertical="top" wrapText="1"/>
    </xf>
    <xf numFmtId="0" fontId="24" fillId="0" borderId="0" xfId="0" applyFont="1" applyAlignment="1">
      <alignment vertical="top"/>
    </xf>
    <xf numFmtId="0" fontId="28" fillId="0" borderId="0" xfId="2" applyAlignment="1">
      <alignment vertical="top"/>
    </xf>
    <xf numFmtId="0" fontId="0" fillId="0" borderId="0" xfId="0" quotePrefix="1" applyAlignment="1">
      <alignment vertical="top"/>
    </xf>
    <xf numFmtId="0" fontId="0" fillId="2" borderId="0" xfId="0" applyFill="1" applyAlignment="1">
      <alignment vertical="top" wrapText="1"/>
    </xf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vertical="top" wrapText="1"/>
    </xf>
    <xf numFmtId="0" fontId="11" fillId="0" borderId="0" xfId="0" quotePrefix="1" applyFont="1" applyAlignment="1">
      <alignment vertical="center" wrapText="1"/>
    </xf>
    <xf numFmtId="0" fontId="25" fillId="2" borderId="1" xfId="0" applyFont="1" applyFill="1" applyBorder="1"/>
    <xf numFmtId="0" fontId="30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2" fillId="9" borderId="9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5" fillId="0" borderId="0" xfId="0" applyFont="1" applyAlignment="1">
      <alignment horizontal="center" vertical="top" wrapText="1"/>
    </xf>
    <xf numFmtId="0" fontId="13" fillId="5" borderId="0" xfId="0" applyFont="1" applyFill="1" applyAlignment="1">
      <alignment vertical="center"/>
    </xf>
    <xf numFmtId="0" fontId="36" fillId="11" borderId="0" xfId="0" applyFont="1" applyFill="1" applyAlignment="1">
      <alignment vertical="center"/>
    </xf>
    <xf numFmtId="0" fontId="38" fillId="0" borderId="11" xfId="0" applyFont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1" xfId="0" applyBorder="1"/>
    <xf numFmtId="0" fontId="9" fillId="0" borderId="0" xfId="0" applyFont="1" applyAlignment="1">
      <alignment vertical="top"/>
    </xf>
    <xf numFmtId="0" fontId="5" fillId="2" borderId="0" xfId="0" applyFont="1" applyFill="1"/>
    <xf numFmtId="0" fontId="43" fillId="0" borderId="0" xfId="2" applyFont="1" applyAlignment="1">
      <alignment vertical="center" wrapText="1"/>
    </xf>
    <xf numFmtId="0" fontId="43" fillId="0" borderId="0" xfId="2" applyFont="1" applyFill="1" applyBorder="1" applyAlignment="1">
      <alignment vertical="center" wrapText="1"/>
    </xf>
    <xf numFmtId="0" fontId="42" fillId="3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1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quotePrefix="1" applyFont="1" applyAlignment="1">
      <alignment vertical="center" wrapText="1"/>
    </xf>
    <xf numFmtId="0" fontId="0" fillId="0" borderId="0" xfId="0" applyAlignment="1">
      <alignment vertical="center" wrapText="1"/>
    </xf>
    <xf numFmtId="0" fontId="1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20" fillId="2" borderId="0" xfId="0" applyFont="1" applyFill="1"/>
    <xf numFmtId="0" fontId="0" fillId="0" borderId="13" xfId="0" applyBorder="1" applyAlignment="1">
      <alignment vertical="center"/>
    </xf>
    <xf numFmtId="0" fontId="38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0" fillId="0" borderId="13" xfId="0" applyBorder="1"/>
    <xf numFmtId="0" fontId="38" fillId="0" borderId="0" xfId="0" applyFont="1" applyAlignment="1">
      <alignment horizontal="center" vertical="center"/>
    </xf>
    <xf numFmtId="0" fontId="17" fillId="8" borderId="1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46" fillId="0" borderId="11" xfId="2" applyFont="1" applyBorder="1" applyAlignment="1">
      <alignment vertical="center"/>
    </xf>
    <xf numFmtId="0" fontId="45" fillId="0" borderId="11" xfId="0" applyFont="1" applyBorder="1" applyAlignment="1">
      <alignment horizontal="left" vertical="center"/>
    </xf>
    <xf numFmtId="0" fontId="53" fillId="0" borderId="11" xfId="0" applyFont="1" applyBorder="1"/>
    <xf numFmtId="0" fontId="54" fillId="0" borderId="0" xfId="0" applyFont="1"/>
    <xf numFmtId="0" fontId="28" fillId="0" borderId="0" xfId="2" applyAlignment="1">
      <alignment horizontal="center" vertical="center" wrapText="1"/>
    </xf>
    <xf numFmtId="0" fontId="28" fillId="0" borderId="0" xfId="2" applyAlignment="1">
      <alignment vertical="center" wrapText="1"/>
    </xf>
    <xf numFmtId="0" fontId="44" fillId="0" borderId="0" xfId="0" applyFont="1" applyAlignment="1">
      <alignment horizontal="center" vertical="top" wrapText="1"/>
    </xf>
    <xf numFmtId="0" fontId="28" fillId="0" borderId="0" xfId="2" applyAlignment="1">
      <alignment vertical="top" wrapText="1"/>
    </xf>
    <xf numFmtId="0" fontId="28" fillId="0" borderId="11" xfId="2" applyBorder="1" applyAlignment="1">
      <alignment vertical="center"/>
    </xf>
    <xf numFmtId="0" fontId="28" fillId="0" borderId="0" xfId="2" applyFill="1" applyBorder="1" applyAlignment="1">
      <alignment vertical="center" wrapText="1"/>
    </xf>
    <xf numFmtId="0" fontId="53" fillId="0" borderId="11" xfId="0" applyFont="1" applyBorder="1" applyAlignment="1">
      <alignment vertical="center"/>
    </xf>
    <xf numFmtId="0" fontId="0" fillId="2" borderId="0" xfId="0" applyFill="1" applyAlignment="1">
      <alignment horizontal="right"/>
    </xf>
    <xf numFmtId="0" fontId="0" fillId="13" borderId="11" xfId="0" applyFill="1" applyBorder="1" applyAlignment="1">
      <alignment wrapText="1"/>
    </xf>
    <xf numFmtId="0" fontId="0" fillId="13" borderId="11" xfId="0" applyFill="1" applyBorder="1" applyAlignment="1">
      <alignment vertical="center"/>
    </xf>
    <xf numFmtId="0" fontId="53" fillId="13" borderId="11" xfId="0" applyFont="1" applyFill="1" applyBorder="1"/>
    <xf numFmtId="0" fontId="53" fillId="14" borderId="11" xfId="0" applyFont="1" applyFill="1" applyBorder="1"/>
    <xf numFmtId="0" fontId="0" fillId="14" borderId="11" xfId="0" applyFill="1" applyBorder="1"/>
    <xf numFmtId="0" fontId="0" fillId="12" borderId="13" xfId="0" applyFill="1" applyBorder="1"/>
    <xf numFmtId="0" fontId="28" fillId="0" borderId="0" xfId="2" applyAlignment="1">
      <alignment horizontal="center" vertical="center"/>
    </xf>
    <xf numFmtId="0" fontId="28" fillId="0" borderId="0" xfId="2" applyFill="1" applyAlignment="1">
      <alignment horizontal="center" vertical="center"/>
    </xf>
    <xf numFmtId="0" fontId="22" fillId="13" borderId="0" xfId="0" applyFont="1" applyFill="1" applyAlignment="1">
      <alignment vertical="center"/>
    </xf>
    <xf numFmtId="0" fontId="8" fillId="13" borderId="0" xfId="0" applyFont="1" applyFill="1"/>
    <xf numFmtId="0" fontId="0" fillId="6" borderId="0" xfId="0" applyFill="1" applyAlignment="1">
      <alignment wrapText="1"/>
    </xf>
    <xf numFmtId="0" fontId="28" fillId="0" borderId="0" xfId="2" applyFill="1" applyAlignment="1">
      <alignment vertical="center" wrapText="1"/>
    </xf>
    <xf numFmtId="0" fontId="0" fillId="2" borderId="0" xfId="0" applyFill="1" applyAlignment="1">
      <alignment wrapText="1"/>
    </xf>
    <xf numFmtId="0" fontId="30" fillId="3" borderId="1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35" fillId="0" borderId="0" xfId="0" applyFont="1" applyAlignment="1">
      <alignment horizontal="left" vertical="top" wrapText="1"/>
    </xf>
    <xf numFmtId="0" fontId="0" fillId="6" borderId="0" xfId="0" applyFill="1" applyAlignment="1">
      <alignment horizontal="center"/>
    </xf>
    <xf numFmtId="0" fontId="25" fillId="6" borderId="0" xfId="0" applyFont="1" applyFill="1"/>
    <xf numFmtId="0" fontId="5" fillId="6" borderId="0" xfId="0" applyFont="1" applyFill="1" applyAlignment="1">
      <alignment vertical="center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/>
    </xf>
    <xf numFmtId="0" fontId="43" fillId="0" borderId="0" xfId="2" applyFont="1" applyFill="1" applyAlignment="1">
      <alignment horizontal="left" vertical="top" wrapText="1"/>
    </xf>
    <xf numFmtId="0" fontId="11" fillId="0" borderId="0" xfId="0" applyFont="1" applyAlignment="1">
      <alignment vertical="top"/>
    </xf>
    <xf numFmtId="0" fontId="0" fillId="6" borderId="0" xfId="0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6" borderId="0" xfId="0" applyFill="1" applyAlignment="1">
      <alignment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30" fillId="3" borderId="1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12" fillId="4" borderId="0" xfId="0" applyFont="1" applyFill="1" applyAlignment="1">
      <alignment vertical="top" wrapText="1"/>
    </xf>
    <xf numFmtId="0" fontId="12" fillId="4" borderId="0" xfId="0" applyFont="1" applyFill="1" applyAlignment="1">
      <alignment horizontal="center" vertical="top" wrapText="1"/>
    </xf>
    <xf numFmtId="14" fontId="0" fillId="2" borderId="0" xfId="0" applyNumberFormat="1" applyFill="1" applyAlignment="1">
      <alignment horizontal="center" vertical="top"/>
    </xf>
    <xf numFmtId="14" fontId="0" fillId="2" borderId="0" xfId="0" applyNumberFormat="1" applyFill="1" applyAlignment="1">
      <alignment horizontal="center" vertical="top" wrapText="1"/>
    </xf>
    <xf numFmtId="14" fontId="0" fillId="2" borderId="0" xfId="0" quotePrefix="1" applyNumberFormat="1" applyFill="1" applyAlignment="1">
      <alignment horizontal="center" vertical="top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2" fillId="0" borderId="14" xfId="0" applyFont="1" applyBorder="1" applyAlignment="1">
      <alignment vertical="top" wrapText="1"/>
    </xf>
    <xf numFmtId="0" fontId="11" fillId="0" borderId="0" xfId="2" applyFont="1" applyFill="1" applyAlignment="1">
      <alignment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28" fillId="3" borderId="1" xfId="2" applyFill="1" applyBorder="1" applyAlignment="1">
      <alignment horizontal="left" vertical="center"/>
    </xf>
    <xf numFmtId="0" fontId="28" fillId="3" borderId="1" xfId="2" applyFill="1" applyBorder="1"/>
    <xf numFmtId="0" fontId="28" fillId="0" borderId="11" xfId="2" applyBorder="1" applyAlignment="1">
      <alignment horizontal="left" vertical="center"/>
    </xf>
    <xf numFmtId="0" fontId="28" fillId="3" borderId="1" xfId="2" applyFill="1" applyBorder="1" applyAlignment="1">
      <alignment vertical="center"/>
    </xf>
    <xf numFmtId="0" fontId="28" fillId="0" borderId="13" xfId="2" applyBorder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35" fillId="0" borderId="0" xfId="2" applyFont="1" applyFill="1" applyAlignment="1">
      <alignment horizontal="left" vertical="top" wrapText="1"/>
    </xf>
    <xf numFmtId="0" fontId="12" fillId="0" borderId="14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2" fillId="9" borderId="0" xfId="0" applyFont="1" applyFill="1" applyAlignment="1">
      <alignment vertical="center" wrapText="1"/>
    </xf>
    <xf numFmtId="0" fontId="12" fillId="9" borderId="0" xfId="0" applyFont="1" applyFill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69" fillId="0" borderId="0" xfId="0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25" fillId="2" borderId="0" xfId="0" applyFont="1" applyFill="1" applyAlignment="1">
      <alignment horizontal="center"/>
    </xf>
    <xf numFmtId="0" fontId="12" fillId="0" borderId="14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0" fontId="11" fillId="0" borderId="25" xfId="0" applyFont="1" applyBorder="1" applyAlignment="1">
      <alignment vertical="center" wrapText="1"/>
    </xf>
    <xf numFmtId="0" fontId="11" fillId="0" borderId="26" xfId="0" applyFont="1" applyBorder="1" applyAlignment="1">
      <alignment vertical="center" wrapText="1"/>
    </xf>
    <xf numFmtId="0" fontId="25" fillId="2" borderId="1" xfId="0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vertical="center"/>
    </xf>
    <xf numFmtId="0" fontId="25" fillId="3" borderId="1" xfId="0" applyFont="1" applyFill="1" applyBorder="1"/>
    <xf numFmtId="0" fontId="4" fillId="0" borderId="11" xfId="0" applyFont="1" applyBorder="1" applyAlignment="1">
      <alignment wrapText="1"/>
    </xf>
    <xf numFmtId="0" fontId="37" fillId="0" borderId="15" xfId="0" applyFont="1" applyBorder="1" applyAlignment="1">
      <alignment vertical="center"/>
    </xf>
    <xf numFmtId="0" fontId="37" fillId="0" borderId="13" xfId="0" applyFont="1" applyBorder="1" applyAlignment="1">
      <alignment vertical="center"/>
    </xf>
    <xf numFmtId="0" fontId="2" fillId="0" borderId="11" xfId="0" applyFont="1" applyBorder="1"/>
    <xf numFmtId="0" fontId="72" fillId="0" borderId="0" xfId="0" applyFont="1"/>
    <xf numFmtId="0" fontId="11" fillId="0" borderId="27" xfId="0" applyFont="1" applyBorder="1" applyAlignment="1">
      <alignment vertical="center" wrapText="1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28" fillId="0" borderId="0" xfId="2" applyAlignment="1">
      <alignment vertical="center"/>
    </xf>
    <xf numFmtId="0" fontId="35" fillId="0" borderId="0" xfId="0" quotePrefix="1" applyFont="1" applyAlignment="1">
      <alignment vertical="center" wrapText="1"/>
    </xf>
    <xf numFmtId="164" fontId="12" fillId="4" borderId="0" xfId="0" applyNumberFormat="1" applyFont="1" applyFill="1" applyAlignment="1">
      <alignment horizontal="center" vertical="top" wrapText="1"/>
    </xf>
    <xf numFmtId="164" fontId="0" fillId="2" borderId="0" xfId="0" applyNumberFormat="1" applyFill="1" applyAlignment="1">
      <alignment horizontal="center" vertical="top"/>
    </xf>
    <xf numFmtId="165" fontId="0" fillId="2" borderId="0" xfId="0" applyNumberFormat="1" applyFill="1" applyAlignment="1">
      <alignment horizontal="center" vertical="top"/>
    </xf>
    <xf numFmtId="0" fontId="21" fillId="11" borderId="0" xfId="0" applyFont="1" applyFill="1"/>
    <xf numFmtId="0" fontId="21" fillId="6" borderId="0" xfId="0" applyFont="1" applyFill="1"/>
    <xf numFmtId="0" fontId="21" fillId="3" borderId="0" xfId="0" applyFont="1" applyFill="1"/>
    <xf numFmtId="0" fontId="73" fillId="0" borderId="0" xfId="0" applyFont="1" applyAlignment="1">
      <alignment vertical="center"/>
    </xf>
    <xf numFmtId="0" fontId="73" fillId="0" borderId="0" xfId="0" applyFont="1" applyAlignment="1">
      <alignment horizontal="center" vertical="center" wrapText="1"/>
    </xf>
    <xf numFmtId="0" fontId="11" fillId="0" borderId="32" xfId="0" applyFont="1" applyBorder="1" applyAlignment="1">
      <alignment vertical="center" wrapText="1"/>
    </xf>
    <xf numFmtId="0" fontId="73" fillId="0" borderId="31" xfId="0" applyFont="1" applyBorder="1" applyAlignment="1">
      <alignment horizontal="center" vertical="center" wrapText="1"/>
    </xf>
    <xf numFmtId="0" fontId="11" fillId="0" borderId="29" xfId="0" applyFont="1" applyBorder="1" applyAlignment="1">
      <alignment vertical="center" wrapText="1"/>
    </xf>
    <xf numFmtId="0" fontId="73" fillId="0" borderId="30" xfId="0" applyFont="1" applyBorder="1" applyAlignment="1">
      <alignment vertical="center"/>
    </xf>
    <xf numFmtId="0" fontId="29" fillId="46" borderId="33" xfId="0" applyFont="1" applyFill="1" applyBorder="1" applyAlignment="1">
      <alignment horizontal="center" vertical="top" wrapText="1"/>
    </xf>
    <xf numFmtId="0" fontId="29" fillId="46" borderId="33" xfId="0" applyFont="1" applyFill="1" applyBorder="1" applyAlignment="1">
      <alignment vertical="top" wrapText="1"/>
    </xf>
    <xf numFmtId="0" fontId="73" fillId="0" borderId="34" xfId="0" applyFont="1" applyBorder="1" applyAlignment="1">
      <alignment horizontal="center" vertical="center" wrapText="1"/>
    </xf>
    <xf numFmtId="0" fontId="11" fillId="0" borderId="34" xfId="0" applyFont="1" applyBorder="1" applyAlignment="1">
      <alignment vertical="center" wrapText="1"/>
    </xf>
    <xf numFmtId="0" fontId="73" fillId="0" borderId="34" xfId="0" applyFont="1" applyBorder="1" applyAlignment="1">
      <alignment vertical="center"/>
    </xf>
    <xf numFmtId="0" fontId="29" fillId="0" borderId="33" xfId="0" applyFont="1" applyBorder="1" applyAlignment="1">
      <alignment horizontal="center" vertical="top" wrapText="1"/>
    </xf>
    <xf numFmtId="0" fontId="29" fillId="0" borderId="33" xfId="0" applyFont="1" applyBorder="1" applyAlignment="1">
      <alignment vertical="top" wrapText="1"/>
    </xf>
    <xf numFmtId="0" fontId="66" fillId="47" borderId="0" xfId="0" applyFont="1" applyFill="1"/>
    <xf numFmtId="0" fontId="11" fillId="0" borderId="2" xfId="0" applyFont="1" applyBorder="1" applyAlignment="1">
      <alignment vertical="top" wrapText="1"/>
    </xf>
    <xf numFmtId="0" fontId="0" fillId="0" borderId="2" xfId="0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left" vertical="top" wrapText="1"/>
    </xf>
    <xf numFmtId="0" fontId="74" fillId="6" borderId="0" xfId="0" applyFont="1" applyFill="1" applyAlignment="1">
      <alignment vertical="top"/>
    </xf>
    <xf numFmtId="0" fontId="34" fillId="0" borderId="0" xfId="0" applyFont="1" applyAlignment="1">
      <alignment horizontal="center" vertical="top"/>
    </xf>
    <xf numFmtId="0" fontId="0" fillId="48" borderId="0" xfId="0" applyFill="1" applyAlignment="1">
      <alignment horizontal="center" vertical="top"/>
    </xf>
    <xf numFmtId="0" fontId="74" fillId="49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164" fontId="20" fillId="2" borderId="0" xfId="0" applyNumberFormat="1" applyFont="1" applyFill="1" applyAlignment="1">
      <alignment horizontal="center" vertical="top"/>
    </xf>
    <xf numFmtId="0" fontId="20" fillId="2" borderId="0" xfId="0" applyFont="1" applyFill="1" applyAlignment="1">
      <alignment horizontal="center" vertical="top"/>
    </xf>
    <xf numFmtId="0" fontId="20" fillId="2" borderId="0" xfId="0" applyFont="1" applyFill="1" applyAlignment="1">
      <alignment vertical="top" wrapText="1"/>
    </xf>
    <xf numFmtId="0" fontId="11" fillId="0" borderId="35" xfId="0" applyFont="1" applyBorder="1" applyAlignment="1">
      <alignment horizontal="center" vertical="top" wrapText="1"/>
    </xf>
    <xf numFmtId="0" fontId="30" fillId="3" borderId="0" xfId="0" applyFont="1" applyFill="1" applyAlignment="1">
      <alignment vertical="center"/>
    </xf>
    <xf numFmtId="0" fontId="11" fillId="10" borderId="35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25" xfId="0" applyFont="1" applyFill="1" applyBorder="1" applyAlignment="1">
      <alignment vertical="center" wrapText="1"/>
    </xf>
    <xf numFmtId="0" fontId="11" fillId="0" borderId="35" xfId="0" applyFont="1" applyBorder="1" applyAlignment="1">
      <alignment horizontal="center" vertical="center" wrapText="1"/>
    </xf>
    <xf numFmtId="0" fontId="75" fillId="0" borderId="2" xfId="0" applyFont="1" applyBorder="1"/>
    <xf numFmtId="164" fontId="0" fillId="2" borderId="36" xfId="0" applyNumberFormat="1" applyFill="1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36" xfId="0" applyBorder="1" applyAlignment="1">
      <alignment vertical="top" wrapText="1"/>
    </xf>
    <xf numFmtId="164" fontId="0" fillId="2" borderId="37" xfId="0" applyNumberFormat="1" applyFill="1" applyBorder="1" applyAlignment="1">
      <alignment horizontal="center" vertical="top"/>
    </xf>
    <xf numFmtId="14" fontId="0" fillId="2" borderId="37" xfId="0" applyNumberFormat="1" applyFill="1" applyBorder="1" applyAlignment="1">
      <alignment horizontal="center" vertical="top" wrapText="1"/>
    </xf>
    <xf numFmtId="0" fontId="0" fillId="2" borderId="37" xfId="0" applyFill="1" applyBorder="1" applyAlignment="1">
      <alignment vertical="top" wrapText="1"/>
    </xf>
    <xf numFmtId="0" fontId="0" fillId="0" borderId="37" xfId="0" applyBorder="1" applyAlignment="1">
      <alignment horizontal="center" vertical="top"/>
    </xf>
    <xf numFmtId="0" fontId="76" fillId="0" borderId="0" xfId="0" applyFont="1" applyAlignment="1">
      <alignment vertical="top"/>
    </xf>
    <xf numFmtId="0" fontId="76" fillId="0" borderId="0" xfId="0" applyFont="1" applyAlignment="1">
      <alignment horizontal="center" vertical="top" wrapText="1"/>
    </xf>
    <xf numFmtId="0" fontId="77" fillId="50" borderId="0" xfId="0" applyFont="1" applyFill="1" applyAlignment="1">
      <alignment wrapText="1"/>
    </xf>
    <xf numFmtId="0" fontId="11" fillId="0" borderId="0" xfId="2" applyFont="1" applyAlignment="1">
      <alignment vertical="center" wrapText="1"/>
    </xf>
    <xf numFmtId="0" fontId="0" fillId="13" borderId="0" xfId="0" applyFill="1"/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32" fillId="0" borderId="14" xfId="0" applyFont="1" applyBorder="1" applyAlignment="1">
      <alignment vertical="top" wrapText="1"/>
    </xf>
    <xf numFmtId="0" fontId="11" fillId="0" borderId="0" xfId="0" quotePrefix="1" applyFont="1" applyAlignment="1">
      <alignment vertical="center"/>
    </xf>
    <xf numFmtId="0" fontId="69" fillId="0" borderId="0" xfId="0" applyFont="1" applyAlignment="1">
      <alignment vertical="center" wrapText="1"/>
    </xf>
    <xf numFmtId="0" fontId="12" fillId="0" borderId="14" xfId="0" applyFont="1" applyBorder="1" applyAlignment="1">
      <alignment vertical="top"/>
    </xf>
    <xf numFmtId="0" fontId="11" fillId="2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32" fillId="0" borderId="14" xfId="0" applyFont="1" applyBorder="1" applyAlignment="1">
      <alignment horizontal="center" vertical="top" wrapText="1"/>
    </xf>
    <xf numFmtId="0" fontId="0" fillId="0" borderId="0" xfId="0" quotePrefix="1" applyAlignment="1">
      <alignment vertical="center"/>
    </xf>
    <xf numFmtId="0" fontId="79" fillId="0" borderId="0" xfId="0" applyFont="1"/>
    <xf numFmtId="0" fontId="35" fillId="0" borderId="0" xfId="0" applyFont="1" applyAlignment="1">
      <alignment horizontal="left" vertical="top"/>
    </xf>
    <xf numFmtId="0" fontId="35" fillId="0" borderId="0" xfId="2" applyFont="1" applyFill="1" applyAlignment="1">
      <alignment horizontal="left" vertical="top"/>
    </xf>
    <xf numFmtId="0" fontId="35" fillId="0" borderId="0" xfId="0" applyFont="1" applyAlignment="1">
      <alignment horizontal="center" vertical="top"/>
    </xf>
    <xf numFmtId="0" fontId="0" fillId="6" borderId="0" xfId="0" applyFill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0" fillId="0" borderId="0" xfId="0" quotePrefix="1"/>
    <xf numFmtId="0" fontId="11" fillId="2" borderId="0" xfId="0" applyFont="1" applyFill="1" applyAlignment="1">
      <alignment horizontal="left" vertical="top"/>
    </xf>
    <xf numFmtId="0" fontId="28" fillId="0" borderId="0" xfId="44"/>
    <xf numFmtId="0" fontId="11" fillId="2" borderId="0" xfId="0" applyFont="1" applyFill="1" applyAlignment="1">
      <alignment vertical="top"/>
    </xf>
    <xf numFmtId="0" fontId="12" fillId="9" borderId="7" xfId="0" applyFont="1" applyFill="1" applyBorder="1" applyAlignment="1">
      <alignment vertical="center" wrapText="1"/>
    </xf>
    <xf numFmtId="0" fontId="12" fillId="9" borderId="38" xfId="0" applyFont="1" applyFill="1" applyBorder="1" applyAlignment="1">
      <alignment vertical="center" wrapText="1"/>
    </xf>
    <xf numFmtId="0" fontId="32" fillId="0" borderId="14" xfId="0" applyFont="1" applyBorder="1" applyAlignment="1">
      <alignment horizontal="center" vertical="top"/>
    </xf>
    <xf numFmtId="0" fontId="85" fillId="0" borderId="11" xfId="0" applyFont="1" applyBorder="1" applyAlignment="1">
      <alignment wrapText="1"/>
    </xf>
    <xf numFmtId="0" fontId="14" fillId="2" borderId="0" xfId="0" applyFont="1" applyFill="1" applyAlignment="1">
      <alignment horizontal="center"/>
    </xf>
    <xf numFmtId="0" fontId="1" fillId="0" borderId="11" xfId="0" applyFont="1" applyBorder="1"/>
  </cellXfs>
  <cellStyles count="45">
    <cellStyle name="20 % - Accent1" xfId="21" builtinId="30" customBuiltin="1"/>
    <cellStyle name="20 % - Accent2" xfId="25" builtinId="34" customBuiltin="1"/>
    <cellStyle name="20 % - Accent3" xfId="29" builtinId="38" customBuiltin="1"/>
    <cellStyle name="20 % - Accent4" xfId="33" builtinId="42" customBuiltin="1"/>
    <cellStyle name="20 % - Accent5" xfId="37" builtinId="46" customBuiltin="1"/>
    <cellStyle name="20 % - Accent6" xfId="41" builtinId="50" customBuiltin="1"/>
    <cellStyle name="40 % - Accent1" xfId="22" builtinId="31" customBuiltin="1"/>
    <cellStyle name="40 % - Accent2" xfId="26" builtinId="35" customBuiltin="1"/>
    <cellStyle name="40 % - Accent3" xfId="30" builtinId="39" customBuiltin="1"/>
    <cellStyle name="40 % - Accent4" xfId="34" builtinId="43" customBuiltin="1"/>
    <cellStyle name="40 % - Accent5" xfId="38" builtinId="47" customBuiltin="1"/>
    <cellStyle name="40 % - Accent6" xfId="42" builtinId="51" customBuiltin="1"/>
    <cellStyle name="60 % - Accent1" xfId="23" builtinId="32" customBuiltin="1"/>
    <cellStyle name="60 % - Accent2" xfId="27" builtinId="36" customBuiltin="1"/>
    <cellStyle name="60 % - Accent3" xfId="31" builtinId="40" customBuiltin="1"/>
    <cellStyle name="60 % - Accent4" xfId="35" builtinId="44" customBuiltin="1"/>
    <cellStyle name="60 % - Accent5" xfId="39" builtinId="48" customBuiltin="1"/>
    <cellStyle name="60 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Avertissement" xfId="16" builtinId="11" customBuiltin="1"/>
    <cellStyle name="Calcul" xfId="13" builtinId="22" customBuiltin="1"/>
    <cellStyle name="Cellule liée" xfId="14" builtinId="24" customBuiltin="1"/>
    <cellStyle name="Commentaire" xfId="17" builtinId="10" customBuiltin="1"/>
    <cellStyle name="Entrée" xfId="11" builtinId="20" customBuiltin="1"/>
    <cellStyle name="Hyperlink" xfId="44" xr:uid="{00000000-000B-0000-0000-000008000000}"/>
    <cellStyle name="Insatisfaisant" xfId="9" builtinId="27" customBuiltin="1"/>
    <cellStyle name="Lien hypertexte" xfId="2" builtinId="8"/>
    <cellStyle name="Neutre" xfId="10" builtinId="28" customBuiltin="1"/>
    <cellStyle name="Normal" xfId="0" builtinId="0"/>
    <cellStyle name="Normal_Listing exhaustif des données_V0.1-rmqCTIP" xfId="1" xr:uid="{FD4A5318-2062-43C5-85FD-B851EB77713B}"/>
    <cellStyle name="Satisfaisant" xfId="8" builtinId="26" customBuiltin="1"/>
    <cellStyle name="Sortie" xfId="12" builtinId="21" customBuiltin="1"/>
    <cellStyle name="Texte explicatif" xfId="18" builtinId="53" customBuiltin="1"/>
    <cellStyle name="Titre" xfId="3" builtinId="15" customBuiltin="1"/>
    <cellStyle name="Titre 1" xfId="4" builtinId="16" customBuiltin="1"/>
    <cellStyle name="Titre 2" xfId="5" builtinId="17" customBuiltin="1"/>
    <cellStyle name="Titre 3" xfId="6" builtinId="18" customBuiltin="1"/>
    <cellStyle name="Titre 4" xfId="7" builtinId="19" customBuiltin="1"/>
    <cellStyle name="Total" xfId="19" builtinId="25" customBuiltin="1"/>
    <cellStyle name="Vérification" xfId="15" builtinId="23" customBuiltin="1"/>
  </cellStyles>
  <dxfs count="431"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>
          <bgColor theme="0"/>
        </patternFill>
      </fill>
    </dxf>
    <dxf>
      <fill>
        <patternFill>
          <bgColor theme="0"/>
        </patternFill>
      </fill>
      <border>
        <bottom style="dotted">
          <color auto="1"/>
        </bottom>
      </border>
    </dxf>
    <dxf>
      <fill>
        <patternFill>
          <bgColor theme="8" tint="0.59996337778862885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  <border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general" vertical="center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sz val="10"/>
        <color auto="1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outline="0">
        <right style="thin">
          <color indexed="64"/>
        </right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bgColor auto="1"/>
        </patternFill>
      </fill>
      <alignment vertical="top" textRotation="0" indent="0" justifyLastLine="0" shrinkToFit="0" readingOrder="0"/>
    </dxf>
    <dxf>
      <fill>
        <patternFill patternType="none">
          <bgColor auto="1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9BC2E6"/>
        </left>
        <right style="thin">
          <color rgb="FFA9D08E"/>
        </right>
        <top style="thin">
          <color rgb="FF9BC2E6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2" tint="-0.249977111117893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9" tint="0.39997558519241921"/>
        </top>
        <bottom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0"/>
        <color rgb="FF000000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0"/>
        <color rgb="FF000000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0"/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z val="10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8" tint="0.39997558519241921"/>
        </left>
        <right style="thin">
          <color theme="9" tint="0.39997558519241921"/>
        </right>
        <top style="thin">
          <color theme="8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  <dxf>
      <border>
        <left/>
        <right/>
        <top style="thin">
          <color auto="1"/>
        </top>
        <bottom/>
        <vertical/>
        <horizontal/>
      </border>
    </dxf>
  </dxfs>
  <tableStyles count="0" defaultTableStyle="TableStyleMedium2" defaultPivotStyle="PivotStyleLight16"/>
  <colors>
    <mruColors>
      <color rgb="FFE4D2F2"/>
      <color rgb="FFFFFFCC"/>
      <color rgb="FF83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COTISATIONS!A1"/><Relationship Id="rId13" Type="http://schemas.openxmlformats.org/officeDocument/2006/relationships/hyperlink" Target="#REFERENTIEL_ACTES!A1"/><Relationship Id="rId3" Type="http://schemas.openxmlformats.org/officeDocument/2006/relationships/hyperlink" Target="#REFERENTIEL_GROUPES!A1"/><Relationship Id="rId7" Type="http://schemas.openxmlformats.org/officeDocument/2006/relationships/hyperlink" Target="#ADHESIONSINDIVIDUELLES!A2"/><Relationship Id="rId12" Type="http://schemas.openxmlformats.org/officeDocument/2006/relationships/hyperlink" Target="#REFERENTIEL_FORMULE_REMB!A1"/><Relationship Id="rId2" Type="http://schemas.openxmlformats.org/officeDocument/2006/relationships/hyperlink" Target="#REFERENTIEL_PRODUITS_OPTIONS!A1"/><Relationship Id="rId1" Type="http://schemas.openxmlformats.org/officeDocument/2006/relationships/hyperlink" Target="#ADHESIONSINDIVIDUELLES!A1"/><Relationship Id="rId6" Type="http://schemas.openxmlformats.org/officeDocument/2006/relationships/hyperlink" Target="#ENCAISSEMENTS!A1"/><Relationship Id="rId11" Type="http://schemas.openxmlformats.org/officeDocument/2006/relationships/hyperlink" Target="#FRANCHISES_FAM_ACTES!A1"/><Relationship Id="rId5" Type="http://schemas.openxmlformats.org/officeDocument/2006/relationships/hyperlink" Target="#PRESTATIONSANTE!A61"/><Relationship Id="rId10" Type="http://schemas.openxmlformats.org/officeDocument/2006/relationships/hyperlink" Target="#FAMILLE_ACTES_LIMITE!A1"/><Relationship Id="rId4" Type="http://schemas.openxmlformats.org/officeDocument/2006/relationships/hyperlink" Target="#PRESTATIONSANTE!A1"/><Relationship Id="rId9" Type="http://schemas.openxmlformats.org/officeDocument/2006/relationships/hyperlink" Target="#CONTRATSCOLLECTIFS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MCD!A2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CD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CD!A2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6</xdr:row>
      <xdr:rowOff>95250</xdr:rowOff>
    </xdr:from>
    <xdr:to>
      <xdr:col>5</xdr:col>
      <xdr:colOff>1399863</xdr:colOff>
      <xdr:row>9</xdr:row>
      <xdr:rowOff>76314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C9E193FD-66B8-4D70-B5D5-65678627D5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29988"/>
        <a:stretch/>
      </xdr:blipFill>
      <xdr:spPr>
        <a:xfrm>
          <a:off x="4124325" y="2714625"/>
          <a:ext cx="1476063" cy="6954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DBFE58-14CF-4DD3-8725-02F8DC36DD33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023F9-A2A5-4DFF-A316-79B9AF1BE90B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90572-5177-4E8D-97F7-0CE5A44F7728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4FD8E-5A6D-489E-9B48-31C016F2A401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72883-83F3-4C50-8747-C6D7EB346235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26BE69-39E0-47FF-B3A9-C3FF0A240542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B455D-D635-4C31-8FE2-76F64E4E0A8B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BF7A9-789E-458F-B58E-301CEB47601C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A61B9F-832B-498F-A590-20BA69160121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542925</xdr:colOff>
      <xdr:row>0</xdr:row>
      <xdr:rowOff>219075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DF7190-C48E-4DB6-9877-85AED449A8BC}"/>
            </a:ext>
          </a:extLst>
        </xdr:cNvPr>
        <xdr:cNvSpPr/>
      </xdr:nvSpPr>
      <xdr:spPr>
        <a:xfrm>
          <a:off x="0" y="0"/>
          <a:ext cx="542925" cy="2190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0</xdr:row>
      <xdr:rowOff>114300</xdr:rowOff>
    </xdr:from>
    <xdr:to>
      <xdr:col>6</xdr:col>
      <xdr:colOff>608725</xdr:colOff>
      <xdr:row>2</xdr:row>
      <xdr:rowOff>38100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4B9E95B0-7473-41BE-B332-7A62F06E04DF}"/>
            </a:ext>
          </a:extLst>
        </xdr:cNvPr>
        <xdr:cNvSpPr txBox="1"/>
      </xdr:nvSpPr>
      <xdr:spPr>
        <a:xfrm>
          <a:off x="400050" y="114300"/>
          <a:ext cx="4736882" cy="29166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/>
            <a:t>Environnements (</a:t>
          </a:r>
          <a:r>
            <a:rPr lang="fr-FR" sz="11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Code Entité et</a:t>
          </a:r>
          <a:r>
            <a:rPr lang="fr-FR" sz="1100" b="0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1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Code Identifiant de l'environnement du DG</a:t>
          </a:r>
          <a:r>
            <a:rPr lang="fr-FR" sz="1100"/>
            <a:t>)</a:t>
          </a:r>
        </a:p>
      </xdr:txBody>
    </xdr:sp>
    <xdr:clientData/>
  </xdr:twoCellAnchor>
  <xdr:twoCellAnchor>
    <xdr:from>
      <xdr:col>9</xdr:col>
      <xdr:colOff>661277</xdr:colOff>
      <xdr:row>14</xdr:row>
      <xdr:rowOff>95913</xdr:rowOff>
    </xdr:from>
    <xdr:to>
      <xdr:col>14</xdr:col>
      <xdr:colOff>627541</xdr:colOff>
      <xdr:row>24</xdr:row>
      <xdr:rowOff>15158</xdr:rowOff>
    </xdr:to>
    <xdr:cxnSp macro="">
      <xdr:nvCxnSpPr>
        <xdr:cNvPr id="5" name="Connecteur : en angle 4">
          <a:extLst>
            <a:ext uri="{FF2B5EF4-FFF2-40B4-BE49-F238E27FC236}">
              <a16:creationId xmlns:a16="http://schemas.microsoft.com/office/drawing/2014/main" id="{B522398D-6F01-817E-1CF6-AFE59BD1BEC6}"/>
            </a:ext>
          </a:extLst>
        </xdr:cNvPr>
        <xdr:cNvCxnSpPr>
          <a:cxnSpLocks/>
          <a:stCxn id="63" idx="1"/>
          <a:endCxn id="167" idx="0"/>
        </xdr:cNvCxnSpPr>
      </xdr:nvCxnSpPr>
      <xdr:spPr>
        <a:xfrm rot="10800000" flipV="1">
          <a:off x="7690070" y="2670947"/>
          <a:ext cx="3973333" cy="1758556"/>
        </a:xfrm>
        <a:prstGeom prst="bentConnector2">
          <a:avLst/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188481</xdr:colOff>
      <xdr:row>11</xdr:row>
      <xdr:rowOff>137061</xdr:rowOff>
    </xdr:from>
    <xdr:to>
      <xdr:col>19</xdr:col>
      <xdr:colOff>200169</xdr:colOff>
      <xdr:row>29</xdr:row>
      <xdr:rowOff>50392</xdr:rowOff>
    </xdr:to>
    <xdr:cxnSp macro="">
      <xdr:nvCxnSpPr>
        <xdr:cNvPr id="111" name="Connecteur : en angle 110">
          <a:extLst>
            <a:ext uri="{FF2B5EF4-FFF2-40B4-BE49-F238E27FC236}">
              <a16:creationId xmlns:a16="http://schemas.microsoft.com/office/drawing/2014/main" id="{24098F17-A569-4774-B116-98030EF019B1}"/>
            </a:ext>
          </a:extLst>
        </xdr:cNvPr>
        <xdr:cNvCxnSpPr>
          <a:cxnSpLocks/>
          <a:stCxn id="57" idx="3"/>
          <a:endCxn id="171" idx="3"/>
        </xdr:cNvCxnSpPr>
      </xdr:nvCxnSpPr>
      <xdr:spPr>
        <a:xfrm flipV="1">
          <a:off x="11224343" y="2160302"/>
          <a:ext cx="4018757" cy="3224090"/>
        </a:xfrm>
        <a:prstGeom prst="bentConnector3">
          <a:avLst>
            <a:gd name="adj1" fmla="val 105688"/>
          </a:avLst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660323</xdr:colOff>
      <xdr:row>9</xdr:row>
      <xdr:rowOff>177829</xdr:rowOff>
    </xdr:from>
    <xdr:to>
      <xdr:col>9</xdr:col>
      <xdr:colOff>760521</xdr:colOff>
      <xdr:row>24</xdr:row>
      <xdr:rowOff>18968</xdr:rowOff>
    </xdr:to>
    <xdr:cxnSp macro="">
      <xdr:nvCxnSpPr>
        <xdr:cNvPr id="84" name="Connecteur : en angle 83">
          <a:extLst>
            <a:ext uri="{FF2B5EF4-FFF2-40B4-BE49-F238E27FC236}">
              <a16:creationId xmlns:a16="http://schemas.microsoft.com/office/drawing/2014/main" id="{A6E5A358-A8A2-4F49-A8AD-4374316FC088}"/>
            </a:ext>
          </a:extLst>
        </xdr:cNvPr>
        <xdr:cNvCxnSpPr>
          <a:cxnSpLocks/>
          <a:stCxn id="83" idx="1"/>
          <a:endCxn id="167" idx="0"/>
        </xdr:cNvCxnSpPr>
      </xdr:nvCxnSpPr>
      <xdr:spPr>
        <a:xfrm rot="10800000" flipV="1">
          <a:off x="7518323" y="1806604"/>
          <a:ext cx="100198" cy="2555764"/>
        </a:xfrm>
        <a:prstGeom prst="bentConnector2">
          <a:avLst/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188311</xdr:colOff>
      <xdr:row>11</xdr:row>
      <xdr:rowOff>137061</xdr:rowOff>
    </xdr:from>
    <xdr:to>
      <xdr:col>19</xdr:col>
      <xdr:colOff>200169</xdr:colOff>
      <xdr:row>35</xdr:row>
      <xdr:rowOff>173573</xdr:rowOff>
    </xdr:to>
    <xdr:cxnSp macro="">
      <xdr:nvCxnSpPr>
        <xdr:cNvPr id="161" name="Connecteur : en angle 160">
          <a:extLst>
            <a:ext uri="{FF2B5EF4-FFF2-40B4-BE49-F238E27FC236}">
              <a16:creationId xmlns:a16="http://schemas.microsoft.com/office/drawing/2014/main" id="{CAE87EAF-B377-409E-9A3A-F414C9F07A6B}"/>
            </a:ext>
          </a:extLst>
        </xdr:cNvPr>
        <xdr:cNvCxnSpPr>
          <a:cxnSpLocks/>
          <a:stCxn id="165" idx="3"/>
          <a:endCxn id="171" idx="3"/>
        </xdr:cNvCxnSpPr>
      </xdr:nvCxnSpPr>
      <xdr:spPr>
        <a:xfrm flipV="1">
          <a:off x="11224173" y="2160302"/>
          <a:ext cx="4018927" cy="4450857"/>
        </a:xfrm>
        <a:prstGeom prst="bentConnector3">
          <a:avLst>
            <a:gd name="adj1" fmla="val 105688"/>
          </a:avLst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655340</xdr:colOff>
      <xdr:row>11</xdr:row>
      <xdr:rowOff>136115</xdr:rowOff>
    </xdr:from>
    <xdr:to>
      <xdr:col>19</xdr:col>
      <xdr:colOff>92708</xdr:colOff>
      <xdr:row>11</xdr:row>
      <xdr:rowOff>137061</xdr:rowOff>
    </xdr:to>
    <xdr:cxnSp macro="">
      <xdr:nvCxnSpPr>
        <xdr:cNvPr id="225" name="Connecteur : en angle 22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2928B8-7EB1-4A57-B1A0-FE9D76184C4B}"/>
            </a:ext>
          </a:extLst>
        </xdr:cNvPr>
        <xdr:cNvCxnSpPr>
          <a:cxnSpLocks/>
          <a:stCxn id="171" idx="1"/>
          <a:endCxn id="114" idx="6"/>
        </xdr:cNvCxnSpPr>
      </xdr:nvCxnSpPr>
      <xdr:spPr>
        <a:xfrm rot="10800000">
          <a:off x="14800512" y="2159356"/>
          <a:ext cx="238782" cy="946"/>
        </a:xfrm>
        <a:prstGeom prst="bentConnector3">
          <a:avLst>
            <a:gd name="adj1" fmla="val 50000"/>
          </a:avLst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368411</xdr:colOff>
      <xdr:row>21</xdr:row>
      <xdr:rowOff>139815</xdr:rowOff>
    </xdr:from>
    <xdr:to>
      <xdr:col>4</xdr:col>
      <xdr:colOff>28687</xdr:colOff>
      <xdr:row>26</xdr:row>
      <xdr:rowOff>113863</xdr:rowOff>
    </xdr:to>
    <xdr:grpSp>
      <xdr:nvGrpSpPr>
        <xdr:cNvPr id="29" name="Groupe 28">
          <a:extLst>
            <a:ext uri="{FF2B5EF4-FFF2-40B4-BE49-F238E27FC236}">
              <a16:creationId xmlns:a16="http://schemas.microsoft.com/office/drawing/2014/main" id="{36A76855-73CA-3A67-6139-A9CCB881B862}"/>
            </a:ext>
          </a:extLst>
        </xdr:cNvPr>
        <xdr:cNvGrpSpPr/>
      </xdr:nvGrpSpPr>
      <xdr:grpSpPr>
        <a:xfrm>
          <a:off x="958961" y="3940290"/>
          <a:ext cx="1946276" cy="878923"/>
          <a:chOff x="2857500" y="3848099"/>
          <a:chExt cx="1952626" cy="930293"/>
        </a:xfrm>
      </xdr:grpSpPr>
      <xdr:sp macro="" textlink="">
        <xdr:nvSpPr>
          <xdr:cNvPr id="40" name="ProduitsOptions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170F318-F3AC-4D20-8B4A-10AA45AC29F8}"/>
              </a:ext>
            </a:extLst>
          </xdr:cNvPr>
          <xdr:cNvSpPr txBox="1"/>
        </xdr:nvSpPr>
        <xdr:spPr>
          <a:xfrm>
            <a:off x="2857500" y="3924299"/>
            <a:ext cx="1809750" cy="854093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Référentiel</a:t>
            </a:r>
          </a:p>
          <a:p>
            <a:r>
              <a:rPr lang="fr-FR" sz="1100">
                <a:solidFill>
                  <a:schemeClr val="bg1"/>
                </a:solidFill>
              </a:rPr>
              <a:t>Produits/Options</a:t>
            </a:r>
          </a:p>
        </xdr:txBody>
      </xdr:sp>
      <xdr:sp macro="" textlink="">
        <xdr:nvSpPr>
          <xdr:cNvPr id="41" name="Rectangle : coins arrondis 40">
            <a:extLst>
              <a:ext uri="{FF2B5EF4-FFF2-40B4-BE49-F238E27FC236}">
                <a16:creationId xmlns:a16="http://schemas.microsoft.com/office/drawing/2014/main" id="{CB2907DE-D27D-4325-A55F-8F4CF0CFDAE8}"/>
              </a:ext>
            </a:extLst>
          </xdr:cNvPr>
          <xdr:cNvSpPr/>
        </xdr:nvSpPr>
        <xdr:spPr>
          <a:xfrm>
            <a:off x="3970748" y="3848099"/>
            <a:ext cx="698076" cy="612321"/>
          </a:xfrm>
          <a:prstGeom prst="roundRect">
            <a:avLst>
              <a:gd name="adj" fmla="val 11616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code_option</a:t>
            </a:r>
          </a:p>
        </xdr:txBody>
      </xdr:sp>
      <xdr:sp macro="" textlink="">
        <xdr:nvSpPr>
          <xdr:cNvPr id="42" name="Organigramme : Connecteur 41">
            <a:extLst>
              <a:ext uri="{FF2B5EF4-FFF2-40B4-BE49-F238E27FC236}">
                <a16:creationId xmlns:a16="http://schemas.microsoft.com/office/drawing/2014/main" id="{F5763CB0-7E93-4BEF-87F8-F851BE2A0FF1}"/>
              </a:ext>
            </a:extLst>
          </xdr:cNvPr>
          <xdr:cNvSpPr/>
        </xdr:nvSpPr>
        <xdr:spPr>
          <a:xfrm>
            <a:off x="4600576" y="38766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O</a:t>
            </a:r>
          </a:p>
        </xdr:txBody>
      </xdr:sp>
    </xdr:grpSp>
    <xdr:clientData/>
  </xdr:twoCellAnchor>
  <xdr:twoCellAnchor>
    <xdr:from>
      <xdr:col>13</xdr:col>
      <xdr:colOff>294428</xdr:colOff>
      <xdr:row>8</xdr:row>
      <xdr:rowOff>140436</xdr:rowOff>
    </xdr:from>
    <xdr:to>
      <xdr:col>19</xdr:col>
      <xdr:colOff>149901</xdr:colOff>
      <xdr:row>11</xdr:row>
      <xdr:rowOff>89976</xdr:rowOff>
    </xdr:to>
    <xdr:cxnSp macro="">
      <xdr:nvCxnSpPr>
        <xdr:cNvPr id="137" name="Connecteur : en angle 136">
          <a:extLst>
            <a:ext uri="{FF2B5EF4-FFF2-40B4-BE49-F238E27FC236}">
              <a16:creationId xmlns:a16="http://schemas.microsoft.com/office/drawing/2014/main" id="{7DC0429A-E713-4199-AC8B-6A96858328DA}"/>
            </a:ext>
          </a:extLst>
        </xdr:cNvPr>
        <xdr:cNvCxnSpPr>
          <a:cxnSpLocks/>
          <a:stCxn id="118" idx="3"/>
          <a:endCxn id="171" idx="0"/>
        </xdr:cNvCxnSpPr>
      </xdr:nvCxnSpPr>
      <xdr:spPr>
        <a:xfrm>
          <a:off x="10276628" y="1588236"/>
          <a:ext cx="4541773" cy="492465"/>
        </a:xfrm>
        <a:prstGeom prst="bentConnector2">
          <a:avLst/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668895</xdr:colOff>
      <xdr:row>6</xdr:row>
      <xdr:rowOff>39743</xdr:rowOff>
    </xdr:from>
    <xdr:to>
      <xdr:col>9</xdr:col>
      <xdr:colOff>751194</xdr:colOff>
      <xdr:row>16</xdr:row>
      <xdr:rowOff>63501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0A3DED44-FEE0-4EEE-AE1C-CFAD1ABEBAAB}"/>
            </a:ext>
          </a:extLst>
        </xdr:cNvPr>
        <xdr:cNvCxnSpPr>
          <a:stCxn id="177" idx="1"/>
          <a:endCxn id="2134" idx="3"/>
        </xdr:cNvCxnSpPr>
      </xdr:nvCxnSpPr>
      <xdr:spPr>
        <a:xfrm rot="10800000" flipV="1">
          <a:off x="6745845" y="1125593"/>
          <a:ext cx="863349" cy="1833508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631284</xdr:colOff>
      <xdr:row>38</xdr:row>
      <xdr:rowOff>2501</xdr:rowOff>
    </xdr:from>
    <xdr:to>
      <xdr:col>11</xdr:col>
      <xdr:colOff>109612</xdr:colOff>
      <xdr:row>38</xdr:row>
      <xdr:rowOff>93146</xdr:rowOff>
    </xdr:to>
    <xdr:cxnSp macro="">
      <xdr:nvCxnSpPr>
        <xdr:cNvPr id="48" name="Connecteur : en angle 47">
          <a:extLst>
            <a:ext uri="{FF2B5EF4-FFF2-40B4-BE49-F238E27FC236}">
              <a16:creationId xmlns:a16="http://schemas.microsoft.com/office/drawing/2014/main" id="{1A04E3DC-6574-4558-B1D0-6B62B561D107}"/>
            </a:ext>
          </a:extLst>
        </xdr:cNvPr>
        <xdr:cNvCxnSpPr>
          <a:cxnSpLocks/>
          <a:stCxn id="46" idx="2"/>
        </xdr:cNvCxnSpPr>
      </xdr:nvCxnSpPr>
      <xdr:spPr>
        <a:xfrm rot="5400000">
          <a:off x="7183125" y="5623610"/>
          <a:ext cx="90645" cy="2602528"/>
        </a:xfrm>
        <a:prstGeom prst="curvedConnector2">
          <a:avLst/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599962</xdr:colOff>
      <xdr:row>32</xdr:row>
      <xdr:rowOff>139152</xdr:rowOff>
    </xdr:from>
    <xdr:to>
      <xdr:col>5</xdr:col>
      <xdr:colOff>631825</xdr:colOff>
      <xdr:row>37</xdr:row>
      <xdr:rowOff>40946</xdr:rowOff>
    </xdr:to>
    <xdr:grpSp>
      <xdr:nvGrpSpPr>
        <xdr:cNvPr id="51" name="Groupe 50">
          <a:extLst>
            <a:ext uri="{FF2B5EF4-FFF2-40B4-BE49-F238E27FC236}">
              <a16:creationId xmlns:a16="http://schemas.microsoft.com/office/drawing/2014/main" id="{5829524E-746D-A514-613E-8EAAEA5FA96F}"/>
            </a:ext>
          </a:extLst>
        </xdr:cNvPr>
        <xdr:cNvGrpSpPr/>
      </xdr:nvGrpSpPr>
      <xdr:grpSpPr>
        <a:xfrm>
          <a:off x="2714512" y="5930352"/>
          <a:ext cx="1555863" cy="806669"/>
          <a:chOff x="1743894" y="885825"/>
          <a:chExt cx="1539604" cy="847725"/>
        </a:xfrm>
      </xdr:grpSpPr>
      <xdr:sp macro="" textlink="">
        <xdr:nvSpPr>
          <xdr:cNvPr id="17" name="ZoneTexte 1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27E8B0C-3A88-45A7-BE73-7B8DA535B4DD}"/>
              </a:ext>
            </a:extLst>
          </xdr:cNvPr>
          <xdr:cNvSpPr txBox="1"/>
        </xdr:nvSpPr>
        <xdr:spPr>
          <a:xfrm>
            <a:off x="1776893" y="895350"/>
            <a:ext cx="1401828" cy="838200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Groupe</a:t>
            </a:r>
          </a:p>
        </xdr:txBody>
      </xdr:sp>
      <xdr:cxnSp macro="">
        <xdr:nvCxnSpPr>
          <xdr:cNvPr id="28" name="Connecteur : en angle 27">
            <a:extLst>
              <a:ext uri="{FF2B5EF4-FFF2-40B4-BE49-F238E27FC236}">
                <a16:creationId xmlns:a16="http://schemas.microsoft.com/office/drawing/2014/main" id="{D0A7F231-0CA4-4B51-93BD-FDF6DC3F5D1C}"/>
              </a:ext>
            </a:extLst>
          </xdr:cNvPr>
          <xdr:cNvCxnSpPr>
            <a:stCxn id="23" idx="1"/>
            <a:endCxn id="20" idx="0"/>
          </xdr:cNvCxnSpPr>
        </xdr:nvCxnSpPr>
        <xdr:spPr>
          <a:xfrm rot="10800000" flipH="1">
            <a:off x="1743894" y="885825"/>
            <a:ext cx="1434828" cy="710585"/>
          </a:xfrm>
          <a:prstGeom prst="bentConnector4">
            <a:avLst>
              <a:gd name="adj1" fmla="val -15005"/>
              <a:gd name="adj2" fmla="val 1332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Rectangle : coins arrondis 17">
            <a:extLst>
              <a:ext uri="{FF2B5EF4-FFF2-40B4-BE49-F238E27FC236}">
                <a16:creationId xmlns:a16="http://schemas.microsoft.com/office/drawing/2014/main" id="{10271096-451C-492F-AB2E-34D7D8D2504A}"/>
              </a:ext>
            </a:extLst>
          </xdr:cNvPr>
          <xdr:cNvSpPr/>
        </xdr:nvSpPr>
        <xdr:spPr>
          <a:xfrm>
            <a:off x="2671926" y="895350"/>
            <a:ext cx="508371" cy="295275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GRP_ID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5079F9DB-55E6-4F29-BE8E-3B513A32021B}"/>
              </a:ext>
            </a:extLst>
          </xdr:cNvPr>
          <xdr:cNvSpPr/>
        </xdr:nvSpPr>
        <xdr:spPr>
          <a:xfrm>
            <a:off x="1743895" y="1496397"/>
            <a:ext cx="572088" cy="20002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GRP_ID_PERE</a:t>
            </a:r>
          </a:p>
        </xdr:txBody>
      </xdr:sp>
      <xdr:sp macro="" textlink="">
        <xdr:nvSpPr>
          <xdr:cNvPr id="20" name="Organigramme : Connecteur 19">
            <a:extLst>
              <a:ext uri="{FF2B5EF4-FFF2-40B4-BE49-F238E27FC236}">
                <a16:creationId xmlns:a16="http://schemas.microsoft.com/office/drawing/2014/main" id="{9669E02C-838D-4148-A3A7-35CF80679153}"/>
              </a:ext>
            </a:extLst>
          </xdr:cNvPr>
          <xdr:cNvSpPr/>
        </xdr:nvSpPr>
        <xdr:spPr>
          <a:xfrm>
            <a:off x="3073948" y="885825"/>
            <a:ext cx="209550" cy="209550"/>
          </a:xfrm>
          <a:prstGeom prst="flowChartConnector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1</a:t>
            </a:r>
          </a:p>
        </xdr:txBody>
      </xdr:sp>
    </xdr:grpSp>
    <xdr:clientData/>
  </xdr:twoCellAnchor>
  <xdr:twoCellAnchor>
    <xdr:from>
      <xdr:col>15</xdr:col>
      <xdr:colOff>684692</xdr:colOff>
      <xdr:row>11</xdr:row>
      <xdr:rowOff>182622</xdr:rowOff>
    </xdr:from>
    <xdr:to>
      <xdr:col>19</xdr:col>
      <xdr:colOff>146438</xdr:colOff>
      <xdr:row>20</xdr:row>
      <xdr:rowOff>78703</xdr:rowOff>
    </xdr:to>
    <xdr:cxnSp macro="">
      <xdr:nvCxnSpPr>
        <xdr:cNvPr id="56" name="Connecteur : en angl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0D14F3-ABF6-4064-AD90-49931F21B8D8}"/>
            </a:ext>
          </a:extLst>
        </xdr:cNvPr>
        <xdr:cNvCxnSpPr>
          <a:cxnSpLocks/>
          <a:stCxn id="127" idx="2"/>
          <a:endCxn id="171" idx="2"/>
        </xdr:cNvCxnSpPr>
      </xdr:nvCxnSpPr>
      <xdr:spPr>
        <a:xfrm rot="5400000" flipH="1" flipV="1">
          <a:off x="13079938" y="1647893"/>
          <a:ext cx="1551461" cy="2667401"/>
        </a:xfrm>
        <a:prstGeom prst="bentConnector3">
          <a:avLst>
            <a:gd name="adj1" fmla="val -14734"/>
          </a:avLst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751193</xdr:colOff>
      <xdr:row>2</xdr:row>
      <xdr:rowOff>69674</xdr:rowOff>
    </xdr:from>
    <xdr:to>
      <xdr:col>13</xdr:col>
      <xdr:colOff>294428</xdr:colOff>
      <xdr:row>12</xdr:row>
      <xdr:rowOff>91997</xdr:rowOff>
    </xdr:to>
    <xdr:grpSp>
      <xdr:nvGrpSpPr>
        <xdr:cNvPr id="92" name="Groupe 91">
          <a:extLst>
            <a:ext uri="{FF2B5EF4-FFF2-40B4-BE49-F238E27FC236}">
              <a16:creationId xmlns:a16="http://schemas.microsoft.com/office/drawing/2014/main" id="{2E3263F1-E7FE-07DC-325E-5B636916ED6E}"/>
            </a:ext>
          </a:extLst>
        </xdr:cNvPr>
        <xdr:cNvGrpSpPr/>
      </xdr:nvGrpSpPr>
      <xdr:grpSpPr>
        <a:xfrm>
          <a:off x="7437743" y="431624"/>
          <a:ext cx="2591235" cy="1832073"/>
          <a:chOff x="8477250" y="2466974"/>
          <a:chExt cx="2723976" cy="1571626"/>
        </a:xfrm>
      </xdr:grpSpPr>
      <xdr:sp macro="" textlink="">
        <xdr:nvSpPr>
          <xdr:cNvPr id="15" name="ZoneTexte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98BD06B-0F4F-477F-9E4B-E9B7F4B1B205}"/>
              </a:ext>
            </a:extLst>
          </xdr:cNvPr>
          <xdr:cNvSpPr txBox="1"/>
        </xdr:nvSpPr>
        <xdr:spPr>
          <a:xfrm>
            <a:off x="8499473" y="2466974"/>
            <a:ext cx="2653031" cy="157162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Prestations Santé</a:t>
            </a:r>
          </a:p>
        </xdr:txBody>
      </xdr:sp>
      <xdr:sp macro="" textlink="">
        <xdr:nvSpPr>
          <xdr:cNvPr id="83" name="Rectangle : coins arrondis 82">
            <a:extLst>
              <a:ext uri="{FF2B5EF4-FFF2-40B4-BE49-F238E27FC236}">
                <a16:creationId xmlns:a16="http://schemas.microsoft.com/office/drawing/2014/main" id="{028B3FE6-024F-4343-8B55-D35D39D38EF3}"/>
              </a:ext>
            </a:extLst>
          </xdr:cNvPr>
          <xdr:cNvSpPr/>
        </xdr:nvSpPr>
        <xdr:spPr>
          <a:xfrm>
            <a:off x="8486776" y="3286125"/>
            <a:ext cx="1066800" cy="720725"/>
          </a:xfrm>
          <a:prstGeom prst="roundRect">
            <a:avLst>
              <a:gd name="adj" fmla="val 10117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SIN_CCO_CONTRAT_ID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SIN_RISQUE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SIN_CODE_TARIF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SIN_CODE_COMBI</a:t>
            </a:r>
          </a:p>
        </xdr:txBody>
      </xdr:sp>
      <xdr:sp macro="" textlink="">
        <xdr:nvSpPr>
          <xdr:cNvPr id="118" name="Rectangle : coins arrondis 11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AC70A76F-5358-4D48-B253-DC972BE207CF}"/>
              </a:ext>
            </a:extLst>
          </xdr:cNvPr>
          <xdr:cNvSpPr/>
        </xdr:nvSpPr>
        <xdr:spPr>
          <a:xfrm>
            <a:off x="9681140" y="2924175"/>
            <a:ext cx="1520086" cy="1069974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SIN_CCO_CONTRAT_ID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SIN_RISQUE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SIN_ADH_NUM_DG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SIN_NUM_PERSONNE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SIN_CODE_TARIF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SIN_CODE_COMBI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SIN_DATE_SOIN</a:t>
            </a:r>
          </a:p>
        </xdr:txBody>
      </xdr:sp>
      <xdr:sp macro="" textlink="">
        <xdr:nvSpPr>
          <xdr:cNvPr id="177" name="Rectangle : coins arrondis 176">
            <a:extLst>
              <a:ext uri="{FF2B5EF4-FFF2-40B4-BE49-F238E27FC236}">
                <a16:creationId xmlns:a16="http://schemas.microsoft.com/office/drawing/2014/main" id="{17E73DEC-5135-42DD-B34B-0688FB923225}"/>
              </a:ext>
            </a:extLst>
          </xdr:cNvPr>
          <xdr:cNvSpPr/>
        </xdr:nvSpPr>
        <xdr:spPr>
          <a:xfrm>
            <a:off x="8477250" y="2924175"/>
            <a:ext cx="1082087" cy="276225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SIN_RISQUE + SIN_CODE_ACTE_DG</a:t>
            </a:r>
          </a:p>
        </xdr:txBody>
      </xdr:sp>
      <xdr:sp macro="" textlink="">
        <xdr:nvSpPr>
          <xdr:cNvPr id="86" name="Rectangle : coins arrondis 85">
            <a:extLst>
              <a:ext uri="{FF2B5EF4-FFF2-40B4-BE49-F238E27FC236}">
                <a16:creationId xmlns:a16="http://schemas.microsoft.com/office/drawing/2014/main" id="{872941C8-FF65-4457-8360-0758B5E32EA0}"/>
              </a:ext>
            </a:extLst>
          </xdr:cNvPr>
          <xdr:cNvSpPr/>
        </xdr:nvSpPr>
        <xdr:spPr>
          <a:xfrm>
            <a:off x="10112100" y="2496207"/>
            <a:ext cx="999641" cy="312476"/>
          </a:xfrm>
          <a:prstGeom prst="roundRect">
            <a:avLst>
              <a:gd name="adj" fmla="val 5414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</a:t>
            </a:r>
          </a:p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SIN_LIG_DECOMPTE</a:t>
            </a:r>
          </a:p>
        </xdr:txBody>
      </xdr:sp>
    </xdr:grpSp>
    <xdr:clientData/>
  </xdr:twoCellAnchor>
  <xdr:twoCellAnchor>
    <xdr:from>
      <xdr:col>9</xdr:col>
      <xdr:colOff>573451</xdr:colOff>
      <xdr:row>24</xdr:row>
      <xdr:rowOff>47691</xdr:rowOff>
    </xdr:from>
    <xdr:to>
      <xdr:col>9</xdr:col>
      <xdr:colOff>607546</xdr:colOff>
      <xdr:row>24</xdr:row>
      <xdr:rowOff>63896</xdr:rowOff>
    </xdr:to>
    <xdr:cxnSp macro="">
      <xdr:nvCxnSpPr>
        <xdr:cNvPr id="164" name="Connecteur : en angle 163">
          <a:extLst>
            <a:ext uri="{FF2B5EF4-FFF2-40B4-BE49-F238E27FC236}">
              <a16:creationId xmlns:a16="http://schemas.microsoft.com/office/drawing/2014/main" id="{387A7EDD-AC13-4823-B1B3-8BDF9BCA5E6B}"/>
            </a:ext>
          </a:extLst>
        </xdr:cNvPr>
        <xdr:cNvCxnSpPr>
          <a:cxnSpLocks/>
          <a:stCxn id="167" idx="1"/>
          <a:endCxn id="95" idx="6"/>
        </xdr:cNvCxnSpPr>
      </xdr:nvCxnSpPr>
      <xdr:spPr>
        <a:xfrm rot="10800000">
          <a:off x="7602244" y="4465211"/>
          <a:ext cx="34095" cy="9855"/>
        </a:xfrm>
        <a:prstGeom prst="bentConnector3">
          <a:avLst>
            <a:gd name="adj1" fmla="val 50000"/>
          </a:avLst>
        </a:prstGeom>
        <a:ln w="12700"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389211</xdr:colOff>
      <xdr:row>32</xdr:row>
      <xdr:rowOff>123826</xdr:rowOff>
    </xdr:from>
    <xdr:to>
      <xdr:col>14</xdr:col>
      <xdr:colOff>188311</xdr:colOff>
      <xdr:row>38</xdr:row>
      <xdr:rowOff>2502</xdr:rowOff>
    </xdr:to>
    <xdr:grpSp>
      <xdr:nvGrpSpPr>
        <xdr:cNvPr id="235" name="Groupe 234">
          <a:extLst>
            <a:ext uri="{FF2B5EF4-FFF2-40B4-BE49-F238E27FC236}">
              <a16:creationId xmlns:a16="http://schemas.microsoft.com/office/drawing/2014/main" id="{27A425D8-4BB2-129F-AED8-EA60566895DA}"/>
            </a:ext>
          </a:extLst>
        </xdr:cNvPr>
        <xdr:cNvGrpSpPr/>
      </xdr:nvGrpSpPr>
      <xdr:grpSpPr>
        <a:xfrm>
          <a:off x="7837761" y="5915026"/>
          <a:ext cx="2847100" cy="964526"/>
          <a:chOff x="7346730" y="5338379"/>
          <a:chExt cx="3001580" cy="980949"/>
        </a:xfrm>
      </xdr:grpSpPr>
      <xdr:sp macro="" textlink="">
        <xdr:nvSpPr>
          <xdr:cNvPr id="45" name="ZoneTexte 4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251B967-DF8C-42C2-B3AF-F61D84CB5CAD}"/>
              </a:ext>
            </a:extLst>
          </xdr:cNvPr>
          <xdr:cNvSpPr txBox="1"/>
        </xdr:nvSpPr>
        <xdr:spPr>
          <a:xfrm>
            <a:off x="7405414" y="5338379"/>
            <a:ext cx="2907862" cy="928414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Encaissements</a:t>
            </a:r>
          </a:p>
        </xdr:txBody>
      </xdr:sp>
      <xdr:sp macro="" textlink="">
        <xdr:nvSpPr>
          <xdr:cNvPr id="46" name="Rectangle : coins arrondis 45">
            <a:extLst>
              <a:ext uri="{FF2B5EF4-FFF2-40B4-BE49-F238E27FC236}">
                <a16:creationId xmlns:a16="http://schemas.microsoft.com/office/drawing/2014/main" id="{294EFF2A-50D8-4486-BE02-896D7434F5BD}"/>
              </a:ext>
            </a:extLst>
          </xdr:cNvPr>
          <xdr:cNvSpPr/>
        </xdr:nvSpPr>
        <xdr:spPr>
          <a:xfrm>
            <a:off x="7346730" y="5680387"/>
            <a:ext cx="1026511" cy="638941"/>
          </a:xfrm>
          <a:prstGeom prst="roundRect">
            <a:avLst>
              <a:gd name="adj" fmla="val 12555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ENC_NUM_CCO_DG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ENC_ID_GRP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ENC_CODE_COLLEGE_DG</a:t>
            </a:r>
          </a:p>
        </xdr:txBody>
      </xdr:sp>
      <xdr:sp macro="" textlink="">
        <xdr:nvSpPr>
          <xdr:cNvPr id="165" name="Rectangle : coins arrondis 164">
            <a:extLst>
              <a:ext uri="{FF2B5EF4-FFF2-40B4-BE49-F238E27FC236}">
                <a16:creationId xmlns:a16="http://schemas.microsoft.com/office/drawing/2014/main" id="{229F9CA4-6462-4CE9-B1A9-927D70587BD7}"/>
              </a:ext>
            </a:extLst>
          </xdr:cNvPr>
          <xdr:cNvSpPr/>
        </xdr:nvSpPr>
        <xdr:spPr>
          <a:xfrm>
            <a:off x="9319172" y="5597938"/>
            <a:ext cx="1029138" cy="677614"/>
          </a:xfrm>
          <a:prstGeom prst="roundRect">
            <a:avLst>
              <a:gd name="adj" fmla="val 6563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ENC_ADH_CONTRAT_ID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ID_PROD  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ENC_ADH_NUM_DG</a:t>
            </a:r>
          </a:p>
        </xdr:txBody>
      </xdr:sp>
      <xdr:sp macro="" textlink="">
        <xdr:nvSpPr>
          <xdr:cNvPr id="166" name="Rectangle : coins arrondis 165">
            <a:extLst>
              <a:ext uri="{FF2B5EF4-FFF2-40B4-BE49-F238E27FC236}">
                <a16:creationId xmlns:a16="http://schemas.microsoft.com/office/drawing/2014/main" id="{8604B4B9-BA1F-42BC-9B99-42E7B0DB994B}"/>
              </a:ext>
            </a:extLst>
          </xdr:cNvPr>
          <xdr:cNvSpPr/>
        </xdr:nvSpPr>
        <xdr:spPr>
          <a:xfrm>
            <a:off x="8517935" y="5451903"/>
            <a:ext cx="725947" cy="301650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 :</a:t>
            </a:r>
          </a:p>
          <a:p>
            <a:pPr marL="0" indent="0"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ENC_ID_ENCP</a:t>
            </a:r>
          </a:p>
        </xdr:txBody>
      </xdr:sp>
    </xdr:grpSp>
    <xdr:clientData/>
  </xdr:twoCellAnchor>
  <xdr:twoCellAnchor>
    <xdr:from>
      <xdr:col>9</xdr:col>
      <xdr:colOff>607545</xdr:colOff>
      <xdr:row>24</xdr:row>
      <xdr:rowOff>15158</xdr:rowOff>
    </xdr:from>
    <xdr:to>
      <xdr:col>9</xdr:col>
      <xdr:colOff>715006</xdr:colOff>
      <xdr:row>24</xdr:row>
      <xdr:rowOff>106282</xdr:rowOff>
    </xdr:to>
    <xdr:sp macro="" textlink="">
      <xdr:nvSpPr>
        <xdr:cNvPr id="167" name="Croix 166">
          <a:extLst>
            <a:ext uri="{FF2B5EF4-FFF2-40B4-BE49-F238E27FC236}">
              <a16:creationId xmlns:a16="http://schemas.microsoft.com/office/drawing/2014/main" id="{D1144C15-BCB6-5000-F2F4-6393E4DECE3E}"/>
            </a:ext>
          </a:extLst>
        </xdr:cNvPr>
        <xdr:cNvSpPr/>
      </xdr:nvSpPr>
      <xdr:spPr>
        <a:xfrm>
          <a:off x="7636338" y="4429503"/>
          <a:ext cx="107461" cy="91124"/>
        </a:xfrm>
        <a:prstGeom prst="plus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627540</xdr:colOff>
      <xdr:row>10</xdr:row>
      <xdr:rowOff>106873</xdr:rowOff>
    </xdr:from>
    <xdr:to>
      <xdr:col>19</xdr:col>
      <xdr:colOff>200169</xdr:colOff>
      <xdr:row>20</xdr:row>
      <xdr:rowOff>78703</xdr:rowOff>
    </xdr:to>
    <xdr:grpSp>
      <xdr:nvGrpSpPr>
        <xdr:cNvPr id="226" name="Groupe 210">
          <a:extLst>
            <a:ext uri="{FF2B5EF4-FFF2-40B4-BE49-F238E27FC236}">
              <a16:creationId xmlns:a16="http://schemas.microsoft.com/office/drawing/2014/main" id="{41BFCE5F-EEC8-0C57-2314-729BFD0C9FF1}"/>
            </a:ext>
          </a:extLst>
        </xdr:cNvPr>
        <xdr:cNvGrpSpPr/>
      </xdr:nvGrpSpPr>
      <xdr:grpSpPr>
        <a:xfrm>
          <a:off x="11124090" y="1916623"/>
          <a:ext cx="3382629" cy="1781580"/>
          <a:chOff x="11567057" y="1946183"/>
          <a:chExt cx="3579698" cy="1811141"/>
        </a:xfrm>
      </xdr:grpSpPr>
      <xdr:grpSp>
        <xdr:nvGrpSpPr>
          <xdr:cNvPr id="227" name="Groupe 90">
            <a:extLst>
              <a:ext uri="{FF2B5EF4-FFF2-40B4-BE49-F238E27FC236}">
                <a16:creationId xmlns:a16="http://schemas.microsoft.com/office/drawing/2014/main" id="{7E00B2D1-690E-2234-47E6-3D50918DEDF6}"/>
              </a:ext>
            </a:extLst>
          </xdr:cNvPr>
          <xdr:cNvGrpSpPr/>
        </xdr:nvGrpSpPr>
        <xdr:grpSpPr>
          <a:xfrm>
            <a:off x="11567057" y="1946183"/>
            <a:ext cx="3233455" cy="1811141"/>
            <a:chOff x="6630171" y="246446"/>
            <a:chExt cx="3228204" cy="1786876"/>
          </a:xfrm>
        </xdr:grpSpPr>
        <xdr:grpSp>
          <xdr:nvGrpSpPr>
            <xdr:cNvPr id="228" name="Groupe 5">
              <a:extLst>
                <a:ext uri="{FF2B5EF4-FFF2-40B4-BE49-F238E27FC236}">
                  <a16:creationId xmlns:a16="http://schemas.microsoft.com/office/drawing/2014/main" id="{FC88493B-BCE9-F4D6-8494-BEB9D5700237}"/>
                </a:ext>
              </a:extLst>
            </xdr:cNvPr>
            <xdr:cNvGrpSpPr/>
          </xdr:nvGrpSpPr>
          <xdr:grpSpPr>
            <a:xfrm>
              <a:off x="6630171" y="246446"/>
              <a:ext cx="3106982" cy="1786876"/>
              <a:chOff x="6424042" y="266700"/>
              <a:chExt cx="2824733" cy="1872928"/>
            </a:xfrm>
          </xdr:grpSpPr>
          <xdr:sp macro="" textlink="">
            <xdr:nvSpPr>
              <xdr:cNvPr id="229" name="ZoneTexte 2">
                <a:hlinkClick xmlns:r="http://schemas.openxmlformats.org/officeDocument/2006/relationships" r:id="rId7"/>
                <a:extLst>
                  <a:ext uri="{FF2B5EF4-FFF2-40B4-BE49-F238E27FC236}">
                    <a16:creationId xmlns:a16="http://schemas.microsoft.com/office/drawing/2014/main" id="{2A913452-BE1E-420A-AAE2-BAEC5393C488}"/>
                  </a:ext>
                </a:extLst>
              </xdr:cNvPr>
              <xdr:cNvSpPr txBox="1"/>
            </xdr:nvSpPr>
            <xdr:spPr>
              <a:xfrm>
                <a:off x="6462614" y="266700"/>
                <a:ext cx="2786161" cy="1859470"/>
              </a:xfrm>
              <a:prstGeom prst="rect">
                <a:avLst/>
              </a:prstGeom>
              <a:solidFill>
                <a:schemeClr val="tx2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/>
                <a:r>
                  <a:rPr lang="fr-FR" sz="110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Adhésion Individuel</a:t>
                </a:r>
              </a:p>
            </xdr:txBody>
          </xdr:sp>
          <xdr:sp macro="" textlink="">
            <xdr:nvSpPr>
              <xdr:cNvPr id="230" name="Rectangle : coins arrondis 62">
                <a:extLst>
                  <a:ext uri="{FF2B5EF4-FFF2-40B4-BE49-F238E27FC236}">
                    <a16:creationId xmlns:a16="http://schemas.microsoft.com/office/drawing/2014/main" id="{2DE2D323-1871-46DD-AF5E-A2C92A9C4F72}"/>
                  </a:ext>
                </a:extLst>
              </xdr:cNvPr>
              <xdr:cNvSpPr/>
            </xdr:nvSpPr>
            <xdr:spPr>
              <a:xfrm>
                <a:off x="6424042" y="593434"/>
                <a:ext cx="1259425" cy="845511"/>
              </a:xfrm>
              <a:prstGeom prst="roundRect">
                <a:avLst>
                  <a:gd name="adj" fmla="val 6913"/>
                </a:avLst>
              </a:prstGeom>
              <a:solidFill>
                <a:schemeClr val="accent1">
                  <a:lumMod val="20000"/>
                  <a:lumOff val="80000"/>
                </a:schemeClr>
              </a:solidFill>
              <a:ln w="3175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ADH_ID_ENTITE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ADH_CODE_ENVIRONNEMENT_DG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ADH_CCO_CONTRAT_ID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ADH_RISQUE_PRINCIPAL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ADH_CODE_OPTION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ADH_CODE_TAR </a:t>
                </a: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ADH_CODE_COMBI </a:t>
                </a:r>
                <a:endParaRPr lang="fr-FR" sz="7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231" name="Rectangle : coins arrondis 126">
                <a:extLst>
                  <a:ext uri="{FF2B5EF4-FFF2-40B4-BE49-F238E27FC236}">
                    <a16:creationId xmlns:a16="http://schemas.microsoft.com/office/drawing/2014/main" id="{7692CB00-5760-4FC3-86F1-E3F7FF63B805}"/>
                  </a:ext>
                </a:extLst>
              </xdr:cNvPr>
              <xdr:cNvSpPr/>
            </xdr:nvSpPr>
            <xdr:spPr>
              <a:xfrm>
                <a:off x="6440562" y="1840594"/>
                <a:ext cx="1525569" cy="299034"/>
              </a:xfrm>
              <a:prstGeom prst="roundRect">
                <a:avLst>
                  <a:gd name="adj" fmla="val 8049"/>
                </a:avLst>
              </a:prstGeom>
              <a:solidFill>
                <a:schemeClr val="accent1">
                  <a:lumMod val="20000"/>
                  <a:lumOff val="80000"/>
                </a:schemeClr>
              </a:solidFill>
              <a:ln w="3175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l"/>
                <a:r>
                  <a:rPr lang="fr-FR" sz="700" b="1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Récupération du responsable de la famille</a:t>
                </a:r>
                <a:r>
                  <a:rPr lang="fr-FR" sz="700" b="1" i="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endParaRPr>
              </a:p>
              <a:p>
                <a:pPr marL="0" indent="0" algn="l"/>
                <a:r>
                  <a:rPr lang="fr-FR" sz="700" b="0" i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rPr>
                  <a:t>ADH_NUM_DG + ADH_QUAL_BEN = 'RESPO'</a:t>
                </a:r>
              </a:p>
            </xdr:txBody>
          </xdr:sp>
        </xdr:grpSp>
        <xdr:sp macro="" textlink="">
          <xdr:nvSpPr>
            <xdr:cNvPr id="232" name="Rectangle : coins arrondis 46">
              <a:extLst>
                <a:ext uri="{FF2B5EF4-FFF2-40B4-BE49-F238E27FC236}">
                  <a16:creationId xmlns:a16="http://schemas.microsoft.com/office/drawing/2014/main" id="{9B9188F6-3981-48DF-AB85-8EA0FFAFF407}"/>
                </a:ext>
              </a:extLst>
            </xdr:cNvPr>
            <xdr:cNvSpPr/>
          </xdr:nvSpPr>
          <xdr:spPr>
            <a:xfrm>
              <a:off x="8166682" y="283672"/>
              <a:ext cx="1510719" cy="1486786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ADH_ID_ENTITE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ADH_ID_ORG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ADH_CONTRAT_ID ADH_RISQUE_PRINCIPAL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ADH_CODE_OPTION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ADH_NUM_DG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ADH_NUM_PERSONNE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ADH_CODE_TAR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ADH_CODE_COMBI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ADH_DATE_DEBUT_OPTION </a:t>
              </a:r>
            </a:p>
            <a:p>
              <a:pPr algn="l"/>
              <a:r>
                <a:rPr lang="fr-FR" sz="8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ADH_DAT_DEB_TAR</a:t>
              </a:r>
            </a:p>
          </xdr:txBody>
        </xdr:sp>
        <xdr:sp macro="" textlink="">
          <xdr:nvSpPr>
            <xdr:cNvPr id="233" name="Organigramme : Connecteur 113">
              <a:extLst>
                <a:ext uri="{FF2B5EF4-FFF2-40B4-BE49-F238E27FC236}">
                  <a16:creationId xmlns:a16="http://schemas.microsoft.com/office/drawing/2014/main" id="{32C03B52-D7E2-468C-BAEF-8E8F59924E18}"/>
                </a:ext>
              </a:extLst>
            </xdr:cNvPr>
            <xdr:cNvSpPr/>
          </xdr:nvSpPr>
          <xdr:spPr>
            <a:xfrm>
              <a:off x="9642330" y="361622"/>
              <a:ext cx="216045" cy="190281"/>
            </a:xfrm>
            <a:prstGeom prst="flowChartConnector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1100"/>
                <a:t>3</a:t>
              </a:r>
            </a:p>
          </xdr:txBody>
        </xdr:sp>
      </xdr:grpSp>
      <xdr:sp macro="" textlink="">
        <xdr:nvSpPr>
          <xdr:cNvPr id="234" name="Croix 170">
            <a:extLst>
              <a:ext uri="{FF2B5EF4-FFF2-40B4-BE49-F238E27FC236}">
                <a16:creationId xmlns:a16="http://schemas.microsoft.com/office/drawing/2014/main" id="{4D9E6661-E92C-4362-BAD4-0AC0B3213432}"/>
              </a:ext>
            </a:extLst>
          </xdr:cNvPr>
          <xdr:cNvSpPr/>
        </xdr:nvSpPr>
        <xdr:spPr>
          <a:xfrm>
            <a:off x="15039294" y="2114740"/>
            <a:ext cx="107461" cy="91123"/>
          </a:xfrm>
          <a:prstGeom prst="plus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10</xdr:col>
      <xdr:colOff>420413</xdr:colOff>
      <xdr:row>25</xdr:row>
      <xdr:rowOff>43794</xdr:rowOff>
    </xdr:from>
    <xdr:to>
      <xdr:col>14</xdr:col>
      <xdr:colOff>188481</xdr:colOff>
      <xdr:row>32</xdr:row>
      <xdr:rowOff>65691</xdr:rowOff>
    </xdr:to>
    <xdr:grpSp>
      <xdr:nvGrpSpPr>
        <xdr:cNvPr id="2068" name="Groupe 2067">
          <a:extLst>
            <a:ext uri="{FF2B5EF4-FFF2-40B4-BE49-F238E27FC236}">
              <a16:creationId xmlns:a16="http://schemas.microsoft.com/office/drawing/2014/main" id="{79726835-2075-C4C8-BEEE-26D39C87581D}"/>
            </a:ext>
          </a:extLst>
        </xdr:cNvPr>
        <xdr:cNvGrpSpPr/>
      </xdr:nvGrpSpPr>
      <xdr:grpSpPr>
        <a:xfrm>
          <a:off x="7868963" y="4568169"/>
          <a:ext cx="2816068" cy="1288722"/>
          <a:chOff x="8250620" y="4642070"/>
          <a:chExt cx="2973723" cy="1309414"/>
        </a:xfrm>
      </xdr:grpSpPr>
      <xdr:grpSp>
        <xdr:nvGrpSpPr>
          <xdr:cNvPr id="178" name="Groupe 177">
            <a:extLst>
              <a:ext uri="{FF2B5EF4-FFF2-40B4-BE49-F238E27FC236}">
                <a16:creationId xmlns:a16="http://schemas.microsoft.com/office/drawing/2014/main" id="{F4EDE5F4-F770-5F9F-AF46-CB10BBBE3E6B}"/>
              </a:ext>
            </a:extLst>
          </xdr:cNvPr>
          <xdr:cNvGrpSpPr/>
        </xdr:nvGrpSpPr>
        <xdr:grpSpPr>
          <a:xfrm>
            <a:off x="8285655" y="4642070"/>
            <a:ext cx="2938688" cy="1309414"/>
            <a:chOff x="11543860" y="3104932"/>
            <a:chExt cx="2938688" cy="1309414"/>
          </a:xfrm>
        </xdr:grpSpPr>
        <xdr:sp macro="" textlink="">
          <xdr:nvSpPr>
            <xdr:cNvPr id="10" name="ZoneTexte 9">
              <a:hlinkClick xmlns:r="http://schemas.openxmlformats.org/officeDocument/2006/relationships" r:id="rId8"/>
              <a:extLst>
                <a:ext uri="{FF2B5EF4-FFF2-40B4-BE49-F238E27FC236}">
                  <a16:creationId xmlns:a16="http://schemas.microsoft.com/office/drawing/2014/main" id="{D50BED15-6237-4DA7-9253-F13D792149A6}"/>
                </a:ext>
              </a:extLst>
            </xdr:cNvPr>
            <xdr:cNvSpPr txBox="1"/>
          </xdr:nvSpPr>
          <xdr:spPr>
            <a:xfrm>
              <a:off x="11543860" y="3104932"/>
              <a:ext cx="2912241" cy="1309414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Cotisations</a:t>
              </a:r>
            </a:p>
          </xdr:txBody>
        </xdr:sp>
        <xdr:sp macro="" textlink="">
          <xdr:nvSpPr>
            <xdr:cNvPr id="57" name="Rectangle : coins arrondis 56">
              <a:extLst>
                <a:ext uri="{FF2B5EF4-FFF2-40B4-BE49-F238E27FC236}">
                  <a16:creationId xmlns:a16="http://schemas.microsoft.com/office/drawing/2014/main" id="{111C4B47-BF9E-4A89-9FFC-D7F605B5B0DE}"/>
                </a:ext>
              </a:extLst>
            </xdr:cNvPr>
            <xdr:cNvSpPr/>
          </xdr:nvSpPr>
          <xdr:spPr>
            <a:xfrm>
              <a:off x="13111654" y="3315365"/>
              <a:ext cx="1370894" cy="1063778"/>
            </a:xfrm>
            <a:prstGeom prst="roundRect">
              <a:avLst>
                <a:gd name="adj" fmla="val 7570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COT_ADH_CONTRAT_ID_INTERNE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COT_ID_PROD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COT_ADH_CODE_OPTION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COT_ADH_NUM_DG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COT_ID_AY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COT_MOIS</a:t>
              </a:r>
            </a:p>
          </xdr:txBody>
        </xdr:sp>
        <xdr:sp macro="" textlink="">
          <xdr:nvSpPr>
            <xdr:cNvPr id="53" name="Rectangle : coins arrondis 52">
              <a:extLst>
                <a:ext uri="{FF2B5EF4-FFF2-40B4-BE49-F238E27FC236}">
                  <a16:creationId xmlns:a16="http://schemas.microsoft.com/office/drawing/2014/main" id="{DEECE817-89E4-4972-B471-F31E7729E753}"/>
                </a:ext>
              </a:extLst>
            </xdr:cNvPr>
            <xdr:cNvSpPr/>
          </xdr:nvSpPr>
          <xdr:spPr>
            <a:xfrm>
              <a:off x="12628120" y="3172777"/>
              <a:ext cx="450564" cy="339432"/>
            </a:xfrm>
            <a:prstGeom prst="roundRect">
              <a:avLst/>
            </a:prstGeom>
            <a:solidFill>
              <a:schemeClr val="accent1">
                <a:lumMod val="40000"/>
                <a:lumOff val="6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 :</a:t>
              </a:r>
            </a:p>
            <a:p>
              <a:pPr marL="0" indent="0"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COT_ID</a:t>
              </a:r>
            </a:p>
          </xdr:txBody>
        </xdr:sp>
      </xdr:grpSp>
      <xdr:sp macro="" textlink="">
        <xdr:nvSpPr>
          <xdr:cNvPr id="2055" name="Rectangle : coins arrondis 2054">
            <a:extLst>
              <a:ext uri="{FF2B5EF4-FFF2-40B4-BE49-F238E27FC236}">
                <a16:creationId xmlns:a16="http://schemas.microsoft.com/office/drawing/2014/main" id="{DD1590A6-D67E-4B2B-9205-F6E41CF74E0D}"/>
              </a:ext>
            </a:extLst>
          </xdr:cNvPr>
          <xdr:cNvSpPr/>
        </xdr:nvSpPr>
        <xdr:spPr>
          <a:xfrm>
            <a:off x="8250620" y="4926725"/>
            <a:ext cx="1026511" cy="862287"/>
          </a:xfrm>
          <a:prstGeom prst="roundRect">
            <a:avLst>
              <a:gd name="adj" fmla="val 12555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COT_NUM_CCO_DG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COT_ID_PROD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COT_ADH_CODE_OPTION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COT_CODE_TARIF</a:t>
            </a:r>
          </a:p>
          <a:p>
            <a:pPr marL="0" indent="0"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COT_CODE_COMBI</a:t>
            </a:r>
          </a:p>
        </xdr:txBody>
      </xdr:sp>
    </xdr:grpSp>
    <xdr:clientData/>
  </xdr:twoCellAnchor>
  <xdr:twoCellAnchor>
    <xdr:from>
      <xdr:col>9</xdr:col>
      <xdr:colOff>554100</xdr:colOff>
      <xdr:row>29</xdr:row>
      <xdr:rowOff>27341</xdr:rowOff>
    </xdr:from>
    <xdr:to>
      <xdr:col>10</xdr:col>
      <xdr:colOff>420414</xdr:colOff>
      <xdr:row>36</xdr:row>
      <xdr:rowOff>3281</xdr:rowOff>
    </xdr:to>
    <xdr:cxnSp macro="">
      <xdr:nvCxnSpPr>
        <xdr:cNvPr id="2056" name="Connecteur : en angle 2055">
          <a:extLst>
            <a:ext uri="{FF2B5EF4-FFF2-40B4-BE49-F238E27FC236}">
              <a16:creationId xmlns:a16="http://schemas.microsoft.com/office/drawing/2014/main" id="{7E57F1A1-B0BB-4490-A50E-9E440424E77F}"/>
            </a:ext>
          </a:extLst>
        </xdr:cNvPr>
        <xdr:cNvCxnSpPr>
          <a:cxnSpLocks/>
          <a:stCxn id="2055" idx="1"/>
          <a:endCxn id="13" idx="3"/>
        </xdr:cNvCxnSpPr>
      </xdr:nvCxnSpPr>
      <xdr:spPr>
        <a:xfrm rot="10800000" flipV="1">
          <a:off x="7602600" y="5311645"/>
          <a:ext cx="669727" cy="1251462"/>
        </a:xfrm>
        <a:prstGeom prst="curvedConnector3">
          <a:avLst/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437054</xdr:colOff>
      <xdr:row>19</xdr:row>
      <xdr:rowOff>148895</xdr:rowOff>
    </xdr:from>
    <xdr:to>
      <xdr:col>14</xdr:col>
      <xdr:colOff>170087</xdr:colOff>
      <xdr:row>25</xdr:row>
      <xdr:rowOff>7881</xdr:rowOff>
    </xdr:to>
    <xdr:grpSp>
      <xdr:nvGrpSpPr>
        <xdr:cNvPr id="2061" name="Groupe 2060">
          <a:extLst>
            <a:ext uri="{FF2B5EF4-FFF2-40B4-BE49-F238E27FC236}">
              <a16:creationId xmlns:a16="http://schemas.microsoft.com/office/drawing/2014/main" id="{4ED4DD0E-D4CD-48A4-AAC4-C5EC48DF0A0A}"/>
            </a:ext>
          </a:extLst>
        </xdr:cNvPr>
        <xdr:cNvGrpSpPr/>
      </xdr:nvGrpSpPr>
      <xdr:grpSpPr>
        <a:xfrm>
          <a:off x="7885604" y="3587420"/>
          <a:ext cx="2781033" cy="944836"/>
          <a:chOff x="11543860" y="3440610"/>
          <a:chExt cx="2938688" cy="973736"/>
        </a:xfrm>
      </xdr:grpSpPr>
      <xdr:sp macro="" textlink="">
        <xdr:nvSpPr>
          <xdr:cNvPr id="2062" name="ZoneTexte 206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E7ADAF8D-51AB-32C8-A69E-FC45B566C515}"/>
              </a:ext>
            </a:extLst>
          </xdr:cNvPr>
          <xdr:cNvSpPr txBox="1"/>
        </xdr:nvSpPr>
        <xdr:spPr>
          <a:xfrm>
            <a:off x="11543860" y="3440610"/>
            <a:ext cx="2912241" cy="97373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Relance cotisation</a:t>
            </a:r>
          </a:p>
        </xdr:txBody>
      </xdr:sp>
      <xdr:sp macro="" textlink="">
        <xdr:nvSpPr>
          <xdr:cNvPr id="2063" name="Rectangle : coins arrondis 2062">
            <a:extLst>
              <a:ext uri="{FF2B5EF4-FFF2-40B4-BE49-F238E27FC236}">
                <a16:creationId xmlns:a16="http://schemas.microsoft.com/office/drawing/2014/main" id="{17151C6B-E9AF-8A06-97C1-F9086018111B}"/>
              </a:ext>
            </a:extLst>
          </xdr:cNvPr>
          <xdr:cNvSpPr/>
        </xdr:nvSpPr>
        <xdr:spPr>
          <a:xfrm>
            <a:off x="13111654" y="3830459"/>
            <a:ext cx="1370894" cy="539923"/>
          </a:xfrm>
          <a:prstGeom prst="roundRect">
            <a:avLst>
              <a:gd name="adj" fmla="val 757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REL_ID_PROD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REL_ADH_NUM_DG</a:t>
            </a:r>
          </a:p>
        </xdr:txBody>
      </xdr:sp>
      <xdr:sp macro="" textlink="">
        <xdr:nvSpPr>
          <xdr:cNvPr id="2065" name="Rectangle : coins arrondis 2064">
            <a:extLst>
              <a:ext uri="{FF2B5EF4-FFF2-40B4-BE49-F238E27FC236}">
                <a16:creationId xmlns:a16="http://schemas.microsoft.com/office/drawing/2014/main" id="{2235048F-A027-B709-6D17-22518D123BDD}"/>
              </a:ext>
            </a:extLst>
          </xdr:cNvPr>
          <xdr:cNvSpPr/>
        </xdr:nvSpPr>
        <xdr:spPr>
          <a:xfrm>
            <a:off x="12733222" y="3575765"/>
            <a:ext cx="1075617" cy="157233"/>
          </a:xfrm>
          <a:prstGeom prst="roundRect">
            <a:avLst/>
          </a:prstGeom>
          <a:solidFill>
            <a:schemeClr val="accent1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 : REL_ID_RELCOTIS</a:t>
            </a:r>
          </a:p>
          <a:p>
            <a:pPr marL="0" indent="0" algn="l"/>
            <a:endParaRPr lang="fr-FR" sz="800" b="1" i="0">
              <a:solidFill>
                <a:schemeClr val="accent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397640</xdr:colOff>
      <xdr:row>21</xdr:row>
      <xdr:rowOff>100724</xdr:rowOff>
    </xdr:from>
    <xdr:to>
      <xdr:col>12</xdr:col>
      <xdr:colOff>165707</xdr:colOff>
      <xdr:row>24</xdr:row>
      <xdr:rowOff>158363</xdr:rowOff>
    </xdr:to>
    <xdr:sp macro="" textlink="">
      <xdr:nvSpPr>
        <xdr:cNvPr id="2069" name="Rectangle : coins arrondis 2068">
          <a:extLst>
            <a:ext uri="{FF2B5EF4-FFF2-40B4-BE49-F238E27FC236}">
              <a16:creationId xmlns:a16="http://schemas.microsoft.com/office/drawing/2014/main" id="{25C65D92-581B-497B-85A9-D67ECA982EF8}"/>
            </a:ext>
          </a:extLst>
        </xdr:cNvPr>
        <xdr:cNvSpPr/>
      </xdr:nvSpPr>
      <xdr:spPr>
        <a:xfrm>
          <a:off x="8227847" y="3963276"/>
          <a:ext cx="1370894" cy="609432"/>
        </a:xfrm>
        <a:prstGeom prst="roundRect">
          <a:avLst>
            <a:gd name="adj" fmla="val 7570"/>
          </a:avLst>
        </a:prstGeom>
        <a:solidFill>
          <a:schemeClr val="accent1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entité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organisme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REL_ID_GRP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REL_CCO_CONTRAT_ID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REL_ID_PROD</a:t>
          </a:r>
        </a:p>
      </xdr:txBody>
    </xdr:sp>
    <xdr:clientData/>
  </xdr:twoCellAnchor>
  <xdr:twoCellAnchor>
    <xdr:from>
      <xdr:col>5</xdr:col>
      <xdr:colOff>762156</xdr:colOff>
      <xdr:row>23</xdr:row>
      <xdr:rowOff>64541</xdr:rowOff>
    </xdr:from>
    <xdr:to>
      <xdr:col>9</xdr:col>
      <xdr:colOff>573450</xdr:colOff>
      <xdr:row>38</xdr:row>
      <xdr:rowOff>87430</xdr:rowOff>
    </xdr:to>
    <xdr:grpSp>
      <xdr:nvGrpSpPr>
        <xdr:cNvPr id="4" name="Groupe 2080">
          <a:extLst>
            <a:ext uri="{FF2B5EF4-FFF2-40B4-BE49-F238E27FC236}">
              <a16:creationId xmlns:a16="http://schemas.microsoft.com/office/drawing/2014/main" id="{63AA6DAF-D60E-3E1E-CF66-A700B399FAE4}"/>
            </a:ext>
          </a:extLst>
        </xdr:cNvPr>
        <xdr:cNvGrpSpPr/>
      </xdr:nvGrpSpPr>
      <xdr:grpSpPr>
        <a:xfrm>
          <a:off x="4400706" y="4226966"/>
          <a:ext cx="2859294" cy="2737514"/>
          <a:chOff x="4585294" y="2619650"/>
          <a:chExt cx="3016949" cy="2769304"/>
        </a:xfrm>
      </xdr:grpSpPr>
      <xdr:grpSp>
        <xdr:nvGrpSpPr>
          <xdr:cNvPr id="7" name="Groupe 241">
            <a:extLst>
              <a:ext uri="{FF2B5EF4-FFF2-40B4-BE49-F238E27FC236}">
                <a16:creationId xmlns:a16="http://schemas.microsoft.com/office/drawing/2014/main" id="{4184CF89-8A56-1A2E-7A04-7F2D004134C2}"/>
              </a:ext>
            </a:extLst>
          </xdr:cNvPr>
          <xdr:cNvGrpSpPr/>
        </xdr:nvGrpSpPr>
        <xdr:grpSpPr>
          <a:xfrm>
            <a:off x="4585294" y="2619650"/>
            <a:ext cx="3016949" cy="2769304"/>
            <a:chOff x="3726949" y="2580236"/>
            <a:chExt cx="3016949" cy="2769304"/>
          </a:xfrm>
        </xdr:grpSpPr>
        <xdr:sp macro="" textlink="">
          <xdr:nvSpPr>
            <xdr:cNvPr id="8" name="ZoneTexte 1">
              <a:hlinkClick xmlns:r="http://schemas.openxmlformats.org/officeDocument/2006/relationships" r:id="rId9"/>
              <a:extLst>
                <a:ext uri="{FF2B5EF4-FFF2-40B4-BE49-F238E27FC236}">
                  <a16:creationId xmlns:a16="http://schemas.microsoft.com/office/drawing/2014/main" id="{E55B16BE-5821-A8BA-28BE-664AD22B562B}"/>
                </a:ext>
              </a:extLst>
            </xdr:cNvPr>
            <xdr:cNvSpPr txBox="1"/>
          </xdr:nvSpPr>
          <xdr:spPr>
            <a:xfrm>
              <a:off x="3762510" y="2580236"/>
              <a:ext cx="2891969" cy="2719877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>
                  <a:solidFill>
                    <a:schemeClr val="bg1"/>
                  </a:solidFill>
                </a:rPr>
                <a:t>Contrats Collectifs</a:t>
              </a:r>
            </a:p>
          </xdr:txBody>
        </xdr:sp>
        <xdr:sp macro="" textlink="">
          <xdr:nvSpPr>
            <xdr:cNvPr id="9" name="Rectangle : coins arrondis 23">
              <a:extLst>
                <a:ext uri="{FF2B5EF4-FFF2-40B4-BE49-F238E27FC236}">
                  <a16:creationId xmlns:a16="http://schemas.microsoft.com/office/drawing/2014/main" id="{5E4C027A-CC1B-4E85-AD8B-7CB029775A50}"/>
                </a:ext>
              </a:extLst>
            </xdr:cNvPr>
            <xdr:cNvSpPr/>
          </xdr:nvSpPr>
          <xdr:spPr>
            <a:xfrm>
              <a:off x="3728148" y="4020644"/>
              <a:ext cx="611956" cy="277967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GRP_ID</a:t>
              </a:r>
            </a:p>
          </xdr:txBody>
        </xdr:sp>
        <xdr:sp macro="" textlink="">
          <xdr:nvSpPr>
            <xdr:cNvPr id="12" name="Rectangle : coins arrondis 30">
              <a:extLst>
                <a:ext uri="{FF2B5EF4-FFF2-40B4-BE49-F238E27FC236}">
                  <a16:creationId xmlns:a16="http://schemas.microsoft.com/office/drawing/2014/main" id="{767B3BAB-797F-4369-B320-D28F3E8B866C}"/>
                </a:ext>
              </a:extLst>
            </xdr:cNvPr>
            <xdr:cNvSpPr/>
          </xdr:nvSpPr>
          <xdr:spPr>
            <a:xfrm>
              <a:off x="3726949" y="2860349"/>
              <a:ext cx="906361" cy="498581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CCO_PRODUIT CCO_OPTION</a:t>
              </a:r>
            </a:p>
          </xdr:txBody>
        </xdr:sp>
        <xdr:sp macro="" textlink="">
          <xdr:nvSpPr>
            <xdr:cNvPr id="14" name="Rectangle : coins arrondis 115">
              <a:extLst>
                <a:ext uri="{FF2B5EF4-FFF2-40B4-BE49-F238E27FC236}">
                  <a16:creationId xmlns:a16="http://schemas.microsoft.com/office/drawing/2014/main" id="{9C71117E-46B0-4A2C-992F-2470CD14D944}"/>
                </a:ext>
              </a:extLst>
            </xdr:cNvPr>
            <xdr:cNvSpPr/>
          </xdr:nvSpPr>
          <xdr:spPr>
            <a:xfrm>
              <a:off x="4972972" y="2592030"/>
              <a:ext cx="1633621" cy="1175086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CCO_CONTRAT_ID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CCO_PRODUIT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CCO_OPTION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CCO_CODE_COLLEGE_DG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CCO_CODE_TARIF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CCO_CODE_COMBI</a:t>
              </a:r>
            </a:p>
          </xdr:txBody>
        </xdr:sp>
        <xdr:sp macro="" textlink="">
          <xdr:nvSpPr>
            <xdr:cNvPr id="16" name="Organigramme : Connecteur 94">
              <a:extLst>
                <a:ext uri="{FF2B5EF4-FFF2-40B4-BE49-F238E27FC236}">
                  <a16:creationId xmlns:a16="http://schemas.microsoft.com/office/drawing/2014/main" id="{2328BFA0-4116-4D4D-987B-2ED4812710DB}"/>
                </a:ext>
              </a:extLst>
            </xdr:cNvPr>
            <xdr:cNvSpPr/>
          </xdr:nvSpPr>
          <xdr:spPr>
            <a:xfrm>
              <a:off x="6524034" y="2637349"/>
              <a:ext cx="219864" cy="213583"/>
            </a:xfrm>
            <a:prstGeom prst="flowChartConnector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1100"/>
                <a:t>2</a:t>
              </a:r>
            </a:p>
          </xdr:txBody>
        </xdr:sp>
        <xdr:sp macro="" textlink="">
          <xdr:nvSpPr>
            <xdr:cNvPr id="21" name="Rectangle : coins arrondis 219">
              <a:extLst>
                <a:ext uri="{FF2B5EF4-FFF2-40B4-BE49-F238E27FC236}">
                  <a16:creationId xmlns:a16="http://schemas.microsoft.com/office/drawing/2014/main" id="{D299B4DD-DCF2-4F58-99EF-382208ED0ED5}"/>
                </a:ext>
              </a:extLst>
            </xdr:cNvPr>
            <xdr:cNvSpPr/>
          </xdr:nvSpPr>
          <xdr:spPr>
            <a:xfrm>
              <a:off x="4704731" y="4724120"/>
              <a:ext cx="988369" cy="625420"/>
            </a:xfrm>
            <a:prstGeom prst="roundRect">
              <a:avLst>
                <a:gd name="adj" fmla="val 9665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organisme4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cco_num_dg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CCO_GRP_ID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CCO_CODE_COLLEGE_DG</a:t>
              </a:r>
            </a:p>
          </xdr:txBody>
        </xdr:sp>
      </xdr:grpSp>
      <xdr:sp macro="" textlink="">
        <xdr:nvSpPr>
          <xdr:cNvPr id="22" name="Rectangle : coins arrondis 2070">
            <a:extLst>
              <a:ext uri="{FF2B5EF4-FFF2-40B4-BE49-F238E27FC236}">
                <a16:creationId xmlns:a16="http://schemas.microsoft.com/office/drawing/2014/main" id="{4D7EE10E-14E5-425B-BF66-B1F6E216D29C}"/>
              </a:ext>
            </a:extLst>
          </xdr:cNvPr>
          <xdr:cNvSpPr/>
        </xdr:nvSpPr>
        <xdr:spPr>
          <a:xfrm>
            <a:off x="6593213" y="3826158"/>
            <a:ext cx="988369" cy="625420"/>
          </a:xfrm>
          <a:prstGeom prst="roundRect">
            <a:avLst>
              <a:gd name="adj" fmla="val 9665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organisme4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CCO_GRP_ID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CCO_CONTRAT_ID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CCO_PRODUIT</a:t>
            </a:r>
          </a:p>
          <a:p>
            <a:pPr algn="l"/>
            <a:endPara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170087</xdr:colOff>
      <xdr:row>11</xdr:row>
      <xdr:rowOff>182622</xdr:rowOff>
    </xdr:from>
    <xdr:to>
      <xdr:col>19</xdr:col>
      <xdr:colOff>146439</xdr:colOff>
      <xdr:row>23</xdr:row>
      <xdr:rowOff>65418</xdr:rowOff>
    </xdr:to>
    <xdr:cxnSp macro="">
      <xdr:nvCxnSpPr>
        <xdr:cNvPr id="2076" name="Connecteur : en angle 2075">
          <a:extLst>
            <a:ext uri="{FF2B5EF4-FFF2-40B4-BE49-F238E27FC236}">
              <a16:creationId xmlns:a16="http://schemas.microsoft.com/office/drawing/2014/main" id="{D573BF9F-ED83-415F-86F7-71B471B36E75}"/>
            </a:ext>
          </a:extLst>
        </xdr:cNvPr>
        <xdr:cNvCxnSpPr>
          <a:cxnSpLocks/>
          <a:stCxn id="2063" idx="3"/>
          <a:endCxn id="171" idx="2"/>
        </xdr:cNvCxnSpPr>
      </xdr:nvCxnSpPr>
      <xdr:spPr>
        <a:xfrm flipV="1">
          <a:off x="11205949" y="2205863"/>
          <a:ext cx="3983421" cy="2089969"/>
        </a:xfrm>
        <a:prstGeom prst="bentConnector2">
          <a:avLst/>
        </a:prstGeom>
        <a:ln w="12700"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81155</xdr:colOff>
      <xdr:row>22</xdr:row>
      <xdr:rowOff>36180</xdr:rowOff>
    </xdr:from>
    <xdr:to>
      <xdr:col>4</xdr:col>
      <xdr:colOff>188616</xdr:colOff>
      <xdr:row>22</xdr:row>
      <xdr:rowOff>127304</xdr:rowOff>
    </xdr:to>
    <xdr:sp macro="" textlink="">
      <xdr:nvSpPr>
        <xdr:cNvPr id="2093" name="Croix 2092">
          <a:extLst>
            <a:ext uri="{FF2B5EF4-FFF2-40B4-BE49-F238E27FC236}">
              <a16:creationId xmlns:a16="http://schemas.microsoft.com/office/drawing/2014/main" id="{4246CF08-A258-48CE-8FA0-60113DE69AE7}"/>
            </a:ext>
          </a:extLst>
        </xdr:cNvPr>
        <xdr:cNvSpPr/>
      </xdr:nvSpPr>
      <xdr:spPr>
        <a:xfrm>
          <a:off x="3102879" y="4082663"/>
          <a:ext cx="107461" cy="91124"/>
        </a:xfrm>
        <a:prstGeom prst="plus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31862</xdr:colOff>
      <xdr:row>22</xdr:row>
      <xdr:rowOff>81271</xdr:rowOff>
    </xdr:from>
    <xdr:to>
      <xdr:col>4</xdr:col>
      <xdr:colOff>81155</xdr:colOff>
      <xdr:row>22</xdr:row>
      <xdr:rowOff>81742</xdr:rowOff>
    </xdr:to>
    <xdr:cxnSp macro="">
      <xdr:nvCxnSpPr>
        <xdr:cNvPr id="2097" name="Connecteur : en angle 2096">
          <a:extLst>
            <a:ext uri="{FF2B5EF4-FFF2-40B4-BE49-F238E27FC236}">
              <a16:creationId xmlns:a16="http://schemas.microsoft.com/office/drawing/2014/main" id="{72C19BBB-1051-4465-A6BB-80FA5285BAB1}"/>
            </a:ext>
          </a:extLst>
        </xdr:cNvPr>
        <xdr:cNvCxnSpPr>
          <a:stCxn id="42" idx="6"/>
          <a:endCxn id="2093" idx="1"/>
        </xdr:cNvCxnSpPr>
      </xdr:nvCxnSpPr>
      <xdr:spPr>
        <a:xfrm>
          <a:off x="3053586" y="4127754"/>
          <a:ext cx="49293" cy="471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188616</xdr:colOff>
      <xdr:row>22</xdr:row>
      <xdr:rowOff>80156</xdr:rowOff>
    </xdr:from>
    <xdr:to>
      <xdr:col>4</xdr:col>
      <xdr:colOff>501320</xdr:colOff>
      <xdr:row>22</xdr:row>
      <xdr:rowOff>81331</xdr:rowOff>
    </xdr:to>
    <xdr:cxnSp macro="">
      <xdr:nvCxnSpPr>
        <xdr:cNvPr id="2102" name="Connecteur : en angle 2101">
          <a:extLst>
            <a:ext uri="{FF2B5EF4-FFF2-40B4-BE49-F238E27FC236}">
              <a16:creationId xmlns:a16="http://schemas.microsoft.com/office/drawing/2014/main" id="{58B8D689-768D-4CD1-AADF-353070DE9DBE}"/>
            </a:ext>
          </a:extLst>
        </xdr:cNvPr>
        <xdr:cNvCxnSpPr>
          <a:stCxn id="2139" idx="1"/>
          <a:endCxn id="2093" idx="3"/>
        </xdr:cNvCxnSpPr>
      </xdr:nvCxnSpPr>
      <xdr:spPr>
        <a:xfrm rot="10800000">
          <a:off x="3210340" y="4126639"/>
          <a:ext cx="312704" cy="1175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9303</xdr:colOff>
      <xdr:row>8</xdr:row>
      <xdr:rowOff>110468</xdr:rowOff>
    </xdr:from>
    <xdr:to>
      <xdr:col>8</xdr:col>
      <xdr:colOff>447454</xdr:colOff>
      <xdr:row>13</xdr:row>
      <xdr:rowOff>171778</xdr:rowOff>
    </xdr:to>
    <xdr:grpSp>
      <xdr:nvGrpSpPr>
        <xdr:cNvPr id="2110" name="Groupe 2109">
          <a:extLst>
            <a:ext uri="{FF2B5EF4-FFF2-40B4-BE49-F238E27FC236}">
              <a16:creationId xmlns:a16="http://schemas.microsoft.com/office/drawing/2014/main" id="{0A804373-1110-4B6F-BE71-B60469DC6BCF}"/>
            </a:ext>
          </a:extLst>
        </xdr:cNvPr>
        <xdr:cNvGrpSpPr/>
      </xdr:nvGrpSpPr>
      <xdr:grpSpPr>
        <a:xfrm>
          <a:off x="4409853" y="1558268"/>
          <a:ext cx="1962151" cy="966185"/>
          <a:chOff x="2857500" y="3914775"/>
          <a:chExt cx="1914526" cy="1009336"/>
        </a:xfrm>
      </xdr:grpSpPr>
      <xdr:sp macro="" textlink="">
        <xdr:nvSpPr>
          <xdr:cNvPr id="2111" name="ProduitsOptions">
            <a:hlinkClick xmlns:r="http://schemas.openxmlformats.org/officeDocument/2006/relationships" r:id="rId10"/>
            <a:extLst>
              <a:ext uri="{FF2B5EF4-FFF2-40B4-BE49-F238E27FC236}">
                <a16:creationId xmlns:a16="http://schemas.microsoft.com/office/drawing/2014/main" id="{301836DC-FB16-CDF0-E978-2611F908029D}"/>
              </a:ext>
            </a:extLst>
          </xdr:cNvPr>
          <xdr:cNvSpPr txBox="1"/>
        </xdr:nvSpPr>
        <xdr:spPr>
          <a:xfrm>
            <a:off x="2857500" y="3924300"/>
            <a:ext cx="1809750" cy="999811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Famille</a:t>
            </a:r>
            <a:r>
              <a:rPr lang="fr-FR" sz="1100" baseline="0">
                <a:solidFill>
                  <a:schemeClr val="bg1"/>
                </a:solidFill>
              </a:rPr>
              <a:t> limite </a:t>
            </a:r>
          </a:p>
          <a:p>
            <a:r>
              <a:rPr lang="fr-FR" sz="1100" baseline="0">
                <a:solidFill>
                  <a:schemeClr val="bg1"/>
                </a:solidFill>
              </a:rPr>
              <a:t>actes</a:t>
            </a:r>
            <a:endParaRPr lang="fr-FR" sz="1100">
              <a:solidFill>
                <a:schemeClr val="bg1"/>
              </a:solidFill>
            </a:endParaRPr>
          </a:p>
        </xdr:txBody>
      </xdr:sp>
      <xdr:sp macro="" textlink="">
        <xdr:nvSpPr>
          <xdr:cNvPr id="2112" name="Rectangle : coins arrondis 2111">
            <a:extLst>
              <a:ext uri="{FF2B5EF4-FFF2-40B4-BE49-F238E27FC236}">
                <a16:creationId xmlns:a16="http://schemas.microsoft.com/office/drawing/2014/main" id="{ACFD2062-CBB0-67C9-A5EF-667997A1E6C7}"/>
              </a:ext>
            </a:extLst>
          </xdr:cNvPr>
          <xdr:cNvSpPr/>
        </xdr:nvSpPr>
        <xdr:spPr>
          <a:xfrm>
            <a:off x="3866890" y="3919779"/>
            <a:ext cx="754108" cy="710496"/>
          </a:xfrm>
          <a:prstGeom prst="roundRect">
            <a:avLst>
              <a:gd name="adj" fmla="val 12411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 code_acte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FAMILLE_ACTES</a:t>
            </a:r>
          </a:p>
        </xdr:txBody>
      </xdr:sp>
      <xdr:sp macro="" textlink="">
        <xdr:nvSpPr>
          <xdr:cNvPr id="2113" name="Organigramme : Connecteur 2112">
            <a:extLst>
              <a:ext uri="{FF2B5EF4-FFF2-40B4-BE49-F238E27FC236}">
                <a16:creationId xmlns:a16="http://schemas.microsoft.com/office/drawing/2014/main" id="{A0440185-C24D-F4EA-A4DE-C647DF6E4ADA}"/>
              </a:ext>
            </a:extLst>
          </xdr:cNvPr>
          <xdr:cNvSpPr/>
        </xdr:nvSpPr>
        <xdr:spPr>
          <a:xfrm>
            <a:off x="4562476" y="39147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L</a:t>
            </a:r>
          </a:p>
        </xdr:txBody>
      </xdr:sp>
      <xdr:sp macro="" textlink="">
        <xdr:nvSpPr>
          <xdr:cNvPr id="2114" name="Rectangle : coins arrondis 2113">
            <a:extLst>
              <a:ext uri="{FF2B5EF4-FFF2-40B4-BE49-F238E27FC236}">
                <a16:creationId xmlns:a16="http://schemas.microsoft.com/office/drawing/2014/main" id="{A23CF6C3-4BD9-4475-2FAF-C7C8FFB79825}"/>
              </a:ext>
            </a:extLst>
          </xdr:cNvPr>
          <xdr:cNvSpPr/>
        </xdr:nvSpPr>
        <xdr:spPr>
          <a:xfrm>
            <a:off x="2876549" y="4358136"/>
            <a:ext cx="800101" cy="516249"/>
          </a:xfrm>
          <a:prstGeom prst="roundRect">
            <a:avLst/>
          </a:prstGeom>
          <a:solidFill>
            <a:schemeClr val="accent6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7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7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code_produit FAMILLE_ACTES</a:t>
            </a:r>
          </a:p>
        </xdr:txBody>
      </xdr:sp>
    </xdr:grpSp>
    <xdr:clientData/>
  </xdr:twoCellAnchor>
  <xdr:twoCellAnchor>
    <xdr:from>
      <xdr:col>1</xdr:col>
      <xdr:colOff>401363</xdr:colOff>
      <xdr:row>9</xdr:row>
      <xdr:rowOff>49732</xdr:rowOff>
    </xdr:from>
    <xdr:to>
      <xdr:col>4</xdr:col>
      <xdr:colOff>28575</xdr:colOff>
      <xdr:row>14</xdr:row>
      <xdr:rowOff>7769</xdr:rowOff>
    </xdr:to>
    <xdr:grpSp>
      <xdr:nvGrpSpPr>
        <xdr:cNvPr id="2115" name="Groupe 2114">
          <a:extLst>
            <a:ext uri="{FF2B5EF4-FFF2-40B4-BE49-F238E27FC236}">
              <a16:creationId xmlns:a16="http://schemas.microsoft.com/office/drawing/2014/main" id="{5FB41C28-56C7-4732-B6C4-E47664B3510A}"/>
            </a:ext>
          </a:extLst>
        </xdr:cNvPr>
        <xdr:cNvGrpSpPr/>
      </xdr:nvGrpSpPr>
      <xdr:grpSpPr>
        <a:xfrm>
          <a:off x="991913" y="1678507"/>
          <a:ext cx="1913212" cy="862912"/>
          <a:chOff x="2857500" y="3856489"/>
          <a:chExt cx="1914526" cy="906009"/>
        </a:xfrm>
      </xdr:grpSpPr>
      <xdr:sp macro="" textlink="">
        <xdr:nvSpPr>
          <xdr:cNvPr id="2116" name="ProduitsOptions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649127D3-02D4-79AC-7436-5318C62B66D4}"/>
              </a:ext>
            </a:extLst>
          </xdr:cNvPr>
          <xdr:cNvSpPr txBox="1"/>
        </xdr:nvSpPr>
        <xdr:spPr>
          <a:xfrm>
            <a:off x="2857500" y="3924299"/>
            <a:ext cx="1809750" cy="838199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Famille Franchise</a:t>
            </a:r>
          </a:p>
          <a:p>
            <a:r>
              <a:rPr lang="fr-FR" sz="1100">
                <a:solidFill>
                  <a:schemeClr val="bg1"/>
                </a:solidFill>
              </a:rPr>
              <a:t>actes</a:t>
            </a:r>
          </a:p>
        </xdr:txBody>
      </xdr:sp>
      <xdr:sp macro="" textlink="">
        <xdr:nvSpPr>
          <xdr:cNvPr id="2117" name="Rectangle : coins arrondis 2116">
            <a:extLst>
              <a:ext uri="{FF2B5EF4-FFF2-40B4-BE49-F238E27FC236}">
                <a16:creationId xmlns:a16="http://schemas.microsoft.com/office/drawing/2014/main" id="{A5434547-E93D-9C20-3ACB-00EF7CD280A5}"/>
              </a:ext>
            </a:extLst>
          </xdr:cNvPr>
          <xdr:cNvSpPr/>
        </xdr:nvSpPr>
        <xdr:spPr>
          <a:xfrm>
            <a:off x="3928701" y="3856489"/>
            <a:ext cx="754108" cy="738525"/>
          </a:xfrm>
          <a:prstGeom prst="roundRect">
            <a:avLst>
              <a:gd name="adj" fmla="val 12411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FAMILLE_ACTES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CODE_COMBI</a:t>
            </a:r>
          </a:p>
        </xdr:txBody>
      </xdr:sp>
      <xdr:sp macro="" textlink="">
        <xdr:nvSpPr>
          <xdr:cNvPr id="2118" name="Organigramme : Connecteur 2117">
            <a:extLst>
              <a:ext uri="{FF2B5EF4-FFF2-40B4-BE49-F238E27FC236}">
                <a16:creationId xmlns:a16="http://schemas.microsoft.com/office/drawing/2014/main" id="{3BDE8446-8ACB-24FF-A110-8D55ECCFD623}"/>
              </a:ext>
            </a:extLst>
          </xdr:cNvPr>
          <xdr:cNvSpPr/>
        </xdr:nvSpPr>
        <xdr:spPr>
          <a:xfrm>
            <a:off x="4562476" y="39147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F</a:t>
            </a:r>
          </a:p>
        </xdr:txBody>
      </xdr:sp>
    </xdr:grpSp>
    <xdr:clientData/>
  </xdr:twoCellAnchor>
  <xdr:twoCellAnchor>
    <xdr:from>
      <xdr:col>1</xdr:col>
      <xdr:colOff>392933</xdr:colOff>
      <xdr:row>15</xdr:row>
      <xdr:rowOff>68783</xdr:rowOff>
    </xdr:from>
    <xdr:to>
      <xdr:col>4</xdr:col>
      <xdr:colOff>29670</xdr:colOff>
      <xdr:row>20</xdr:row>
      <xdr:rowOff>26821</xdr:rowOff>
    </xdr:to>
    <xdr:grpSp>
      <xdr:nvGrpSpPr>
        <xdr:cNvPr id="2120" name="Groupe 2119">
          <a:extLst>
            <a:ext uri="{FF2B5EF4-FFF2-40B4-BE49-F238E27FC236}">
              <a16:creationId xmlns:a16="http://schemas.microsoft.com/office/drawing/2014/main" id="{BA36C009-A7DB-4D44-A114-F1A62704525F}"/>
            </a:ext>
          </a:extLst>
        </xdr:cNvPr>
        <xdr:cNvGrpSpPr/>
      </xdr:nvGrpSpPr>
      <xdr:grpSpPr>
        <a:xfrm>
          <a:off x="983483" y="2783408"/>
          <a:ext cx="1922737" cy="862913"/>
          <a:chOff x="2857500" y="3856490"/>
          <a:chExt cx="1914526" cy="906010"/>
        </a:xfrm>
      </xdr:grpSpPr>
      <xdr:sp macro="" textlink="">
        <xdr:nvSpPr>
          <xdr:cNvPr id="2121" name="ProduitsOptions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46416FB4-06E1-6672-344C-673526846B64}"/>
              </a:ext>
            </a:extLst>
          </xdr:cNvPr>
          <xdr:cNvSpPr txBox="1"/>
        </xdr:nvSpPr>
        <xdr:spPr>
          <a:xfrm>
            <a:off x="2857500" y="3924300"/>
            <a:ext cx="1809750" cy="838200"/>
          </a:xfrm>
          <a:prstGeom prst="rect">
            <a:avLst/>
          </a:prstGeom>
          <a:solidFill>
            <a:schemeClr val="accent6">
              <a:lumMod val="5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100">
                <a:solidFill>
                  <a:schemeClr val="bg1"/>
                </a:solidFill>
              </a:rPr>
              <a:t>Formule de </a:t>
            </a:r>
          </a:p>
          <a:p>
            <a:r>
              <a:rPr lang="fr-FR" sz="1100">
                <a:solidFill>
                  <a:schemeClr val="bg1"/>
                </a:solidFill>
              </a:rPr>
              <a:t>remboursement</a:t>
            </a:r>
          </a:p>
        </xdr:txBody>
      </xdr:sp>
      <xdr:sp macro="" textlink="">
        <xdr:nvSpPr>
          <xdr:cNvPr id="2122" name="Rectangle : coins arrondis 2121">
            <a:extLst>
              <a:ext uri="{FF2B5EF4-FFF2-40B4-BE49-F238E27FC236}">
                <a16:creationId xmlns:a16="http://schemas.microsoft.com/office/drawing/2014/main" id="{D8748161-F540-B121-B978-0002AF100FE5}"/>
              </a:ext>
            </a:extLst>
          </xdr:cNvPr>
          <xdr:cNvSpPr/>
        </xdr:nvSpPr>
        <xdr:spPr>
          <a:xfrm>
            <a:off x="3928701" y="3856490"/>
            <a:ext cx="754108" cy="637261"/>
          </a:xfrm>
          <a:prstGeom prst="roundRect">
            <a:avLst>
              <a:gd name="adj" fmla="val 12411"/>
            </a:avLst>
          </a:prstGeom>
          <a:solidFill>
            <a:schemeClr val="accent6">
              <a:lumMod val="40000"/>
              <a:lumOff val="6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entité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organisme</a:t>
            </a:r>
          </a:p>
          <a:p>
            <a:pPr algn="l"/>
            <a:r>
              <a:rPr lang="fr-FR" sz="800" b="1" i="0">
                <a:solidFill>
                  <a:schemeClr val="accent6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code_produit code_acte</a:t>
            </a:r>
          </a:p>
        </xdr:txBody>
      </xdr:sp>
      <xdr:sp macro="" textlink="">
        <xdr:nvSpPr>
          <xdr:cNvPr id="2123" name="Organigramme : Connecteur 2122">
            <a:extLst>
              <a:ext uri="{FF2B5EF4-FFF2-40B4-BE49-F238E27FC236}">
                <a16:creationId xmlns:a16="http://schemas.microsoft.com/office/drawing/2014/main" id="{52D273C7-2C66-980F-AAF7-231ABBCACC94}"/>
              </a:ext>
            </a:extLst>
          </xdr:cNvPr>
          <xdr:cNvSpPr/>
        </xdr:nvSpPr>
        <xdr:spPr>
          <a:xfrm>
            <a:off x="4562476" y="3914775"/>
            <a:ext cx="209550" cy="209550"/>
          </a:xfrm>
          <a:prstGeom prst="flowChartConnector">
            <a:avLst/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1100"/>
              <a:t>R</a:t>
            </a:r>
          </a:p>
        </xdr:txBody>
      </xdr:sp>
    </xdr:grpSp>
    <xdr:clientData/>
  </xdr:twoCellAnchor>
  <xdr:twoCellAnchor>
    <xdr:from>
      <xdr:col>4</xdr:col>
      <xdr:colOff>591096</xdr:colOff>
      <xdr:row>16</xdr:row>
      <xdr:rowOff>107218</xdr:rowOff>
    </xdr:from>
    <xdr:to>
      <xdr:col>8</xdr:col>
      <xdr:colOff>611354</xdr:colOff>
      <xdr:row>22</xdr:row>
      <xdr:rowOff>81470</xdr:rowOff>
    </xdr:to>
    <xdr:cxnSp macro="">
      <xdr:nvCxnSpPr>
        <xdr:cNvPr id="2125" name="Connecteur : en angle 2124">
          <a:extLst>
            <a:ext uri="{FF2B5EF4-FFF2-40B4-BE49-F238E27FC236}">
              <a16:creationId xmlns:a16="http://schemas.microsoft.com/office/drawing/2014/main" id="{AD9E9448-92E3-4746-A0C8-419987892770}"/>
            </a:ext>
          </a:extLst>
        </xdr:cNvPr>
        <xdr:cNvCxnSpPr>
          <a:stCxn id="2139" idx="3"/>
          <a:endCxn id="2134" idx="2"/>
        </xdr:cNvCxnSpPr>
      </xdr:nvCxnSpPr>
      <xdr:spPr>
        <a:xfrm flipV="1">
          <a:off x="3612820" y="3050115"/>
          <a:ext cx="3225913" cy="1077838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10</xdr:row>
      <xdr:rowOff>23767</xdr:rowOff>
    </xdr:from>
    <xdr:to>
      <xdr:col>6</xdr:col>
      <xdr:colOff>32785</xdr:colOff>
      <xdr:row>12</xdr:row>
      <xdr:rowOff>55544</xdr:rowOff>
    </xdr:to>
    <xdr:cxnSp macro="">
      <xdr:nvCxnSpPr>
        <xdr:cNvPr id="2129" name="Connecteur : en angle 2128">
          <a:extLst>
            <a:ext uri="{FF2B5EF4-FFF2-40B4-BE49-F238E27FC236}">
              <a16:creationId xmlns:a16="http://schemas.microsoft.com/office/drawing/2014/main" id="{8EF9E77E-0080-4E96-A499-64C5A9B3CB1E}"/>
            </a:ext>
          </a:extLst>
        </xdr:cNvPr>
        <xdr:cNvCxnSpPr>
          <a:stCxn id="2114" idx="1"/>
          <a:endCxn id="2118" idx="6"/>
        </xdr:cNvCxnSpPr>
      </xdr:nvCxnSpPr>
      <xdr:spPr>
        <a:xfrm rot="10800000">
          <a:off x="3050299" y="1863077"/>
          <a:ext cx="1607038" cy="399639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22115</xdr:colOff>
      <xdr:row>15</xdr:row>
      <xdr:rowOff>84548</xdr:rowOff>
    </xdr:from>
    <xdr:to>
      <xdr:col>8</xdr:col>
      <xdr:colOff>665084</xdr:colOff>
      <xdr:row>20</xdr:row>
      <xdr:rowOff>48933</xdr:rowOff>
    </xdr:to>
    <xdr:grpSp>
      <xdr:nvGrpSpPr>
        <xdr:cNvPr id="2258" name="Groupe 2257">
          <a:extLst>
            <a:ext uri="{FF2B5EF4-FFF2-40B4-BE49-F238E27FC236}">
              <a16:creationId xmlns:a16="http://schemas.microsoft.com/office/drawing/2014/main" id="{094B1826-A874-CFE5-CCBD-36F08646D875}"/>
            </a:ext>
          </a:extLst>
        </xdr:cNvPr>
        <xdr:cNvGrpSpPr/>
      </xdr:nvGrpSpPr>
      <xdr:grpSpPr>
        <a:xfrm>
          <a:off x="4422665" y="2799173"/>
          <a:ext cx="2166969" cy="869260"/>
          <a:chOff x="4646667" y="2846689"/>
          <a:chExt cx="2245796" cy="877690"/>
        </a:xfrm>
      </xdr:grpSpPr>
      <xdr:grpSp>
        <xdr:nvGrpSpPr>
          <xdr:cNvPr id="36" name="Groupe 35">
            <a:extLst>
              <a:ext uri="{FF2B5EF4-FFF2-40B4-BE49-F238E27FC236}">
                <a16:creationId xmlns:a16="http://schemas.microsoft.com/office/drawing/2014/main" id="{2C736937-5489-4FC8-B91C-D48108A5B051}"/>
              </a:ext>
            </a:extLst>
          </xdr:cNvPr>
          <xdr:cNvGrpSpPr/>
        </xdr:nvGrpSpPr>
        <xdr:grpSpPr>
          <a:xfrm>
            <a:off x="4646667" y="2846689"/>
            <a:ext cx="2034628" cy="877690"/>
            <a:chOff x="2857500" y="3856490"/>
            <a:chExt cx="1914526" cy="906007"/>
          </a:xfrm>
        </xdr:grpSpPr>
        <xdr:sp macro="" textlink="">
          <xdr:nvSpPr>
            <xdr:cNvPr id="37" name="ProduitsOptions">
              <a:hlinkClick xmlns:r="http://schemas.openxmlformats.org/officeDocument/2006/relationships" r:id="rId13"/>
              <a:extLst>
                <a:ext uri="{FF2B5EF4-FFF2-40B4-BE49-F238E27FC236}">
                  <a16:creationId xmlns:a16="http://schemas.microsoft.com/office/drawing/2014/main" id="{FBEE2D0A-7EBE-97F4-C0F6-168412E873F5}"/>
                </a:ext>
              </a:extLst>
            </xdr:cNvPr>
            <xdr:cNvSpPr txBox="1"/>
          </xdr:nvSpPr>
          <xdr:spPr>
            <a:xfrm>
              <a:off x="2857500" y="3924299"/>
              <a:ext cx="1809749" cy="838198"/>
            </a:xfrm>
            <a:prstGeom prst="rect">
              <a:avLst/>
            </a:prstGeom>
            <a:solidFill>
              <a:schemeClr val="accent6">
                <a:lumMod val="5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100">
                  <a:solidFill>
                    <a:schemeClr val="bg1"/>
                  </a:solidFill>
                </a:rPr>
                <a:t>Référentiel</a:t>
              </a:r>
            </a:p>
            <a:p>
              <a:r>
                <a:rPr lang="fr-FR" sz="1100">
                  <a:solidFill>
                    <a:schemeClr val="bg1"/>
                  </a:solidFill>
                </a:rPr>
                <a:t>Actes</a:t>
              </a:r>
            </a:p>
          </xdr:txBody>
        </xdr:sp>
        <xdr:sp macro="" textlink="">
          <xdr:nvSpPr>
            <xdr:cNvPr id="38" name="Rectangle : coins arrondis 37">
              <a:extLst>
                <a:ext uri="{FF2B5EF4-FFF2-40B4-BE49-F238E27FC236}">
                  <a16:creationId xmlns:a16="http://schemas.microsoft.com/office/drawing/2014/main" id="{D45409D0-5A13-E08E-54EB-676814E95735}"/>
                </a:ext>
              </a:extLst>
            </xdr:cNvPr>
            <xdr:cNvSpPr/>
          </xdr:nvSpPr>
          <xdr:spPr>
            <a:xfrm>
              <a:off x="3928701" y="3856490"/>
              <a:ext cx="754108" cy="637261"/>
            </a:xfrm>
            <a:prstGeom prst="roundRect">
              <a:avLst>
                <a:gd name="adj" fmla="val 12411"/>
              </a:avLst>
            </a:prstGeom>
            <a:solidFill>
              <a:schemeClr val="accent6">
                <a:lumMod val="40000"/>
                <a:lumOff val="6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6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entité</a:t>
              </a:r>
            </a:p>
            <a:p>
              <a:pPr algn="l"/>
              <a:r>
                <a:rPr lang="fr-FR" sz="800" b="1" i="0">
                  <a:solidFill>
                    <a:schemeClr val="accent6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organisme</a:t>
              </a:r>
            </a:p>
            <a:p>
              <a:pPr algn="l"/>
              <a:r>
                <a:rPr lang="fr-FR" sz="800" b="1" i="0">
                  <a:solidFill>
                    <a:schemeClr val="accent6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code_produit code_acte</a:t>
              </a:r>
            </a:p>
          </xdr:txBody>
        </xdr:sp>
        <xdr:sp macro="" textlink="">
          <xdr:nvSpPr>
            <xdr:cNvPr id="39" name="Organigramme : Connecteur 38">
              <a:extLst>
                <a:ext uri="{FF2B5EF4-FFF2-40B4-BE49-F238E27FC236}">
                  <a16:creationId xmlns:a16="http://schemas.microsoft.com/office/drawing/2014/main" id="{6E4AA5F8-30BD-DBA1-DB48-D01AD681D942}"/>
                </a:ext>
              </a:extLst>
            </xdr:cNvPr>
            <xdr:cNvSpPr/>
          </xdr:nvSpPr>
          <xdr:spPr>
            <a:xfrm>
              <a:off x="4562476" y="3914775"/>
              <a:ext cx="209550" cy="209550"/>
            </a:xfrm>
            <a:prstGeom prst="flowChartConnector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fr-FR" sz="1100"/>
                <a:t>A</a:t>
              </a:r>
            </a:p>
          </xdr:txBody>
        </xdr:sp>
      </xdr:grpSp>
      <xdr:sp macro="" textlink="">
        <xdr:nvSpPr>
          <xdr:cNvPr id="2134" name="Croix 2133">
            <a:extLst>
              <a:ext uri="{FF2B5EF4-FFF2-40B4-BE49-F238E27FC236}">
                <a16:creationId xmlns:a16="http://schemas.microsoft.com/office/drawing/2014/main" id="{BB5092FE-A03D-46F7-A95B-A0FE71F06BFD}"/>
              </a:ext>
            </a:extLst>
          </xdr:cNvPr>
          <xdr:cNvSpPr/>
        </xdr:nvSpPr>
        <xdr:spPr>
          <a:xfrm>
            <a:off x="6785002" y="2960682"/>
            <a:ext cx="107461" cy="91124"/>
          </a:xfrm>
          <a:prstGeom prst="plus">
            <a:avLst/>
          </a:prstGeom>
          <a:solidFill>
            <a:schemeClr val="accent6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>
    <xdr:from>
      <xdr:col>4</xdr:col>
      <xdr:colOff>456432</xdr:colOff>
      <xdr:row>22</xdr:row>
      <xdr:rowOff>5364</xdr:rowOff>
    </xdr:from>
    <xdr:to>
      <xdr:col>4</xdr:col>
      <xdr:colOff>632809</xdr:colOff>
      <xdr:row>22</xdr:row>
      <xdr:rowOff>154261</xdr:rowOff>
    </xdr:to>
    <xdr:sp macro="" textlink="">
      <xdr:nvSpPr>
        <xdr:cNvPr id="2139" name="Organigramme : Extraire 2138">
          <a:extLst>
            <a:ext uri="{FF2B5EF4-FFF2-40B4-BE49-F238E27FC236}">
              <a16:creationId xmlns:a16="http://schemas.microsoft.com/office/drawing/2014/main" id="{81F88C83-7877-CEC3-434A-3B84DD582DDF}"/>
            </a:ext>
          </a:extLst>
        </xdr:cNvPr>
        <xdr:cNvSpPr/>
      </xdr:nvSpPr>
      <xdr:spPr>
        <a:xfrm rot="5351">
          <a:off x="3478156" y="4051847"/>
          <a:ext cx="176377" cy="148897"/>
        </a:xfrm>
        <a:prstGeom prst="flowChartExtra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453917</xdr:colOff>
      <xdr:row>16</xdr:row>
      <xdr:rowOff>61757</xdr:rowOff>
    </xdr:from>
    <xdr:to>
      <xdr:col>8</xdr:col>
      <xdr:colOff>557624</xdr:colOff>
      <xdr:row>16</xdr:row>
      <xdr:rowOff>63348</xdr:rowOff>
    </xdr:to>
    <xdr:cxnSp macro="">
      <xdr:nvCxnSpPr>
        <xdr:cNvPr id="2145" name="Connecteur : en angle 2144">
          <a:extLst>
            <a:ext uri="{FF2B5EF4-FFF2-40B4-BE49-F238E27FC236}">
              <a16:creationId xmlns:a16="http://schemas.microsoft.com/office/drawing/2014/main" id="{FC7B787E-4647-424E-9C1D-3123D955D09C}"/>
            </a:ext>
          </a:extLst>
        </xdr:cNvPr>
        <xdr:cNvCxnSpPr>
          <a:stCxn id="2134" idx="1"/>
          <a:endCxn id="39" idx="6"/>
        </xdr:cNvCxnSpPr>
      </xdr:nvCxnSpPr>
      <xdr:spPr>
        <a:xfrm rot="10800000">
          <a:off x="6681296" y="3004654"/>
          <a:ext cx="103707" cy="1591"/>
        </a:xfrm>
        <a:prstGeom prst="bentConnector3">
          <a:avLst>
            <a:gd name="adj1" fmla="val 50000"/>
          </a:avLst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29671</xdr:colOff>
      <xdr:row>16</xdr:row>
      <xdr:rowOff>42816</xdr:rowOff>
    </xdr:from>
    <xdr:to>
      <xdr:col>4</xdr:col>
      <xdr:colOff>546322</xdr:colOff>
      <xdr:row>22</xdr:row>
      <xdr:rowOff>8539</xdr:rowOff>
    </xdr:to>
    <xdr:cxnSp macro="">
      <xdr:nvCxnSpPr>
        <xdr:cNvPr id="2148" name="Connecteur : en angle 2147">
          <a:extLst>
            <a:ext uri="{FF2B5EF4-FFF2-40B4-BE49-F238E27FC236}">
              <a16:creationId xmlns:a16="http://schemas.microsoft.com/office/drawing/2014/main" id="{D27F4049-5494-4B7A-884A-D4415ACD3B48}"/>
            </a:ext>
          </a:extLst>
        </xdr:cNvPr>
        <xdr:cNvCxnSpPr>
          <a:cxnSpLocks/>
          <a:stCxn id="2139" idx="0"/>
          <a:endCxn id="2123" idx="6"/>
        </xdr:cNvCxnSpPr>
      </xdr:nvCxnSpPr>
      <xdr:spPr>
        <a:xfrm rot="16200000" flipV="1">
          <a:off x="2775066" y="3262042"/>
          <a:ext cx="1069309" cy="516651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447454</xdr:colOff>
      <xdr:row>9</xdr:row>
      <xdr:rowOff>28367</xdr:rowOff>
    </xdr:from>
    <xdr:to>
      <xdr:col>8</xdr:col>
      <xdr:colOff>611354</xdr:colOff>
      <xdr:row>16</xdr:row>
      <xdr:rowOff>15435</xdr:rowOff>
    </xdr:to>
    <xdr:cxnSp macro="">
      <xdr:nvCxnSpPr>
        <xdr:cNvPr id="2151" name="Connecteur : en angle 2150">
          <a:extLst>
            <a:ext uri="{FF2B5EF4-FFF2-40B4-BE49-F238E27FC236}">
              <a16:creationId xmlns:a16="http://schemas.microsoft.com/office/drawing/2014/main" id="{4218C192-2DE7-4502-9A8E-9E50AF9CA98D}"/>
            </a:ext>
          </a:extLst>
        </xdr:cNvPr>
        <xdr:cNvCxnSpPr>
          <a:stCxn id="2134" idx="0"/>
          <a:endCxn id="2113" idx="6"/>
        </xdr:cNvCxnSpPr>
      </xdr:nvCxnSpPr>
      <xdr:spPr>
        <a:xfrm rot="16200000" flipV="1">
          <a:off x="6119490" y="2239089"/>
          <a:ext cx="1274586" cy="163900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10</xdr:row>
      <xdr:rowOff>23766</xdr:rowOff>
    </xdr:from>
    <xdr:to>
      <xdr:col>4</xdr:col>
      <xdr:colOff>546321</xdr:colOff>
      <xdr:row>22</xdr:row>
      <xdr:rowOff>8539</xdr:rowOff>
    </xdr:to>
    <xdr:cxnSp macro="">
      <xdr:nvCxnSpPr>
        <xdr:cNvPr id="2262" name="Connecteur : en angle 2261">
          <a:extLst>
            <a:ext uri="{FF2B5EF4-FFF2-40B4-BE49-F238E27FC236}">
              <a16:creationId xmlns:a16="http://schemas.microsoft.com/office/drawing/2014/main" id="{1E003A18-576E-46E8-B440-38BBFF9A75B3}"/>
            </a:ext>
          </a:extLst>
        </xdr:cNvPr>
        <xdr:cNvCxnSpPr>
          <a:stCxn id="2118" idx="6"/>
          <a:endCxn id="2139" idx="0"/>
        </xdr:cNvCxnSpPr>
      </xdr:nvCxnSpPr>
      <xdr:spPr>
        <a:xfrm>
          <a:off x="3050299" y="1863076"/>
          <a:ext cx="517746" cy="2191946"/>
        </a:xfrm>
        <a:prstGeom prst="bentConnector2">
          <a:avLst/>
        </a:prstGeom>
        <a:ln w="12700">
          <a:solidFill>
            <a:schemeClr val="accent6">
              <a:lumMod val="50000"/>
            </a:schemeClr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369698</xdr:colOff>
      <xdr:row>33</xdr:row>
      <xdr:rowOff>114236</xdr:rowOff>
    </xdr:from>
    <xdr:to>
      <xdr:col>9</xdr:col>
      <xdr:colOff>554099</xdr:colOff>
      <xdr:row>38</xdr:row>
      <xdr:rowOff>74543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69E537F8-7616-44FC-9658-869353480B64}"/>
            </a:ext>
          </a:extLst>
        </xdr:cNvPr>
        <xdr:cNvSpPr/>
      </xdr:nvSpPr>
      <xdr:spPr>
        <a:xfrm>
          <a:off x="6614785" y="6127410"/>
          <a:ext cx="987814" cy="871394"/>
        </a:xfrm>
        <a:prstGeom prst="roundRect">
          <a:avLst>
            <a:gd name="adj" fmla="val 9665"/>
          </a:avLst>
        </a:prstGeom>
        <a:solidFill>
          <a:schemeClr val="accent1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entité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organisme4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CCO_NUM_CCO_DG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CCO_PRODUIT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CCO_OPTION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CCO_CODE_TARIF</a:t>
          </a:r>
        </a:p>
        <a:p>
          <a:pPr algn="l"/>
          <a:r>
            <a:rPr lang="fr-FR" sz="7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CCO_CODE_COMBI</a:t>
          </a:r>
        </a:p>
      </xdr:txBody>
    </xdr:sp>
    <xdr:clientData/>
  </xdr:twoCellAnchor>
  <xdr:twoCellAnchor>
    <xdr:from>
      <xdr:col>21</xdr:col>
      <xdr:colOff>589920</xdr:colOff>
      <xdr:row>22</xdr:row>
      <xdr:rowOff>170389</xdr:rowOff>
    </xdr:from>
    <xdr:to>
      <xdr:col>25</xdr:col>
      <xdr:colOff>40870</xdr:colOff>
      <xdr:row>32</xdr:row>
      <xdr:rowOff>168195</xdr:rowOff>
    </xdr:to>
    <xdr:grpSp>
      <xdr:nvGrpSpPr>
        <xdr:cNvPr id="31" name="Groupe 86">
          <a:extLst>
            <a:ext uri="{FF2B5EF4-FFF2-40B4-BE49-F238E27FC236}">
              <a16:creationId xmlns:a16="http://schemas.microsoft.com/office/drawing/2014/main" id="{E8FF40C1-C2DC-8708-C1CD-8A7A2947AE44}"/>
            </a:ext>
          </a:extLst>
        </xdr:cNvPr>
        <xdr:cNvGrpSpPr/>
      </xdr:nvGrpSpPr>
      <xdr:grpSpPr>
        <a:xfrm>
          <a:off x="16420470" y="4151839"/>
          <a:ext cx="2498950" cy="1807556"/>
          <a:chOff x="16820520" y="4151839"/>
          <a:chExt cx="2575150" cy="1807556"/>
        </a:xfrm>
      </xdr:grpSpPr>
      <xdr:sp macro="" textlink="">
        <xdr:nvSpPr>
          <xdr:cNvPr id="32" name="ZoneTexte 61">
            <a:extLst>
              <a:ext uri="{FF2B5EF4-FFF2-40B4-BE49-F238E27FC236}">
                <a16:creationId xmlns:a16="http://schemas.microsoft.com/office/drawing/2014/main" id="{7E2D5ACE-4D31-BC87-1EBD-8C89783ACECC}"/>
              </a:ext>
            </a:extLst>
          </xdr:cNvPr>
          <xdr:cNvSpPr txBox="1"/>
        </xdr:nvSpPr>
        <xdr:spPr>
          <a:xfrm>
            <a:off x="16820520" y="4151839"/>
            <a:ext cx="2575150" cy="18075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Sinistres </a:t>
            </a:r>
          </a:p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(PRESTATIONPREV_SIN)</a:t>
            </a:r>
          </a:p>
        </xdr:txBody>
      </xdr:sp>
      <xdr:sp macro="" textlink="">
        <xdr:nvSpPr>
          <xdr:cNvPr id="33" name="Rectangle : coins arrondis 2239">
            <a:extLst>
              <a:ext uri="{FF2B5EF4-FFF2-40B4-BE49-F238E27FC236}">
                <a16:creationId xmlns:a16="http://schemas.microsoft.com/office/drawing/2014/main" id="{A7A8C82A-B9CE-5F97-F0DD-5995B0108304}"/>
              </a:ext>
            </a:extLst>
          </xdr:cNvPr>
          <xdr:cNvSpPr/>
        </xdr:nvSpPr>
        <xdr:spPr>
          <a:xfrm>
            <a:off x="17033824" y="5192299"/>
            <a:ext cx="1920648" cy="735854"/>
          </a:xfrm>
          <a:prstGeom prst="roundRect">
            <a:avLst>
              <a:gd name="adj" fmla="val 10117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SIN_PRODUIT 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SIN_NUM_PERSONNE</a:t>
            </a:r>
          </a:p>
        </xdr:txBody>
      </xdr:sp>
      <xdr:sp macro="" textlink="">
        <xdr:nvSpPr>
          <xdr:cNvPr id="34" name="Rectangle : coins arrondis 2240">
            <a:extLst>
              <a:ext uri="{FF2B5EF4-FFF2-40B4-BE49-F238E27FC236}">
                <a16:creationId xmlns:a16="http://schemas.microsoft.com/office/drawing/2014/main" id="{CE32CF1F-D614-853F-1418-B0971C893539}"/>
              </a:ext>
            </a:extLst>
          </xdr:cNvPr>
          <xdr:cNvSpPr/>
        </xdr:nvSpPr>
        <xdr:spPr>
          <a:xfrm>
            <a:off x="17180812" y="4658752"/>
            <a:ext cx="1633252" cy="515284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SIN_ID_SINISTRE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</xdr:txBody>
      </xdr:sp>
      <xdr:sp macro="" textlink="">
        <xdr:nvSpPr>
          <xdr:cNvPr id="35" name="Rectangle : coins arrondis 2242">
            <a:extLst>
              <a:ext uri="{FF2B5EF4-FFF2-40B4-BE49-F238E27FC236}">
                <a16:creationId xmlns:a16="http://schemas.microsoft.com/office/drawing/2014/main" id="{4642A8C5-E36C-05A4-0C0F-80E265F3C939}"/>
              </a:ext>
            </a:extLst>
          </xdr:cNvPr>
          <xdr:cNvSpPr/>
        </xdr:nvSpPr>
        <xdr:spPr>
          <a:xfrm>
            <a:off x="18366469" y="4239365"/>
            <a:ext cx="965732" cy="359296"/>
          </a:xfrm>
          <a:prstGeom prst="roundRect">
            <a:avLst>
              <a:gd name="adj" fmla="val 5414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</a:t>
            </a:r>
          </a:p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SIN_ID_SINISTRE</a:t>
            </a:r>
          </a:p>
        </xdr:txBody>
      </xdr:sp>
    </xdr:grpSp>
    <xdr:clientData/>
  </xdr:twoCellAnchor>
  <xdr:twoCellAnchor>
    <xdr:from>
      <xdr:col>30</xdr:col>
      <xdr:colOff>550912</xdr:colOff>
      <xdr:row>3</xdr:row>
      <xdr:rowOff>58244</xdr:rowOff>
    </xdr:from>
    <xdr:to>
      <xdr:col>34</xdr:col>
      <xdr:colOff>1165859</xdr:colOff>
      <xdr:row>10</xdr:row>
      <xdr:rowOff>99059</xdr:rowOff>
    </xdr:to>
    <xdr:grpSp>
      <xdr:nvGrpSpPr>
        <xdr:cNvPr id="62" name="Groupe 2251">
          <a:extLst>
            <a:ext uri="{FF2B5EF4-FFF2-40B4-BE49-F238E27FC236}">
              <a16:creationId xmlns:a16="http://schemas.microsoft.com/office/drawing/2014/main" id="{67C2C133-89F5-5296-9B5E-335EE92050F1}"/>
            </a:ext>
          </a:extLst>
        </xdr:cNvPr>
        <xdr:cNvGrpSpPr/>
      </xdr:nvGrpSpPr>
      <xdr:grpSpPr>
        <a:xfrm>
          <a:off x="23239462" y="601169"/>
          <a:ext cx="3701047" cy="1307640"/>
          <a:chOff x="8754260" y="2466231"/>
          <a:chExt cx="2654749" cy="1575756"/>
        </a:xfrm>
      </xdr:grpSpPr>
      <xdr:sp macro="" textlink="">
        <xdr:nvSpPr>
          <xdr:cNvPr id="2240" name="ZoneTexte 2252">
            <a:extLst>
              <a:ext uri="{FF2B5EF4-FFF2-40B4-BE49-F238E27FC236}">
                <a16:creationId xmlns:a16="http://schemas.microsoft.com/office/drawing/2014/main" id="{E122AB0F-644E-02A1-C5DD-3FBC609620F0}"/>
              </a:ext>
            </a:extLst>
          </xdr:cNvPr>
          <xdr:cNvSpPr txBox="1"/>
        </xdr:nvSpPr>
        <xdr:spPr>
          <a:xfrm>
            <a:off x="8754260" y="2466231"/>
            <a:ext cx="2654749" cy="1575756"/>
          </a:xfrm>
          <a:prstGeom prst="rect">
            <a:avLst/>
          </a:prstGeom>
          <a:solidFill>
            <a:schemeClr val="tx2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Bénéficiaires externes des sinistres</a:t>
            </a:r>
          </a:p>
          <a:p>
            <a:pPr marL="0" indent="0"/>
            <a:r>
              <a:rPr lang="fr-FR" sz="11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(PRESTATIONPREV_BENCAP)</a:t>
            </a:r>
          </a:p>
        </xdr:txBody>
      </xdr:sp>
      <xdr:sp macro="" textlink="">
        <xdr:nvSpPr>
          <xdr:cNvPr id="2241" name="Rectangle : coins arrondis 2254">
            <a:extLst>
              <a:ext uri="{FF2B5EF4-FFF2-40B4-BE49-F238E27FC236}">
                <a16:creationId xmlns:a16="http://schemas.microsoft.com/office/drawing/2014/main" id="{A95C692D-C21A-7F9D-DC92-7A167383CB5C}"/>
              </a:ext>
            </a:extLst>
          </xdr:cNvPr>
          <xdr:cNvSpPr/>
        </xdr:nvSpPr>
        <xdr:spPr>
          <a:xfrm>
            <a:off x="9130711" y="3169798"/>
            <a:ext cx="1390494" cy="738695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 SIN_ID_ORG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 SIN_ID_BENCAP</a:t>
            </a:r>
          </a:p>
        </xdr:txBody>
      </xdr:sp>
      <xdr:sp macro="" textlink="">
        <xdr:nvSpPr>
          <xdr:cNvPr id="2242" name="Rectangle : coins arrondis 2256">
            <a:extLst>
              <a:ext uri="{FF2B5EF4-FFF2-40B4-BE49-F238E27FC236}">
                <a16:creationId xmlns:a16="http://schemas.microsoft.com/office/drawing/2014/main" id="{B0A0573D-BED5-810E-7764-A97682DAE554}"/>
              </a:ext>
            </a:extLst>
          </xdr:cNvPr>
          <xdr:cNvSpPr/>
        </xdr:nvSpPr>
        <xdr:spPr>
          <a:xfrm>
            <a:off x="10279292" y="2575513"/>
            <a:ext cx="999641" cy="422447"/>
          </a:xfrm>
          <a:prstGeom prst="roundRect">
            <a:avLst>
              <a:gd name="adj" fmla="val 5414"/>
            </a:avLst>
          </a:prstGeom>
          <a:solidFill>
            <a:schemeClr val="accent1">
              <a:lumMod val="40000"/>
              <a:lumOff val="60000"/>
            </a:schemeClr>
          </a:solidFill>
          <a:ln w="31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Clé</a:t>
            </a:r>
          </a:p>
          <a:p>
            <a:pPr algn="l"/>
            <a:r>
              <a:rPr lang="fr-FR" sz="800" b="1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ID_BENCAP</a:t>
            </a:r>
          </a:p>
        </xdr:txBody>
      </xdr:sp>
    </xdr:grpSp>
    <xdr:clientData/>
  </xdr:twoCellAnchor>
  <xdr:twoCellAnchor>
    <xdr:from>
      <xdr:col>31</xdr:col>
      <xdr:colOff>102867</xdr:colOff>
      <xdr:row>24</xdr:row>
      <xdr:rowOff>93157</xdr:rowOff>
    </xdr:from>
    <xdr:to>
      <xdr:col>35</xdr:col>
      <xdr:colOff>40963</xdr:colOff>
      <xdr:row>32</xdr:row>
      <xdr:rowOff>163824</xdr:rowOff>
    </xdr:to>
    <xdr:grpSp>
      <xdr:nvGrpSpPr>
        <xdr:cNvPr id="60" name="Groupe 59">
          <a:extLst>
            <a:ext uri="{FF2B5EF4-FFF2-40B4-BE49-F238E27FC236}">
              <a16:creationId xmlns:a16="http://schemas.microsoft.com/office/drawing/2014/main" id="{F060F8EC-62DD-CAFA-ABF1-946DBDE11515}"/>
            </a:ext>
          </a:extLst>
        </xdr:cNvPr>
        <xdr:cNvGrpSpPr/>
      </xdr:nvGrpSpPr>
      <xdr:grpSpPr>
        <a:xfrm>
          <a:off x="23553417" y="4436557"/>
          <a:ext cx="3748096" cy="1518467"/>
          <a:chOff x="23040972" y="4146997"/>
          <a:chExt cx="3849061" cy="1518467"/>
        </a:xfrm>
      </xdr:grpSpPr>
      <xdr:grpSp>
        <xdr:nvGrpSpPr>
          <xdr:cNvPr id="30" name="Groupe 29">
            <a:extLst>
              <a:ext uri="{FF2B5EF4-FFF2-40B4-BE49-F238E27FC236}">
                <a16:creationId xmlns:a16="http://schemas.microsoft.com/office/drawing/2014/main" id="{DE6EC8F9-EB98-F7AD-0F91-C70CD79F7D62}"/>
              </a:ext>
            </a:extLst>
          </xdr:cNvPr>
          <xdr:cNvGrpSpPr/>
        </xdr:nvGrpSpPr>
        <xdr:grpSpPr>
          <a:xfrm>
            <a:off x="23039067" y="4150807"/>
            <a:ext cx="3852871" cy="1518467"/>
            <a:chOff x="22622071" y="4263352"/>
            <a:chExt cx="3828396" cy="1524180"/>
          </a:xfrm>
        </xdr:grpSpPr>
        <xdr:sp macro="" textlink="">
          <xdr:nvSpPr>
            <xdr:cNvPr id="2250" name="ZoneTexte 2246">
              <a:extLst>
                <a:ext uri="{FF2B5EF4-FFF2-40B4-BE49-F238E27FC236}">
                  <a16:creationId xmlns:a16="http://schemas.microsoft.com/office/drawing/2014/main" id="{4622F617-910A-2E5A-CC06-40E99C708593}"/>
                </a:ext>
              </a:extLst>
            </xdr:cNvPr>
            <xdr:cNvSpPr txBox="1"/>
          </xdr:nvSpPr>
          <xdr:spPr>
            <a:xfrm>
              <a:off x="22622071" y="4263352"/>
              <a:ext cx="3828396" cy="1524180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Périodes de rémunérations</a:t>
              </a:r>
            </a:p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(PRESTATIONPREV_PERIOD_REMUN)</a:t>
              </a:r>
            </a:p>
          </xdr:txBody>
        </xdr:sp>
        <xdr:sp macro="" textlink="">
          <xdr:nvSpPr>
            <xdr:cNvPr id="2251" name="Rectangle : coins arrondis 2248">
              <a:extLst>
                <a:ext uri="{FF2B5EF4-FFF2-40B4-BE49-F238E27FC236}">
                  <a16:creationId xmlns:a16="http://schemas.microsoft.com/office/drawing/2014/main" id="{31F14BA9-4EFC-2D36-4351-16988F2C1CC5}"/>
                </a:ext>
              </a:extLst>
            </xdr:cNvPr>
            <xdr:cNvSpPr/>
          </xdr:nvSpPr>
          <xdr:spPr>
            <a:xfrm>
              <a:off x="24841602" y="4904687"/>
              <a:ext cx="1353003" cy="517235"/>
            </a:xfrm>
            <a:prstGeom prst="roundRect">
              <a:avLst>
                <a:gd name="adj" fmla="val 3580"/>
              </a:avLst>
            </a:prstGeom>
            <a:solidFill>
              <a:schemeClr val="accent1">
                <a:lumMod val="20000"/>
                <a:lumOff val="80000"/>
              </a:schemeClr>
            </a:solidFill>
            <a:ln w="317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 SIN_ID_ENTITE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 SIN_ID_ORG</a:t>
              </a:r>
            </a:p>
            <a:p>
              <a:pPr algn="l"/>
              <a:r>
                <a:rPr lang="fr-FR" sz="700" b="0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 SIN_ID_BENCAP</a:t>
              </a:r>
            </a:p>
          </xdr:txBody>
        </xdr:sp>
        <xdr:sp macro="" textlink="">
          <xdr:nvSpPr>
            <xdr:cNvPr id="2252" name="Rectangle : coins arrondis 2250">
              <a:extLst>
                <a:ext uri="{FF2B5EF4-FFF2-40B4-BE49-F238E27FC236}">
                  <a16:creationId xmlns:a16="http://schemas.microsoft.com/office/drawing/2014/main" id="{388B74D3-076D-B81B-492A-2A174788676D}"/>
                </a:ext>
              </a:extLst>
            </xdr:cNvPr>
            <xdr:cNvSpPr/>
          </xdr:nvSpPr>
          <xdr:spPr>
            <a:xfrm>
              <a:off x="24962610" y="4408979"/>
              <a:ext cx="1453214" cy="364263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</a:t>
              </a:r>
            </a:p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SIN_ID_PERIOD_REMUN</a:t>
              </a:r>
            </a:p>
          </xdr:txBody>
        </xdr:sp>
      </xdr:grpSp>
      <xdr:sp macro="" textlink="">
        <xdr:nvSpPr>
          <xdr:cNvPr id="2253" name="Rectangle : coins arrondis 2289">
            <a:extLst>
              <a:ext uri="{FF2B5EF4-FFF2-40B4-BE49-F238E27FC236}">
                <a16:creationId xmlns:a16="http://schemas.microsoft.com/office/drawing/2014/main" id="{8564B0EF-B897-4274-97BB-4E8E242D8695}"/>
              </a:ext>
            </a:extLst>
          </xdr:cNvPr>
          <xdr:cNvSpPr/>
        </xdr:nvSpPr>
        <xdr:spPr>
          <a:xfrm>
            <a:off x="23177188" y="4908857"/>
            <a:ext cx="1472114" cy="508471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SIN_ID_ORG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SIN_ID_SINISTRE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</xdr:txBody>
      </xdr:sp>
    </xdr:grpSp>
    <xdr:clientData/>
  </xdr:twoCellAnchor>
  <xdr:twoCellAnchor>
    <xdr:from>
      <xdr:col>22</xdr:col>
      <xdr:colOff>487199</xdr:colOff>
      <xdr:row>3</xdr:row>
      <xdr:rowOff>73483</xdr:rowOff>
    </xdr:from>
    <xdr:to>
      <xdr:col>26</xdr:col>
      <xdr:colOff>421821</xdr:colOff>
      <xdr:row>15</xdr:row>
      <xdr:rowOff>20964</xdr:rowOff>
    </xdr:to>
    <xdr:grpSp>
      <xdr:nvGrpSpPr>
        <xdr:cNvPr id="249" name="Groupe 87">
          <a:extLst>
            <a:ext uri="{FF2B5EF4-FFF2-40B4-BE49-F238E27FC236}">
              <a16:creationId xmlns:a16="http://schemas.microsoft.com/office/drawing/2014/main" id="{2E0312F7-2226-D571-2B8D-9FABADD8D2E7}"/>
            </a:ext>
          </a:extLst>
        </xdr:cNvPr>
        <xdr:cNvGrpSpPr/>
      </xdr:nvGrpSpPr>
      <xdr:grpSpPr>
        <a:xfrm>
          <a:off x="17079749" y="616408"/>
          <a:ext cx="2982622" cy="2119181"/>
          <a:chOff x="16784481" y="732536"/>
          <a:chExt cx="2586530" cy="2128696"/>
        </a:xfrm>
      </xdr:grpSpPr>
      <xdr:grpSp>
        <xdr:nvGrpSpPr>
          <xdr:cNvPr id="250" name="Groupe 51">
            <a:extLst>
              <a:ext uri="{FF2B5EF4-FFF2-40B4-BE49-F238E27FC236}">
                <a16:creationId xmlns:a16="http://schemas.microsoft.com/office/drawing/2014/main" id="{0F72F535-5367-4992-8B9D-C8AD9258C904}"/>
              </a:ext>
            </a:extLst>
          </xdr:cNvPr>
          <xdr:cNvGrpSpPr/>
        </xdr:nvGrpSpPr>
        <xdr:grpSpPr>
          <a:xfrm>
            <a:off x="16784481" y="732536"/>
            <a:ext cx="2586530" cy="2128696"/>
            <a:chOff x="8499473" y="2445820"/>
            <a:chExt cx="2653031" cy="1571626"/>
          </a:xfrm>
        </xdr:grpSpPr>
        <xdr:sp macro="" textlink="">
          <xdr:nvSpPr>
            <xdr:cNvPr id="251" name="ZoneTexte 53">
              <a:extLst>
                <a:ext uri="{FF2B5EF4-FFF2-40B4-BE49-F238E27FC236}">
                  <a16:creationId xmlns:a16="http://schemas.microsoft.com/office/drawing/2014/main" id="{12DF3802-5E42-364E-AE82-018FBDAB77AB}"/>
                </a:ext>
              </a:extLst>
            </xdr:cNvPr>
            <xdr:cNvSpPr txBox="1"/>
          </xdr:nvSpPr>
          <xdr:spPr>
            <a:xfrm>
              <a:off x="8499473" y="2445820"/>
              <a:ext cx="2653031" cy="1571626"/>
            </a:xfrm>
            <a:prstGeom prst="rect">
              <a:avLst/>
            </a:prstGeom>
            <a:solidFill>
              <a:schemeClr val="tx2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Sinitres </a:t>
              </a:r>
            </a:p>
            <a:p>
              <a:pPr marL="0" indent="0"/>
              <a:r>
                <a:rPr lang="fr-FR" sz="11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(PRESTATIONPREV_REG)</a:t>
              </a:r>
            </a:p>
          </xdr:txBody>
        </xdr:sp>
        <xdr:sp macro="" textlink="">
          <xdr:nvSpPr>
            <xdr:cNvPr id="252" name="Rectangle : coins arrondis 59">
              <a:extLst>
                <a:ext uri="{FF2B5EF4-FFF2-40B4-BE49-F238E27FC236}">
                  <a16:creationId xmlns:a16="http://schemas.microsoft.com/office/drawing/2014/main" id="{3FCB3373-5477-9F7D-0180-A5FE1C58C721}"/>
                </a:ext>
              </a:extLst>
            </xdr:cNvPr>
            <xdr:cNvSpPr/>
          </xdr:nvSpPr>
          <xdr:spPr>
            <a:xfrm>
              <a:off x="10112100" y="2496207"/>
              <a:ext cx="999641" cy="312476"/>
            </a:xfrm>
            <a:prstGeom prst="roundRect">
              <a:avLst>
                <a:gd name="adj" fmla="val 5414"/>
              </a:avLst>
            </a:prstGeom>
            <a:solidFill>
              <a:schemeClr val="accent1">
                <a:lumMod val="40000"/>
                <a:lumOff val="60000"/>
              </a:schemeClr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l"/>
              <a:r>
                <a:rPr lang="fr-FR" sz="800" b="1" i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rPr>
                <a:t>Clé : SIN_ID_PRL</a:t>
              </a:r>
            </a:p>
          </xdr:txBody>
        </xdr:sp>
      </xdr:grpSp>
      <xdr:sp macro="" textlink="">
        <xdr:nvSpPr>
          <xdr:cNvPr id="253" name="Rectangle : coins arrondis 2239">
            <a:extLst>
              <a:ext uri="{FF2B5EF4-FFF2-40B4-BE49-F238E27FC236}">
                <a16:creationId xmlns:a16="http://schemas.microsoft.com/office/drawing/2014/main" id="{75945B04-75E7-444E-8599-6F714E1F6B98}"/>
              </a:ext>
            </a:extLst>
          </xdr:cNvPr>
          <xdr:cNvSpPr/>
        </xdr:nvSpPr>
        <xdr:spPr>
          <a:xfrm>
            <a:off x="17066265" y="1340306"/>
            <a:ext cx="1925190" cy="795198"/>
          </a:xfrm>
          <a:prstGeom prst="roundRect">
            <a:avLst>
              <a:gd name="adj" fmla="val 10117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SIN_ID_PROD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SIN_CODE_OPTION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SIN_NUM_PERSONNE</a:t>
            </a:r>
          </a:p>
        </xdr:txBody>
      </xdr:sp>
      <xdr:sp macro="" textlink="">
        <xdr:nvSpPr>
          <xdr:cNvPr id="254" name="Rectangle : coins arrondis 2240">
            <a:extLst>
              <a:ext uri="{FF2B5EF4-FFF2-40B4-BE49-F238E27FC236}">
                <a16:creationId xmlns:a16="http://schemas.microsoft.com/office/drawing/2014/main" id="{63B9CE31-7A86-47DA-92DF-1987F7050EBD}"/>
              </a:ext>
            </a:extLst>
          </xdr:cNvPr>
          <xdr:cNvSpPr/>
        </xdr:nvSpPr>
        <xdr:spPr>
          <a:xfrm>
            <a:off x="17192151" y="2258519"/>
            <a:ext cx="1618924" cy="516681"/>
          </a:xfrm>
          <a:prstGeom prst="roundRect">
            <a:avLst>
              <a:gd name="adj" fmla="val 3580"/>
            </a:avLst>
          </a:prstGeom>
          <a:solidFill>
            <a:schemeClr val="accent1">
              <a:lumMod val="20000"/>
              <a:lumOff val="80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SIN_ID_ENTITE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SIN_CODE_ENVIRONNEMENT_DG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SIN_ID_SINISTRE</a:t>
            </a:r>
          </a:p>
          <a:p>
            <a:pPr algn="l"/>
            <a:r>
              <a:rPr lang="fr-FR" sz="700" b="0" i="0">
                <a:solidFill>
                  <a:schemeClr val="accent1"/>
                </a:solidFill>
                <a:effectLst/>
                <a:latin typeface="+mn-lt"/>
                <a:ea typeface="+mn-ea"/>
                <a:cs typeface="+mn-cs"/>
              </a:rPr>
              <a:t> </a:t>
            </a:r>
          </a:p>
        </xdr:txBody>
      </xdr:sp>
    </xdr:grpSp>
    <xdr:clientData/>
  </xdr:twoCellAnchor>
  <xdr:twoCellAnchor>
    <xdr:from>
      <xdr:col>25</xdr:col>
      <xdr:colOff>40870</xdr:colOff>
      <xdr:row>27</xdr:row>
      <xdr:rowOff>173102</xdr:rowOff>
    </xdr:from>
    <xdr:to>
      <xdr:col>31</xdr:col>
      <xdr:colOff>100960</xdr:colOff>
      <xdr:row>28</xdr:row>
      <xdr:rowOff>132301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1DEFBF80-1512-3ABC-BA97-6C8D532CC0D2}"/>
            </a:ext>
          </a:extLst>
        </xdr:cNvPr>
        <xdr:cNvCxnSpPr>
          <a:stCxn id="32" idx="3"/>
          <a:endCxn id="2250" idx="1"/>
        </xdr:cNvCxnSpPr>
      </xdr:nvCxnSpPr>
      <xdr:spPr>
        <a:xfrm>
          <a:off x="19395670" y="5059427"/>
          <a:ext cx="4746390" cy="1401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100196</xdr:colOff>
      <xdr:row>10</xdr:row>
      <xdr:rowOff>102869</xdr:rowOff>
    </xdr:from>
    <xdr:to>
      <xdr:col>33</xdr:col>
      <xdr:colOff>465298</xdr:colOff>
      <xdr:row>24</xdr:row>
      <xdr:rowOff>100772</xdr:rowOff>
    </xdr:to>
    <xdr:cxnSp macro="">
      <xdr:nvCxnSpPr>
        <xdr:cNvPr id="74" name="Connecteur droit avec flèche 73">
          <a:extLst>
            <a:ext uri="{FF2B5EF4-FFF2-40B4-BE49-F238E27FC236}">
              <a16:creationId xmlns:a16="http://schemas.microsoft.com/office/drawing/2014/main" id="{035B6F23-B298-88CE-B7D0-B64324CB85E4}"/>
            </a:ext>
          </a:extLst>
        </xdr:cNvPr>
        <xdr:cNvCxnSpPr>
          <a:stCxn id="2250" idx="0"/>
          <a:endCxn id="2240" idx="2"/>
        </xdr:cNvCxnSpPr>
      </xdr:nvCxnSpPr>
      <xdr:spPr>
        <a:xfrm flipH="1" flipV="1">
          <a:off x="25703396" y="1912619"/>
          <a:ext cx="365102" cy="25315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320326</xdr:colOff>
      <xdr:row>15</xdr:row>
      <xdr:rowOff>28575</xdr:rowOff>
    </xdr:from>
    <xdr:to>
      <xdr:col>23</xdr:col>
      <xdr:colOff>638175</xdr:colOff>
      <xdr:row>22</xdr:row>
      <xdr:rowOff>172541</xdr:rowOff>
    </xdr:to>
    <xdr:cxnSp macro="">
      <xdr:nvCxnSpPr>
        <xdr:cNvPr id="76" name="Connecteur droit avec flèche 75">
          <a:extLst>
            <a:ext uri="{FF2B5EF4-FFF2-40B4-BE49-F238E27FC236}">
              <a16:creationId xmlns:a16="http://schemas.microsoft.com/office/drawing/2014/main" id="{68DAB4AB-F843-8150-2AEF-2815B9F801F5}"/>
            </a:ext>
          </a:extLst>
        </xdr:cNvPr>
        <xdr:cNvCxnSpPr/>
      </xdr:nvCxnSpPr>
      <xdr:spPr>
        <a:xfrm flipV="1">
          <a:off x="18113026" y="2743200"/>
          <a:ext cx="317849" cy="14107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69445</xdr:colOff>
      <xdr:row>27</xdr:row>
      <xdr:rowOff>159767</xdr:rowOff>
    </xdr:from>
    <xdr:to>
      <xdr:col>31</xdr:col>
      <xdr:colOff>125725</xdr:colOff>
      <xdr:row>28</xdr:row>
      <xdr:rowOff>126586</xdr:rowOff>
    </xdr:to>
    <xdr:cxnSp macro="">
      <xdr:nvCxnSpPr>
        <xdr:cNvPr id="2244" name="Connecteur droit avec flèche 2243">
          <a:extLst>
            <a:ext uri="{FF2B5EF4-FFF2-40B4-BE49-F238E27FC236}">
              <a16:creationId xmlns:a16="http://schemas.microsoft.com/office/drawing/2014/main" id="{0772E39A-04D6-ED2C-22E5-AAD46B998C36}"/>
            </a:ext>
          </a:extLst>
        </xdr:cNvPr>
        <xdr:cNvCxnSpPr/>
      </xdr:nvCxnSpPr>
      <xdr:spPr>
        <a:xfrm>
          <a:off x="19424245" y="5046092"/>
          <a:ext cx="4742580" cy="1477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474708</xdr:colOff>
      <xdr:row>14</xdr:row>
      <xdr:rowOff>162110</xdr:rowOff>
    </xdr:from>
    <xdr:to>
      <xdr:col>21</xdr:col>
      <xdr:colOff>589920</xdr:colOff>
      <xdr:row>27</xdr:row>
      <xdr:rowOff>169292</xdr:rowOff>
    </xdr:to>
    <xdr:cxnSp macro="">
      <xdr:nvCxnSpPr>
        <xdr:cNvPr id="2247" name="Connecteur droit avec flèche 2246">
          <a:extLst>
            <a:ext uri="{FF2B5EF4-FFF2-40B4-BE49-F238E27FC236}">
              <a16:creationId xmlns:a16="http://schemas.microsoft.com/office/drawing/2014/main" id="{320BCDF7-1EFC-CD14-88B0-52C4BEFF38AF}"/>
            </a:ext>
          </a:extLst>
        </xdr:cNvPr>
        <xdr:cNvCxnSpPr>
          <a:stCxn id="232" idx="3"/>
          <a:endCxn id="32" idx="1"/>
        </xdr:cNvCxnSpPr>
      </xdr:nvCxnSpPr>
      <xdr:spPr>
        <a:xfrm>
          <a:off x="14362158" y="2695760"/>
          <a:ext cx="2458362" cy="23598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624840</xdr:colOff>
      <xdr:row>17</xdr:row>
      <xdr:rowOff>167640</xdr:rowOff>
    </xdr:from>
    <xdr:to>
      <xdr:col>27</xdr:col>
      <xdr:colOff>142875</xdr:colOff>
      <xdr:row>21</xdr:row>
      <xdr:rowOff>133350</xdr:rowOff>
    </xdr:to>
    <xdr:sp macro="" textlink="">
      <xdr:nvSpPr>
        <xdr:cNvPr id="116" name="Rectangle : coins arrondis 2253">
          <a:extLst>
            <a:ext uri="{FF2B5EF4-FFF2-40B4-BE49-F238E27FC236}">
              <a16:creationId xmlns:a16="http://schemas.microsoft.com/office/drawing/2014/main" id="{08FF31CF-FD37-80EF-B4F9-695C05A5CEA0}"/>
            </a:ext>
          </a:extLst>
        </xdr:cNvPr>
        <xdr:cNvSpPr/>
      </xdr:nvSpPr>
      <xdr:spPr>
        <a:xfrm>
          <a:off x="18417540" y="3244215"/>
          <a:ext cx="2642235" cy="68961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PRESTATIONPREV_REG.SIN_CODE</a:t>
          </a:r>
        </a:p>
        <a:p>
          <a:pPr algn="ctr"/>
          <a:r>
            <a:rPr lang="fr-FR" sz="1100"/>
            <a:t>=</a:t>
          </a:r>
        </a:p>
        <a:p>
          <a:pPr algn="l"/>
          <a:r>
            <a:rPr lang="fr-FR" sz="1100"/>
            <a:t> PRESTATIONPREV_SIN.SIN_CODE</a:t>
          </a:r>
        </a:p>
      </xdr:txBody>
    </xdr:sp>
    <xdr:clientData/>
  </xdr:twoCellAnchor>
  <xdr:twoCellAnchor>
    <xdr:from>
      <xdr:col>23</xdr:col>
      <xdr:colOff>354330</xdr:colOff>
      <xdr:row>16</xdr:row>
      <xdr:rowOff>19050</xdr:rowOff>
    </xdr:from>
    <xdr:to>
      <xdr:col>24</xdr:col>
      <xdr:colOff>58103</xdr:colOff>
      <xdr:row>17</xdr:row>
      <xdr:rowOff>146209</xdr:rowOff>
    </xdr:to>
    <xdr:sp macro="" textlink="">
      <xdr:nvSpPr>
        <xdr:cNvPr id="115" name="Rectangle : coins arrondis 2254">
          <a:extLst>
            <a:ext uri="{FF2B5EF4-FFF2-40B4-BE49-F238E27FC236}">
              <a16:creationId xmlns:a16="http://schemas.microsoft.com/office/drawing/2014/main" id="{A403738B-0266-6E2A-D027-C436B6C95008}"/>
            </a:ext>
          </a:extLst>
        </xdr:cNvPr>
        <xdr:cNvSpPr/>
      </xdr:nvSpPr>
      <xdr:spPr>
        <a:xfrm>
          <a:off x="18249424" y="2876550"/>
          <a:ext cx="489585" cy="30575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(0,n)</a:t>
          </a:r>
        </a:p>
      </xdr:txBody>
    </xdr:sp>
    <xdr:clientData/>
  </xdr:twoCellAnchor>
  <xdr:twoCellAnchor>
    <xdr:from>
      <xdr:col>25</xdr:col>
      <xdr:colOff>548640</xdr:colOff>
      <xdr:row>29</xdr:row>
      <xdr:rowOff>171450</xdr:rowOff>
    </xdr:from>
    <xdr:to>
      <xdr:col>30</xdr:col>
      <xdr:colOff>419100</xdr:colOff>
      <xdr:row>34</xdr:row>
      <xdr:rowOff>9525</xdr:rowOff>
    </xdr:to>
    <xdr:sp macro="" textlink="">
      <xdr:nvSpPr>
        <xdr:cNvPr id="66" name="Rectangle : coins arrondis 2255">
          <a:extLst>
            <a:ext uri="{FF2B5EF4-FFF2-40B4-BE49-F238E27FC236}">
              <a16:creationId xmlns:a16="http://schemas.microsoft.com/office/drawing/2014/main" id="{20B57E69-2DDD-462D-B296-525FB4070EA0}"/>
            </a:ext>
          </a:extLst>
        </xdr:cNvPr>
        <xdr:cNvSpPr/>
      </xdr:nvSpPr>
      <xdr:spPr>
        <a:xfrm>
          <a:off x="19903440" y="5419725"/>
          <a:ext cx="3775710" cy="7429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PRESTATIONPREV_REG.SIN_ID_SINISTRE </a:t>
          </a:r>
        </a:p>
        <a:p>
          <a:pPr algn="ctr"/>
          <a:r>
            <a:rPr lang="fr-FR" sz="1100"/>
            <a:t>= </a:t>
          </a:r>
        </a:p>
        <a:p>
          <a:pPr algn="ctr"/>
          <a:r>
            <a:rPr lang="fr-FR" sz="1100"/>
            <a:t>PRESTATIONPREV_PERIOD_REMUN.SIN_ID_SINISTRE</a:t>
          </a:r>
        </a:p>
      </xdr:txBody>
    </xdr:sp>
    <xdr:clientData/>
  </xdr:twoCellAnchor>
  <xdr:twoCellAnchor>
    <xdr:from>
      <xdr:col>28</xdr:col>
      <xdr:colOff>511493</xdr:colOff>
      <xdr:row>27</xdr:row>
      <xdr:rowOff>24765</xdr:rowOff>
    </xdr:from>
    <xdr:to>
      <xdr:col>29</xdr:col>
      <xdr:colOff>215265</xdr:colOff>
      <xdr:row>28</xdr:row>
      <xdr:rowOff>171449</xdr:rowOff>
    </xdr:to>
    <xdr:sp macro="" textlink="">
      <xdr:nvSpPr>
        <xdr:cNvPr id="2294" name="Rectangle : coins arrondis 2256">
          <a:extLst>
            <a:ext uri="{FF2B5EF4-FFF2-40B4-BE49-F238E27FC236}">
              <a16:creationId xmlns:a16="http://schemas.microsoft.com/office/drawing/2014/main" id="{BBC7E659-3A43-4412-BD75-5793A9F96EC3}"/>
            </a:ext>
          </a:extLst>
        </xdr:cNvPr>
        <xdr:cNvSpPr/>
      </xdr:nvSpPr>
      <xdr:spPr>
        <a:xfrm>
          <a:off x="22335649" y="4846796"/>
          <a:ext cx="489585" cy="32527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(1,n)</a:t>
          </a:r>
        </a:p>
      </xdr:txBody>
    </xdr:sp>
    <xdr:clientData/>
  </xdr:twoCellAnchor>
  <xdr:twoCellAnchor>
    <xdr:from>
      <xdr:col>30</xdr:col>
      <xdr:colOff>53340</xdr:colOff>
      <xdr:row>16</xdr:row>
      <xdr:rowOff>59055</xdr:rowOff>
    </xdr:from>
    <xdr:to>
      <xdr:col>34</xdr:col>
      <xdr:colOff>320040</xdr:colOff>
      <xdr:row>20</xdr:row>
      <xdr:rowOff>76200</xdr:rowOff>
    </xdr:to>
    <xdr:sp macro="" textlink="">
      <xdr:nvSpPr>
        <xdr:cNvPr id="70" name="Rectangle : coins arrondis 2260">
          <a:extLst>
            <a:ext uri="{FF2B5EF4-FFF2-40B4-BE49-F238E27FC236}">
              <a16:creationId xmlns:a16="http://schemas.microsoft.com/office/drawing/2014/main" id="{CA501200-F32C-F29A-8E18-F5DE5FF5FB3E}"/>
            </a:ext>
          </a:extLst>
        </xdr:cNvPr>
        <xdr:cNvSpPr/>
      </xdr:nvSpPr>
      <xdr:spPr>
        <a:xfrm>
          <a:off x="23313390" y="2954655"/>
          <a:ext cx="3429000" cy="7410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PRESTATIONPREV_BENCAP.ID_BENCAP</a:t>
          </a:r>
        </a:p>
        <a:p>
          <a:pPr algn="ctr"/>
          <a:r>
            <a:rPr lang="fr-FR" sz="1100"/>
            <a:t>= </a:t>
          </a:r>
        </a:p>
        <a:p>
          <a:pPr algn="ctr"/>
          <a:r>
            <a:rPr lang="fr-FR" sz="1100"/>
            <a:t>PRESTATIONPREV_PERIOD_REMUN,ID_BENCAP</a:t>
          </a:r>
        </a:p>
      </xdr:txBody>
    </xdr:sp>
    <xdr:clientData/>
  </xdr:twoCellAnchor>
  <xdr:twoCellAnchor>
    <xdr:from>
      <xdr:col>32</xdr:col>
      <xdr:colOff>676275</xdr:colOff>
      <xdr:row>13</xdr:row>
      <xdr:rowOff>81915</xdr:rowOff>
    </xdr:from>
    <xdr:to>
      <xdr:col>33</xdr:col>
      <xdr:colOff>386715</xdr:colOff>
      <xdr:row>15</xdr:row>
      <xdr:rowOff>43815</xdr:rowOff>
    </xdr:to>
    <xdr:sp macro="" textlink="">
      <xdr:nvSpPr>
        <xdr:cNvPr id="78" name="Rectangle : coins arrondis 2262">
          <a:extLst>
            <a:ext uri="{FF2B5EF4-FFF2-40B4-BE49-F238E27FC236}">
              <a16:creationId xmlns:a16="http://schemas.microsoft.com/office/drawing/2014/main" id="{C76ABBC5-742B-00EA-1E2F-55B927603934}"/>
            </a:ext>
          </a:extLst>
        </xdr:cNvPr>
        <xdr:cNvSpPr/>
      </xdr:nvSpPr>
      <xdr:spPr>
        <a:xfrm>
          <a:off x="25498425" y="2434590"/>
          <a:ext cx="491490" cy="323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(0,1)</a:t>
          </a:r>
        </a:p>
      </xdr:txBody>
    </xdr:sp>
    <xdr:clientData/>
  </xdr:twoCellAnchor>
  <xdr:twoCellAnchor>
    <xdr:from>
      <xdr:col>19</xdr:col>
      <xdr:colOff>574524</xdr:colOff>
      <xdr:row>11</xdr:row>
      <xdr:rowOff>135367</xdr:rowOff>
    </xdr:from>
    <xdr:to>
      <xdr:col>22</xdr:col>
      <xdr:colOff>464344</xdr:colOff>
      <xdr:row>21</xdr:row>
      <xdr:rowOff>49530</xdr:rowOff>
    </xdr:to>
    <xdr:sp macro="" textlink="">
      <xdr:nvSpPr>
        <xdr:cNvPr id="2082" name="Rectangle : coins arrondis 2263">
          <a:extLst>
            <a:ext uri="{FF2B5EF4-FFF2-40B4-BE49-F238E27FC236}">
              <a16:creationId xmlns:a16="http://schemas.microsoft.com/office/drawing/2014/main" id="{BA9F2574-B1CC-449D-95E2-AC43C863488E}"/>
            </a:ext>
          </a:extLst>
        </xdr:cNvPr>
        <xdr:cNvSpPr/>
      </xdr:nvSpPr>
      <xdr:spPr>
        <a:xfrm>
          <a:off x="15326368" y="2099898"/>
          <a:ext cx="2247257" cy="1700101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800"/>
            <a:t>ADHSIN_NUM_PERSONNE =</a:t>
          </a:r>
        </a:p>
        <a:p>
          <a:pPr algn="ctr"/>
          <a:r>
            <a:rPr lang="fr-FR" sz="800"/>
            <a:t>SIN. SIN_NUM_PERSONNE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/>
            <a:t>&amp;&amp;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/>
            <a:t>ADH.</a:t>
          </a: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ADH_CODE_OPTION =</a:t>
          </a:r>
          <a:endParaRPr lang="fr-FR" sz="800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/>
            <a:t>= SIN_</a:t>
          </a: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SIN_CODE_OPTION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&amp;&amp;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8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ADH.ADH_NUM_DG = SIN.SIN_NUM_DG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800">
            <a:effectLst/>
          </a:endParaRPr>
        </a:p>
        <a:p>
          <a:pPr algn="ctr"/>
          <a:endParaRPr lang="fr-FR" sz="800"/>
        </a:p>
      </xdr:txBody>
    </xdr:sp>
    <xdr:clientData/>
  </xdr:twoCellAnchor>
  <xdr:twoCellAnchor>
    <xdr:from>
      <xdr:col>20</xdr:col>
      <xdr:colOff>282893</xdr:colOff>
      <xdr:row>23</xdr:row>
      <xdr:rowOff>115253</xdr:rowOff>
    </xdr:from>
    <xdr:to>
      <xdr:col>20</xdr:col>
      <xdr:colOff>778193</xdr:colOff>
      <xdr:row>25</xdr:row>
      <xdr:rowOff>46673</xdr:rowOff>
    </xdr:to>
    <xdr:sp macro="" textlink="">
      <xdr:nvSpPr>
        <xdr:cNvPr id="121" name="Rectangle : coins arrondis 2264">
          <a:extLst>
            <a:ext uri="{FF2B5EF4-FFF2-40B4-BE49-F238E27FC236}">
              <a16:creationId xmlns:a16="http://schemas.microsoft.com/office/drawing/2014/main" id="{9F66B76D-983E-4577-A45C-6AB42CE5755F}"/>
            </a:ext>
          </a:extLst>
        </xdr:cNvPr>
        <xdr:cNvSpPr/>
      </xdr:nvSpPr>
      <xdr:spPr>
        <a:xfrm>
          <a:off x="15820549" y="4222909"/>
          <a:ext cx="495300" cy="288608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(0,n)</a:t>
          </a:r>
        </a:p>
      </xdr:txBody>
    </xdr:sp>
    <xdr:clientData/>
  </xdr:twoCellAnchor>
  <xdr:twoCellAnchor>
    <xdr:from>
      <xdr:col>15</xdr:col>
      <xdr:colOff>535303</xdr:colOff>
      <xdr:row>24</xdr:row>
      <xdr:rowOff>19050</xdr:rowOff>
    </xdr:from>
    <xdr:to>
      <xdr:col>18</xdr:col>
      <xdr:colOff>657224</xdr:colOff>
      <xdr:row>34</xdr:row>
      <xdr:rowOff>78105</xdr:rowOff>
    </xdr:to>
    <xdr:sp macro="" textlink="">
      <xdr:nvSpPr>
        <xdr:cNvPr id="24" name="Rectangle : coins arrondis 2263">
          <a:extLst>
            <a:ext uri="{FF2B5EF4-FFF2-40B4-BE49-F238E27FC236}">
              <a16:creationId xmlns:a16="http://schemas.microsoft.com/office/drawing/2014/main" id="{D4E4775B-9805-422D-9A36-7286915262EA}"/>
            </a:ext>
          </a:extLst>
        </xdr:cNvPr>
        <xdr:cNvSpPr/>
      </xdr:nvSpPr>
      <xdr:spPr>
        <a:xfrm>
          <a:off x="12079603" y="4362450"/>
          <a:ext cx="2465071" cy="18688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fr-FR" sz="800">
              <a:effectLst/>
            </a:rPr>
            <a:t>COTISATIONS. COT_ADH_NUM_DG= ADHESIONSINDIVIDUELLES .ADH_NUM_DG</a:t>
          </a:r>
        </a:p>
        <a:p>
          <a:pPr algn="ctr" rtl="0"/>
          <a:r>
            <a:rPr lang="fr-FR" sz="800">
              <a:effectLst/>
            </a:rPr>
            <a:t>&amp;&amp;</a:t>
          </a:r>
        </a:p>
        <a:p>
          <a:pPr algn="ctr" rtl="0"/>
          <a:r>
            <a:rPr lang="fr-FR" sz="800">
              <a:effectLst/>
            </a:rPr>
            <a:t>COTISATIONS.COT_ID_AY= ADHESIONSINDIVIDUELLES .ADH_NUM_PERSONNE</a:t>
          </a:r>
        </a:p>
        <a:p>
          <a:pPr algn="ctr" rtl="0"/>
          <a:r>
            <a:rPr lang="fr-FR" sz="800">
              <a:effectLst/>
            </a:rPr>
            <a:t>&amp;&amp;</a:t>
          </a:r>
        </a:p>
        <a:p>
          <a:pPr algn="ctr" rtl="0"/>
          <a:r>
            <a:rPr lang="fr-FR" sz="800">
              <a:effectLst/>
            </a:rPr>
            <a:t>COTISATIONS.COT_ADH_CODE_OPTION= ADHESIONSINDIVIDUELLES.ADH_CODE_OPTION</a:t>
          </a:r>
        </a:p>
        <a:p>
          <a:pPr algn="ctr"/>
          <a:endParaRPr lang="fr-FR" sz="800"/>
        </a:p>
      </xdr:txBody>
    </xdr:sp>
    <xdr:clientData/>
  </xdr:twoCellAnchor>
  <xdr:twoCellAnchor>
    <xdr:from>
      <xdr:col>26</xdr:col>
      <xdr:colOff>421821</xdr:colOff>
      <xdr:row>6</xdr:row>
      <xdr:rowOff>164138</xdr:rowOff>
    </xdr:from>
    <xdr:to>
      <xdr:col>30</xdr:col>
      <xdr:colOff>554722</xdr:colOff>
      <xdr:row>9</xdr:row>
      <xdr:rowOff>45318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C7068BC7-60F1-2346-60D3-1610CF46BC90}"/>
            </a:ext>
          </a:extLst>
        </xdr:cNvPr>
        <xdr:cNvCxnSpPr>
          <a:stCxn id="251" idx="3"/>
          <a:endCxn id="2240" idx="1"/>
        </xdr:cNvCxnSpPr>
      </xdr:nvCxnSpPr>
      <xdr:spPr>
        <a:xfrm flipV="1">
          <a:off x="20674352" y="1235701"/>
          <a:ext cx="3276151" cy="4169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530543</xdr:colOff>
      <xdr:row>9</xdr:row>
      <xdr:rowOff>71913</xdr:rowOff>
    </xdr:from>
    <xdr:to>
      <xdr:col>30</xdr:col>
      <xdr:colOff>424815</xdr:colOff>
      <xdr:row>13</xdr:row>
      <xdr:rowOff>106203</xdr:rowOff>
    </xdr:to>
    <xdr:sp macro="" textlink="">
      <xdr:nvSpPr>
        <xdr:cNvPr id="27" name="Rectangle : coins arrondis 2260">
          <a:extLst>
            <a:ext uri="{FF2B5EF4-FFF2-40B4-BE49-F238E27FC236}">
              <a16:creationId xmlns:a16="http://schemas.microsoft.com/office/drawing/2014/main" id="{7B707709-B85C-4A22-AE58-29C415D8B03E}"/>
            </a:ext>
          </a:extLst>
        </xdr:cNvPr>
        <xdr:cNvSpPr/>
      </xdr:nvSpPr>
      <xdr:spPr>
        <a:xfrm>
          <a:off x="20783074" y="1679257"/>
          <a:ext cx="3037522" cy="74866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/>
            <a:t>PRESTATIONPREV_BENCAP.ID_BENCAP</a:t>
          </a:r>
        </a:p>
        <a:p>
          <a:pPr algn="ctr"/>
          <a:r>
            <a:rPr lang="fr-FR" sz="1100"/>
            <a:t>= </a:t>
          </a:r>
        </a:p>
        <a:p>
          <a:pPr algn="ctr"/>
          <a:r>
            <a:rPr lang="fr-F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PRESTATIONPREV_REG.SIN_ID_BENCAP</a:t>
          </a:r>
          <a:endParaRPr lang="fr-FR" sz="1100"/>
        </a:p>
      </xdr:txBody>
    </xdr:sp>
    <xdr:clientData/>
  </xdr:twoCellAnchor>
  <xdr:twoCellAnchor>
    <xdr:from>
      <xdr:col>28</xdr:col>
      <xdr:colOff>777240</xdr:colOff>
      <xdr:row>6</xdr:row>
      <xdr:rowOff>162400</xdr:rowOff>
    </xdr:from>
    <xdr:to>
      <xdr:col>29</xdr:col>
      <xdr:colOff>495300</xdr:colOff>
      <xdr:row>8</xdr:row>
      <xdr:rowOff>124300</xdr:rowOff>
    </xdr:to>
    <xdr:sp macro="" textlink="">
      <xdr:nvSpPr>
        <xdr:cNvPr id="43" name="Rectangle : coins arrondis 2262">
          <a:extLst>
            <a:ext uri="{FF2B5EF4-FFF2-40B4-BE49-F238E27FC236}">
              <a16:creationId xmlns:a16="http://schemas.microsoft.com/office/drawing/2014/main" id="{1AD9E051-1836-43A3-A3C7-1550DE301B44}"/>
            </a:ext>
          </a:extLst>
        </xdr:cNvPr>
        <xdr:cNvSpPr/>
      </xdr:nvSpPr>
      <xdr:spPr>
        <a:xfrm>
          <a:off x="22601396" y="1233963"/>
          <a:ext cx="503873" cy="3190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(0,1)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542925</xdr:colOff>
      <xdr:row>1</xdr:row>
      <xdr:rowOff>28575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D3400B-8023-4DE0-87EA-3A965FA1621A}"/>
            </a:ext>
          </a:extLst>
        </xdr:cNvPr>
        <xdr:cNvSpPr/>
      </xdr:nvSpPr>
      <xdr:spPr>
        <a:xfrm>
          <a:off x="0" y="0"/>
          <a:ext cx="542925" cy="2190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542925</xdr:colOff>
      <xdr:row>1</xdr:row>
      <xdr:rowOff>28575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E8E7C8-3315-445B-AB43-3E3AE82B8061}"/>
            </a:ext>
          </a:extLst>
        </xdr:cNvPr>
        <xdr:cNvSpPr/>
      </xdr:nvSpPr>
      <xdr:spPr>
        <a:xfrm>
          <a:off x="0" y="0"/>
          <a:ext cx="5429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CCD019-86EB-40D8-A67E-9DBB79E32241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693A8-3C6D-4B76-882B-A154AB4E7A0E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3" name="Rectangle : coins arrondi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A79F9B-E59F-489E-BC23-11563B9C401A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1</xdr:row>
      <xdr:rowOff>19050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41D7FB-E8DF-4961-8C4E-31CE60182FCE}"/>
            </a:ext>
          </a:extLst>
        </xdr:cNvPr>
        <xdr:cNvSpPr/>
      </xdr:nvSpPr>
      <xdr:spPr>
        <a:xfrm>
          <a:off x="0" y="0"/>
          <a:ext cx="641838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641839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273C3-DCE3-785A-75EB-51A20DE96937}"/>
            </a:ext>
          </a:extLst>
        </xdr:cNvPr>
        <xdr:cNvSpPr/>
      </xdr:nvSpPr>
      <xdr:spPr>
        <a:xfrm>
          <a:off x="1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B1309A-5E27-450C-A2CB-F3D3F57A5214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935EE-9E28-485C-8187-243F4726812B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1DAA2F-B798-456E-86BA-3FD1D480DEB9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9BB291-42C3-4B22-9EA7-753DB081DDA8}"/>
            </a:ext>
          </a:extLst>
        </xdr:cNvPr>
        <xdr:cNvSpPr/>
      </xdr:nvSpPr>
      <xdr:spPr>
        <a:xfrm>
          <a:off x="0" y="0"/>
          <a:ext cx="645013" cy="220052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641838</xdr:colOff>
      <xdr:row>0</xdr:row>
      <xdr:rowOff>216877</xdr:rowOff>
    </xdr:to>
    <xdr:sp macro="" textlink="">
      <xdr:nvSpPr>
        <xdr:cNvPr id="2" name="Rectangle : coins arrondi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19F5B-8FCF-406D-9BA1-6C3F1A910C3A}"/>
            </a:ext>
          </a:extLst>
        </xdr:cNvPr>
        <xdr:cNvSpPr/>
      </xdr:nvSpPr>
      <xdr:spPr>
        <a:xfrm>
          <a:off x="0" y="0"/>
          <a:ext cx="641838" cy="216877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fr-FR" sz="1100">
              <a:solidFill>
                <a:schemeClr val="tx1"/>
              </a:solidFill>
            </a:rPr>
            <a:t>MCD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11ABABB-DA01-4D96-8786-0248FB9473C2}" name="Tableau32" displayName="Tableau32" ref="A4:M45" totalsRowShown="0" headerRowDxfId="413" dataDxfId="412">
  <autoFilter ref="A4:M45" xr:uid="{D11ABABB-DA01-4D96-8786-0248FB9473C2}"/>
  <tableColumns count="13">
    <tableColumn id="1" xr3:uid="{F8D3649E-CEC2-4F7B-8F3B-4FC4AC3C2320}" name="Numéro" dataDxfId="411"/>
    <tableColumn id="2" xr3:uid="{75017E8B-9E3C-4AE0-AF12-BC83AD74FD9D}" name="Description champs" dataDxfId="410"/>
    <tableColumn id="3" xr3:uid="{FD377B32-9064-4F8E-B471-3DEBDBD8CF4B}" name="Nom de l'entête" dataDxfId="409"/>
    <tableColumn id="4" xr3:uid="{C532CB40-8853-4D09-87A2-ED3898C09BB0}" name="Obligatoire : oui/non" dataDxfId="408"/>
    <tableColumn id="5" xr3:uid="{8F5DEB37-4791-4022-97DE-8123CB5228B2}" name="Commentaires" dataDxfId="407"/>
    <tableColumn id="6" xr3:uid="{DCBB2683-AC63-4976-8176-095580440ACA}" name="Type de données" dataDxfId="406"/>
    <tableColumn id="7" xr3:uid="{058B7F61-DB34-4B0C-984D-05B457D1458C}" name="Longueur" dataDxfId="405"/>
    <tableColumn id="8" xr3:uid="{0E2BEE38-6E8D-4F0C-A8C0-8C3C94B6BD41}" name="Exemples " dataDxfId="404"/>
    <tableColumn id="9" xr3:uid="{25A40336-3EF1-4D2F-B78C-931D7BCF31CE}" name="Version" dataDxfId="403"/>
    <tableColumn id="10" xr3:uid="{DB1613B8-9247-45F8-A7B6-E187435800A7}" name="Origine de la donnée OWLINK" dataDxfId="402"/>
    <tableColumn id="11" xr3:uid="{ABEF261C-7094-4726-96D8-D1007D5ED54A}" name="Table et colonne source" dataDxfId="401"/>
    <tableColumn id="12" xr3:uid="{6A895EC1-16EE-44AD-B242-CCFED3D02111}" name="donnée élémentaire ou calculée" dataDxfId="400"/>
    <tableColumn id="13" xr3:uid="{F7095A53-9D8A-48A4-87D9-402545E0C191}" name="Règle de calcul de transformation" dataDxfId="39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F2B060-139A-4CC3-B553-A691202CFBC9}" name="Tableau15" displayName="Tableau15" ref="A35:C36" totalsRowShown="0" headerRowDxfId="314" dataDxfId="313" headerRowBorderDxfId="311" tableBorderDxfId="312" totalsRowBorderDxfId="310">
  <autoFilter ref="A35:C36" xr:uid="{1AF2B060-139A-4CC3-B553-A691202CFBC9}"/>
  <tableColumns count="3">
    <tableColumn id="1" xr3:uid="{14BE0390-AB31-4FFA-8B5D-2A0573207598}" name="Numéro" dataDxfId="309"/>
    <tableColumn id="2" xr3:uid="{8EA76AF4-A313-4427-B555-F095AD6EE624}" name="Champs" dataDxfId="308"/>
    <tableColumn id="3" xr3:uid="{CF1F9FC2-8531-4AEB-BE9F-F956EBBE40F8}" name="Nom de l'entête" dataDxfId="30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B5EFA97-505E-4DAF-85D4-DE71CD4B1C69}" name="Tableau28515253" displayName="Tableau28515253" ref="A4:I13" totalsRowShown="0" headerRowDxfId="306" dataDxfId="305">
  <autoFilter ref="A4:I13" xr:uid="{E4F7FD30-0149-445A-900E-924C04853966}"/>
  <tableColumns count="9">
    <tableColumn id="1" xr3:uid="{2A999B69-0D27-4456-AAA4-73605C455858}" name="Numéro" dataDxfId="304">
      <calculatedColumnFormula>1+A4</calculatedColumnFormula>
    </tableColumn>
    <tableColumn id="2" xr3:uid="{83964E0C-A011-486F-B120-BE545DE61A95}" name="Description champs" dataDxfId="303"/>
    <tableColumn id="3" xr3:uid="{DD5D7392-A93C-4C61-BA11-1F477EF7A70C}" name="Nom de l'entête" dataDxfId="302"/>
    <tableColumn id="4" xr3:uid="{ED0CAA5F-7274-482F-B1AF-E4CD63B340B5}" name="Obligatoire : oui/non" dataDxfId="301"/>
    <tableColumn id="5" xr3:uid="{6370825E-FCF0-4286-9D35-D6C01C023C70}" name="Commentaires" dataDxfId="300"/>
    <tableColumn id="6" xr3:uid="{7161C846-CFAE-45FA-A6E3-805538DABD26}" name="Type de données" dataDxfId="299"/>
    <tableColumn id="7" xr3:uid="{3D04C630-A0C1-416E-980D-A12408EB80B0}" name="Longueur" dataDxfId="298"/>
    <tableColumn id="8" xr3:uid="{9DCC39FA-8AE6-4660-A521-8512417FCACE}" name="Valeurs possibles" dataDxfId="297"/>
    <tableColumn id="9" xr3:uid="{872BD147-1CBD-4C39-AFF5-50F385695323}" name="Version" dataDxfId="296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170CEDD-CDBD-4764-834A-16D369B31833}" name="Tableau1218" displayName="Tableau1218" ref="A16:C21" totalsRowShown="0" dataDxfId="295" headerRowBorderDxfId="293" tableBorderDxfId="294" totalsRowBorderDxfId="292">
  <autoFilter ref="A16:C21" xr:uid="{8170CEDD-CDBD-4764-834A-16D369B31833}"/>
  <tableColumns count="3">
    <tableColumn id="1" xr3:uid="{E010983F-9F05-4D5B-BC42-E8A237CF9491}" name="Numéro" dataDxfId="291"/>
    <tableColumn id="2" xr3:uid="{2C7879AB-7441-4EA3-BDA4-E096547023E4}" name="Champs" dataDxfId="290"/>
    <tableColumn id="3" xr3:uid="{E58134F0-1ECA-4045-8AB2-F185D7BF3FFD}" name="Nom de l'entête" dataDxfId="28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F3B5596-7466-4954-8D7F-15E4434B369C}" name="Tableau822" displayName="Tableau822" ref="A4:I36" totalsRowShown="0" headerRowDxfId="288" dataDxfId="287" tableBorderDxfId="286">
  <autoFilter ref="A4:I36" xr:uid="{D365E9DE-3DDB-4131-84A3-D9E161070514}"/>
  <tableColumns count="9">
    <tableColumn id="1" xr3:uid="{1AD55209-DD25-4D1A-BE59-4B638C7CD3E0}" name="Numéro" dataDxfId="285"/>
    <tableColumn id="2" xr3:uid="{E83FD436-C61B-48D0-B65A-EA48441F92B8}" name="Description champs" dataDxfId="284"/>
    <tableColumn id="3" xr3:uid="{DBD07C78-7678-445F-A1F9-9EAFD46B138D}" name="Nom de l'entête" dataDxfId="283"/>
    <tableColumn id="4" xr3:uid="{CE23B3F3-F848-4CE5-9149-DCF47A9FB9FD}" name="Obligatoire : oui/non" dataDxfId="282"/>
    <tableColumn id="5" xr3:uid="{411D0110-E535-4F25-8735-FCA84F2A07C4}" name="Commentaires" dataDxfId="281"/>
    <tableColumn id="6" xr3:uid="{C9080DA3-0EBC-46D6-875B-BFCB192CDCA3}" name="Type de données" dataDxfId="280"/>
    <tableColumn id="7" xr3:uid="{4EED5339-69BE-4880-8051-9D148B229278}" name="Longueur" dataDxfId="279"/>
    <tableColumn id="9" xr3:uid="{573E288D-70DA-496F-966B-686D3A99E57C}" name="Valeurs possibles" dataDxfId="278"/>
    <tableColumn id="10" xr3:uid="{D778BBFD-19BE-493E-99FD-6645FD3F2DB1}" name="Version" dataDxfId="277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F0C575B-E4AF-49E8-B475-0350B2F63B12}" name="Tableau1623" displayName="Tableau1623" ref="A47:C48" totalsRowShown="0" headerRowBorderDxfId="275" tableBorderDxfId="276" totalsRowBorderDxfId="274">
  <autoFilter ref="A47:C48" xr:uid="{37AE9251-1FFA-4775-97CC-639F0E9C43EB}"/>
  <tableColumns count="3">
    <tableColumn id="1" xr3:uid="{F2671F17-7421-4C6E-8238-16835BDE3EAD}" name="Numéro" dataDxfId="273"/>
    <tableColumn id="2" xr3:uid="{00E9D3BB-5EF1-4733-9E64-247B3BE9D601}" name="Champs" dataDxfId="272"/>
    <tableColumn id="3" xr3:uid="{D02EF059-7092-4BE8-94C7-40BFD50FDB51}" name="Nom de l'entête" dataDxfId="27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35C378A-601A-4869-96EA-86DCCFD66B9B}" name="Tableau29" displayName="Tableau29" ref="A4:M28" totalsRowShown="0" headerRowDxfId="270" dataDxfId="269" headerRowBorderDxfId="267" tableBorderDxfId="268">
  <autoFilter ref="A4:M28" xr:uid="{835C378A-601A-4869-96EA-86DCCFD66B9B}"/>
  <tableColumns count="13">
    <tableColumn id="1" xr3:uid="{B88FF486-A372-45C1-8AE5-04C824B6948A}" name="Numéro" dataDxfId="266"/>
    <tableColumn id="2" xr3:uid="{428070F2-DAC8-48E3-955A-E3C9313CE929}" name="Description champs" dataDxfId="265"/>
    <tableColumn id="3" xr3:uid="{95BEB7B4-83C8-4DB3-BDF8-96F737C8E860}" name="Nom de l'entête" dataDxfId="264"/>
    <tableColumn id="4" xr3:uid="{7D79C562-A735-4C18-A096-BA63FD465A06}" name="Obligatoire : oui/non" dataDxfId="263"/>
    <tableColumn id="5" xr3:uid="{0A7557C5-6FB6-4396-B0A5-2D3355CE9693}" name="Commentaires" dataDxfId="262"/>
    <tableColumn id="6" xr3:uid="{E0117D91-B7BD-43D4-8D6A-500CA1950E7E}" name="Type de données" dataDxfId="261"/>
    <tableColumn id="7" xr3:uid="{3982AABB-E03D-4016-BCFA-1A3A4269F2B1}" name="Longueur" dataDxfId="260"/>
    <tableColumn id="8" xr3:uid="{78B4A964-A229-4920-9545-7D82142868A9}" name="Valeurs possibles" dataDxfId="259"/>
    <tableColumn id="9" xr3:uid="{E0E4E288-E1C5-414A-B62C-C10136CA4913}" name="Version CDC/Owlink" dataDxfId="258"/>
    <tableColumn id="10" xr3:uid="{564B70BD-C707-4DC6-8DF2-0B3A9C8239B1}" name="Origine de la donnée OWLINK" dataDxfId="257"/>
    <tableColumn id="11" xr3:uid="{8402BFE2-7CB7-4491-A880-5E8374DB9135}" name="Table et colonne source" dataDxfId="256"/>
    <tableColumn id="12" xr3:uid="{A3DE633A-A320-4EFA-BBE5-997B22D9BD93}" name="donnée élémentaire ou calculée" dataDxfId="255"/>
    <tableColumn id="13" xr3:uid="{10927614-1F0E-40BD-BDDC-D37EABC23D2E}" name="Règle de calcul de transformation" dataDxfId="254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FCC9D84-3AE0-4411-B65B-B62DCB799EDD}" name="Tableau12" displayName="Tableau12" ref="A30:C34" totalsRowShown="0" dataDxfId="253" headerRowBorderDxfId="251" tableBorderDxfId="252" totalsRowBorderDxfId="250">
  <autoFilter ref="A30:C34" xr:uid="{1FCC9D84-3AE0-4411-B65B-B62DCB799EDD}"/>
  <tableColumns count="3">
    <tableColumn id="1" xr3:uid="{D281D680-CCD4-4BA1-ABC3-1095CE2DC927}" name="Numéro" dataDxfId="249"/>
    <tableColumn id="2" xr3:uid="{170A52FD-F298-42EF-9784-9133EDCAC077}" name="Champs" dataDxfId="248"/>
    <tableColumn id="3" xr3:uid="{58941F8D-B90C-417E-8C97-4EB7B7D82E0A}" name="Nom de l'entête" dataDxfId="24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67879A-2B68-4331-A0FB-D681F83BA1B5}" name="Tableau9" displayName="Tableau9" ref="A4:M74" totalsRowShown="0" headerRowDxfId="246" dataDxfId="245">
  <autoFilter ref="A4:M74" xr:uid="{7A67879A-2B68-4331-A0FB-D681F83BA1B5}"/>
  <sortState xmlns:xlrd2="http://schemas.microsoft.com/office/spreadsheetml/2017/richdata2" ref="A13:M63">
    <sortCondition ref="A4:A74"/>
  </sortState>
  <tableColumns count="13">
    <tableColumn id="1" xr3:uid="{634D4C88-8EE2-41DF-AFD5-A92D57889206}" name="Numéro" dataDxfId="244"/>
    <tableColumn id="2" xr3:uid="{28DA466E-8585-438B-85BC-D3414A6D07A2}" name="Description champs" dataDxfId="243"/>
    <tableColumn id="3" xr3:uid="{FF10607A-0577-4F51-A9D1-8B97E9E9950A}" name="Nom de l'entête" dataDxfId="242"/>
    <tableColumn id="4" xr3:uid="{17BEBF5C-A804-49E4-AAC0-0E3D8E40B78E}" name="Obligatoire : oui/non" dataDxfId="241"/>
    <tableColumn id="5" xr3:uid="{33DCE2E4-544E-4EA4-A73D-F2474A210EF3}" name="Commentaires" dataDxfId="240"/>
    <tableColumn id="6" xr3:uid="{4954CF55-8B89-4CBE-A63F-3430672FD6F6}" name="Type de données" dataDxfId="239"/>
    <tableColumn id="7" xr3:uid="{CE3BADD3-0DC3-42FC-BE87-90EF1FC1B672}" name="Longueur" dataDxfId="238"/>
    <tableColumn id="9" xr3:uid="{935EEE9C-EF67-48A3-90FF-1F32DB251781}" name="Exemples" dataDxfId="237"/>
    <tableColumn id="8" xr3:uid="{9FAB7182-059B-47E9-BEE5-5C0856580377}" name="Version" dataDxfId="236"/>
    <tableColumn id="10" xr3:uid="{7DF246B8-F2F5-46F0-9F8B-F2CC693FF11B}" name="Origine de la donnée OWLINK" dataDxfId="235"/>
    <tableColumn id="11" xr3:uid="{E084B476-0669-4EE2-A841-0579C91FD13B}" name="Table et colonne source" dataDxfId="234"/>
    <tableColumn id="12" xr3:uid="{06BA6D10-B3CF-4575-9628-B3D216B487AA}" name="donnée élémentaire ou calculée" dataDxfId="233"/>
    <tableColumn id="13" xr3:uid="{28594285-8456-4338-AC23-53742DD09125}" name="Règle de calcul de transformation" dataDxfId="232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5D021B1-671D-4D1B-A9C5-27A900F38D45}" name="Tableau14" displayName="Tableau14" ref="A78:C79" totalsRowShown="0" headerRowBorderDxfId="230" tableBorderDxfId="231" totalsRowBorderDxfId="229">
  <autoFilter ref="A78:C79" xr:uid="{05D021B1-671D-4D1B-A9C5-27A900F38D45}"/>
  <tableColumns count="3">
    <tableColumn id="1" xr3:uid="{9E385CE0-3E5B-49BC-82CB-DE8F5197F41E}" name="Numéro" dataDxfId="228"/>
    <tableColumn id="2" xr3:uid="{0EF3134E-60E3-490A-9BB8-4E975FADC205}" name="Champs" dataDxfId="227"/>
    <tableColumn id="3" xr3:uid="{330EFE8C-0445-4A8E-B086-281BA9090023}" name="Nom de l'entête" dataDxfId="22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BFBABA7D-BCB8-4A45-B02C-73AC053BF94A}" name="Tableau926" displayName="Tableau926" ref="A4:M76" totalsRowShown="0" headerRowDxfId="225" dataDxfId="224">
  <autoFilter ref="A4:M76" xr:uid="{7A67879A-2B68-4331-A0FB-D681F83BA1B5}"/>
  <sortState xmlns:xlrd2="http://schemas.microsoft.com/office/spreadsheetml/2017/richdata2" ref="A5:M55">
    <sortCondition ref="A4:A74"/>
  </sortState>
  <tableColumns count="13">
    <tableColumn id="1" xr3:uid="{772A1561-38F9-4ACE-9ABC-72F1B6BE4BA2}" name="Numéro" dataDxfId="223"/>
    <tableColumn id="2" xr3:uid="{C4F94D8A-FF6E-43A2-8A09-6AA3F31A7A9F}" name="Description champs" dataDxfId="222"/>
    <tableColumn id="3" xr3:uid="{DC862D1E-CD5D-4315-8E5C-BED0F333EE65}" name="Nom de l'entête" dataDxfId="221"/>
    <tableColumn id="4" xr3:uid="{813C2322-DE31-45BC-B67A-3E9FC2439A40}" name="Obligatoire : oui/non" dataDxfId="220"/>
    <tableColumn id="5" xr3:uid="{84E0C0C8-BC02-42C4-968A-419A073CDCCB}" name="Commentaires" dataDxfId="219"/>
    <tableColumn id="6" xr3:uid="{0F952459-1246-41E5-8A00-0D9EF640C3B8}" name="Type de données" dataDxfId="218"/>
    <tableColumn id="7" xr3:uid="{82639EC4-9886-464F-B098-92952E2FA0EE}" name="Longueur" dataDxfId="217"/>
    <tableColumn id="9" xr3:uid="{7A8A4F96-5946-4EBD-86EE-44F344ABF482}" name="Exemples" dataDxfId="216"/>
    <tableColumn id="8" xr3:uid="{9AB69EC9-016C-4A7A-87C8-C0312B829043}" name="Version" dataDxfId="215"/>
    <tableColumn id="10" xr3:uid="{19A785FF-B019-4A1F-9BBA-7BC0AB3755E3}" name="Origine de la donnée OWLINK" dataDxfId="214"/>
    <tableColumn id="11" xr3:uid="{B3095E76-D824-4874-88ED-52D97B421A9A}" name="Table et colonne source" dataDxfId="213"/>
    <tableColumn id="12" xr3:uid="{06E125CD-3E41-4BFF-A0CE-959D653C8CC6}" name="donnée élémentaire ou calculée" dataDxfId="212"/>
    <tableColumn id="13" xr3:uid="{CEC29A30-3351-4230-BBD1-8FFA89E499B5}" name="Règle de calcul de transformation" dataDxfId="2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E810B8-F564-4534-A965-EC9934107646}" name="Tableau17" displayName="Tableau17" ref="A48:C49" totalsRowShown="0" headerRowBorderDxfId="397" tableBorderDxfId="398" totalsRowBorderDxfId="396">
  <autoFilter ref="A48:C49" xr:uid="{4BE810B8-F564-4534-A965-EC9934107646}"/>
  <tableColumns count="3">
    <tableColumn id="1" xr3:uid="{33FB0800-5E9A-4107-9A6A-EABB5378B3BF}" name="Numéro" dataDxfId="395"/>
    <tableColumn id="2" xr3:uid="{E561EFF8-16B4-47CF-ADA3-8BCF67A9B7CF}" name="Champs" dataDxfId="394"/>
    <tableColumn id="3" xr3:uid="{5A9A2C46-7E1A-4158-A1CD-54BF982E523C}" name="Nom de l'entête" dataDxfId="39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49311BA-0737-4A55-8597-B0BA654652F3}" name="Tableau1427" displayName="Tableau1427" ref="A81:C82" totalsRowShown="0" headerRowBorderDxfId="209" tableBorderDxfId="210" totalsRowBorderDxfId="208">
  <autoFilter ref="A81:C82" xr:uid="{05D021B1-671D-4D1B-A9C5-27A900F38D45}"/>
  <tableColumns count="3">
    <tableColumn id="1" xr3:uid="{90A18997-991F-4D0F-BF41-E6D07DC6FA1B}" name="Numéro" dataDxfId="207"/>
    <tableColumn id="2" xr3:uid="{CC361B7B-5325-4F71-BA88-4656725B26D3}" name="Champs" dataDxfId="206"/>
    <tableColumn id="3" xr3:uid="{FF1D338D-E0A8-4411-AAF3-6F51704713CF}" name="Nom de l'entête" dataDxfId="20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5A9DC2A-78AF-4DCB-B9C1-87B1EAE04109}" name="Tableau285152" displayName="Tableau285152" ref="A4:I26" totalsRowShown="0" headerRowDxfId="204" dataDxfId="203">
  <autoFilter ref="A4:I26" xr:uid="{E4F7FD30-0149-445A-900E-924C04853966}"/>
  <tableColumns count="9">
    <tableColumn id="1" xr3:uid="{FFA034D3-3B96-41D2-B7F3-A6BA673A7CF6}" name="Numéro" dataDxfId="202">
      <calculatedColumnFormula>1+A4</calculatedColumnFormula>
    </tableColumn>
    <tableColumn id="2" xr3:uid="{33BA1267-F349-4C1B-A22D-029328B08416}" name="Description champs" dataDxfId="201"/>
    <tableColumn id="3" xr3:uid="{E3EF6E76-F161-4EA6-AB5F-D9EB531814D7}" name="Nom de l'entête"/>
    <tableColumn id="4" xr3:uid="{8C48C8DB-11D2-4D3A-8F8B-1D1E95C46816}" name="Obligatoire : oui/non" dataDxfId="200"/>
    <tableColumn id="5" xr3:uid="{8C04D25E-8F3D-4771-9CB8-AAA0E58AAA10}" name="Commentaires" dataDxfId="199"/>
    <tableColumn id="6" xr3:uid="{1F538D99-72C5-47CF-8DBA-408A5EED11BC}" name="Type de données" dataDxfId="198"/>
    <tableColumn id="7" xr3:uid="{24D5BD00-5A91-4ECD-814A-7B06EB85DB8E}" name="Longueur" dataDxfId="197"/>
    <tableColumn id="8" xr3:uid="{04C4D2E1-B72E-486A-B8F9-B881DBF636D5}" name="Valeurs possibles" dataDxfId="196"/>
    <tableColumn id="9" xr3:uid="{E42BA356-B0DC-43EC-AB3B-AB30937EE6A3}" name="Version" dataDxfId="195"/>
  </tableColumns>
  <tableStyleInfo name="TableStyleMedium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30EECAC-7E9C-4DB6-BF46-6978085F9913}" name="Tableau121819" displayName="Tableau121819" ref="A29:C36" totalsRowShown="0" dataDxfId="194" headerRowBorderDxfId="192" tableBorderDxfId="193" totalsRowBorderDxfId="191">
  <autoFilter ref="A29:C36" xr:uid="{230EECAC-7E9C-4DB6-BF46-6978085F9913}"/>
  <tableColumns count="3">
    <tableColumn id="1" xr3:uid="{271D4E3A-06B1-4F39-97C2-EF43F042FEF2}" name="Numéro" dataDxfId="190"/>
    <tableColumn id="2" xr3:uid="{E0BADED9-D78E-435F-B5B0-5E8474252026}" name="Champs" dataDxfId="189"/>
    <tableColumn id="3" xr3:uid="{6DC023D6-892B-48D0-9D70-E4907CD93FF2}" name="Nom de l'entête" dataDxfId="188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4F7FD30-0149-445A-900E-924C04853966}" name="Tableau2851" displayName="Tableau2851" ref="A4:M35" totalsRowShown="0" headerRowDxfId="187" dataDxfId="186">
  <autoFilter ref="A4:M35" xr:uid="{E4F7FD30-0149-445A-900E-924C04853966}"/>
  <tableColumns count="13">
    <tableColumn id="1" xr3:uid="{54E34C4E-E70C-4FBE-B24F-B58527444A48}" name="Numéro" dataDxfId="185">
      <calculatedColumnFormula>1+A4</calculatedColumnFormula>
    </tableColumn>
    <tableColumn id="2" xr3:uid="{A218D54F-AC51-4860-ADF7-013C421620B2}" name="Description champs" dataDxfId="184"/>
    <tableColumn id="3" xr3:uid="{78BE026F-B798-4DBA-B45E-F53B984ABE6A}" name="Nom de l'entête" dataDxfId="183"/>
    <tableColumn id="4" xr3:uid="{7D7B81F7-7C9B-4AC2-85D5-36AC47FF50AB}" name="Obligatoire : oui/non" dataDxfId="182"/>
    <tableColumn id="5" xr3:uid="{85AE4D67-9D8B-499C-B712-A27F7B27D2C6}" name="Commentaires" dataDxfId="181"/>
    <tableColumn id="6" xr3:uid="{29FABB89-7020-4974-BFEC-95E74E949387}" name="Type de données" dataDxfId="180"/>
    <tableColumn id="7" xr3:uid="{C3D2DE9E-8409-48B9-A3F5-3763D5EDC3A0}" name="Longueur" dataDxfId="179"/>
    <tableColumn id="8" xr3:uid="{F65A9B2E-C18C-453C-A110-34666CB777F9}" name="Valeurs possibles" dataDxfId="178"/>
    <tableColumn id="9" xr3:uid="{A70C0E84-F62C-441B-862F-6B9DF670B313}" name="Version" dataDxfId="177"/>
    <tableColumn id="10" xr3:uid="{741227C1-FF3A-4A24-9251-32902A9B1681}" name="Origine de la donnée OWLINK" dataDxfId="176"/>
    <tableColumn id="11" xr3:uid="{2B980BB2-7DFE-4BA5-9D44-93D72BE25225}" name="Table et colonne source" dataDxfId="175"/>
    <tableColumn id="12" xr3:uid="{7FDBAF16-D0B4-4714-84C9-956D4161AAAC}" name="donnée élémentaire ou calculée" dataDxfId="174"/>
    <tableColumn id="13" xr3:uid="{FB02C91F-9CF7-4105-87A4-63C4490F4840}" name="Règle de calcul de transformation" dataDxfId="173"/>
  </tableColumns>
  <tableStyleInfo name="TableStyleMedium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2AED043-7A2C-4C76-B249-7CCB78C2563C}" name="Tableau12181920" displayName="Tableau12181920" ref="A38:C45" totalsRowShown="0" dataDxfId="172" headerRowBorderDxfId="170" tableBorderDxfId="171" totalsRowBorderDxfId="169">
  <autoFilter ref="A38:C45" xr:uid="{D2AED043-7A2C-4C76-B249-7CCB78C2563C}"/>
  <tableColumns count="3">
    <tableColumn id="1" xr3:uid="{1F8E8696-31EF-41E0-8F1B-6735453E541B}" name="Numéro" dataDxfId="168"/>
    <tableColumn id="2" xr3:uid="{56CB9C59-5CDD-4A4E-8E79-40C0A7BA4F5F}" name="Champs" dataDxfId="167"/>
    <tableColumn id="3" xr3:uid="{AF438FFF-65B1-4A3C-B7D7-FF72953F7BF1}" name="Nom de l'entête" dataDxfId="16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8B85D2F-C0ED-4B6D-B484-AEEA5DF1CB18}" name="Tableau27" displayName="Tableau27" ref="A4:N51" totalsRowShown="0" headerRowDxfId="165" dataDxfId="164">
  <autoFilter ref="A4:N51" xr:uid="{08B85D2F-C0ED-4B6D-B484-AEEA5DF1CB18}"/>
  <tableColumns count="14">
    <tableColumn id="1" xr3:uid="{81B17BF3-43AC-4679-B855-7D03F817BEE0}" name="Numéro" dataDxfId="163">
      <calculatedColumnFormula>1+A4</calculatedColumnFormula>
    </tableColumn>
    <tableColumn id="2" xr3:uid="{F2A056DC-480F-4E35-A574-E2833CC19202}" name="Description champs" dataDxfId="162"/>
    <tableColumn id="3" xr3:uid="{413B2D7A-4FCD-4474-A041-461E77327EC0}" name="Nom de l'entête" dataDxfId="161"/>
    <tableColumn id="4" xr3:uid="{2AFF3DE5-262A-4999-A25B-3A0FCBAFF4FE}" name="Obligatoire : oui/non" dataDxfId="160"/>
    <tableColumn id="5" xr3:uid="{DA9B369D-CCB8-4AD9-AE3D-FE4373504BA7}" name="Commentaires" dataDxfId="159"/>
    <tableColumn id="6" xr3:uid="{513D2C74-EAD1-4C25-8976-16AEBB5FD9CC}" name="Type de données" dataDxfId="158"/>
    <tableColumn id="7" xr3:uid="{14FACB7B-9348-4E6D-9021-FC87577C069F}" name="Longueur" dataDxfId="157"/>
    <tableColumn id="8" xr3:uid="{07A00603-E9FF-40A7-889D-1C968EC81BC6}" name="Valeurs possibles" dataDxfId="156"/>
    <tableColumn id="10" xr3:uid="{E7638137-DDBD-4063-BC4C-94F9DF9BCE35}" name="Code technique owlink" dataDxfId="155"/>
    <tableColumn id="9" xr3:uid="{EB7800A3-45F4-4A2A-A22C-F6CBA7590EBB}" name="Version" dataDxfId="154"/>
    <tableColumn id="11" xr3:uid="{90CE1876-12A3-4A98-9665-A9A885E719CA}" name="Origine de la donnée OWLINK" dataDxfId="153"/>
    <tableColumn id="12" xr3:uid="{7E3FF130-DCB6-4310-AB03-E17880CA7F7D}" name="Table et colonne source" dataDxfId="152"/>
    <tableColumn id="13" xr3:uid="{A41C54AC-AF3E-452B-8BC6-0C3D3D75E47A}" name="donnée élémentaire ou calculée" dataDxfId="151"/>
    <tableColumn id="14" xr3:uid="{71A81DC2-D7A3-48CF-8BD6-062A20E70187}" name="Règle de calcul de transformation" dataDxfId="150"/>
  </tableColumns>
  <tableStyleInfo name="TableStyleMedium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56FE986-F282-48B8-9FF6-BFCECEA64D14}" name="Tableau1218192021" displayName="Tableau1218192021" ref="A54:C57" totalsRowShown="0" dataDxfId="149" headerRowBorderDxfId="147" tableBorderDxfId="148" totalsRowBorderDxfId="146">
  <autoFilter ref="A54:C57" xr:uid="{B56FE986-F282-48B8-9FF6-BFCECEA64D14}"/>
  <tableColumns count="3">
    <tableColumn id="1" xr3:uid="{491C4435-F24E-4FA4-B3E1-BE37C09DCF2F}" name="Numéro" dataDxfId="145"/>
    <tableColumn id="2" xr3:uid="{ED5B2EC9-96CE-495F-B0FA-21FB471F2707}" name="Champs" dataDxfId="144"/>
    <tableColumn id="3" xr3:uid="{AA240A1D-F112-4B40-9746-97B1B1B65EA7}" name="Nom de l'entête" dataDxfId="14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F4B19EB-8683-41DC-961B-5F6B8227FBA6}" name="Tableau28" displayName="Tableau28" ref="A4:M47" totalsRowShown="0" headerRowDxfId="142" dataDxfId="141">
  <autoFilter ref="A4:M47" xr:uid="{CF4B19EB-8683-41DC-961B-5F6B8227FBA6}"/>
  <tableColumns count="13">
    <tableColumn id="1" xr3:uid="{8C5FC47E-DEAD-48B3-A030-F853D905E8C5}" name="Numéro" dataDxfId="140">
      <calculatedColumnFormula>1+A4</calculatedColumnFormula>
    </tableColumn>
    <tableColumn id="2" xr3:uid="{18362CE9-BE84-426C-8D33-AE99519D112E}" name="Description champs" dataDxfId="139"/>
    <tableColumn id="3" xr3:uid="{49EE3419-9F41-47AE-815B-FA0FED83541A}" name="Nom de l'entête" dataDxfId="138"/>
    <tableColumn id="4" xr3:uid="{8B29834B-E313-4801-B826-73BFDCABBFA6}" name="Obligatoire : oui/non" dataDxfId="137"/>
    <tableColumn id="5" xr3:uid="{E52C8E4F-4341-4D7F-BC72-47869F89EA34}" name="Commentaires" dataDxfId="136"/>
    <tableColumn id="6" xr3:uid="{D2A6955B-0A12-4288-AC4C-A9E1B1335B4D}" name="Type de données" dataDxfId="135"/>
    <tableColumn id="7" xr3:uid="{FF9A0994-0091-4E0F-A26F-D856ADB398DD}" name="Longueur" dataDxfId="134"/>
    <tableColumn id="8" xr3:uid="{2C2BF6AB-0614-46D4-9BFE-6C81ED4B6EEB}" name="Valeurs possibles" dataDxfId="133"/>
    <tableColumn id="9" xr3:uid="{9BC38C18-2331-406C-BB56-2B0A7843B6DD}" name="Version" dataDxfId="132"/>
    <tableColumn id="10" xr3:uid="{68E36E3E-6CB2-40A4-A469-4E56AFA7A16D}" name="Origine de la donnée OWLINK" dataDxfId="131"/>
    <tableColumn id="11" xr3:uid="{20AD7008-F640-4359-90A2-63B83B29D12F}" name="Table et colonne source" dataDxfId="130"/>
    <tableColumn id="12" xr3:uid="{D411E2AB-1A54-472F-9462-189EAE722DC4}" name="donnée élémentaire ou calculée" dataDxfId="129"/>
    <tableColumn id="13" xr3:uid="{634B0134-D0E8-4786-A113-7C0C9BFB3F56}" name="Règle de calcul de transformation" dataDxfId="128"/>
  </tableColumns>
  <tableStyleInfo name="TableStyleMedium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4E168684-48E5-493A-96E7-EC729ABBCFA9}" name="Tableau38" displayName="Tableau38" ref="A50:C54" totalsRowShown="0" headerRowDxfId="127" dataDxfId="126">
  <autoFilter ref="A50:C54" xr:uid="{4E168684-48E5-493A-96E7-EC729ABBCFA9}"/>
  <tableColumns count="3">
    <tableColumn id="1" xr3:uid="{82207372-2105-445D-998E-2100FE76F980}" name="Numéro" dataDxfId="125"/>
    <tableColumn id="2" xr3:uid="{58FDE2D8-09DF-480F-A69E-568A41246002}" name="Champs" dataDxfId="124"/>
    <tableColumn id="3" xr3:uid="{9A7A01F7-F602-4ED2-80DB-1E3DD43B847C}" name="Nom de l'entête" dataDxfId="12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ED9E064-4C29-4B86-8C50-4FB20F1629AE}" name="Tableau2478" displayName="Tableau2478" ref="A4:I37" totalsRowShown="0" headerRowDxfId="122" dataDxfId="121">
  <autoFilter ref="A4:I37" xr:uid="{503D6134-2258-4292-BD97-321AF2C8DE92}"/>
  <tableColumns count="9">
    <tableColumn id="1" xr3:uid="{0CA6BAAE-11EE-4AB1-9C17-027AC462F521}" name="N°" dataDxfId="120"/>
    <tableColumn id="3" xr3:uid="{D07C0001-A86E-479F-B46B-FA80D940539F}" name="Nom de l'entête" dataDxfId="119"/>
    <tableColumn id="2" xr3:uid="{F3200DE4-27DF-4911-96AB-54923F1C1D2B}" name="Champs" dataDxfId="118"/>
    <tableColumn id="4" xr3:uid="{2A9A1649-1123-40FF-9FD2-94DD7774DC66}" name="Obligatoire : oui/non" dataDxfId="117"/>
    <tableColumn id="5" xr3:uid="{8875710B-EC50-4C7F-B1B4-29EFC9A9C982}" name="Commentaires" dataDxfId="116"/>
    <tableColumn id="6" xr3:uid="{D533D942-3441-44D6-A960-6C73F08A11F4}" name="Type de données" dataDxfId="115"/>
    <tableColumn id="7" xr3:uid="{A615C17E-AA3F-4F35-95DC-A6C68EE8B927}" name="Longueur" dataDxfId="114"/>
    <tableColumn id="8" xr3:uid="{9892D83F-D57D-4881-9C1F-025272C58F45}" name="Exemples " dataDxfId="113"/>
    <tableColumn id="9" xr3:uid="{4058ED04-015E-4FB4-8E84-1F6B365B70E6}" name="Version" dataDxfId="11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289756-E94E-49E9-96F4-220E9A6E5F73}" name="Tableau4" displayName="Tableau4" ref="A4:M86" totalsRowShown="0" headerRowDxfId="392" dataDxfId="391">
  <autoFilter ref="A4:M86" xr:uid="{90289756-E94E-49E9-96F4-220E9A6E5F73}"/>
  <tableColumns count="13">
    <tableColumn id="1" xr3:uid="{359C0D80-D7D4-4563-93AF-54F9D4FCE88F}" name="Numéro" dataDxfId="390">
      <calculatedColumnFormula>1+A4</calculatedColumnFormula>
    </tableColumn>
    <tableColumn id="2" xr3:uid="{644146BB-849A-41C8-A0B0-ECBD66E8769F}" name="Description champs" dataDxfId="389"/>
    <tableColumn id="3" xr3:uid="{13450ED8-D750-4B64-A36F-7EB609981BD5}" name="Nom de l'entête" dataDxfId="388"/>
    <tableColumn id="4" xr3:uid="{DDC01AC7-93B9-419A-9F9E-5BFBA265A851}" name="Obligatoire : oui/non" dataDxfId="387"/>
    <tableColumn id="5" xr3:uid="{878DC8A5-CDCD-49DD-96B3-C5FF2E90D512}" name="Commentaires" dataDxfId="386"/>
    <tableColumn id="6" xr3:uid="{E55B6155-634C-449C-9708-95FCF8D0255A}" name="Type de données" dataDxfId="385"/>
    <tableColumn id="7" xr3:uid="{C490B651-EC2E-473D-98A6-598BE0B06E79}" name="Longueur" dataDxfId="384"/>
    <tableColumn id="8" xr3:uid="{019472D1-CEB7-4566-B2F7-56D0236BA0EB}" name="Valeurs possibles" dataDxfId="383"/>
    <tableColumn id="9" xr3:uid="{18385BCF-E5DB-480F-B1C2-C8FD6527A6C9}" name="Version" dataDxfId="382"/>
    <tableColumn id="11" xr3:uid="{41ABAD98-8FA1-4C26-A3AA-7FE5CA7AD4E6}" name="Origine de la donnée OWLINK" dataDxfId="381"/>
    <tableColumn id="12" xr3:uid="{CBF1CAD4-7CD5-41E9-AEE2-1265E2557865}" name="Table et colonne source" dataDxfId="380"/>
    <tableColumn id="13" xr3:uid="{40BCDEDD-89FC-45D4-8CA2-5AE39C639380}" name="donnée élémentaire ou calculée" dataDxfId="379"/>
    <tableColumn id="14" xr3:uid="{EA1D667F-2DC8-457E-9B9D-54D096DC49FC}" name="Règle de calcul de transformation" dataDxfId="378"/>
  </tableColumns>
  <tableStyleInfo name="TableStyleMedium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8E6EB92-5D7F-4055-A1B3-0B1EC6C435E2}" name="Tableau31" displayName="Tableau31" ref="A4:I77" totalsRowShown="0" headerRowDxfId="111" dataDxfId="110">
  <autoFilter ref="A4:I77" xr:uid="{18E6EB92-5D7F-4055-A1B3-0B1EC6C435E2}"/>
  <tableColumns count="9">
    <tableColumn id="1" xr3:uid="{C4249EF3-DBA6-4058-9150-5BAE0CD42DBA}" name="Numéro" dataDxfId="109">
      <calculatedColumnFormula>A4+1</calculatedColumnFormula>
    </tableColumn>
    <tableColumn id="2" xr3:uid="{9F6CFCF2-D40F-4CDE-AB8A-F80C7D42378E}" name="Champs" dataDxfId="108"/>
    <tableColumn id="3" xr3:uid="{C46C9610-5F35-49CA-B6D6-1725EF6D4CA6}" name="Nom de l'entête" dataDxfId="107"/>
    <tableColumn id="4" xr3:uid="{0D90F077-8DCA-4AFB-B5AE-A6BCD40106A7}" name="Obligatoire : oui/non" dataDxfId="106"/>
    <tableColumn id="5" xr3:uid="{F7DD800F-DAF3-4B04-B7DD-1DCAEC59FF31}" name="Commentaires" dataDxfId="105"/>
    <tableColumn id="6" xr3:uid="{05E79B1A-DB33-4120-9456-40453F147E1D}" name="Type de données" dataDxfId="104"/>
    <tableColumn id="7" xr3:uid="{6E7A0209-9D9E-4BCE-9AB7-DC6492EE9CD3}" name="Longueur" dataDxfId="103"/>
    <tableColumn id="8" xr3:uid="{119EC079-9C50-48E8-BE99-410EFAA6295F}" name="Exemples " dataDxfId="102"/>
    <tableColumn id="9" xr3:uid="{1E0B373D-1794-40E1-82EB-2C7FF80B3945}" name="Version" dataDxfId="101"/>
  </tableColumns>
  <tableStyleInfo name="TableStyleMedium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D87296-B635-4000-AF3A-169497B69D8A}" name="Tableau1" displayName="Tableau1" ref="A4:M59" totalsRowShown="0" headerRowDxfId="100">
  <autoFilter ref="A4:M59" xr:uid="{9334EA34-0C3B-42C5-8B6C-1B1E7E2A5CE8}"/>
  <tableColumns count="13">
    <tableColumn id="1" xr3:uid="{B288EFAF-60CA-418F-98FD-233924DA2D9F}" name="N°" dataDxfId="99"/>
    <tableColumn id="8" xr3:uid="{D7EE4E4A-E848-43C0-9848-0D0EF7018D49}" name="Description" dataDxfId="98"/>
    <tableColumn id="2" xr3:uid="{AFB225F4-5AC1-4AFF-8D4E-36AB1EC82840}" name="Champs" dataDxfId="97"/>
    <tableColumn id="7" xr3:uid="{FE94A2A6-B585-4AC8-815C-B9CA334750F6}" name="Obligatoire (O/N)" dataDxfId="96"/>
    <tableColumn id="6" xr3:uid="{EAE9730B-D12D-4120-84A5-F0884E09EF59}" name="Commentaire du sinistre." dataDxfId="95"/>
    <tableColumn id="3" xr3:uid="{5DFA43D7-270F-4481-9AAD-7BC37D4AA565}" name="Format" dataDxfId="94"/>
    <tableColumn id="4" xr3:uid="{D368F268-2129-421C-8AC9-A191E6446A33}" name="Taille" dataDxfId="93"/>
    <tableColumn id="9" xr3:uid="{712C1259-4EAF-497F-A167-021403FAD55E}" name="Exemple de valeur" dataDxfId="92"/>
    <tableColumn id="5" xr3:uid="{B5C2E442-8B0D-47D0-9159-AEBE091B0863}" name="Version" dataDxfId="91"/>
    <tableColumn id="10" xr3:uid="{9C9E1F72-5538-4CAD-99BF-5AA89A7B4F0F}" name="Origine de la donnée OWLINK" dataDxfId="90"/>
    <tableColumn id="14" xr3:uid="{73D79190-7F00-4905-AB85-F93803FA5C10}" name="Table et colonne source" dataDxfId="89"/>
    <tableColumn id="15" xr3:uid="{A91F2DE1-048A-4EFF-86C6-7FA5F2F91959}" name="donnée élémentaire ou calculée" dataDxfId="88"/>
    <tableColumn id="16" xr3:uid="{D06FB972-A4C7-497F-B5F9-93902D1DB4C8}" name="Règle de calcul de transformation" dataDxfId="87"/>
  </tableColumns>
  <tableStyleInfo name="TableStyleMedium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84A250-A0E3-4A59-ACAA-21ADFF1C6CA1}" name="Tableau13" displayName="Tableau13" ref="A4:M23" totalsRowShown="0" headerRowDxfId="86" dataDxfId="85">
  <autoFilter ref="A4:M23" xr:uid="{9334EA34-0C3B-42C5-8B6C-1B1E7E2A5CE8}"/>
  <tableColumns count="13">
    <tableColumn id="1" xr3:uid="{BC49D1F8-9C1D-4776-9D4D-CC509E0F3E08}" name="N°" dataDxfId="84"/>
    <tableColumn id="8" xr3:uid="{2EAD2D43-9CB3-45CA-B4A1-77EE6534D577}" name="Description" dataDxfId="83"/>
    <tableColumn id="2" xr3:uid="{708737D9-BBD1-49DC-BE81-CFCA0837E1F9}" name="Champs" dataDxfId="82"/>
    <tableColumn id="7" xr3:uid="{D18A3F4C-6150-4EF1-8500-67A706F97EE2}" name="Obligatoire (O/N)" dataDxfId="81"/>
    <tableColumn id="6" xr3:uid="{2253C055-664E-475D-AE17-8DFF85CD5F79}" name="Commentaire du sinistre." dataDxfId="80"/>
    <tableColumn id="3" xr3:uid="{CF071822-CC9A-493C-8A64-BF2538C4786E}" name="Format" dataDxfId="79"/>
    <tableColumn id="4" xr3:uid="{AE0BDCB2-9805-4424-A281-1295098BF11F}" name="Taille" dataDxfId="78"/>
    <tableColumn id="9" xr3:uid="{B4AB7472-6ED8-432C-86FF-01330E3EEA48}" name="Exemple de valeur" dataDxfId="77"/>
    <tableColumn id="5" xr3:uid="{69750F3C-E20C-4240-AE9F-089BDE7CA282}" name="Version" dataDxfId="76"/>
    <tableColumn id="14" xr3:uid="{13E9F8CC-334C-4F94-89B8-3F83575117A9}" name="Origine de la donnée OWLINK" dataDxfId="75"/>
    <tableColumn id="15" xr3:uid="{55386654-ECC2-4E5D-9E2E-73BF7CBB96EE}" name="Table et colonne source" dataDxfId="74"/>
    <tableColumn id="16" xr3:uid="{536180B3-0BB6-41ED-A02F-6C89224C5F0D}" name="donnée élémentaire ou calculée" dataDxfId="73"/>
    <tableColumn id="17" xr3:uid="{9FF00DB2-8339-4ED7-BE00-374E8DF12AFA}" name="Règle de calcul de transformation" dataDxfId="72"/>
  </tableColumns>
  <tableStyleInfo name="TableStyleMedium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5BDFE6-5668-4964-9274-1B1F6DF8B33F}" name="Tableau134" displayName="Tableau134" ref="A4:M31" totalsRowShown="0" headerRowDxfId="71" dataDxfId="70">
  <autoFilter ref="A4:M31" xr:uid="{9334EA34-0C3B-42C5-8B6C-1B1E7E2A5CE8}">
    <filterColumn colId="5">
      <filters>
        <filter val="Alphanumérique"/>
        <filter val="DATE aaaammjj"/>
      </filters>
    </filterColumn>
  </autoFilter>
  <tableColumns count="13">
    <tableColumn id="1" xr3:uid="{C9F6B6E5-CB07-4D62-A9E4-CD4004E1F18F}" name="N°" dataDxfId="69"/>
    <tableColumn id="8" xr3:uid="{8E7E2147-C45B-4056-B74F-9A546F9934D2}" name="Description" dataDxfId="68"/>
    <tableColumn id="2" xr3:uid="{571FA46A-D24E-47DD-AA36-F01FF42B8C9B}" name="Champs" dataDxfId="67"/>
    <tableColumn id="7" xr3:uid="{55B164DE-F527-4BC8-8601-6A5863803146}" name="Obligatoire (O/N)" dataDxfId="66"/>
    <tableColumn id="6" xr3:uid="{9CF90F80-9089-492C-AAB0-0124809B08B6}" name="Commentaire du sinistre." dataDxfId="65"/>
    <tableColumn id="3" xr3:uid="{3959AE06-D236-455F-A836-AB2D5CE416D4}" name="Format" dataDxfId="64"/>
    <tableColumn id="4" xr3:uid="{0700E3FA-05D1-417B-AA66-457D0AD0CD8A}" name="Taille" dataDxfId="63"/>
    <tableColumn id="9" xr3:uid="{F3976D84-01FA-42F9-890B-236062DF4421}" name="Exemple de valeur" dataDxfId="62"/>
    <tableColumn id="5" xr3:uid="{6B7AF71C-5FF0-4874-BB40-A1A093D70327}" name="Version" dataDxfId="61"/>
    <tableColumn id="10" xr3:uid="{87404F84-FB77-4069-A681-D9D1CA036AAA}" name="Origine de la donnée OWLINK" dataDxfId="60"/>
    <tableColumn id="11" xr3:uid="{0E6E736A-A9D4-4436-BB0B-A5277A15BA43}" name="Table et colonne source" dataDxfId="59"/>
    <tableColumn id="12" xr3:uid="{8B252DB4-0DA8-4BEF-BFF6-2B5FBF73DDFA}" name="donnée élémentaire ou calculée" dataDxfId="58"/>
    <tableColumn id="13" xr3:uid="{65559FBC-F978-4E6E-8EAF-A9F9B72AAC2F}" name="Règle de calcul de transformation" dataDxfId="57"/>
  </tableColumns>
  <tableStyleInfo name="TableStyleMedium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E5A8712-6537-4BC5-A762-5C034851223D}" name="Tableau24724" displayName="Tableau24724" ref="A1:I32" totalsRowShown="0" headerRowDxfId="56" headerRowBorderDxfId="55">
  <autoFilter ref="A1:I32" xr:uid="{2E5A8712-6537-4BC5-A762-5C034851223D}"/>
  <tableColumns count="9">
    <tableColumn id="1" xr3:uid="{77430626-14F0-42BA-80C7-56EC2E6F8EC2}" name="Colonne1" dataDxfId="54"/>
    <tableColumn id="3" xr3:uid="{042B7D42-555E-4328-9E71-9CAE25A2B839}" name="X" dataDxfId="53"/>
    <tableColumn id="2" xr3:uid="{BD332F6B-160B-490D-A95E-8F1F13429C8D}" name="(Mensuel)" dataDxfId="52"/>
    <tableColumn id="4" xr3:uid="{D291A0E7-9F02-4A88-B962-0F51A8848177}" name="Colonne2" dataDxfId="51"/>
    <tableColumn id="5" xr3:uid="{A0E18C63-F1D5-4921-8ACC-41C900C7645B}" name="Colonne3" dataDxfId="50"/>
    <tableColumn id="6" xr3:uid="{5D1162B2-6A50-4DC2-8C34-04F6D5E5EC5D}" name="Colonne4" dataDxfId="49"/>
    <tableColumn id="7" xr3:uid="{E12A2BFB-80C2-42D6-96F4-2633C570DD6C}" name="Colonne5" dataDxfId="48"/>
    <tableColumn id="8" xr3:uid="{A735A056-AA85-4C7B-A1E1-8E4B7DE9D663}" name="Colonne6" dataDxfId="47"/>
    <tableColumn id="9" xr3:uid="{6DB06FAA-3B3B-4B78-A28C-D38DFE9EA410}" name="Colonne7" dataDxfId="46"/>
  </tableColumns>
  <tableStyleInfo name="TableStyleMedium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EFDA77A-A34C-4A6B-BC64-2050546B2341}" name="Tableau247" displayName="Tableau247" ref="A4:I25" totalsRowShown="0" headerRowDxfId="45" dataDxfId="44">
  <autoFilter ref="A4:I25" xr:uid="{503D6134-2258-4292-BD97-321AF2C8DE92}"/>
  <tableColumns count="9">
    <tableColumn id="1" xr3:uid="{B7D335E3-437B-4355-8345-9CA00927201F}" name="N°" dataDxfId="43"/>
    <tableColumn id="3" xr3:uid="{32E88D80-88CE-40B3-87B3-4F5A9A4EEEEF}" name="Nom de l'entête" dataDxfId="42"/>
    <tableColumn id="2" xr3:uid="{62C38A88-0E91-4370-AA51-41EF79BE47D5}" name="Champs" dataDxfId="41"/>
    <tableColumn id="4" xr3:uid="{D200167B-1C36-41C7-9DB1-330D44A8E656}" name="Obligatoire : oui/non" dataDxfId="40"/>
    <tableColumn id="5" xr3:uid="{4BDC414C-C923-48FA-93A6-DCD5CB19C37B}" name="Commentaires" dataDxfId="39"/>
    <tableColumn id="6" xr3:uid="{99A95333-2F32-419B-8182-534A54C7D745}" name="Type de données" dataDxfId="38"/>
    <tableColumn id="7" xr3:uid="{47509D40-4D27-4F5B-B857-7830FCD84BD7}" name="Longueur" dataDxfId="37"/>
    <tableColumn id="8" xr3:uid="{3BB0AE44-A473-4D05-8055-4B52A753A51E}" name="Exemples " dataDxfId="36"/>
    <tableColumn id="9" xr3:uid="{952C42D0-0F7A-4D6B-A9BF-F3FE691583EC}" name="Version" dataDxfId="35"/>
  </tableColumns>
  <tableStyleInfo name="TableStyleMedium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03D6134-2258-4292-BD97-321AF2C8DE92}" name="Tableau24" displayName="Tableau24" ref="A4:M53" totalsRowShown="0" headerRowDxfId="34" dataDxfId="33">
  <autoFilter ref="A4:M53" xr:uid="{503D6134-2258-4292-BD97-321AF2C8DE92}"/>
  <tableColumns count="13">
    <tableColumn id="1" xr3:uid="{9491154B-6000-4A90-8A34-9B5A751B9FD2}" name="N°" dataDxfId="32"/>
    <tableColumn id="3" xr3:uid="{3E775628-E248-4E34-ACDE-4CCE74CBEF31}" name="Nom de l'entête" dataDxfId="31"/>
    <tableColumn id="2" xr3:uid="{3188A62B-3182-465F-A148-6F83AA48EA29}" name="Champs" dataDxfId="30"/>
    <tableColumn id="4" xr3:uid="{DADF90EC-FD62-467D-9A6E-BAE1CA731B64}" name="Obligatoire : oui/non" dataDxfId="29"/>
    <tableColumn id="5" xr3:uid="{7DB4A6C4-5E69-46FC-8919-D83370C16BA5}" name="Commentaires" dataDxfId="28"/>
    <tableColumn id="6" xr3:uid="{CDCDD002-9253-4C7A-9FD1-13610B78CF02}" name="Type de données" dataDxfId="27"/>
    <tableColumn id="7" xr3:uid="{3CD85B1A-57F7-483A-8FFC-BEF61541CAAD}" name="Longueur" dataDxfId="26"/>
    <tableColumn id="8" xr3:uid="{D348027B-A011-4326-90B9-122DF96B5EDE}" name="Exemples " dataDxfId="25"/>
    <tableColumn id="9" xr3:uid="{2E659FD3-E395-433D-9D7D-C39343E037F2}" name="Version" dataDxfId="24"/>
    <tableColumn id="10" xr3:uid="{1332C6BB-4A8B-46EC-A6F8-AB690D82F3C1}" name="Origine de la donnée OWLINK" dataDxfId="23"/>
    <tableColumn id="11" xr3:uid="{ACF74F2E-1564-4DD5-93AB-B88681ABF123}" name="Table et colonne source" dataDxfId="22"/>
    <tableColumn id="12" xr3:uid="{0F681835-F61C-4027-80C2-C8A48305FA54}" name="donnée élémentaire ou calculée" dataDxfId="21"/>
    <tableColumn id="13" xr3:uid="{E7DB69E8-DBEB-488D-AE67-D3DB8AB80348}" name="Règle de calcul de transformation" dataDxfId="2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68A9C39-D3E2-4AC0-87A2-2FAEE05DEBF2}" name="Tableau711" displayName="Tableau711" ref="A91:C98" totalsRowShown="0" headerRowDxfId="377" dataDxfId="376" headerRowBorderDxfId="374" tableBorderDxfId="375" totalsRowBorderDxfId="373">
  <autoFilter ref="A91:C98" xr:uid="{B68A9C39-D3E2-4AC0-87A2-2FAEE05DEBF2}"/>
  <tableColumns count="3">
    <tableColumn id="1" xr3:uid="{DE174AB7-37D1-47C0-9759-D60D7375F073}" name="Numéro" dataDxfId="372">
      <calculatedColumnFormula>1+A91</calculatedColumnFormula>
    </tableColumn>
    <tableColumn id="2" xr3:uid="{F2F7435A-24C7-4AA2-8612-CB19E90E7712}" name="Champs" dataDxfId="371"/>
    <tableColumn id="3" xr3:uid="{06FFA239-6EE6-4626-8075-C802C9AC42C5}" name="Nom de l'entête" dataDxfId="37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65E9DE-3DDB-4131-84A3-D9E161070514}" name="Tableau8" displayName="Tableau8" ref="A4:M80" totalsRowShown="0" headerRowDxfId="369" dataDxfId="368" tableBorderDxfId="367">
  <autoFilter ref="A4:M80" xr:uid="{D365E9DE-3DDB-4131-84A3-D9E161070514}"/>
  <tableColumns count="13">
    <tableColumn id="1" xr3:uid="{89E923B1-3106-4707-97C5-6742C567425F}" name="Numéro" dataDxfId="366"/>
    <tableColumn id="2" xr3:uid="{DB6C13A3-C1C5-472F-85D4-945A46FAED46}" name="Description champs" dataDxfId="365"/>
    <tableColumn id="3" xr3:uid="{4DD034C5-5E7F-4855-92C4-A5CA05D25A53}" name="Nom de l'entête" dataDxfId="364"/>
    <tableColumn id="4" xr3:uid="{37041DF7-0F29-4ACD-AC42-E17740673C1D}" name="Obligatoire : oui/non" dataDxfId="363"/>
    <tableColumn id="5" xr3:uid="{43015239-684C-4E7E-B9C2-B4FD08B564F6}" name="Commentaires" dataDxfId="362"/>
    <tableColumn id="6" xr3:uid="{C5FF52D8-B7AF-494F-B438-3F53BEA68FCB}" name="Type de données" dataDxfId="361"/>
    <tableColumn id="7" xr3:uid="{08FD8881-35C9-4241-BBC1-13CBB2A7EC32}" name="Longueur" dataDxfId="360"/>
    <tableColumn id="9" xr3:uid="{760EBAB5-A936-49E8-A53F-897AA2FAFFA4}" name="Valeurs possibles" dataDxfId="359"/>
    <tableColumn id="10" xr3:uid="{D43F906F-9C48-411B-9B8D-34252BA1EEEE}" name="Version" dataDxfId="358"/>
    <tableColumn id="8" xr3:uid="{67960204-71FF-469C-8AAB-839DE213DB88}" name="Origine de la donnée OWLINK" dataDxfId="357"/>
    <tableColumn id="11" xr3:uid="{BD553EC1-4D91-4313-9F41-81528A247DBF}" name="Table et colonne source" dataDxfId="356"/>
    <tableColumn id="12" xr3:uid="{1F01546B-B0FB-46A4-BC34-E93163D4CF3E}" name="donnée élémentaire ou calculée" dataDxfId="355"/>
    <tableColumn id="13" xr3:uid="{055EC236-A456-40A9-9FBD-1456F2E38D03}" name="Règle de calcul de transformation" dataDxfId="35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7AE9251-1FFA-4775-97CC-639F0E9C43EB}" name="Tableau16" displayName="Tableau16" ref="A91:C92" totalsRowShown="0" headerRowBorderDxfId="352" tableBorderDxfId="353" totalsRowBorderDxfId="351">
  <autoFilter ref="A91:C92" xr:uid="{37AE9251-1FFA-4775-97CC-639F0E9C43EB}"/>
  <tableColumns count="3">
    <tableColumn id="1" xr3:uid="{A4ED23FC-F241-41E4-8783-197E9D921860}" name="Numéro" dataDxfId="350"/>
    <tableColumn id="2" xr3:uid="{0B3B6B78-2716-48CC-87FC-3432C4CD8ACD}" name="Champs" dataDxfId="349"/>
    <tableColumn id="3" xr3:uid="{9F4A3C39-1774-4D5A-8DA2-DA90CD443756}" name="Nom de l'entête" dataDxfId="34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F47170-3948-477E-B0FE-AD663644EEEF}" name="Tableau5" displayName="Tableau5" ref="A4:M151" totalsRowShown="0" headerRowDxfId="347" dataDxfId="346">
  <autoFilter ref="A4:M151" xr:uid="{68F47170-3948-477E-B0FE-AD663644EEEF}"/>
  <tableColumns count="13">
    <tableColumn id="1" xr3:uid="{6E15A5DF-9D95-4E75-B478-1C003F9B313B}" name="Numéro" dataDxfId="345"/>
    <tableColumn id="2" xr3:uid="{206AFCCF-492A-4F2B-9B31-FC8245185AFC}" name="Description champs" dataDxfId="344"/>
    <tableColumn id="3" xr3:uid="{18A067B0-EF1E-4155-AD85-FE7742EB7A0A}" name="Nom de l'entête" dataDxfId="343"/>
    <tableColumn id="4" xr3:uid="{6538AF37-8BC7-4C40-9944-EBAB78EF1249}" name="Obligatoire : oui/non" dataDxfId="342"/>
    <tableColumn id="5" xr3:uid="{96287639-E334-4C7A-8152-FC462A0909B4}" name="Commentaires" dataDxfId="341"/>
    <tableColumn id="6" xr3:uid="{C13F9799-D930-4E8F-8E83-942C8D6DCEA6}" name="Type de données" dataDxfId="340"/>
    <tableColumn id="9" xr3:uid="{ABE4A9C3-CEAC-4E2D-AA6D-E30E6F3ACB89}" name="Longueur" dataDxfId="339"/>
    <tableColumn id="8" xr3:uid="{930BBA04-C9FB-413C-A7FD-CF6F5787CF3F}" name="Valeurs possibles" dataDxfId="338"/>
    <tableColumn id="7" xr3:uid="{D4E85DBD-6F2C-43F7-B667-63E930AC3072}" name="Version" dataDxfId="337"/>
    <tableColumn id="11" xr3:uid="{5DD62FD0-E77F-45B2-8989-D0F8A2A84A7B}" name="Origine de la donnée OWLINK" dataDxfId="336"/>
    <tableColumn id="12" xr3:uid="{CAA9E01A-9B71-40D6-A480-37023F850208}" name="Table et colonne source" dataDxfId="335"/>
    <tableColumn id="13" xr3:uid="{3C35377F-55C0-4F63-9EED-FEF31C608A90}" name="donnée élémentaire ou calculée" dataDxfId="334"/>
    <tableColumn id="14" xr3:uid="{0FD098CC-5350-4C77-A0AE-96CD8F9C0242}" name="Règle de calcul de transformation" dataDxfId="333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E77200-82D5-4D99-8374-5C99A2F16EDE}" name="Tableau71112" displayName="Tableau71112" ref="A155:C165" totalsRowShown="0" headerRowDxfId="332" headerRowBorderDxfId="330" tableBorderDxfId="331" totalsRowBorderDxfId="329">
  <autoFilter ref="A155:C165" xr:uid="{4FE77200-82D5-4D99-8374-5C99A2F16EDE}"/>
  <tableColumns count="3">
    <tableColumn id="1" xr3:uid="{A9F0B448-5283-44A1-B575-1818C3A57515}" name="Numéro" dataDxfId="328"/>
    <tableColumn id="2" xr3:uid="{7BB3249F-2C28-4163-8F54-0663B8667274}" name="Champs" dataDxfId="327"/>
    <tableColumn id="3" xr3:uid="{129B2DEE-D4B4-4C9B-B5C8-75BB160877F8}" name="Nom de l'entête" dataDxfId="32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9AF9EC4-8EEA-4284-990F-6A345BAFABAF}" name="Tableau934" displayName="Tableau934" ref="A4:I32" totalsRowShown="0" headerRowDxfId="325" dataDxfId="324">
  <autoFilter ref="A4:I32" xr:uid="{7A67879A-2B68-4331-A0FB-D681F83BA1B5}"/>
  <tableColumns count="9">
    <tableColumn id="1" xr3:uid="{67729B36-987B-4866-94B9-891BA09E0B76}" name="Numéro" dataDxfId="323"/>
    <tableColumn id="2" xr3:uid="{021A900F-AFA2-45DA-896A-91708CB6B10C}" name="Description champs" dataDxfId="322"/>
    <tableColumn id="3" xr3:uid="{3E6EAB7A-2CC3-4033-9A56-62267B0ED47C}" name="Nom de l'entête" dataDxfId="321"/>
    <tableColumn id="4" xr3:uid="{F658FD2D-C308-4588-8E75-062A7F842B24}" name="Obligatoire : oui/non" dataDxfId="320"/>
    <tableColumn id="5" xr3:uid="{C69C621D-0F20-41FB-97DD-DFAE46FEEDED}" name="Commentaires" dataDxfId="319"/>
    <tableColumn id="6" xr3:uid="{FA4DEFDB-5474-4E42-B769-9E1C94D6A814}" name="Type de données" dataDxfId="318"/>
    <tableColumn id="7" xr3:uid="{328AEB03-6B29-4529-BE26-00FDAE34D7DA}" name="Longueur" dataDxfId="317"/>
    <tableColumn id="9" xr3:uid="{EF2F5583-B980-4717-9909-AEAB077537E3}" name="Exemples" dataDxfId="316"/>
    <tableColumn id="8" xr3:uid="{6F790097-28E0-4440-85D3-D9DF4985A51F}" name="Version" dataDxfId="31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2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2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2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wliance.com/browse/OWL-14587" TargetMode="Externa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0B64-F6A1-431D-8F26-419FABF45802}">
  <sheetPr codeName="Feuil1">
    <tabColor theme="1"/>
  </sheetPr>
  <dimension ref="A1:K50"/>
  <sheetViews>
    <sheetView showGridLines="0" topLeftCell="A8" zoomScaleNormal="100" zoomScaleSheetLayoutView="100" workbookViewId="0">
      <selection activeCell="F12" sqref="F12"/>
    </sheetView>
  </sheetViews>
  <sheetFormatPr defaultColWidth="0" defaultRowHeight="14.45" zeroHeight="1"/>
  <cols>
    <col min="1" max="1" width="5.28515625" customWidth="1"/>
    <col min="2" max="2" width="16.7109375" customWidth="1"/>
    <col min="3" max="5" width="11.5703125" customWidth="1"/>
    <col min="6" max="6" width="23.42578125" customWidth="1"/>
    <col min="7" max="11" width="11.5703125" customWidth="1"/>
    <col min="12" max="13" width="11.5703125" hidden="1" customWidth="1"/>
    <col min="14" max="16384" width="11.5703125" hidden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25.9">
      <c r="A4" s="1"/>
      <c r="B4" s="293" t="s">
        <v>0</v>
      </c>
      <c r="C4" s="293"/>
      <c r="D4" s="293"/>
      <c r="E4" s="293"/>
      <c r="F4" s="293"/>
      <c r="G4" s="293"/>
      <c r="H4" s="293"/>
      <c r="I4" s="293"/>
      <c r="J4" s="293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8">
      <c r="A7" s="1"/>
      <c r="B7" s="1"/>
      <c r="C7" s="3"/>
      <c r="D7" s="3"/>
      <c r="E7" s="3"/>
      <c r="F7" s="3"/>
      <c r="G7" s="3"/>
      <c r="H7" s="3"/>
      <c r="I7" s="3"/>
      <c r="J7" s="2"/>
      <c r="K7" s="1"/>
    </row>
    <row r="8" spans="1:11" ht="18">
      <c r="A8" s="1"/>
      <c r="B8" s="1"/>
      <c r="C8" s="3"/>
      <c r="D8" s="3"/>
      <c r="E8" s="3"/>
      <c r="F8" s="3"/>
      <c r="G8" s="3"/>
      <c r="H8" s="3"/>
      <c r="I8" s="3"/>
      <c r="J8" s="2"/>
      <c r="K8" s="1"/>
    </row>
    <row r="9" spans="1:11" ht="18">
      <c r="A9" s="1"/>
      <c r="B9" s="1"/>
      <c r="C9" s="3"/>
      <c r="D9" s="3"/>
      <c r="E9" s="3"/>
      <c r="F9" s="3"/>
      <c r="G9" s="3"/>
      <c r="H9" s="3"/>
      <c r="I9" s="3"/>
      <c r="J9" s="2"/>
      <c r="K9" s="1"/>
    </row>
    <row r="10" spans="1:11" ht="18">
      <c r="A10" s="1"/>
      <c r="B10" s="1"/>
      <c r="C10" s="3"/>
      <c r="D10" s="3"/>
      <c r="E10" s="3"/>
      <c r="F10" s="3"/>
      <c r="G10" s="3"/>
      <c r="H10" s="3"/>
      <c r="I10" s="3"/>
      <c r="J10" s="2"/>
      <c r="K10" s="1"/>
    </row>
    <row r="11" spans="1:11" ht="18">
      <c r="A11" s="1"/>
      <c r="B11" s="1"/>
      <c r="C11" s="3"/>
      <c r="D11" s="3"/>
      <c r="E11" s="3"/>
      <c r="F11" s="6"/>
      <c r="G11" s="3"/>
      <c r="H11" s="3"/>
      <c r="I11" s="3"/>
      <c r="J11" s="2"/>
      <c r="K11" s="1"/>
    </row>
    <row r="12" spans="1:11" ht="18">
      <c r="A12" s="1"/>
      <c r="B12" s="1"/>
      <c r="C12" s="3"/>
      <c r="D12" s="3"/>
      <c r="E12" s="3"/>
      <c r="F12" s="5" t="s">
        <v>1</v>
      </c>
      <c r="G12" s="3"/>
      <c r="H12" s="3"/>
      <c r="I12" s="3"/>
      <c r="J12" s="2"/>
      <c r="K12" s="1"/>
    </row>
    <row r="13" spans="1:11" ht="18">
      <c r="A13" s="1"/>
      <c r="B13" s="1"/>
      <c r="C13" s="3"/>
      <c r="D13" s="3"/>
      <c r="E13" s="3"/>
      <c r="F13" s="3"/>
      <c r="G13" s="3"/>
      <c r="H13" s="3"/>
      <c r="I13" s="3"/>
      <c r="J13" s="2"/>
      <c r="K13" s="21" t="s">
        <v>2</v>
      </c>
    </row>
    <row r="14" spans="1:11" ht="18">
      <c r="A14" s="8"/>
      <c r="B14" s="9"/>
      <c r="C14" s="9"/>
      <c r="D14" s="9"/>
      <c r="E14" s="9"/>
      <c r="F14" s="13" t="s">
        <v>3</v>
      </c>
      <c r="G14" s="9"/>
      <c r="H14" s="9"/>
      <c r="I14" s="9"/>
      <c r="J14" s="10"/>
      <c r="K14" s="11"/>
    </row>
    <row r="15" spans="1:11">
      <c r="A15" s="1"/>
      <c r="B15" s="1"/>
      <c r="C15" s="2"/>
      <c r="D15" s="2"/>
      <c r="E15" s="2"/>
      <c r="F15" s="2"/>
      <c r="G15" s="2"/>
      <c r="H15" s="2"/>
      <c r="I15" s="2"/>
      <c r="J15" s="2"/>
      <c r="K15" s="1"/>
    </row>
    <row r="16" spans="1:11">
      <c r="A16" s="1"/>
      <c r="B16" s="1"/>
      <c r="C16" s="2"/>
      <c r="D16" s="2"/>
      <c r="E16" s="2"/>
      <c r="F16" s="2" t="s">
        <v>4</v>
      </c>
      <c r="G16" s="2"/>
      <c r="H16" s="2"/>
      <c r="I16" s="2"/>
      <c r="J16" s="2"/>
      <c r="K16" s="1"/>
    </row>
    <row r="17" spans="1:11">
      <c r="A17" s="1"/>
      <c r="B17" s="1"/>
      <c r="C17" s="2"/>
      <c r="D17" s="2"/>
      <c r="E17" s="2"/>
      <c r="F17" s="235" t="s">
        <v>5</v>
      </c>
      <c r="G17" s="2"/>
      <c r="H17" s="2"/>
      <c r="I17" s="2"/>
      <c r="J17" s="2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36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idden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idden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idden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idden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idden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idden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/>
    <row r="35" spans="1:11"/>
    <row r="36" spans="1:11"/>
    <row r="37" spans="1:11"/>
    <row r="38" spans="1:11"/>
    <row r="39" spans="1:11"/>
    <row r="40" spans="1:11"/>
    <row r="41" spans="1:11"/>
    <row r="42" spans="1:11"/>
    <row r="43" spans="1:11"/>
    <row r="44" spans="1:11"/>
    <row r="45" spans="1:11"/>
    <row r="46" spans="1:11"/>
    <row r="47" spans="1:11"/>
    <row r="48" spans="1:11"/>
    <row r="49"/>
    <row r="50"/>
  </sheetData>
  <mergeCells count="1">
    <mergeCell ref="B4:J4"/>
  </mergeCells>
  <pageMargins left="0.7" right="0.7" top="0.75" bottom="0.75" header="0.3" footer="0.3"/>
  <pageSetup paperSize="9" scale="6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EF592-9C38-4E55-952F-6324BF397FAD}">
  <sheetPr codeName="Feuil14"/>
  <dimension ref="A1:I34"/>
  <sheetViews>
    <sheetView zoomScaleNormal="100" workbookViewId="0">
      <selection activeCell="E18" sqref="E18"/>
    </sheetView>
  </sheetViews>
  <sheetFormatPr defaultColWidth="9.140625" defaultRowHeight="14.45"/>
  <cols>
    <col min="1" max="1" width="12.140625" style="1" bestFit="1" customWidth="1"/>
    <col min="2" max="2" width="36" style="1" bestFit="1" customWidth="1"/>
    <col min="3" max="3" width="32.28515625" style="1" customWidth="1"/>
    <col min="4" max="4" width="22.140625" style="1" bestFit="1" customWidth="1"/>
    <col min="5" max="5" width="56.7109375" style="1" customWidth="1"/>
    <col min="6" max="6" width="16.5703125" style="1" bestFit="1" customWidth="1"/>
    <col min="7" max="7" width="13" style="1" bestFit="1" customWidth="1"/>
    <col min="8" max="8" width="16.5703125" style="1" bestFit="1" customWidth="1"/>
    <col min="9" max="9" width="15.42578125" style="1" customWidth="1"/>
    <col min="10" max="16384" width="9.140625" style="1"/>
  </cols>
  <sheetData>
    <row r="1" spans="1:9" s="53" customFormat="1" ht="18">
      <c r="A1" s="203"/>
      <c r="B1" s="181" t="s">
        <v>1388</v>
      </c>
      <c r="C1" s="204" t="s">
        <v>1389</v>
      </c>
      <c r="D1" s="205"/>
      <c r="E1" s="205"/>
      <c r="F1" s="205"/>
      <c r="G1" s="205"/>
      <c r="H1" s="205"/>
    </row>
    <row r="2" spans="1:9" s="39" customFormat="1" ht="13.9">
      <c r="A2" s="19" t="s">
        <v>252</v>
      </c>
      <c r="B2" s="46" t="s">
        <v>255</v>
      </c>
      <c r="C2" s="16" t="s">
        <v>1390</v>
      </c>
      <c r="D2" s="49"/>
      <c r="F2" s="50"/>
      <c r="G2" s="47"/>
      <c r="H2" s="47"/>
    </row>
    <row r="3" spans="1:9" s="39" customFormat="1" ht="13.9">
      <c r="A3" s="49"/>
    </row>
    <row r="4" spans="1:9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7" t="s">
        <v>418</v>
      </c>
      <c r="I4" s="176" t="s">
        <v>265</v>
      </c>
    </row>
    <row r="5" spans="1:9" ht="27.6">
      <c r="A5" s="87">
        <v>1</v>
      </c>
      <c r="B5" s="86" t="s">
        <v>433</v>
      </c>
      <c r="C5" s="86" t="s">
        <v>1391</v>
      </c>
      <c r="D5" s="87" t="s">
        <v>283</v>
      </c>
      <c r="E5" s="86" t="s">
        <v>435</v>
      </c>
      <c r="F5" s="86" t="s">
        <v>279</v>
      </c>
      <c r="G5" s="87">
        <v>35</v>
      </c>
      <c r="H5" s="86"/>
      <c r="I5" s="85" t="s">
        <v>606</v>
      </c>
    </row>
    <row r="6" spans="1:9" ht="41.45">
      <c r="A6" s="87">
        <v>2</v>
      </c>
      <c r="B6" s="86" t="s">
        <v>437</v>
      </c>
      <c r="C6" s="86" t="s">
        <v>1392</v>
      </c>
      <c r="D6" s="87" t="s">
        <v>283</v>
      </c>
      <c r="E6" s="86" t="s">
        <v>439</v>
      </c>
      <c r="F6" s="86" t="s">
        <v>279</v>
      </c>
      <c r="G6" s="87">
        <v>50</v>
      </c>
      <c r="H6" s="86"/>
      <c r="I6" s="85" t="s">
        <v>606</v>
      </c>
    </row>
    <row r="7" spans="1:9">
      <c r="A7" s="87">
        <v>3</v>
      </c>
      <c r="B7" s="86" t="s">
        <v>1393</v>
      </c>
      <c r="C7" s="86" t="s">
        <v>1394</v>
      </c>
      <c r="D7" s="87" t="s">
        <v>283</v>
      </c>
      <c r="E7" s="86"/>
      <c r="F7" s="86" t="s">
        <v>273</v>
      </c>
      <c r="G7" s="87">
        <v>22</v>
      </c>
      <c r="H7" s="86"/>
      <c r="I7" s="85" t="s">
        <v>606</v>
      </c>
    </row>
    <row r="8" spans="1:9">
      <c r="A8" s="87">
        <v>4</v>
      </c>
      <c r="B8" s="86" t="s">
        <v>1395</v>
      </c>
      <c r="C8" s="86" t="s">
        <v>1396</v>
      </c>
      <c r="D8" s="87" t="s">
        <v>272</v>
      </c>
      <c r="E8" s="86"/>
      <c r="F8" s="86" t="s">
        <v>279</v>
      </c>
      <c r="G8" s="87">
        <v>20</v>
      </c>
      <c r="H8" s="86"/>
      <c r="I8" s="85" t="s">
        <v>606</v>
      </c>
    </row>
    <row r="9" spans="1:9">
      <c r="A9" s="87">
        <v>5</v>
      </c>
      <c r="B9" s="86" t="s">
        <v>1397</v>
      </c>
      <c r="C9" s="86" t="s">
        <v>1398</v>
      </c>
      <c r="D9" s="87" t="s">
        <v>272</v>
      </c>
      <c r="E9" s="86"/>
      <c r="F9" s="86" t="s">
        <v>279</v>
      </c>
      <c r="G9" s="87">
        <v>20</v>
      </c>
      <c r="H9" s="86"/>
      <c r="I9" s="85" t="s">
        <v>606</v>
      </c>
    </row>
    <row r="10" spans="1:9">
      <c r="A10" s="87">
        <v>6</v>
      </c>
      <c r="B10" s="86" t="s">
        <v>1399</v>
      </c>
      <c r="C10" s="86" t="s">
        <v>1400</v>
      </c>
      <c r="D10" s="87" t="s">
        <v>272</v>
      </c>
      <c r="E10" s="86"/>
      <c r="F10" s="86" t="s">
        <v>279</v>
      </c>
      <c r="G10" s="87">
        <v>20</v>
      </c>
      <c r="H10" s="86"/>
      <c r="I10" s="85" t="s">
        <v>606</v>
      </c>
    </row>
    <row r="11" spans="1:9">
      <c r="A11" s="87">
        <v>7</v>
      </c>
      <c r="B11" s="86" t="s">
        <v>1401</v>
      </c>
      <c r="C11" s="86" t="s">
        <v>1402</v>
      </c>
      <c r="D11" s="87" t="s">
        <v>272</v>
      </c>
      <c r="E11" s="86"/>
      <c r="F11" s="86" t="s">
        <v>279</v>
      </c>
      <c r="G11" s="87">
        <v>7</v>
      </c>
      <c r="H11" s="86"/>
      <c r="I11" s="85" t="s">
        <v>606</v>
      </c>
    </row>
    <row r="12" spans="1:9">
      <c r="A12" s="87">
        <v>8</v>
      </c>
      <c r="B12" s="86" t="s">
        <v>1403</v>
      </c>
      <c r="C12" s="86" t="s">
        <v>1404</v>
      </c>
      <c r="D12" s="87" t="s">
        <v>283</v>
      </c>
      <c r="E12" s="86"/>
      <c r="F12" s="86" t="s">
        <v>279</v>
      </c>
      <c r="G12" s="87">
        <v>35</v>
      </c>
      <c r="H12" s="86"/>
      <c r="I12" s="85" t="s">
        <v>606</v>
      </c>
    </row>
    <row r="13" spans="1:9">
      <c r="A13" s="84">
        <f>1+A12</f>
        <v>9</v>
      </c>
      <c r="B13" s="85" t="s">
        <v>615</v>
      </c>
      <c r="C13" s="85" t="s">
        <v>1405</v>
      </c>
      <c r="D13" s="84" t="s">
        <v>272</v>
      </c>
      <c r="E13" s="85"/>
      <c r="F13" s="86" t="s">
        <v>273</v>
      </c>
      <c r="G13" s="84">
        <v>5</v>
      </c>
      <c r="H13" s="85"/>
      <c r="I13" s="85" t="s">
        <v>122</v>
      </c>
    </row>
    <row r="15" spans="1:9">
      <c r="A15" s="34" t="s">
        <v>412</v>
      </c>
      <c r="B15" s="35"/>
      <c r="C15" s="35"/>
    </row>
    <row r="16" spans="1:9">
      <c r="A16" s="228" t="s">
        <v>257</v>
      </c>
      <c r="B16" s="229" t="s">
        <v>413</v>
      </c>
      <c r="C16" s="229" t="s">
        <v>259</v>
      </c>
    </row>
    <row r="17" spans="1:3">
      <c r="A17" s="230">
        <v>1</v>
      </c>
      <c r="B17" s="86" t="s">
        <v>1393</v>
      </c>
      <c r="C17" s="86" t="s">
        <v>1394</v>
      </c>
    </row>
    <row r="18" spans="1:3">
      <c r="A18" s="230">
        <v>2</v>
      </c>
      <c r="B18" s="86" t="s">
        <v>433</v>
      </c>
      <c r="C18" s="86" t="s">
        <v>1391</v>
      </c>
    </row>
    <row r="19" spans="1:3">
      <c r="A19" s="230">
        <v>3</v>
      </c>
      <c r="B19" s="86" t="s">
        <v>1395</v>
      </c>
      <c r="C19" s="86" t="s">
        <v>1396</v>
      </c>
    </row>
    <row r="20" spans="1:3">
      <c r="A20" s="230">
        <v>4</v>
      </c>
      <c r="B20" s="86" t="s">
        <v>1397</v>
      </c>
      <c r="C20" s="86" t="s">
        <v>1398</v>
      </c>
    </row>
    <row r="21" spans="1:3" ht="15" customHeight="1">
      <c r="A21" s="230">
        <v>5</v>
      </c>
      <c r="B21" s="86" t="s">
        <v>1401</v>
      </c>
      <c r="C21" s="86" t="s">
        <v>1402</v>
      </c>
    </row>
    <row r="29" spans="1:3" ht="15.75" customHeight="1"/>
    <row r="30" spans="1:3" ht="15" customHeight="1"/>
    <row r="31" spans="1:3" ht="15" customHeight="1"/>
    <row r="33" ht="15.75" customHeight="1"/>
    <row r="34" ht="15" customHeight="1"/>
  </sheetData>
  <phoneticPr fontId="15" type="noConversion"/>
  <hyperlinks>
    <hyperlink ref="B1" location="Notice!A43" display="Flux FAMILLE_ACTES_LIMITE" xr:uid="{FF609F3B-90CD-48B9-854D-EFDBBF9F6D8D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903B-CA87-42CD-B80C-06C3FDB321DC}">
  <sheetPr>
    <tabColor theme="5" tint="-0.499984740745262"/>
  </sheetPr>
  <dimension ref="A1:J48"/>
  <sheetViews>
    <sheetView zoomScaleNormal="100" workbookViewId="0">
      <pane ySplit="4" topLeftCell="F25" activePane="bottomLeft" state="frozen"/>
      <selection pane="bottomLeft" activeCell="F25" sqref="F25:G25"/>
      <selection activeCell="B40" sqref="B40"/>
    </sheetView>
  </sheetViews>
  <sheetFormatPr defaultColWidth="11.42578125" defaultRowHeight="14.45"/>
  <cols>
    <col min="1" max="1" width="9.7109375" style="1" customWidth="1"/>
    <col min="2" max="2" width="48.140625" style="1" customWidth="1"/>
    <col min="3" max="3" width="30.140625" style="1" customWidth="1"/>
    <col min="4" max="4" width="22.140625" style="1" bestFit="1" customWidth="1"/>
    <col min="5" max="5" width="35.140625" style="1" customWidth="1"/>
    <col min="6" max="6" width="27.85546875" style="1" customWidth="1"/>
    <col min="7" max="7" width="13" style="21" bestFit="1" customWidth="1"/>
    <col min="8" max="8" width="45.85546875" style="21" customWidth="1"/>
    <col min="9" max="9" width="30.7109375" style="1" bestFit="1" customWidth="1"/>
    <col min="10" max="10" width="5.85546875" style="1" bestFit="1" customWidth="1"/>
    <col min="11" max="16384" width="11.42578125" style="1"/>
  </cols>
  <sheetData>
    <row r="1" spans="1:9" s="52" customFormat="1" ht="18">
      <c r="B1" s="181" t="s">
        <v>1406</v>
      </c>
      <c r="C1" s="44" t="s">
        <v>669</v>
      </c>
      <c r="G1" s="166"/>
    </row>
    <row r="2" spans="1:9" s="39" customFormat="1" ht="13.9">
      <c r="A2" s="19" t="s">
        <v>252</v>
      </c>
      <c r="B2" s="46" t="s">
        <v>253</v>
      </c>
      <c r="C2" s="16" t="s">
        <v>1407</v>
      </c>
      <c r="D2" s="49"/>
      <c r="F2" s="50"/>
      <c r="G2" s="47"/>
      <c r="H2" s="47"/>
    </row>
    <row r="3" spans="1:9" s="39" customFormat="1" ht="13.9">
      <c r="G3" s="49"/>
    </row>
    <row r="4" spans="1:9">
      <c r="A4" s="82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51" t="s">
        <v>263</v>
      </c>
      <c r="H4" s="26" t="s">
        <v>418</v>
      </c>
      <c r="I4" s="176" t="s">
        <v>265</v>
      </c>
    </row>
    <row r="5" spans="1:9">
      <c r="A5" s="28">
        <v>1</v>
      </c>
      <c r="B5" s="29" t="s">
        <v>1408</v>
      </c>
      <c r="C5" s="29" t="s">
        <v>1409</v>
      </c>
      <c r="D5" s="28" t="s">
        <v>272</v>
      </c>
      <c r="E5" s="29"/>
      <c r="F5" s="29" t="s">
        <v>279</v>
      </c>
      <c r="G5" s="28">
        <v>40</v>
      </c>
      <c r="H5" s="28" t="s">
        <v>1410</v>
      </c>
      <c r="I5" s="29"/>
    </row>
    <row r="6" spans="1:9">
      <c r="A6" s="28">
        <f t="shared" ref="A6:A13" si="0">A5+1</f>
        <v>2</v>
      </c>
      <c r="B6" s="29" t="s">
        <v>1411</v>
      </c>
      <c r="C6" s="29" t="s">
        <v>1412</v>
      </c>
      <c r="D6" s="28" t="s">
        <v>272</v>
      </c>
      <c r="E6" s="29"/>
      <c r="F6" s="114" t="s">
        <v>279</v>
      </c>
      <c r="G6" s="28">
        <v>2</v>
      </c>
      <c r="H6" s="28"/>
      <c r="I6" s="29"/>
    </row>
    <row r="7" spans="1:9">
      <c r="A7" s="28">
        <f t="shared" si="0"/>
        <v>3</v>
      </c>
      <c r="B7" s="210" t="s">
        <v>1413</v>
      </c>
      <c r="C7" s="29" t="s">
        <v>1414</v>
      </c>
      <c r="D7" s="28" t="s">
        <v>283</v>
      </c>
      <c r="E7" s="29"/>
      <c r="F7" s="114" t="s">
        <v>279</v>
      </c>
      <c r="G7" s="28">
        <v>35</v>
      </c>
      <c r="H7" s="28"/>
      <c r="I7" s="29"/>
    </row>
    <row r="8" spans="1:9">
      <c r="A8" s="28">
        <f t="shared" si="0"/>
        <v>4</v>
      </c>
      <c r="B8" s="29" t="s">
        <v>1415</v>
      </c>
      <c r="C8" s="29" t="s">
        <v>1416</v>
      </c>
      <c r="D8" s="28" t="s">
        <v>283</v>
      </c>
      <c r="E8" s="29"/>
      <c r="F8" s="29" t="s">
        <v>279</v>
      </c>
      <c r="G8" s="28">
        <v>6</v>
      </c>
      <c r="H8" s="28"/>
      <c r="I8" s="29"/>
    </row>
    <row r="9" spans="1:9">
      <c r="A9" s="28">
        <f t="shared" si="0"/>
        <v>5</v>
      </c>
      <c r="B9" s="29" t="s">
        <v>1417</v>
      </c>
      <c r="C9" s="29" t="s">
        <v>1418</v>
      </c>
      <c r="D9" s="28" t="s">
        <v>283</v>
      </c>
      <c r="E9" s="29"/>
      <c r="F9" s="29" t="s">
        <v>279</v>
      </c>
      <c r="G9" s="28">
        <v>20</v>
      </c>
      <c r="H9" s="28"/>
      <c r="I9" s="29"/>
    </row>
    <row r="10" spans="1:9">
      <c r="A10" s="28">
        <f t="shared" si="0"/>
        <v>6</v>
      </c>
      <c r="B10" s="29" t="s">
        <v>270</v>
      </c>
      <c r="C10" s="29" t="s">
        <v>1419</v>
      </c>
      <c r="D10" s="28" t="s">
        <v>272</v>
      </c>
      <c r="E10" s="29"/>
      <c r="F10" s="29" t="s">
        <v>273</v>
      </c>
      <c r="G10" s="28">
        <v>22</v>
      </c>
      <c r="H10" s="28"/>
      <c r="I10" s="29"/>
    </row>
    <row r="11" spans="1:9">
      <c r="A11" s="28">
        <f t="shared" si="0"/>
        <v>7</v>
      </c>
      <c r="B11" s="29" t="s">
        <v>277</v>
      </c>
      <c r="C11" s="29" t="s">
        <v>1420</v>
      </c>
      <c r="D11" s="28" t="s">
        <v>272</v>
      </c>
      <c r="E11" s="29"/>
      <c r="F11" s="29" t="s">
        <v>279</v>
      </c>
      <c r="G11" s="28">
        <v>50</v>
      </c>
      <c r="H11" s="28"/>
      <c r="I11" s="29"/>
    </row>
    <row r="12" spans="1:9">
      <c r="A12" s="28">
        <f t="shared" si="0"/>
        <v>8</v>
      </c>
      <c r="B12" s="29" t="s">
        <v>281</v>
      </c>
      <c r="C12" s="29" t="s">
        <v>1421</v>
      </c>
      <c r="D12" s="28" t="s">
        <v>272</v>
      </c>
      <c r="E12" s="29"/>
      <c r="F12" s="29" t="s">
        <v>279</v>
      </c>
      <c r="G12" s="28">
        <v>10</v>
      </c>
      <c r="H12" s="28"/>
      <c r="I12" s="29"/>
    </row>
    <row r="13" spans="1:9">
      <c r="A13" s="28">
        <f t="shared" si="0"/>
        <v>9</v>
      </c>
      <c r="B13" s="29" t="s">
        <v>287</v>
      </c>
      <c r="C13" s="29" t="s">
        <v>1422</v>
      </c>
      <c r="D13" s="28" t="s">
        <v>283</v>
      </c>
      <c r="E13" s="29"/>
      <c r="F13" s="29" t="s">
        <v>279</v>
      </c>
      <c r="G13" s="28">
        <v>37</v>
      </c>
      <c r="H13" s="28"/>
      <c r="I13" s="29"/>
    </row>
    <row r="14" spans="1:9">
      <c r="A14" s="28">
        <f t="shared" ref="A14:A26" si="1">A13+1</f>
        <v>10</v>
      </c>
      <c r="B14" s="130" t="s">
        <v>689</v>
      </c>
      <c r="C14" s="29" t="s">
        <v>1423</v>
      </c>
      <c r="D14" s="28" t="s">
        <v>283</v>
      </c>
      <c r="E14" s="106"/>
      <c r="F14" s="29" t="s">
        <v>279</v>
      </c>
      <c r="G14" s="28">
        <v>14</v>
      </c>
      <c r="H14" s="28"/>
      <c r="I14" s="29"/>
    </row>
    <row r="15" spans="1:9">
      <c r="A15" s="28">
        <f t="shared" si="1"/>
        <v>11</v>
      </c>
      <c r="B15" s="29" t="s">
        <v>311</v>
      </c>
      <c r="C15" s="29" t="s">
        <v>1424</v>
      </c>
      <c r="D15" s="28" t="s">
        <v>272</v>
      </c>
      <c r="E15" s="29"/>
      <c r="F15" s="29" t="s">
        <v>279</v>
      </c>
      <c r="G15" s="28">
        <v>8</v>
      </c>
      <c r="H15" s="28"/>
      <c r="I15" s="29"/>
    </row>
    <row r="16" spans="1:9">
      <c r="A16" s="28">
        <f t="shared" si="1"/>
        <v>12</v>
      </c>
      <c r="B16" s="29" t="s">
        <v>678</v>
      </c>
      <c r="C16" s="29" t="s">
        <v>1425</v>
      </c>
      <c r="D16" s="28" t="s">
        <v>283</v>
      </c>
      <c r="E16" s="29"/>
      <c r="F16" s="29" t="s">
        <v>279</v>
      </c>
      <c r="G16" s="28">
        <v>4</v>
      </c>
      <c r="H16" s="28"/>
      <c r="I16" s="29"/>
    </row>
    <row r="17" spans="1:10">
      <c r="A17" s="28">
        <f t="shared" si="1"/>
        <v>13</v>
      </c>
      <c r="B17" s="29" t="s">
        <v>680</v>
      </c>
      <c r="C17" s="29" t="s">
        <v>1426</v>
      </c>
      <c r="D17" s="28" t="s">
        <v>283</v>
      </c>
      <c r="E17" s="29"/>
      <c r="F17" s="29" t="s">
        <v>279</v>
      </c>
      <c r="G17" s="28">
        <v>45</v>
      </c>
      <c r="H17" s="28"/>
      <c r="I17" s="29"/>
    </row>
    <row r="18" spans="1:10">
      <c r="A18" s="28">
        <f t="shared" si="1"/>
        <v>14</v>
      </c>
      <c r="B18" s="267" t="s">
        <v>1427</v>
      </c>
      <c r="C18" s="29" t="s">
        <v>1428</v>
      </c>
      <c r="D18" s="28" t="s">
        <v>283</v>
      </c>
      <c r="E18" s="29"/>
      <c r="F18" s="29" t="s">
        <v>273</v>
      </c>
      <c r="G18" s="28">
        <v>11</v>
      </c>
      <c r="H18" s="28"/>
      <c r="I18" s="29"/>
    </row>
    <row r="19" spans="1:10">
      <c r="A19" s="28">
        <f t="shared" si="1"/>
        <v>15</v>
      </c>
      <c r="B19" s="29" t="s">
        <v>301</v>
      </c>
      <c r="C19" s="29" t="s">
        <v>1429</v>
      </c>
      <c r="D19" s="28" t="s">
        <v>272</v>
      </c>
      <c r="E19" s="29"/>
      <c r="F19" s="29" t="s">
        <v>279</v>
      </c>
      <c r="G19" s="28">
        <v>13</v>
      </c>
      <c r="H19" s="28"/>
      <c r="I19" s="29"/>
    </row>
    <row r="20" spans="1:10">
      <c r="A20" s="28">
        <f t="shared" si="1"/>
        <v>16</v>
      </c>
      <c r="B20" s="29" t="s">
        <v>716</v>
      </c>
      <c r="C20" s="29" t="s">
        <v>1430</v>
      </c>
      <c r="D20" s="28" t="s">
        <v>272</v>
      </c>
      <c r="E20" s="29"/>
      <c r="F20" s="29" t="s">
        <v>273</v>
      </c>
      <c r="G20" s="28">
        <v>11</v>
      </c>
      <c r="H20" s="28"/>
      <c r="I20" s="29"/>
    </row>
    <row r="21" spans="1:10">
      <c r="A21" s="28">
        <f t="shared" si="1"/>
        <v>17</v>
      </c>
      <c r="B21" s="29" t="s">
        <v>719</v>
      </c>
      <c r="C21" s="29" t="s">
        <v>1431</v>
      </c>
      <c r="D21" s="28" t="s">
        <v>272</v>
      </c>
      <c r="E21" s="29"/>
      <c r="F21" s="29" t="s">
        <v>279</v>
      </c>
      <c r="G21" s="14">
        <v>30</v>
      </c>
      <c r="H21" s="28"/>
      <c r="I21" s="29"/>
    </row>
    <row r="22" spans="1:10">
      <c r="A22" s="28">
        <f t="shared" si="1"/>
        <v>18</v>
      </c>
      <c r="B22" s="29" t="s">
        <v>308</v>
      </c>
      <c r="C22" s="29" t="s">
        <v>1432</v>
      </c>
      <c r="D22" s="28" t="s">
        <v>272</v>
      </c>
      <c r="E22" s="29"/>
      <c r="F22" s="29" t="s">
        <v>279</v>
      </c>
      <c r="G22" s="14">
        <v>30</v>
      </c>
      <c r="H22" s="28"/>
      <c r="I22" s="29"/>
    </row>
    <row r="23" spans="1:10">
      <c r="A23" s="28">
        <f t="shared" si="1"/>
        <v>19</v>
      </c>
      <c r="B23" s="29" t="s">
        <v>724</v>
      </c>
      <c r="C23" s="29" t="s">
        <v>1433</v>
      </c>
      <c r="D23" s="28" t="s">
        <v>272</v>
      </c>
      <c r="E23" s="29"/>
      <c r="F23" s="29" t="s">
        <v>279</v>
      </c>
      <c r="G23" s="28">
        <v>4</v>
      </c>
      <c r="H23" s="62"/>
      <c r="I23" s="29"/>
    </row>
    <row r="24" spans="1:10">
      <c r="A24" s="28">
        <f t="shared" si="1"/>
        <v>20</v>
      </c>
      <c r="B24" s="29" t="s">
        <v>728</v>
      </c>
      <c r="C24" s="29" t="s">
        <v>1434</v>
      </c>
      <c r="D24" s="28" t="s">
        <v>272</v>
      </c>
      <c r="E24" s="29"/>
      <c r="F24" s="29" t="s">
        <v>279</v>
      </c>
      <c r="G24" s="28">
        <v>50</v>
      </c>
      <c r="H24" s="28"/>
      <c r="I24" s="29"/>
    </row>
    <row r="25" spans="1:10">
      <c r="A25" s="28">
        <f t="shared" si="1"/>
        <v>21</v>
      </c>
      <c r="B25" s="29" t="s">
        <v>1435</v>
      </c>
      <c r="C25" s="29" t="s">
        <v>1436</v>
      </c>
      <c r="D25" s="28" t="s">
        <v>272</v>
      </c>
      <c r="E25" s="29"/>
      <c r="F25" s="29" t="s">
        <v>341</v>
      </c>
      <c r="G25" s="28">
        <v>8</v>
      </c>
      <c r="H25" s="28"/>
      <c r="I25" s="29"/>
    </row>
    <row r="26" spans="1:10">
      <c r="A26" s="28">
        <f t="shared" si="1"/>
        <v>22</v>
      </c>
      <c r="B26" s="210" t="s">
        <v>1437</v>
      </c>
      <c r="C26" s="29" t="s">
        <v>1438</v>
      </c>
      <c r="D26" s="28" t="s">
        <v>283</v>
      </c>
      <c r="E26" s="29"/>
      <c r="F26" s="114" t="s">
        <v>279</v>
      </c>
      <c r="G26" s="28">
        <v>25</v>
      </c>
      <c r="H26" s="28"/>
      <c r="I26" s="29"/>
    </row>
    <row r="27" spans="1:10" s="268" customFormat="1">
      <c r="A27" s="28">
        <f>A26+1</f>
        <v>23</v>
      </c>
      <c r="B27" s="29" t="s">
        <v>1439</v>
      </c>
      <c r="C27" s="29" t="s">
        <v>1440</v>
      </c>
      <c r="D27" s="28" t="s">
        <v>283</v>
      </c>
      <c r="E27" s="29"/>
      <c r="F27" s="29" t="s">
        <v>273</v>
      </c>
      <c r="G27" s="28">
        <v>6.2</v>
      </c>
      <c r="H27" s="29"/>
      <c r="I27" s="29"/>
      <c r="J27" s="29"/>
    </row>
    <row r="28" spans="1:10" s="268" customFormat="1">
      <c r="A28" s="28">
        <f t="shared" ref="A28:A36" si="2">A27+1</f>
        <v>24</v>
      </c>
      <c r="B28" s="29" t="s">
        <v>1441</v>
      </c>
      <c r="C28" s="29" t="s">
        <v>1442</v>
      </c>
      <c r="D28" s="28" t="s">
        <v>283</v>
      </c>
      <c r="E28" s="29"/>
      <c r="F28" s="29" t="s">
        <v>273</v>
      </c>
      <c r="G28" s="28">
        <v>11.3</v>
      </c>
      <c r="H28" s="29"/>
      <c r="I28" s="29"/>
      <c r="J28" s="29"/>
    </row>
    <row r="29" spans="1:10" s="268" customFormat="1">
      <c r="A29" s="28">
        <f t="shared" si="2"/>
        <v>25</v>
      </c>
      <c r="B29" s="29" t="s">
        <v>1443</v>
      </c>
      <c r="C29" s="29" t="s">
        <v>1444</v>
      </c>
      <c r="D29" s="28" t="s">
        <v>283</v>
      </c>
      <c r="E29" s="29"/>
      <c r="F29" s="29" t="s">
        <v>273</v>
      </c>
      <c r="G29" s="28">
        <v>11.3</v>
      </c>
      <c r="H29" s="29"/>
      <c r="I29" s="29"/>
      <c r="J29" s="29"/>
    </row>
    <row r="30" spans="1:10" s="268" customFormat="1">
      <c r="A30" s="28">
        <f t="shared" si="2"/>
        <v>26</v>
      </c>
      <c r="B30" s="29" t="s">
        <v>1445</v>
      </c>
      <c r="C30" s="29" t="s">
        <v>1446</v>
      </c>
      <c r="D30" s="28" t="s">
        <v>283</v>
      </c>
      <c r="E30" s="29"/>
      <c r="F30" s="29" t="s">
        <v>273</v>
      </c>
      <c r="G30" s="28">
        <v>1</v>
      </c>
      <c r="H30" s="29"/>
      <c r="I30" s="29"/>
      <c r="J30" s="29"/>
    </row>
    <row r="31" spans="1:10" s="268" customFormat="1">
      <c r="A31" s="28">
        <f t="shared" si="2"/>
        <v>27</v>
      </c>
      <c r="B31" s="29" t="s">
        <v>1447</v>
      </c>
      <c r="C31" s="29" t="s">
        <v>1448</v>
      </c>
      <c r="D31" s="28" t="s">
        <v>283</v>
      </c>
      <c r="E31" s="29"/>
      <c r="F31" s="29" t="s">
        <v>273</v>
      </c>
      <c r="G31" s="28">
        <v>11.3</v>
      </c>
      <c r="H31" s="29"/>
      <c r="I31" s="29"/>
      <c r="J31" s="29"/>
    </row>
    <row r="32" spans="1:10">
      <c r="A32" s="28">
        <f t="shared" si="2"/>
        <v>28</v>
      </c>
      <c r="B32" s="210" t="s">
        <v>1449</v>
      </c>
      <c r="C32" s="29" t="s">
        <v>1450</v>
      </c>
      <c r="D32" s="28" t="s">
        <v>283</v>
      </c>
      <c r="E32" s="29"/>
      <c r="F32" s="29" t="s">
        <v>273</v>
      </c>
      <c r="G32" s="28">
        <v>11.3</v>
      </c>
      <c r="H32" s="28"/>
      <c r="I32" s="29"/>
    </row>
    <row r="33" spans="1:9">
      <c r="A33" s="28">
        <f t="shared" si="2"/>
        <v>29</v>
      </c>
      <c r="B33" s="210" t="s">
        <v>1451</v>
      </c>
      <c r="C33" s="29" t="s">
        <v>1452</v>
      </c>
      <c r="D33" s="28" t="s">
        <v>283</v>
      </c>
      <c r="E33" s="29"/>
      <c r="F33" s="29" t="s">
        <v>273</v>
      </c>
      <c r="G33" s="28">
        <v>13.5</v>
      </c>
      <c r="H33" s="28"/>
      <c r="I33" s="29"/>
    </row>
    <row r="34" spans="1:9">
      <c r="A34" s="28">
        <f t="shared" si="2"/>
        <v>30</v>
      </c>
      <c r="B34" s="210" t="s">
        <v>1453</v>
      </c>
      <c r="C34" s="29" t="s">
        <v>1454</v>
      </c>
      <c r="D34" s="28" t="s">
        <v>283</v>
      </c>
      <c r="E34" s="29"/>
      <c r="F34" s="29" t="s">
        <v>273</v>
      </c>
      <c r="G34" s="28">
        <v>13.5</v>
      </c>
      <c r="H34" s="28"/>
      <c r="I34" s="29"/>
    </row>
    <row r="35" spans="1:9">
      <c r="A35" s="28">
        <f t="shared" si="2"/>
        <v>31</v>
      </c>
      <c r="B35" s="210" t="s">
        <v>1455</v>
      </c>
      <c r="C35" s="29" t="s">
        <v>1456</v>
      </c>
      <c r="D35" s="28" t="s">
        <v>283</v>
      </c>
      <c r="E35" s="29"/>
      <c r="F35" s="29" t="s">
        <v>273</v>
      </c>
      <c r="G35" s="28">
        <v>13.5</v>
      </c>
      <c r="H35" s="28"/>
      <c r="I35" s="29"/>
    </row>
    <row r="36" spans="1:9">
      <c r="A36" s="28">
        <f t="shared" si="2"/>
        <v>32</v>
      </c>
      <c r="B36" s="210" t="s">
        <v>1457</v>
      </c>
      <c r="C36" s="29" t="s">
        <v>1458</v>
      </c>
      <c r="D36" s="28" t="s">
        <v>283</v>
      </c>
      <c r="E36" s="29"/>
      <c r="F36" s="114" t="s">
        <v>279</v>
      </c>
      <c r="G36" s="28">
        <v>13</v>
      </c>
      <c r="H36" s="28"/>
      <c r="I36" s="29"/>
    </row>
    <row r="46" spans="1:9">
      <c r="A46" s="34" t="s">
        <v>412</v>
      </c>
      <c r="B46" s="35"/>
      <c r="C46" s="35"/>
    </row>
    <row r="47" spans="1:9">
      <c r="A47" s="233" t="s">
        <v>257</v>
      </c>
      <c r="B47" s="234" t="s">
        <v>413</v>
      </c>
      <c r="C47" s="234" t="s">
        <v>259</v>
      </c>
    </row>
    <row r="48" spans="1:9">
      <c r="A48" s="230">
        <v>1</v>
      </c>
      <c r="B48" s="231" t="s">
        <v>1408</v>
      </c>
      <c r="C48" s="232" t="s">
        <v>1409</v>
      </c>
    </row>
  </sheetData>
  <phoneticPr fontId="15" type="noConversion"/>
  <hyperlinks>
    <hyperlink ref="C23" location="'Historique d''évolution'!B33" display="COT_ID_QUAL" xr:uid="{8652DCA3-E498-44E9-9650-19F8036F13A1}"/>
    <hyperlink ref="B1" location="Notice!A23" display="Flux COTISATIONS" xr:uid="{2A89B5CA-E1D0-48C4-9755-9B47BB697B62}"/>
    <hyperlink ref="B14" location="'Historique d''évolution'!B36" display="Siret" xr:uid="{9A3C8DBF-62C3-40ED-A653-0AA5F8C49A49}"/>
  </hyperlinks>
  <pageMargins left="0.7" right="0.7" top="0.75" bottom="0.75" header="0.3" footer="0.3"/>
  <pageSetup paperSize="9" orientation="portrait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1CD4-BEB2-48BA-BF3D-E3D8358D7DC3}">
  <sheetPr codeName="Feuil18">
    <tabColor theme="9" tint="0.79998168889431442"/>
  </sheetPr>
  <dimension ref="A1:M35"/>
  <sheetViews>
    <sheetView zoomScaleNormal="100" workbookViewId="0">
      <pane xSplit="3" topLeftCell="K15" activePane="topRight" state="frozen"/>
      <selection pane="topRight" activeCell="K15" sqref="K15"/>
    </sheetView>
  </sheetViews>
  <sheetFormatPr defaultColWidth="11.42578125" defaultRowHeight="14.45"/>
  <cols>
    <col min="1" max="1" width="11.42578125" style="100"/>
    <col min="2" max="2" width="41.140625" style="1" customWidth="1"/>
    <col min="3" max="3" width="26" style="1" customWidth="1"/>
    <col min="4" max="4" width="14.140625" style="1" customWidth="1"/>
    <col min="5" max="5" width="64.5703125" style="1" customWidth="1"/>
    <col min="6" max="6" width="17.42578125" style="1" customWidth="1"/>
    <col min="7" max="7" width="11.28515625" style="1" customWidth="1"/>
    <col min="8" max="8" width="18.85546875" style="1" bestFit="1" customWidth="1"/>
    <col min="9" max="9" width="18.140625" style="1" bestFit="1" customWidth="1"/>
    <col min="10" max="10" width="15.28515625" style="1" customWidth="1"/>
    <col min="11" max="11" width="27.42578125" style="1" customWidth="1"/>
    <col min="12" max="12" width="19.42578125" style="1" customWidth="1"/>
    <col min="13" max="13" width="32.85546875" style="1" customWidth="1"/>
    <col min="14" max="16384" width="11.42578125" style="1"/>
  </cols>
  <sheetData>
    <row r="1" spans="1:13" s="53" customFormat="1" ht="18">
      <c r="A1" s="44"/>
      <c r="B1" s="181" t="s">
        <v>1459</v>
      </c>
      <c r="C1" s="204" t="s">
        <v>1389</v>
      </c>
      <c r="D1" s="52"/>
      <c r="E1" s="52"/>
      <c r="F1" s="52"/>
      <c r="G1" s="52"/>
      <c r="H1" s="44"/>
    </row>
    <row r="2" spans="1:13" s="39" customFormat="1" ht="13.9">
      <c r="A2" s="19" t="s">
        <v>252</v>
      </c>
      <c r="B2" s="46" t="s">
        <v>255</v>
      </c>
      <c r="C2" s="16" t="s">
        <v>1460</v>
      </c>
      <c r="D2" s="49"/>
      <c r="F2" s="50"/>
      <c r="G2" s="47"/>
      <c r="H2" s="50"/>
    </row>
    <row r="3" spans="1:13" s="39" customFormat="1" ht="13.9">
      <c r="H3" s="50"/>
    </row>
    <row r="4" spans="1:13" s="100" customFormat="1" ht="27" customHeight="1">
      <c r="A4" s="178" t="s">
        <v>257</v>
      </c>
      <c r="B4" s="190" t="s">
        <v>258</v>
      </c>
      <c r="C4" s="190" t="s">
        <v>259</v>
      </c>
      <c r="D4" s="191" t="s">
        <v>260</v>
      </c>
      <c r="E4" s="190" t="s">
        <v>261</v>
      </c>
      <c r="F4" s="190" t="s">
        <v>262</v>
      </c>
      <c r="G4" s="192" t="s">
        <v>263</v>
      </c>
      <c r="H4" s="174" t="s">
        <v>418</v>
      </c>
      <c r="I4" s="193" t="s">
        <v>1461</v>
      </c>
      <c r="J4" s="289" t="s">
        <v>266</v>
      </c>
      <c r="K4" s="289" t="s">
        <v>267</v>
      </c>
      <c r="L4" s="289" t="s">
        <v>268</v>
      </c>
      <c r="M4" s="290" t="s">
        <v>269</v>
      </c>
    </row>
    <row r="5" spans="1:13" s="56" customFormat="1" ht="13.9">
      <c r="A5" s="28">
        <v>1</v>
      </c>
      <c r="B5" s="85" t="s">
        <v>1462</v>
      </c>
      <c r="C5" s="85" t="s">
        <v>1463</v>
      </c>
      <c r="D5" s="84" t="s">
        <v>272</v>
      </c>
      <c r="E5" s="85"/>
      <c r="F5" s="86" t="s">
        <v>279</v>
      </c>
      <c r="G5" s="87">
        <v>35</v>
      </c>
      <c r="H5" s="84"/>
      <c r="I5" s="84"/>
      <c r="J5" s="42" t="s">
        <v>274</v>
      </c>
      <c r="K5" s="42" t="s">
        <v>1464</v>
      </c>
      <c r="L5" s="42" t="s">
        <v>276</v>
      </c>
      <c r="M5" s="42"/>
    </row>
    <row r="6" spans="1:13" s="56" customFormat="1" ht="13.9">
      <c r="A6" s="28">
        <v>2</v>
      </c>
      <c r="B6" s="85" t="s">
        <v>311</v>
      </c>
      <c r="C6" s="85" t="s">
        <v>1465</v>
      </c>
      <c r="D6" s="84" t="s">
        <v>272</v>
      </c>
      <c r="E6" s="85" t="s">
        <v>1466</v>
      </c>
      <c r="F6" s="86" t="s">
        <v>279</v>
      </c>
      <c r="G6" s="87">
        <v>8</v>
      </c>
      <c r="H6" s="84"/>
      <c r="I6" s="84"/>
      <c r="J6" s="42" t="s">
        <v>274</v>
      </c>
      <c r="K6" s="42" t="s">
        <v>1467</v>
      </c>
      <c r="L6" s="42" t="s">
        <v>276</v>
      </c>
      <c r="M6" s="42"/>
    </row>
    <row r="7" spans="1:13" s="56" customFormat="1" ht="13.9">
      <c r="A7" s="28">
        <v>3</v>
      </c>
      <c r="B7" s="85" t="s">
        <v>1468</v>
      </c>
      <c r="C7" s="85" t="s">
        <v>1469</v>
      </c>
      <c r="D7" s="84" t="s">
        <v>272</v>
      </c>
      <c r="E7" s="85"/>
      <c r="F7" s="86" t="s">
        <v>279</v>
      </c>
      <c r="G7" s="87">
        <v>7</v>
      </c>
      <c r="H7" s="84"/>
      <c r="I7" s="84"/>
      <c r="J7" s="42" t="s">
        <v>274</v>
      </c>
      <c r="K7" s="42" t="s">
        <v>1470</v>
      </c>
      <c r="L7" s="42" t="s">
        <v>276</v>
      </c>
      <c r="M7" s="42"/>
    </row>
    <row r="8" spans="1:13" s="56" customFormat="1" ht="13.9">
      <c r="A8" s="28">
        <v>4</v>
      </c>
      <c r="B8" s="85" t="s">
        <v>1403</v>
      </c>
      <c r="C8" s="85" t="s">
        <v>1471</v>
      </c>
      <c r="D8" s="84" t="s">
        <v>283</v>
      </c>
      <c r="E8" s="85"/>
      <c r="F8" s="86" t="s">
        <v>279</v>
      </c>
      <c r="G8" s="87">
        <v>35</v>
      </c>
      <c r="H8" s="84"/>
      <c r="I8" s="84"/>
      <c r="J8" s="42" t="s">
        <v>274</v>
      </c>
      <c r="K8" s="42" t="s">
        <v>1472</v>
      </c>
      <c r="L8" s="42" t="s">
        <v>276</v>
      </c>
      <c r="M8" s="42"/>
    </row>
    <row r="9" spans="1:13" s="56" customFormat="1" ht="13.9">
      <c r="A9" s="28">
        <v>5</v>
      </c>
      <c r="B9" s="85" t="s">
        <v>1473</v>
      </c>
      <c r="C9" s="85" t="s">
        <v>1474</v>
      </c>
      <c r="D9" s="84" t="s">
        <v>283</v>
      </c>
      <c r="E9" s="85"/>
      <c r="F9" s="86" t="s">
        <v>279</v>
      </c>
      <c r="G9" s="87">
        <v>20</v>
      </c>
      <c r="H9" s="84"/>
      <c r="I9" s="84"/>
      <c r="J9" s="42" t="s">
        <v>274</v>
      </c>
      <c r="K9" s="42" t="s">
        <v>1475</v>
      </c>
      <c r="L9" s="42" t="s">
        <v>276</v>
      </c>
      <c r="M9" s="42"/>
    </row>
    <row r="10" spans="1:13" s="56" customFormat="1" ht="13.9">
      <c r="A10" s="28">
        <v>6</v>
      </c>
      <c r="B10" s="85" t="s">
        <v>1476</v>
      </c>
      <c r="C10" s="85" t="s">
        <v>1477</v>
      </c>
      <c r="D10" s="84" t="s">
        <v>272</v>
      </c>
      <c r="E10" s="85"/>
      <c r="F10" s="86" t="s">
        <v>279</v>
      </c>
      <c r="G10" s="87">
        <v>3</v>
      </c>
      <c r="H10" s="84"/>
      <c r="I10" s="84"/>
      <c r="J10" s="42" t="s">
        <v>274</v>
      </c>
      <c r="K10" s="42" t="s">
        <v>1478</v>
      </c>
      <c r="L10" s="42" t="s">
        <v>276</v>
      </c>
      <c r="M10" s="42"/>
    </row>
    <row r="11" spans="1:13" s="56" customFormat="1" ht="13.9">
      <c r="A11" s="28">
        <v>7</v>
      </c>
      <c r="B11" s="85" t="s">
        <v>1479</v>
      </c>
      <c r="C11" s="85" t="s">
        <v>1480</v>
      </c>
      <c r="D11" s="84" t="s">
        <v>283</v>
      </c>
      <c r="E11" s="85"/>
      <c r="F11" s="86" t="s">
        <v>279</v>
      </c>
      <c r="G11" s="87">
        <v>4</v>
      </c>
      <c r="H11" s="84"/>
      <c r="I11" s="84" t="s">
        <v>1481</v>
      </c>
      <c r="J11" s="42" t="s">
        <v>274</v>
      </c>
      <c r="K11" s="42" t="s">
        <v>1482</v>
      </c>
      <c r="L11" s="42" t="s">
        <v>276</v>
      </c>
      <c r="M11" s="42"/>
    </row>
    <row r="12" spans="1:13" s="56" customFormat="1" ht="13.9">
      <c r="A12" s="28">
        <v>8</v>
      </c>
      <c r="B12" s="85" t="s">
        <v>1483</v>
      </c>
      <c r="C12" s="85" t="s">
        <v>1484</v>
      </c>
      <c r="D12" s="84" t="s">
        <v>283</v>
      </c>
      <c r="E12" s="85"/>
      <c r="F12" s="86" t="s">
        <v>279</v>
      </c>
      <c r="G12" s="87">
        <v>20</v>
      </c>
      <c r="H12" s="84"/>
      <c r="I12" s="84" t="s">
        <v>1481</v>
      </c>
      <c r="J12" s="42" t="s">
        <v>274</v>
      </c>
      <c r="K12" s="42" t="s">
        <v>1485</v>
      </c>
      <c r="L12" s="42" t="s">
        <v>276</v>
      </c>
      <c r="M12" s="42"/>
    </row>
    <row r="13" spans="1:13">
      <c r="A13" s="28">
        <v>9</v>
      </c>
      <c r="B13" s="59" t="s">
        <v>390</v>
      </c>
      <c r="C13" s="59" t="s">
        <v>1486</v>
      </c>
      <c r="D13" s="112" t="s">
        <v>283</v>
      </c>
      <c r="E13" s="59"/>
      <c r="F13" s="16" t="s">
        <v>273</v>
      </c>
      <c r="G13" s="28">
        <v>22</v>
      </c>
      <c r="H13" s="42"/>
      <c r="I13" s="28" t="s">
        <v>1487</v>
      </c>
      <c r="J13" s="42" t="s">
        <v>274</v>
      </c>
      <c r="K13" s="42" t="s">
        <v>393</v>
      </c>
      <c r="L13" s="42" t="s">
        <v>276</v>
      </c>
      <c r="M13" s="42"/>
    </row>
    <row r="14" spans="1:13">
      <c r="A14" s="28">
        <v>10</v>
      </c>
      <c r="B14" s="42" t="s">
        <v>1415</v>
      </c>
      <c r="C14" s="160" t="s">
        <v>1488</v>
      </c>
      <c r="D14" s="112" t="s">
        <v>283</v>
      </c>
      <c r="E14" s="42"/>
      <c r="F14" s="42" t="s">
        <v>279</v>
      </c>
      <c r="G14" s="189">
        <v>6</v>
      </c>
      <c r="H14" s="42"/>
      <c r="I14" s="84" t="s">
        <v>1489</v>
      </c>
      <c r="J14" s="42" t="s">
        <v>274</v>
      </c>
      <c r="K14" s="42" t="s">
        <v>1490</v>
      </c>
      <c r="L14" s="42" t="s">
        <v>276</v>
      </c>
      <c r="M14" s="42"/>
    </row>
    <row r="15" spans="1:13">
      <c r="A15" s="28">
        <v>11</v>
      </c>
      <c r="B15" s="160" t="s">
        <v>1491</v>
      </c>
      <c r="C15" s="160" t="s">
        <v>1492</v>
      </c>
      <c r="D15" s="112" t="s">
        <v>283</v>
      </c>
      <c r="E15" s="42"/>
      <c r="F15" s="42" t="s">
        <v>279</v>
      </c>
      <c r="G15" s="189">
        <v>20</v>
      </c>
      <c r="H15" s="42"/>
      <c r="I15" s="84" t="s">
        <v>1489</v>
      </c>
      <c r="J15" s="42" t="s">
        <v>274</v>
      </c>
      <c r="K15" s="42" t="s">
        <v>1493</v>
      </c>
      <c r="L15" s="42" t="s">
        <v>276</v>
      </c>
      <c r="M15" s="42"/>
    </row>
    <row r="16" spans="1:13" ht="27.6">
      <c r="A16" s="28">
        <v>12</v>
      </c>
      <c r="B16" s="29" t="s">
        <v>433</v>
      </c>
      <c r="C16" s="85" t="s">
        <v>1494</v>
      </c>
      <c r="D16" s="84" t="s">
        <v>272</v>
      </c>
      <c r="E16" s="29" t="s">
        <v>435</v>
      </c>
      <c r="F16" s="55" t="s">
        <v>279</v>
      </c>
      <c r="G16" s="28">
        <v>35</v>
      </c>
      <c r="H16" s="42"/>
      <c r="I16" s="84" t="s">
        <v>1495</v>
      </c>
      <c r="J16" s="42" t="s">
        <v>274</v>
      </c>
      <c r="K16" s="42" t="s">
        <v>1496</v>
      </c>
      <c r="L16" s="42" t="s">
        <v>276</v>
      </c>
      <c r="M16" s="42"/>
    </row>
    <row r="17" spans="1:13" ht="27.6">
      <c r="A17" s="28">
        <v>13</v>
      </c>
      <c r="B17" s="29" t="s">
        <v>437</v>
      </c>
      <c r="C17" s="160" t="s">
        <v>1497</v>
      </c>
      <c r="D17" s="179" t="s">
        <v>272</v>
      </c>
      <c r="E17" s="29" t="s">
        <v>910</v>
      </c>
      <c r="F17" s="29" t="s">
        <v>279</v>
      </c>
      <c r="G17" s="28">
        <v>50</v>
      </c>
      <c r="H17" s="42"/>
      <c r="I17" s="84" t="s">
        <v>1495</v>
      </c>
      <c r="J17" s="42" t="s">
        <v>274</v>
      </c>
      <c r="K17" s="42" t="s">
        <v>1498</v>
      </c>
      <c r="L17" s="42" t="s">
        <v>276</v>
      </c>
      <c r="M17" s="42"/>
    </row>
    <row r="18" spans="1:13">
      <c r="A18" s="28">
        <v>14</v>
      </c>
      <c r="B18" s="85" t="s">
        <v>1499</v>
      </c>
      <c r="C18" s="160" t="s">
        <v>1500</v>
      </c>
      <c r="D18" s="84" t="s">
        <v>283</v>
      </c>
      <c r="E18" s="160"/>
      <c r="F18" s="29" t="s">
        <v>279</v>
      </c>
      <c r="G18" s="28">
        <v>7</v>
      </c>
      <c r="H18" s="42"/>
      <c r="I18" s="84" t="s">
        <v>1495</v>
      </c>
      <c r="J18" s="42" t="s">
        <v>274</v>
      </c>
      <c r="K18" s="42" t="s">
        <v>1501</v>
      </c>
      <c r="L18" s="42" t="s">
        <v>276</v>
      </c>
      <c r="M18" s="42"/>
    </row>
    <row r="19" spans="1:13">
      <c r="A19" s="28">
        <v>15</v>
      </c>
      <c r="B19" s="85" t="s">
        <v>1502</v>
      </c>
      <c r="C19" s="160" t="s">
        <v>1503</v>
      </c>
      <c r="D19" s="84" t="s">
        <v>283</v>
      </c>
      <c r="E19" s="160"/>
      <c r="F19" s="29" t="s">
        <v>279</v>
      </c>
      <c r="G19" s="28">
        <v>35</v>
      </c>
      <c r="H19" s="42"/>
      <c r="I19" s="84" t="s">
        <v>1495</v>
      </c>
      <c r="J19" s="42" t="s">
        <v>274</v>
      </c>
      <c r="K19" s="42" t="s">
        <v>1504</v>
      </c>
      <c r="L19" s="42" t="s">
        <v>276</v>
      </c>
      <c r="M19" s="42"/>
    </row>
    <row r="20" spans="1:13">
      <c r="A20" s="28">
        <v>16</v>
      </c>
      <c r="B20" s="85" t="s">
        <v>1505</v>
      </c>
      <c r="C20" s="85" t="s">
        <v>1506</v>
      </c>
      <c r="D20" s="84" t="s">
        <v>283</v>
      </c>
      <c r="E20" s="85" t="s">
        <v>1507</v>
      </c>
      <c r="F20" s="29" t="s">
        <v>279</v>
      </c>
      <c r="G20" s="28">
        <v>5</v>
      </c>
      <c r="H20" s="42"/>
      <c r="I20" s="84" t="s">
        <v>1495</v>
      </c>
      <c r="J20" s="42" t="s">
        <v>274</v>
      </c>
      <c r="K20" s="42" t="s">
        <v>1508</v>
      </c>
      <c r="L20" s="42" t="s">
        <v>276</v>
      </c>
      <c r="M20" s="42"/>
    </row>
    <row r="21" spans="1:13">
      <c r="A21" s="28">
        <v>17</v>
      </c>
      <c r="B21" s="160" t="s">
        <v>1509</v>
      </c>
      <c r="C21" s="160" t="s">
        <v>1510</v>
      </c>
      <c r="D21" s="179" t="s">
        <v>283</v>
      </c>
      <c r="E21" s="160"/>
      <c r="F21" s="29" t="s">
        <v>341</v>
      </c>
      <c r="G21" s="28">
        <v>8</v>
      </c>
      <c r="H21" s="42"/>
      <c r="I21" s="84" t="s">
        <v>1495</v>
      </c>
      <c r="J21" s="42" t="s">
        <v>274</v>
      </c>
      <c r="K21" s="42"/>
      <c r="L21" s="42" t="s">
        <v>285</v>
      </c>
      <c r="M21" s="194" t="s">
        <v>1511</v>
      </c>
    </row>
    <row r="22" spans="1:13">
      <c r="A22" s="28">
        <f>A21+1</f>
        <v>18</v>
      </c>
      <c r="B22" s="160" t="s">
        <v>615</v>
      </c>
      <c r="C22" s="160" t="s">
        <v>1512</v>
      </c>
      <c r="D22" s="179" t="s">
        <v>272</v>
      </c>
      <c r="E22" s="160"/>
      <c r="F22" s="16" t="s">
        <v>273</v>
      </c>
      <c r="G22" s="189">
        <v>5</v>
      </c>
      <c r="H22" s="42"/>
      <c r="I22" s="84" t="s">
        <v>122</v>
      </c>
      <c r="J22" s="42" t="s">
        <v>274</v>
      </c>
      <c r="K22" s="42" t="s">
        <v>1513</v>
      </c>
      <c r="L22" s="42" t="s">
        <v>276</v>
      </c>
      <c r="M22" s="42"/>
    </row>
    <row r="23" spans="1:13">
      <c r="A23" s="28">
        <f>A22+1</f>
        <v>19</v>
      </c>
      <c r="B23" s="160" t="s">
        <v>1514</v>
      </c>
      <c r="C23" s="160" t="s">
        <v>1515</v>
      </c>
      <c r="D23" s="179" t="s">
        <v>283</v>
      </c>
      <c r="E23" s="160"/>
      <c r="F23" s="29" t="s">
        <v>279</v>
      </c>
      <c r="G23" s="189">
        <v>15</v>
      </c>
      <c r="H23" s="42"/>
      <c r="I23" s="84" t="s">
        <v>122</v>
      </c>
      <c r="J23" s="42" t="s">
        <v>274</v>
      </c>
      <c r="K23" s="42" t="s">
        <v>1516</v>
      </c>
      <c r="L23" s="42" t="s">
        <v>276</v>
      </c>
      <c r="M23" s="42"/>
    </row>
    <row r="24" spans="1:13">
      <c r="A24" s="28">
        <f>A23+1</f>
        <v>20</v>
      </c>
      <c r="B24" s="160" t="s">
        <v>1517</v>
      </c>
      <c r="C24" s="160" t="s">
        <v>1518</v>
      </c>
      <c r="D24" s="179" t="s">
        <v>283</v>
      </c>
      <c r="E24" s="160"/>
      <c r="F24" s="29" t="s">
        <v>279</v>
      </c>
      <c r="G24" s="189">
        <v>50</v>
      </c>
      <c r="H24" s="42"/>
      <c r="I24" s="84" t="s">
        <v>122</v>
      </c>
      <c r="J24" s="42" t="s">
        <v>274</v>
      </c>
      <c r="K24" s="42" t="s">
        <v>1519</v>
      </c>
      <c r="L24" s="42" t="s">
        <v>276</v>
      </c>
      <c r="M24" s="42"/>
    </row>
    <row r="25" spans="1:13">
      <c r="A25" s="28">
        <f>A24+1</f>
        <v>21</v>
      </c>
      <c r="B25" s="160" t="s">
        <v>1520</v>
      </c>
      <c r="C25" s="160" t="s">
        <v>1521</v>
      </c>
      <c r="D25" s="179" t="s">
        <v>283</v>
      </c>
      <c r="E25" s="160"/>
      <c r="F25" s="16" t="s">
        <v>273</v>
      </c>
      <c r="G25" s="189">
        <v>38</v>
      </c>
      <c r="H25" s="42"/>
      <c r="I25" s="84" t="s">
        <v>122</v>
      </c>
      <c r="J25" s="42" t="s">
        <v>274</v>
      </c>
      <c r="K25" s="42" t="s">
        <v>1522</v>
      </c>
      <c r="L25" s="42" t="s">
        <v>276</v>
      </c>
      <c r="M25" s="42"/>
    </row>
    <row r="26" spans="1:13">
      <c r="A26" s="28"/>
      <c r="B26" s="160"/>
      <c r="C26" s="160"/>
      <c r="D26" s="179"/>
      <c r="E26" s="160"/>
      <c r="F26" s="16"/>
      <c r="G26" s="189"/>
      <c r="H26" s="42"/>
      <c r="I26" s="84"/>
      <c r="J26" s="42"/>
      <c r="K26" s="42"/>
      <c r="L26" s="42"/>
      <c r="M26" s="42"/>
    </row>
    <row r="27" spans="1:13">
      <c r="A27" s="28"/>
      <c r="B27" s="160"/>
      <c r="C27" s="160"/>
      <c r="D27" s="179"/>
      <c r="E27" s="160"/>
      <c r="F27" s="264"/>
      <c r="G27" s="265"/>
      <c r="H27" s="42"/>
      <c r="I27" s="84"/>
      <c r="J27" s="42"/>
      <c r="K27" s="42"/>
      <c r="L27" s="42"/>
      <c r="M27" s="42"/>
    </row>
    <row r="28" spans="1:13">
      <c r="J28" s="42"/>
      <c r="K28" s="42"/>
      <c r="L28" s="42"/>
      <c r="M28" s="42"/>
    </row>
    <row r="29" spans="1:13">
      <c r="A29" s="34" t="s">
        <v>412</v>
      </c>
      <c r="B29" s="35"/>
      <c r="C29" s="35"/>
      <c r="H29" s="38"/>
    </row>
    <row r="30" spans="1:13">
      <c r="A30" s="228" t="s">
        <v>257</v>
      </c>
      <c r="B30" s="229" t="s">
        <v>413</v>
      </c>
      <c r="C30" s="229" t="s">
        <v>259</v>
      </c>
      <c r="H30" s="38"/>
    </row>
    <row r="31" spans="1:13">
      <c r="A31" s="230">
        <v>1</v>
      </c>
      <c r="B31" s="231" t="s">
        <v>1491</v>
      </c>
      <c r="C31" s="232" t="s">
        <v>1492</v>
      </c>
      <c r="H31" s="38"/>
    </row>
    <row r="32" spans="1:13">
      <c r="A32" s="230">
        <v>2</v>
      </c>
      <c r="B32" s="29" t="s">
        <v>433</v>
      </c>
      <c r="C32" s="85" t="s">
        <v>1494</v>
      </c>
      <c r="H32" s="38"/>
    </row>
    <row r="33" spans="1:8">
      <c r="A33" s="230">
        <v>3</v>
      </c>
      <c r="B33" s="85" t="s">
        <v>1473</v>
      </c>
      <c r="C33" s="85" t="s">
        <v>1474</v>
      </c>
      <c r="H33" s="38"/>
    </row>
    <row r="34" spans="1:8">
      <c r="A34" s="230">
        <v>4</v>
      </c>
      <c r="B34" s="85" t="s">
        <v>1468</v>
      </c>
      <c r="C34" s="85" t="s">
        <v>1469</v>
      </c>
      <c r="H34" s="38"/>
    </row>
    <row r="35" spans="1:8">
      <c r="A35" s="101"/>
    </row>
  </sheetData>
  <phoneticPr fontId="15" type="noConversion"/>
  <hyperlinks>
    <hyperlink ref="B1" location="Notice!A40" display="Flux REFERENTIEL_ACTES" xr:uid="{26FBDBEB-DE2F-4E36-8D15-723300D74905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ACB-5EA6-42D7-9D2B-CC2827B9EC3B}">
  <sheetPr codeName="Feuil10">
    <tabColor theme="7" tint="-0.499984740745262"/>
  </sheetPr>
  <dimension ref="A1:P79"/>
  <sheetViews>
    <sheetView zoomScaleNormal="100" workbookViewId="0">
      <pane xSplit="3" topLeftCell="D1" activePane="topRight" state="frozen"/>
      <selection pane="topRight" activeCell="B1" sqref="B1"/>
    </sheetView>
  </sheetViews>
  <sheetFormatPr defaultColWidth="11.42578125" defaultRowHeight="14.45"/>
  <cols>
    <col min="1" max="1" width="9.7109375" style="101" customWidth="1"/>
    <col min="2" max="2" width="46.28515625" style="1" customWidth="1"/>
    <col min="3" max="3" width="40" style="1" customWidth="1"/>
    <col min="4" max="4" width="24.85546875" style="21" customWidth="1"/>
    <col min="5" max="5" width="69.7109375" style="1" bestFit="1" customWidth="1"/>
    <col min="6" max="6" width="23.5703125" style="1" customWidth="1"/>
    <col min="7" max="7" width="11.42578125" style="1"/>
    <col min="8" max="8" width="19" style="1" customWidth="1"/>
    <col min="9" max="9" width="20.42578125" style="1" customWidth="1"/>
    <col min="10" max="10" width="15.140625" style="1" customWidth="1"/>
    <col min="11" max="16384" width="11.42578125" style="1"/>
  </cols>
  <sheetData>
    <row r="1" spans="1:13" s="53" customFormat="1" ht="18">
      <c r="A1" s="80"/>
      <c r="B1" s="181" t="s">
        <v>1523</v>
      </c>
      <c r="C1" s="44" t="s">
        <v>669</v>
      </c>
      <c r="D1" s="52"/>
      <c r="E1" s="52"/>
      <c r="F1" s="52"/>
      <c r="G1" s="52"/>
      <c r="H1" s="52"/>
    </row>
    <row r="2" spans="1:13" s="39" customFormat="1" ht="13.9">
      <c r="A2" s="19" t="s">
        <v>252</v>
      </c>
      <c r="B2" s="46" t="s">
        <v>253</v>
      </c>
      <c r="C2" s="16" t="s">
        <v>1524</v>
      </c>
      <c r="D2" s="49"/>
      <c r="F2" s="50"/>
      <c r="G2" s="47"/>
      <c r="H2" s="47"/>
    </row>
    <row r="3" spans="1:13" s="39" customFormat="1" ht="13.9">
      <c r="A3" s="49"/>
    </row>
    <row r="4" spans="1:13" s="25" customFormat="1" ht="55.15">
      <c r="A4" s="178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1334</v>
      </c>
      <c r="I4" s="176" t="s">
        <v>265</v>
      </c>
      <c r="J4" s="176" t="s">
        <v>266</v>
      </c>
      <c r="K4" s="274" t="s">
        <v>267</v>
      </c>
      <c r="L4" s="176" t="s">
        <v>268</v>
      </c>
      <c r="M4" s="176" t="s">
        <v>269</v>
      </c>
    </row>
    <row r="5" spans="1:13" s="96" customFormat="1" ht="27.6">
      <c r="A5" s="105">
        <v>1</v>
      </c>
      <c r="B5" s="29" t="s">
        <v>433</v>
      </c>
      <c r="C5" s="29" t="s">
        <v>1525</v>
      </c>
      <c r="D5" s="28" t="s">
        <v>272</v>
      </c>
      <c r="E5" s="29" t="s">
        <v>435</v>
      </c>
      <c r="F5" s="29" t="s">
        <v>279</v>
      </c>
      <c r="G5" s="28">
        <v>35</v>
      </c>
      <c r="H5" s="28"/>
      <c r="I5" s="29"/>
      <c r="J5" s="29" t="s">
        <v>274</v>
      </c>
      <c r="K5" s="59" t="s">
        <v>908</v>
      </c>
      <c r="L5" s="29" t="s">
        <v>276</v>
      </c>
      <c r="M5" s="29"/>
    </row>
    <row r="6" spans="1:13" s="96" customFormat="1" ht="27.6">
      <c r="A6" s="105">
        <v>2</v>
      </c>
      <c r="B6" s="29" t="s">
        <v>1336</v>
      </c>
      <c r="C6" s="29" t="s">
        <v>1526</v>
      </c>
      <c r="D6" s="28" t="s">
        <v>272</v>
      </c>
      <c r="E6" s="29" t="s">
        <v>439</v>
      </c>
      <c r="F6" s="29" t="s">
        <v>279</v>
      </c>
      <c r="G6" s="28">
        <v>50</v>
      </c>
      <c r="H6" s="28"/>
      <c r="I6" s="29"/>
      <c r="J6" s="29" t="s">
        <v>274</v>
      </c>
      <c r="K6" s="59" t="s">
        <v>1527</v>
      </c>
      <c r="L6" s="29" t="s">
        <v>276</v>
      </c>
      <c r="M6" s="29"/>
    </row>
    <row r="7" spans="1:13" s="96" customFormat="1" ht="27.6">
      <c r="A7" s="105">
        <v>3</v>
      </c>
      <c r="B7" s="29" t="s">
        <v>1528</v>
      </c>
      <c r="C7" s="29" t="s">
        <v>1529</v>
      </c>
      <c r="D7" s="28" t="s">
        <v>283</v>
      </c>
      <c r="E7" s="29" t="s">
        <v>1340</v>
      </c>
      <c r="F7" s="29" t="s">
        <v>279</v>
      </c>
      <c r="G7" s="28">
        <v>35</v>
      </c>
      <c r="H7" s="28"/>
      <c r="I7" s="29"/>
      <c r="J7" s="29" t="s">
        <v>274</v>
      </c>
      <c r="K7" s="59"/>
      <c r="L7" s="29" t="s">
        <v>285</v>
      </c>
      <c r="M7" s="275" t="s">
        <v>1530</v>
      </c>
    </row>
    <row r="8" spans="1:13" s="96" customFormat="1" ht="27.6">
      <c r="A8" s="105">
        <v>4</v>
      </c>
      <c r="B8" s="29" t="s">
        <v>318</v>
      </c>
      <c r="C8" s="29" t="s">
        <v>1531</v>
      </c>
      <c r="D8" s="28" t="s">
        <v>272</v>
      </c>
      <c r="E8" s="29" t="s">
        <v>420</v>
      </c>
      <c r="F8" s="29" t="s">
        <v>279</v>
      </c>
      <c r="G8" s="28">
        <v>35</v>
      </c>
      <c r="H8" s="28"/>
      <c r="I8" s="29"/>
      <c r="J8" s="29" t="s">
        <v>274</v>
      </c>
      <c r="K8" s="59"/>
      <c r="L8" s="29" t="s">
        <v>285</v>
      </c>
      <c r="M8" s="275" t="s">
        <v>1532</v>
      </c>
    </row>
    <row r="9" spans="1:13" s="96" customFormat="1">
      <c r="A9" s="105">
        <v>5</v>
      </c>
      <c r="B9" s="29" t="s">
        <v>301</v>
      </c>
      <c r="C9" s="29" t="s">
        <v>1533</v>
      </c>
      <c r="D9" s="28" t="s">
        <v>272</v>
      </c>
      <c r="E9" s="29" t="s">
        <v>1344</v>
      </c>
      <c r="F9" s="29" t="s">
        <v>279</v>
      </c>
      <c r="G9" s="28">
        <v>13</v>
      </c>
      <c r="H9" s="28"/>
      <c r="I9" s="29"/>
      <c r="J9" s="29" t="s">
        <v>274</v>
      </c>
      <c r="K9" s="59" t="s">
        <v>304</v>
      </c>
      <c r="L9" s="29" t="s">
        <v>276</v>
      </c>
      <c r="M9" s="29"/>
    </row>
    <row r="10" spans="1:13" s="96" customFormat="1">
      <c r="A10" s="105">
        <v>6</v>
      </c>
      <c r="B10" s="29" t="s">
        <v>898</v>
      </c>
      <c r="C10" s="29" t="s">
        <v>1534</v>
      </c>
      <c r="D10" s="28" t="s">
        <v>272</v>
      </c>
      <c r="E10" s="29" t="s">
        <v>1535</v>
      </c>
      <c r="F10" s="29" t="s">
        <v>279</v>
      </c>
      <c r="G10" s="28">
        <v>35</v>
      </c>
      <c r="H10" s="28"/>
      <c r="I10" s="29"/>
      <c r="J10" s="29" t="s">
        <v>274</v>
      </c>
      <c r="K10" s="59" t="s">
        <v>1536</v>
      </c>
      <c r="L10" s="29" t="s">
        <v>276</v>
      </c>
      <c r="M10" s="29"/>
    </row>
    <row r="11" spans="1:13" s="96" customFormat="1" ht="27.6">
      <c r="A11" s="105">
        <v>7</v>
      </c>
      <c r="B11" s="29" t="s">
        <v>984</v>
      </c>
      <c r="C11" s="29" t="s">
        <v>1537</v>
      </c>
      <c r="D11" s="28" t="s">
        <v>272</v>
      </c>
      <c r="E11" s="29" t="s">
        <v>1538</v>
      </c>
      <c r="F11" s="29" t="s">
        <v>279</v>
      </c>
      <c r="G11" s="28">
        <v>50</v>
      </c>
      <c r="H11" s="97" t="s">
        <v>1539</v>
      </c>
      <c r="I11" s="177"/>
      <c r="J11" s="29" t="s">
        <v>274</v>
      </c>
      <c r="K11" s="59" t="s">
        <v>495</v>
      </c>
      <c r="L11" s="29" t="s">
        <v>276</v>
      </c>
      <c r="M11" s="29"/>
    </row>
    <row r="12" spans="1:13" s="96" customFormat="1">
      <c r="A12" s="105">
        <v>8</v>
      </c>
      <c r="B12" s="29" t="s">
        <v>1540</v>
      </c>
      <c r="C12" s="29" t="s">
        <v>1541</v>
      </c>
      <c r="D12" s="28" t="s">
        <v>272</v>
      </c>
      <c r="E12" s="29"/>
      <c r="F12" s="29" t="s">
        <v>279</v>
      </c>
      <c r="G12" s="28">
        <v>30</v>
      </c>
      <c r="H12" s="28"/>
      <c r="I12" s="29"/>
      <c r="J12" s="29" t="s">
        <v>274</v>
      </c>
      <c r="K12" s="59" t="s">
        <v>1542</v>
      </c>
      <c r="L12" s="29" t="s">
        <v>276</v>
      </c>
      <c r="M12" s="29"/>
    </row>
    <row r="13" spans="1:13" s="96" customFormat="1">
      <c r="A13" s="105">
        <v>9</v>
      </c>
      <c r="B13" s="29" t="s">
        <v>1543</v>
      </c>
      <c r="C13" s="29" t="s">
        <v>1544</v>
      </c>
      <c r="D13" s="28" t="s">
        <v>272</v>
      </c>
      <c r="E13" s="29"/>
      <c r="F13" s="29" t="s">
        <v>341</v>
      </c>
      <c r="G13" s="28">
        <v>8</v>
      </c>
      <c r="H13" s="28"/>
      <c r="I13" s="29"/>
      <c r="J13" s="29" t="s">
        <v>274</v>
      </c>
      <c r="K13" s="59"/>
      <c r="L13" s="29" t="s">
        <v>285</v>
      </c>
      <c r="M13" s="59" t="s">
        <v>1545</v>
      </c>
    </row>
    <row r="14" spans="1:13" s="96" customFormat="1">
      <c r="A14" s="105">
        <v>10</v>
      </c>
      <c r="B14" s="29" t="s">
        <v>1546</v>
      </c>
      <c r="C14" s="29" t="s">
        <v>1547</v>
      </c>
      <c r="D14" s="28" t="s">
        <v>272</v>
      </c>
      <c r="E14" s="29" t="s">
        <v>1548</v>
      </c>
      <c r="F14" s="29" t="s">
        <v>273</v>
      </c>
      <c r="G14" s="129">
        <v>19.2</v>
      </c>
      <c r="H14" s="28"/>
      <c r="I14" s="29"/>
      <c r="J14" s="29" t="s">
        <v>274</v>
      </c>
      <c r="K14" s="59"/>
      <c r="L14" s="29" t="s">
        <v>285</v>
      </c>
      <c r="M14" s="59" t="s">
        <v>1549</v>
      </c>
    </row>
    <row r="15" spans="1:13" s="96" customFormat="1">
      <c r="A15" s="105">
        <v>11</v>
      </c>
      <c r="B15" s="29" t="s">
        <v>1550</v>
      </c>
      <c r="C15" s="29" t="s">
        <v>1551</v>
      </c>
      <c r="D15" s="28" t="s">
        <v>272</v>
      </c>
      <c r="E15" s="29"/>
      <c r="F15" s="29" t="s">
        <v>273</v>
      </c>
      <c r="G15" s="129">
        <v>19.2</v>
      </c>
      <c r="H15" s="28"/>
      <c r="I15" s="29"/>
      <c r="J15" s="29" t="s">
        <v>274</v>
      </c>
      <c r="K15" s="59"/>
      <c r="L15" s="29" t="s">
        <v>285</v>
      </c>
      <c r="M15" s="59" t="s">
        <v>1552</v>
      </c>
    </row>
    <row r="16" spans="1:13" s="96" customFormat="1">
      <c r="A16" s="105">
        <v>12</v>
      </c>
      <c r="B16" s="29" t="s">
        <v>1553</v>
      </c>
      <c r="C16" s="29" t="s">
        <v>1554</v>
      </c>
      <c r="D16" s="28" t="s">
        <v>283</v>
      </c>
      <c r="E16" s="29" t="s">
        <v>1555</v>
      </c>
      <c r="F16" s="29" t="s">
        <v>273</v>
      </c>
      <c r="G16" s="129">
        <v>19.2</v>
      </c>
      <c r="H16" s="28"/>
      <c r="I16" s="29"/>
      <c r="J16" s="29" t="s">
        <v>274</v>
      </c>
      <c r="K16" s="59"/>
      <c r="L16" s="29" t="s">
        <v>285</v>
      </c>
      <c r="M16" s="59" t="s">
        <v>1556</v>
      </c>
    </row>
    <row r="17" spans="1:13" s="96" customFormat="1" ht="27.6">
      <c r="A17" s="105">
        <v>13</v>
      </c>
      <c r="B17" s="29" t="s">
        <v>1557</v>
      </c>
      <c r="C17" s="29" t="s">
        <v>1558</v>
      </c>
      <c r="D17" s="28" t="s">
        <v>283</v>
      </c>
      <c r="E17" s="29" t="s">
        <v>1559</v>
      </c>
      <c r="F17" s="29" t="s">
        <v>279</v>
      </c>
      <c r="G17" s="28">
        <v>22</v>
      </c>
      <c r="H17" s="28"/>
      <c r="I17" s="29"/>
      <c r="J17" s="29" t="s">
        <v>274</v>
      </c>
      <c r="K17" s="59"/>
      <c r="L17" s="29" t="s">
        <v>285</v>
      </c>
      <c r="M17" s="59" t="s">
        <v>1560</v>
      </c>
    </row>
    <row r="18" spans="1:13" s="96" customFormat="1">
      <c r="A18" s="105">
        <v>14</v>
      </c>
      <c r="B18" s="29" t="s">
        <v>1561</v>
      </c>
      <c r="C18" s="29" t="s">
        <v>1562</v>
      </c>
      <c r="D18" s="28" t="s">
        <v>283</v>
      </c>
      <c r="E18" s="29"/>
      <c r="F18" s="29" t="s">
        <v>273</v>
      </c>
      <c r="G18" s="129">
        <v>19.2</v>
      </c>
      <c r="H18" s="28"/>
      <c r="I18" s="29"/>
      <c r="J18" s="29" t="s">
        <v>274</v>
      </c>
      <c r="K18" s="59"/>
      <c r="L18" s="29" t="s">
        <v>285</v>
      </c>
      <c r="M18" s="59" t="s">
        <v>1563</v>
      </c>
    </row>
    <row r="19" spans="1:13" s="96" customFormat="1">
      <c r="A19" s="105">
        <v>15</v>
      </c>
      <c r="B19" s="29" t="s">
        <v>1564</v>
      </c>
      <c r="C19" s="29" t="s">
        <v>1565</v>
      </c>
      <c r="D19" s="28" t="s">
        <v>272</v>
      </c>
      <c r="E19" s="29"/>
      <c r="F19" s="29" t="s">
        <v>273</v>
      </c>
      <c r="G19" s="129">
        <v>19.2</v>
      </c>
      <c r="H19" s="28"/>
      <c r="I19" s="29"/>
      <c r="J19" s="29" t="s">
        <v>274</v>
      </c>
      <c r="K19" s="59"/>
      <c r="L19" s="29" t="s">
        <v>285</v>
      </c>
      <c r="M19" s="59" t="s">
        <v>1566</v>
      </c>
    </row>
    <row r="20" spans="1:13" s="96" customFormat="1">
      <c r="A20" s="105">
        <v>16</v>
      </c>
      <c r="B20" s="29" t="s">
        <v>1567</v>
      </c>
      <c r="C20" s="29" t="s">
        <v>1568</v>
      </c>
      <c r="D20" s="28" t="s">
        <v>272</v>
      </c>
      <c r="E20" s="29"/>
      <c r="F20" s="29" t="s">
        <v>341</v>
      </c>
      <c r="G20" s="28">
        <v>8</v>
      </c>
      <c r="H20" s="28"/>
      <c r="I20" s="29"/>
      <c r="J20" s="29" t="s">
        <v>274</v>
      </c>
      <c r="K20" s="59"/>
      <c r="L20" s="29" t="s">
        <v>285</v>
      </c>
      <c r="M20" s="59" t="s">
        <v>1569</v>
      </c>
    </row>
    <row r="21" spans="1:13" s="96" customFormat="1">
      <c r="A21" s="105">
        <v>17</v>
      </c>
      <c r="B21" s="29" t="s">
        <v>1570</v>
      </c>
      <c r="C21" s="29" t="s">
        <v>1571</v>
      </c>
      <c r="D21" s="28" t="s">
        <v>272</v>
      </c>
      <c r="E21" s="29"/>
      <c r="F21" s="29" t="s">
        <v>279</v>
      </c>
      <c r="G21" s="28">
        <v>22</v>
      </c>
      <c r="H21" s="28"/>
      <c r="I21" s="29"/>
      <c r="J21" s="29" t="s">
        <v>274</v>
      </c>
      <c r="K21" s="59"/>
      <c r="L21" s="29" t="s">
        <v>285</v>
      </c>
      <c r="M21" s="59" t="s">
        <v>1572</v>
      </c>
    </row>
    <row r="22" spans="1:13" s="96" customFormat="1">
      <c r="A22" s="105">
        <v>18</v>
      </c>
      <c r="B22" s="29" t="s">
        <v>1573</v>
      </c>
      <c r="C22" s="29" t="s">
        <v>1574</v>
      </c>
      <c r="D22" s="28" t="s">
        <v>283</v>
      </c>
      <c r="E22" s="29" t="s">
        <v>1575</v>
      </c>
      <c r="F22" s="29" t="s">
        <v>279</v>
      </c>
      <c r="G22" s="28">
        <v>35</v>
      </c>
      <c r="H22" s="28"/>
      <c r="I22" s="29"/>
      <c r="J22" s="29" t="s">
        <v>274</v>
      </c>
      <c r="K22" s="275" t="s">
        <v>897</v>
      </c>
      <c r="L22" s="29" t="s">
        <v>276</v>
      </c>
      <c r="M22" s="29"/>
    </row>
    <row r="23" spans="1:13" s="96" customFormat="1" ht="41.45">
      <c r="A23" s="105">
        <v>19</v>
      </c>
      <c r="B23" s="29" t="s">
        <v>1576</v>
      </c>
      <c r="C23" s="29" t="s">
        <v>1577</v>
      </c>
      <c r="D23" s="28" t="s">
        <v>283</v>
      </c>
      <c r="E23" s="29"/>
      <c r="F23" s="29" t="s">
        <v>279</v>
      </c>
      <c r="G23" s="28">
        <v>30</v>
      </c>
      <c r="H23" s="29" t="s">
        <v>1578</v>
      </c>
      <c r="I23" s="29"/>
      <c r="J23" s="29" t="s">
        <v>274</v>
      </c>
      <c r="K23" s="59"/>
      <c r="L23" s="29" t="s">
        <v>285</v>
      </c>
      <c r="M23" s="59" t="s">
        <v>1579</v>
      </c>
    </row>
    <row r="24" spans="1:13" s="96" customFormat="1">
      <c r="A24" s="105">
        <v>20</v>
      </c>
      <c r="B24" s="29" t="s">
        <v>1580</v>
      </c>
      <c r="C24" s="29" t="s">
        <v>1581</v>
      </c>
      <c r="D24" s="28" t="s">
        <v>283</v>
      </c>
      <c r="E24" s="29" t="s">
        <v>1582</v>
      </c>
      <c r="F24" s="29" t="s">
        <v>279</v>
      </c>
      <c r="G24" s="28">
        <v>9</v>
      </c>
      <c r="H24" s="28"/>
      <c r="I24" s="29"/>
      <c r="J24" s="29" t="s">
        <v>274</v>
      </c>
      <c r="K24" s="59" t="s">
        <v>1583</v>
      </c>
      <c r="L24" s="29" t="s">
        <v>276</v>
      </c>
      <c r="M24" s="29"/>
    </row>
    <row r="25" spans="1:13" s="96" customFormat="1">
      <c r="A25" s="105">
        <v>21</v>
      </c>
      <c r="B25" s="29" t="s">
        <v>1584</v>
      </c>
      <c r="C25" s="29" t="s">
        <v>1585</v>
      </c>
      <c r="D25" s="28" t="s">
        <v>283</v>
      </c>
      <c r="E25" s="29" t="s">
        <v>1586</v>
      </c>
      <c r="F25" s="29" t="s">
        <v>279</v>
      </c>
      <c r="G25" s="28">
        <v>50</v>
      </c>
      <c r="H25" s="28"/>
      <c r="I25" s="29" t="s">
        <v>505</v>
      </c>
      <c r="J25" s="29" t="s">
        <v>274</v>
      </c>
      <c r="K25" s="29" t="s">
        <v>957</v>
      </c>
      <c r="L25" s="29" t="s">
        <v>276</v>
      </c>
      <c r="M25" s="29"/>
    </row>
    <row r="26" spans="1:13" s="96" customFormat="1">
      <c r="A26" s="105">
        <v>22</v>
      </c>
      <c r="B26" s="29" t="s">
        <v>1587</v>
      </c>
      <c r="C26" s="29" t="s">
        <v>1588</v>
      </c>
      <c r="D26" s="28" t="s">
        <v>283</v>
      </c>
      <c r="E26" s="29"/>
      <c r="F26" s="29" t="s">
        <v>273</v>
      </c>
      <c r="G26" s="28">
        <v>38</v>
      </c>
      <c r="H26" s="28"/>
      <c r="I26" s="29"/>
      <c r="J26" s="29" t="s">
        <v>274</v>
      </c>
      <c r="K26" s="59" t="s">
        <v>1589</v>
      </c>
      <c r="L26" s="29" t="s">
        <v>276</v>
      </c>
      <c r="M26" s="29"/>
    </row>
    <row r="27" spans="1:13" s="96" customFormat="1">
      <c r="A27" s="105">
        <v>23</v>
      </c>
      <c r="B27" s="29" t="s">
        <v>1590</v>
      </c>
      <c r="C27" s="29" t="s">
        <v>1591</v>
      </c>
      <c r="D27" s="28" t="s">
        <v>283</v>
      </c>
      <c r="E27" s="29"/>
      <c r="F27" s="29" t="s">
        <v>341</v>
      </c>
      <c r="G27" s="28">
        <v>8</v>
      </c>
      <c r="H27" s="28"/>
      <c r="I27" s="29"/>
      <c r="J27" s="29" t="s">
        <v>274</v>
      </c>
      <c r="K27" s="59"/>
      <c r="L27" s="29" t="s">
        <v>285</v>
      </c>
      <c r="M27" s="59" t="s">
        <v>1592</v>
      </c>
    </row>
    <row r="28" spans="1:13" s="96" customFormat="1">
      <c r="A28" s="105">
        <v>24</v>
      </c>
      <c r="B28" s="29" t="s">
        <v>1593</v>
      </c>
      <c r="C28" s="29" t="s">
        <v>1594</v>
      </c>
      <c r="D28" s="28" t="s">
        <v>272</v>
      </c>
      <c r="E28" s="29"/>
      <c r="F28" s="29" t="s">
        <v>273</v>
      </c>
      <c r="G28" s="28">
        <v>11</v>
      </c>
      <c r="H28" s="28"/>
      <c r="I28" s="29"/>
      <c r="J28" s="29" t="s">
        <v>274</v>
      </c>
      <c r="K28" s="59" t="s">
        <v>1595</v>
      </c>
      <c r="L28" s="29" t="s">
        <v>276</v>
      </c>
      <c r="M28" s="29"/>
    </row>
    <row r="29" spans="1:13" s="96" customFormat="1">
      <c r="A29" s="105">
        <v>25</v>
      </c>
      <c r="B29" s="29" t="s">
        <v>1596</v>
      </c>
      <c r="C29" s="29" t="s">
        <v>1597</v>
      </c>
      <c r="D29" s="28" t="s">
        <v>272</v>
      </c>
      <c r="E29" s="29"/>
      <c r="F29" s="29" t="s">
        <v>279</v>
      </c>
      <c r="G29" s="28">
        <v>22</v>
      </c>
      <c r="H29" s="28"/>
      <c r="I29" s="29"/>
      <c r="J29" s="29" t="s">
        <v>274</v>
      </c>
      <c r="K29" s="59"/>
      <c r="L29" s="29" t="s">
        <v>285</v>
      </c>
      <c r="M29" s="59" t="s">
        <v>1598</v>
      </c>
    </row>
    <row r="30" spans="1:13" s="96" customFormat="1">
      <c r="A30" s="105">
        <v>26</v>
      </c>
      <c r="B30" s="29" t="s">
        <v>1599</v>
      </c>
      <c r="C30" s="29" t="s">
        <v>1600</v>
      </c>
      <c r="D30" s="28" t="s">
        <v>283</v>
      </c>
      <c r="E30" s="29"/>
      <c r="F30" s="29" t="s">
        <v>279</v>
      </c>
      <c r="G30" s="28">
        <v>50</v>
      </c>
      <c r="H30" s="28"/>
      <c r="I30" s="29"/>
      <c r="J30" s="29" t="s">
        <v>274</v>
      </c>
      <c r="K30" s="59" t="s">
        <v>1601</v>
      </c>
      <c r="L30" s="29" t="s">
        <v>276</v>
      </c>
      <c r="M30" s="29"/>
    </row>
    <row r="31" spans="1:13" s="96" customFormat="1">
      <c r="A31" s="105">
        <v>27</v>
      </c>
      <c r="B31" s="29" t="s">
        <v>1602</v>
      </c>
      <c r="C31" s="29" t="s">
        <v>1603</v>
      </c>
      <c r="D31" s="28" t="s">
        <v>272</v>
      </c>
      <c r="E31" s="29"/>
      <c r="F31" s="29" t="s">
        <v>341</v>
      </c>
      <c r="G31" s="28">
        <v>8</v>
      </c>
      <c r="H31" s="28"/>
      <c r="I31" s="29"/>
      <c r="J31" s="29" t="s">
        <v>274</v>
      </c>
      <c r="K31" s="59"/>
      <c r="L31" s="29" t="s">
        <v>285</v>
      </c>
      <c r="M31" s="59" t="s">
        <v>1604</v>
      </c>
    </row>
    <row r="32" spans="1:13" s="96" customFormat="1">
      <c r="A32" s="105">
        <v>28</v>
      </c>
      <c r="B32" s="29" t="s">
        <v>1605</v>
      </c>
      <c r="C32" s="29" t="s">
        <v>1606</v>
      </c>
      <c r="D32" s="28" t="s">
        <v>283</v>
      </c>
      <c r="E32" s="29" t="s">
        <v>1607</v>
      </c>
      <c r="F32" s="29" t="s">
        <v>279</v>
      </c>
      <c r="G32" s="28">
        <v>34</v>
      </c>
      <c r="H32" s="28"/>
      <c r="I32" s="29"/>
      <c r="J32" s="29" t="s">
        <v>274</v>
      </c>
      <c r="K32" s="59" t="s">
        <v>611</v>
      </c>
      <c r="L32" s="29" t="s">
        <v>276</v>
      </c>
      <c r="M32" s="29"/>
    </row>
    <row r="33" spans="1:13" s="96" customFormat="1">
      <c r="A33" s="105">
        <v>29</v>
      </c>
      <c r="B33" s="29" t="s">
        <v>517</v>
      </c>
      <c r="C33" s="29" t="s">
        <v>1608</v>
      </c>
      <c r="D33" s="28" t="s">
        <v>272</v>
      </c>
      <c r="E33" s="29"/>
      <c r="F33" s="29" t="s">
        <v>273</v>
      </c>
      <c r="G33" s="28">
        <v>11</v>
      </c>
      <c r="H33" s="28"/>
      <c r="I33" s="29"/>
      <c r="J33" s="29" t="s">
        <v>274</v>
      </c>
      <c r="K33" s="59" t="s">
        <v>519</v>
      </c>
      <c r="L33" s="29" t="s">
        <v>276</v>
      </c>
      <c r="M33" s="29"/>
    </row>
    <row r="34" spans="1:13" s="96" customFormat="1">
      <c r="A34" s="105">
        <v>30</v>
      </c>
      <c r="B34" s="29" t="s">
        <v>322</v>
      </c>
      <c r="C34" s="29" t="s">
        <v>1609</v>
      </c>
      <c r="D34" s="28" t="s">
        <v>272</v>
      </c>
      <c r="E34" s="29"/>
      <c r="F34" s="29" t="s">
        <v>273</v>
      </c>
      <c r="G34" s="28">
        <v>11</v>
      </c>
      <c r="H34" s="28"/>
      <c r="I34" s="29"/>
      <c r="J34" s="29" t="s">
        <v>274</v>
      </c>
      <c r="K34" s="59" t="s">
        <v>1023</v>
      </c>
      <c r="L34" s="29" t="s">
        <v>276</v>
      </c>
      <c r="M34" s="29"/>
    </row>
    <row r="35" spans="1:13" s="96" customFormat="1">
      <c r="A35" s="105">
        <v>31</v>
      </c>
      <c r="B35" s="29" t="s">
        <v>1610</v>
      </c>
      <c r="C35" s="29" t="s">
        <v>1611</v>
      </c>
      <c r="D35" s="28" t="s">
        <v>283</v>
      </c>
      <c r="E35" s="29" t="s">
        <v>1612</v>
      </c>
      <c r="F35" s="29" t="s">
        <v>273</v>
      </c>
      <c r="G35" s="28">
        <v>1</v>
      </c>
      <c r="H35" s="28"/>
      <c r="I35" s="29"/>
      <c r="J35" s="29" t="s">
        <v>274</v>
      </c>
      <c r="K35" s="59"/>
      <c r="L35" s="29" t="s">
        <v>285</v>
      </c>
      <c r="M35" s="59" t="s">
        <v>1613</v>
      </c>
    </row>
    <row r="36" spans="1:13" s="96" customFormat="1">
      <c r="A36" s="105">
        <v>32</v>
      </c>
      <c r="B36" s="29" t="s">
        <v>1614</v>
      </c>
      <c r="C36" s="29" t="s">
        <v>1615</v>
      </c>
      <c r="D36" s="28" t="s">
        <v>283</v>
      </c>
      <c r="E36" s="29" t="s">
        <v>1616</v>
      </c>
      <c r="F36" s="29" t="s">
        <v>273</v>
      </c>
      <c r="G36" s="28">
        <v>1</v>
      </c>
      <c r="H36" s="28"/>
      <c r="I36" s="29"/>
      <c r="J36" s="29" t="s">
        <v>274</v>
      </c>
      <c r="K36" s="59"/>
      <c r="L36" s="29" t="s">
        <v>285</v>
      </c>
      <c r="M36" s="59" t="s">
        <v>1617</v>
      </c>
    </row>
    <row r="37" spans="1:13" s="96" customFormat="1">
      <c r="A37" s="105">
        <v>33</v>
      </c>
      <c r="B37" s="29" t="s">
        <v>1618</v>
      </c>
      <c r="C37" s="29" t="s">
        <v>1619</v>
      </c>
      <c r="D37" s="28" t="s">
        <v>283</v>
      </c>
      <c r="E37" s="29" t="s">
        <v>1620</v>
      </c>
      <c r="F37" s="29" t="s">
        <v>273</v>
      </c>
      <c r="G37" s="28">
        <v>1</v>
      </c>
      <c r="H37" s="28"/>
      <c r="I37" s="29"/>
      <c r="J37" s="29" t="s">
        <v>274</v>
      </c>
      <c r="K37" s="59"/>
      <c r="L37" s="29" t="s">
        <v>285</v>
      </c>
      <c r="M37" s="59" t="s">
        <v>1621</v>
      </c>
    </row>
    <row r="38" spans="1:13" s="96" customFormat="1">
      <c r="A38" s="105">
        <v>34</v>
      </c>
      <c r="B38" s="29" t="s">
        <v>1622</v>
      </c>
      <c r="C38" s="29" t="s">
        <v>1623</v>
      </c>
      <c r="D38" s="28" t="s">
        <v>283</v>
      </c>
      <c r="E38" s="29" t="s">
        <v>1624</v>
      </c>
      <c r="F38" s="29" t="s">
        <v>273</v>
      </c>
      <c r="G38" s="28">
        <v>1</v>
      </c>
      <c r="H38" s="28"/>
      <c r="I38" s="29"/>
      <c r="J38" s="29" t="s">
        <v>274</v>
      </c>
      <c r="K38" s="59"/>
      <c r="L38" s="29" t="s">
        <v>285</v>
      </c>
      <c r="M38" s="59" t="s">
        <v>1625</v>
      </c>
    </row>
    <row r="39" spans="1:13" s="96" customFormat="1">
      <c r="A39" s="105">
        <v>35</v>
      </c>
      <c r="B39" s="29" t="s">
        <v>1626</v>
      </c>
      <c r="C39" s="29" t="s">
        <v>1627</v>
      </c>
      <c r="D39" s="28" t="s">
        <v>283</v>
      </c>
      <c r="E39" s="29" t="s">
        <v>1628</v>
      </c>
      <c r="F39" s="29" t="s">
        <v>273</v>
      </c>
      <c r="G39" s="129">
        <v>32</v>
      </c>
      <c r="H39" s="28"/>
      <c r="I39" s="29"/>
      <c r="J39" s="29" t="s">
        <v>274</v>
      </c>
      <c r="K39" s="59" t="s">
        <v>1629</v>
      </c>
      <c r="L39" s="29" t="s">
        <v>276</v>
      </c>
      <c r="M39" s="29"/>
    </row>
    <row r="40" spans="1:13" s="96" customFormat="1">
      <c r="A40" s="105">
        <v>36</v>
      </c>
      <c r="B40" s="29" t="s">
        <v>536</v>
      </c>
      <c r="C40" s="29" t="s">
        <v>1630</v>
      </c>
      <c r="D40" s="28" t="s">
        <v>272</v>
      </c>
      <c r="E40" s="29"/>
      <c r="F40" s="29" t="s">
        <v>279</v>
      </c>
      <c r="G40" s="28">
        <v>25</v>
      </c>
      <c r="H40" s="28"/>
      <c r="I40" s="29"/>
      <c r="J40" s="29" t="s">
        <v>274</v>
      </c>
      <c r="K40" s="59"/>
      <c r="L40" s="29" t="s">
        <v>285</v>
      </c>
      <c r="M40" s="59" t="s">
        <v>1631</v>
      </c>
    </row>
    <row r="41" spans="1:13" s="96" customFormat="1">
      <c r="A41" s="105">
        <v>37</v>
      </c>
      <c r="B41" s="29" t="s">
        <v>579</v>
      </c>
      <c r="C41" s="29" t="s">
        <v>1632</v>
      </c>
      <c r="D41" s="28" t="s">
        <v>283</v>
      </c>
      <c r="E41" s="29"/>
      <c r="F41" s="29" t="s">
        <v>279</v>
      </c>
      <c r="G41" s="28">
        <v>15</v>
      </c>
      <c r="H41" s="28"/>
      <c r="I41" s="29"/>
      <c r="J41" s="29"/>
      <c r="K41" s="59"/>
      <c r="L41" s="29"/>
      <c r="M41" s="29"/>
    </row>
    <row r="42" spans="1:13" s="96" customFormat="1" ht="15" customHeight="1">
      <c r="A42" s="105">
        <v>38</v>
      </c>
      <c r="B42" s="29" t="s">
        <v>582</v>
      </c>
      <c r="C42" s="29" t="s">
        <v>1633</v>
      </c>
      <c r="D42" s="28" t="s">
        <v>283</v>
      </c>
      <c r="E42" s="29"/>
      <c r="F42" s="29" t="s">
        <v>279</v>
      </c>
      <c r="G42" s="28">
        <v>15</v>
      </c>
      <c r="H42" s="28"/>
      <c r="I42" s="29"/>
      <c r="J42" s="29"/>
      <c r="K42" s="59"/>
      <c r="L42" s="29"/>
      <c r="M42" s="29"/>
    </row>
    <row r="43" spans="1:13" s="96" customFormat="1">
      <c r="A43" s="105">
        <v>39</v>
      </c>
      <c r="B43" s="29" t="s">
        <v>1634</v>
      </c>
      <c r="C43" s="29" t="s">
        <v>1635</v>
      </c>
      <c r="D43" s="28" t="s">
        <v>283</v>
      </c>
      <c r="E43" s="29"/>
      <c r="F43" s="29" t="s">
        <v>279</v>
      </c>
      <c r="G43" s="28">
        <v>25</v>
      </c>
      <c r="H43" s="28"/>
      <c r="I43" s="29"/>
      <c r="J43" s="29" t="s">
        <v>274</v>
      </c>
      <c r="K43" s="59"/>
      <c r="L43" s="29" t="s">
        <v>285</v>
      </c>
      <c r="M43" s="275" t="s">
        <v>1636</v>
      </c>
    </row>
    <row r="44" spans="1:13" s="96" customFormat="1">
      <c r="A44" s="105">
        <v>40</v>
      </c>
      <c r="B44" s="29" t="s">
        <v>1637</v>
      </c>
      <c r="C44" s="29" t="s">
        <v>1638</v>
      </c>
      <c r="D44" s="28" t="s">
        <v>283</v>
      </c>
      <c r="E44" s="29"/>
      <c r="F44" s="29" t="s">
        <v>273</v>
      </c>
      <c r="G44" s="28">
        <v>11</v>
      </c>
      <c r="H44" s="28"/>
      <c r="I44" s="29"/>
      <c r="J44" s="29" t="s">
        <v>274</v>
      </c>
      <c r="K44" s="59" t="s">
        <v>1639</v>
      </c>
      <c r="L44" s="29" t="s">
        <v>276</v>
      </c>
      <c r="M44" s="29"/>
    </row>
    <row r="45" spans="1:13" s="96" customFormat="1">
      <c r="A45" s="105">
        <v>41</v>
      </c>
      <c r="B45" s="29" t="s">
        <v>1640</v>
      </c>
      <c r="C45" s="29" t="s">
        <v>1641</v>
      </c>
      <c r="D45" s="28" t="s">
        <v>283</v>
      </c>
      <c r="E45" s="29"/>
      <c r="F45" s="29" t="s">
        <v>279</v>
      </c>
      <c r="G45" s="28">
        <v>35</v>
      </c>
      <c r="H45" s="28"/>
      <c r="I45" s="29"/>
      <c r="J45" s="29" t="s">
        <v>274</v>
      </c>
      <c r="K45" s="59" t="s">
        <v>1642</v>
      </c>
      <c r="L45" s="29" t="s">
        <v>276</v>
      </c>
      <c r="M45" s="29"/>
    </row>
    <row r="46" spans="1:13" s="96" customFormat="1">
      <c r="A46" s="105">
        <v>42</v>
      </c>
      <c r="B46" s="29" t="s">
        <v>1643</v>
      </c>
      <c r="C46" s="29" t="s">
        <v>1644</v>
      </c>
      <c r="D46" s="28" t="s">
        <v>283</v>
      </c>
      <c r="E46" s="29"/>
      <c r="F46" s="29" t="s">
        <v>279</v>
      </c>
      <c r="G46" s="28">
        <v>4</v>
      </c>
      <c r="H46" s="28"/>
      <c r="I46" s="29"/>
      <c r="J46" s="29" t="s">
        <v>274</v>
      </c>
      <c r="K46" s="59" t="s">
        <v>1645</v>
      </c>
      <c r="L46" s="29" t="s">
        <v>276</v>
      </c>
      <c r="M46" s="29"/>
    </row>
    <row r="47" spans="1:13" s="96" customFormat="1">
      <c r="A47" s="105">
        <v>43</v>
      </c>
      <c r="B47" s="29" t="s">
        <v>1646</v>
      </c>
      <c r="C47" s="29" t="s">
        <v>1647</v>
      </c>
      <c r="D47" s="28" t="s">
        <v>283</v>
      </c>
      <c r="E47" s="29"/>
      <c r="F47" s="29" t="s">
        <v>279</v>
      </c>
      <c r="G47" s="28">
        <v>30</v>
      </c>
      <c r="H47" s="28"/>
      <c r="I47" s="29"/>
      <c r="J47" s="29" t="s">
        <v>274</v>
      </c>
      <c r="K47" s="59" t="s">
        <v>1485</v>
      </c>
      <c r="L47" s="29" t="s">
        <v>276</v>
      </c>
      <c r="M47" s="29"/>
    </row>
    <row r="48" spans="1:13" s="96" customFormat="1">
      <c r="A48" s="105">
        <v>44</v>
      </c>
      <c r="B48" s="29" t="s">
        <v>1648</v>
      </c>
      <c r="C48" s="29" t="s">
        <v>1649</v>
      </c>
      <c r="D48" s="28" t="s">
        <v>283</v>
      </c>
      <c r="E48" s="29"/>
      <c r="F48" s="29" t="s">
        <v>279</v>
      </c>
      <c r="G48" s="28">
        <v>256</v>
      </c>
      <c r="H48" s="28"/>
      <c r="I48" s="29"/>
      <c r="J48" s="29" t="s">
        <v>274</v>
      </c>
      <c r="K48" s="59" t="s">
        <v>1076</v>
      </c>
      <c r="L48" s="29" t="s">
        <v>276</v>
      </c>
      <c r="M48" s="29"/>
    </row>
    <row r="49" spans="1:16" s="96" customFormat="1">
      <c r="A49" s="105">
        <v>45</v>
      </c>
      <c r="B49" s="29" t="s">
        <v>1650</v>
      </c>
      <c r="C49" s="29" t="s">
        <v>1651</v>
      </c>
      <c r="D49" s="28" t="s">
        <v>283</v>
      </c>
      <c r="E49" s="29"/>
      <c r="F49" s="29" t="s">
        <v>279</v>
      </c>
      <c r="G49" s="28">
        <v>50</v>
      </c>
      <c r="H49" s="28"/>
      <c r="I49" s="29"/>
      <c r="J49" s="29" t="s">
        <v>274</v>
      </c>
      <c r="K49" s="59" t="s">
        <v>1081</v>
      </c>
      <c r="L49" s="29" t="s">
        <v>276</v>
      </c>
      <c r="M49" s="29"/>
    </row>
    <row r="50" spans="1:16" s="96" customFormat="1">
      <c r="A50" s="105">
        <v>46</v>
      </c>
      <c r="B50" s="29" t="s">
        <v>1652</v>
      </c>
      <c r="C50" s="29" t="s">
        <v>1653</v>
      </c>
      <c r="D50" s="28" t="s">
        <v>283</v>
      </c>
      <c r="E50" s="29" t="s">
        <v>1654</v>
      </c>
      <c r="F50" s="29" t="s">
        <v>279</v>
      </c>
      <c r="G50" s="28">
        <v>5</v>
      </c>
      <c r="H50" s="28"/>
      <c r="I50" s="29"/>
      <c r="J50" s="29" t="s">
        <v>388</v>
      </c>
      <c r="K50" s="59" t="s">
        <v>1655</v>
      </c>
      <c r="L50" s="29" t="s">
        <v>1656</v>
      </c>
      <c r="M50" s="29"/>
    </row>
    <row r="51" spans="1:16" s="96" customFormat="1">
      <c r="A51" s="105">
        <v>47</v>
      </c>
      <c r="B51" s="29" t="s">
        <v>1657</v>
      </c>
      <c r="C51" s="29" t="s">
        <v>1658</v>
      </c>
      <c r="D51" s="28" t="s">
        <v>283</v>
      </c>
      <c r="E51" s="29"/>
      <c r="F51" s="29" t="s">
        <v>279</v>
      </c>
      <c r="G51" s="28">
        <v>256</v>
      </c>
      <c r="H51" s="28"/>
      <c r="I51" s="29"/>
      <c r="J51" s="29" t="s">
        <v>274</v>
      </c>
      <c r="K51" s="59" t="s">
        <v>1076</v>
      </c>
      <c r="L51" s="29" t="s">
        <v>276</v>
      </c>
      <c r="M51" s="29"/>
    </row>
    <row r="52" spans="1:16" s="96" customFormat="1">
      <c r="A52" s="105">
        <v>48</v>
      </c>
      <c r="B52" s="29" t="s">
        <v>1659</v>
      </c>
      <c r="C52" s="29" t="s">
        <v>1660</v>
      </c>
      <c r="D52" s="28" t="s">
        <v>272</v>
      </c>
      <c r="E52" s="29"/>
      <c r="F52" s="29" t="s">
        <v>279</v>
      </c>
      <c r="G52" s="28">
        <v>30</v>
      </c>
      <c r="H52" s="28"/>
      <c r="I52" s="29"/>
      <c r="J52" s="29" t="s">
        <v>274</v>
      </c>
      <c r="K52" s="59" t="s">
        <v>922</v>
      </c>
      <c r="L52" s="29" t="s">
        <v>276</v>
      </c>
      <c r="M52" s="29"/>
    </row>
    <row r="53" spans="1:16" s="96" customFormat="1">
      <c r="A53" s="105">
        <v>49</v>
      </c>
      <c r="B53" s="29" t="s">
        <v>1661</v>
      </c>
      <c r="C53" s="29" t="s">
        <v>1662</v>
      </c>
      <c r="D53" s="28" t="s">
        <v>272</v>
      </c>
      <c r="E53" s="29"/>
      <c r="F53" s="29" t="s">
        <v>279</v>
      </c>
      <c r="G53" s="28">
        <v>30</v>
      </c>
      <c r="H53" s="28"/>
      <c r="I53" s="29"/>
      <c r="J53" s="29" t="s">
        <v>274</v>
      </c>
      <c r="K53" s="59" t="s">
        <v>925</v>
      </c>
      <c r="L53" s="29" t="s">
        <v>276</v>
      </c>
      <c r="M53" s="29"/>
      <c r="N53"/>
      <c r="O53"/>
      <c r="P53"/>
    </row>
    <row r="54" spans="1:16" s="96" customFormat="1">
      <c r="A54" s="105">
        <v>50</v>
      </c>
      <c r="B54" s="29" t="s">
        <v>1663</v>
      </c>
      <c r="C54" s="29" t="s">
        <v>1664</v>
      </c>
      <c r="D54" s="28" t="s">
        <v>283</v>
      </c>
      <c r="E54" s="29"/>
      <c r="F54" s="29" t="s">
        <v>341</v>
      </c>
      <c r="G54" s="28">
        <v>8</v>
      </c>
      <c r="H54" s="28"/>
      <c r="I54" s="29" t="s">
        <v>1481</v>
      </c>
      <c r="J54" s="29"/>
      <c r="K54" s="59"/>
      <c r="L54" s="29"/>
      <c r="M54" s="29"/>
    </row>
    <row r="55" spans="1:16" s="96" customFormat="1">
      <c r="A55" s="105">
        <v>51</v>
      </c>
      <c r="B55" s="29" t="s">
        <v>1665</v>
      </c>
      <c r="C55" s="29" t="s">
        <v>1666</v>
      </c>
      <c r="D55" s="28" t="s">
        <v>283</v>
      </c>
      <c r="E55" s="29"/>
      <c r="F55" s="29" t="s">
        <v>279</v>
      </c>
      <c r="G55" s="28">
        <v>4</v>
      </c>
      <c r="H55" s="28"/>
      <c r="I55" s="29" t="s">
        <v>1481</v>
      </c>
      <c r="J55" s="29" t="s">
        <v>274</v>
      </c>
      <c r="K55" s="59"/>
      <c r="L55" s="29" t="s">
        <v>285</v>
      </c>
      <c r="M55" s="59" t="s">
        <v>1667</v>
      </c>
    </row>
    <row r="56" spans="1:16" s="96" customFormat="1">
      <c r="A56" s="105">
        <v>52</v>
      </c>
      <c r="B56" s="29" t="s">
        <v>1668</v>
      </c>
      <c r="C56" s="29" t="s">
        <v>1669</v>
      </c>
      <c r="D56" s="28" t="s">
        <v>272</v>
      </c>
      <c r="E56" s="29"/>
      <c r="F56" s="29" t="s">
        <v>341</v>
      </c>
      <c r="G56" s="28">
        <v>8</v>
      </c>
      <c r="H56" s="28"/>
      <c r="I56" s="29" t="s">
        <v>1481</v>
      </c>
      <c r="J56" s="29" t="s">
        <v>388</v>
      </c>
      <c r="K56" s="59"/>
      <c r="L56" s="29" t="s">
        <v>285</v>
      </c>
      <c r="M56" s="59" t="s">
        <v>1670</v>
      </c>
    </row>
    <row r="57" spans="1:16" s="96" customFormat="1">
      <c r="A57" s="105">
        <v>53</v>
      </c>
      <c r="B57" s="29" t="s">
        <v>1671</v>
      </c>
      <c r="C57" s="29" t="s">
        <v>1672</v>
      </c>
      <c r="D57" s="28" t="s">
        <v>272</v>
      </c>
      <c r="E57" s="29"/>
      <c r="F57" s="29" t="s">
        <v>341</v>
      </c>
      <c r="G57" s="28">
        <v>8</v>
      </c>
      <c r="H57" s="28"/>
      <c r="I57" s="29" t="s">
        <v>1481</v>
      </c>
      <c r="J57" s="29" t="s">
        <v>388</v>
      </c>
      <c r="K57" s="59"/>
      <c r="L57" s="29" t="s">
        <v>285</v>
      </c>
      <c r="M57" s="59" t="s">
        <v>1673</v>
      </c>
    </row>
    <row r="58" spans="1:16">
      <c r="A58" s="105">
        <v>54</v>
      </c>
      <c r="B58" s="59" t="s">
        <v>390</v>
      </c>
      <c r="C58" s="59" t="s">
        <v>1674</v>
      </c>
      <c r="D58" s="112" t="s">
        <v>283</v>
      </c>
      <c r="E58" s="59"/>
      <c r="F58" s="59" t="s">
        <v>273</v>
      </c>
      <c r="G58" s="28">
        <v>22</v>
      </c>
      <c r="H58" s="28"/>
      <c r="I58" s="29" t="s">
        <v>392</v>
      </c>
      <c r="J58" s="29" t="s">
        <v>274</v>
      </c>
      <c r="K58" s="59" t="s">
        <v>587</v>
      </c>
      <c r="L58" s="29" t="s">
        <v>276</v>
      </c>
      <c r="M58" s="29"/>
    </row>
    <row r="59" spans="1:16" ht="57.6">
      <c r="A59" s="105">
        <v>55</v>
      </c>
      <c r="B59" s="29" t="s">
        <v>1675</v>
      </c>
      <c r="C59" s="29" t="s">
        <v>1676</v>
      </c>
      <c r="D59" s="28" t="s">
        <v>283</v>
      </c>
      <c r="E59" s="29"/>
      <c r="F59" s="29" t="s">
        <v>279</v>
      </c>
      <c r="G59" s="28">
        <v>255</v>
      </c>
      <c r="H59" s="130" t="s">
        <v>1677</v>
      </c>
      <c r="I59" s="29" t="s">
        <v>396</v>
      </c>
      <c r="J59" s="29" t="s">
        <v>274</v>
      </c>
      <c r="K59" s="59" t="s">
        <v>1678</v>
      </c>
      <c r="L59" s="29" t="s">
        <v>276</v>
      </c>
      <c r="M59" s="29"/>
    </row>
    <row r="60" spans="1:16">
      <c r="A60" s="198">
        <v>56</v>
      </c>
      <c r="B60" s="114" t="s">
        <v>1679</v>
      </c>
      <c r="C60" s="59" t="s">
        <v>1680</v>
      </c>
      <c r="D60" s="28" t="s">
        <v>283</v>
      </c>
      <c r="E60" s="29" t="s">
        <v>1681</v>
      </c>
      <c r="F60" s="29" t="s">
        <v>279</v>
      </c>
      <c r="G60" s="28">
        <v>4</v>
      </c>
      <c r="H60" s="195"/>
      <c r="I60" s="29" t="s">
        <v>396</v>
      </c>
      <c r="J60" s="29" t="s">
        <v>274</v>
      </c>
      <c r="K60" s="59" t="s">
        <v>1682</v>
      </c>
      <c r="L60" s="29" t="s">
        <v>276</v>
      </c>
      <c r="M60" s="29"/>
    </row>
    <row r="61" spans="1:16" ht="27.6">
      <c r="A61" s="198">
        <v>57</v>
      </c>
      <c r="B61" s="114" t="s">
        <v>1683</v>
      </c>
      <c r="C61" s="29" t="s">
        <v>1684</v>
      </c>
      <c r="D61" s="28" t="s">
        <v>283</v>
      </c>
      <c r="E61" s="29" t="s">
        <v>1685</v>
      </c>
      <c r="F61" s="59" t="s">
        <v>273</v>
      </c>
      <c r="G61" s="28">
        <v>22</v>
      </c>
      <c r="H61" s="195"/>
      <c r="I61" s="29" t="s">
        <v>396</v>
      </c>
      <c r="J61" s="29" t="s">
        <v>274</v>
      </c>
      <c r="K61" s="59" t="s">
        <v>1686</v>
      </c>
      <c r="L61" s="29" t="s">
        <v>276</v>
      </c>
      <c r="M61" s="29"/>
    </row>
    <row r="62" spans="1:16">
      <c r="A62" s="198">
        <v>58</v>
      </c>
      <c r="B62" s="114" t="s">
        <v>1687</v>
      </c>
      <c r="C62" s="59" t="s">
        <v>1688</v>
      </c>
      <c r="D62" s="28" t="s">
        <v>283</v>
      </c>
      <c r="E62" s="59" t="s">
        <v>1689</v>
      </c>
      <c r="F62" s="29" t="s">
        <v>279</v>
      </c>
      <c r="G62" s="28">
        <v>4</v>
      </c>
      <c r="H62" s="195"/>
      <c r="I62" s="29" t="s">
        <v>396</v>
      </c>
      <c r="J62" s="29" t="s">
        <v>274</v>
      </c>
      <c r="K62" s="59" t="s">
        <v>1690</v>
      </c>
      <c r="L62" s="29" t="s">
        <v>276</v>
      </c>
      <c r="M62" s="29"/>
    </row>
    <row r="63" spans="1:16">
      <c r="A63" s="198">
        <v>59</v>
      </c>
      <c r="B63" s="114" t="s">
        <v>1691</v>
      </c>
      <c r="C63" s="29" t="s">
        <v>1692</v>
      </c>
      <c r="D63" s="28" t="s">
        <v>283</v>
      </c>
      <c r="E63" s="29"/>
      <c r="F63" s="29" t="s">
        <v>341</v>
      </c>
      <c r="G63" s="28">
        <v>8</v>
      </c>
      <c r="H63" s="195"/>
      <c r="I63" s="29" t="s">
        <v>396</v>
      </c>
      <c r="J63" s="29" t="s">
        <v>274</v>
      </c>
      <c r="K63" s="59"/>
      <c r="L63" s="29" t="s">
        <v>285</v>
      </c>
      <c r="M63" s="59" t="s">
        <v>1693</v>
      </c>
    </row>
    <row r="64" spans="1:16">
      <c r="A64" s="198">
        <v>60</v>
      </c>
      <c r="B64" s="114" t="s">
        <v>1694</v>
      </c>
      <c r="C64" s="59" t="s">
        <v>1695</v>
      </c>
      <c r="D64" s="28" t="s">
        <v>283</v>
      </c>
      <c r="E64" s="29" t="s">
        <v>1696</v>
      </c>
      <c r="F64" s="29" t="s">
        <v>279</v>
      </c>
      <c r="G64" s="28">
        <v>34</v>
      </c>
      <c r="H64" s="195"/>
      <c r="I64" s="29" t="s">
        <v>396</v>
      </c>
      <c r="J64" s="29"/>
      <c r="K64" s="59"/>
      <c r="L64" s="29"/>
      <c r="M64" s="29"/>
    </row>
    <row r="65" spans="1:13">
      <c r="A65" s="198">
        <v>61</v>
      </c>
      <c r="B65" s="114" t="s">
        <v>1697</v>
      </c>
      <c r="C65" s="29" t="s">
        <v>1698</v>
      </c>
      <c r="D65" s="28" t="s">
        <v>283</v>
      </c>
      <c r="E65" s="29"/>
      <c r="F65" s="29" t="s">
        <v>279</v>
      </c>
      <c r="G65" s="28">
        <v>35</v>
      </c>
      <c r="H65" s="195"/>
      <c r="I65" s="29" t="s">
        <v>396</v>
      </c>
      <c r="J65" s="29" t="s">
        <v>274</v>
      </c>
      <c r="K65" s="59" t="s">
        <v>1699</v>
      </c>
      <c r="L65" s="29" t="s">
        <v>276</v>
      </c>
      <c r="M65" s="29"/>
    </row>
    <row r="66" spans="1:13">
      <c r="A66" s="198">
        <v>62</v>
      </c>
      <c r="B66" s="59" t="s">
        <v>604</v>
      </c>
      <c r="C66" s="59" t="s">
        <v>1700</v>
      </c>
      <c r="D66" s="28" t="s">
        <v>283</v>
      </c>
      <c r="E66" s="29"/>
      <c r="F66" s="29" t="s">
        <v>279</v>
      </c>
      <c r="G66" s="28">
        <v>20</v>
      </c>
      <c r="H66" s="28"/>
      <c r="I66" s="29" t="s">
        <v>606</v>
      </c>
      <c r="J66" s="29" t="s">
        <v>274</v>
      </c>
      <c r="K66" s="59" t="s">
        <v>607</v>
      </c>
      <c r="L66" s="29" t="s">
        <v>276</v>
      </c>
      <c r="M66" s="29"/>
    </row>
    <row r="67" spans="1:13">
      <c r="A67" s="198">
        <v>63</v>
      </c>
      <c r="B67" s="59" t="s">
        <v>1701</v>
      </c>
      <c r="C67" s="59" t="s">
        <v>1702</v>
      </c>
      <c r="D67" s="28" t="s">
        <v>283</v>
      </c>
      <c r="E67" s="29" t="s">
        <v>1703</v>
      </c>
      <c r="F67" s="29" t="s">
        <v>279</v>
      </c>
      <c r="G67" s="28">
        <v>3</v>
      </c>
      <c r="H67" s="28"/>
      <c r="I67" s="29" t="s">
        <v>610</v>
      </c>
      <c r="J67" s="29" t="s">
        <v>274</v>
      </c>
      <c r="K67" s="59" t="s">
        <v>1704</v>
      </c>
      <c r="L67" s="29" t="s">
        <v>276</v>
      </c>
      <c r="M67" s="29"/>
    </row>
    <row r="68" spans="1:13">
      <c r="A68" s="198">
        <v>64</v>
      </c>
      <c r="B68" s="29" t="s">
        <v>1705</v>
      </c>
      <c r="C68" s="29" t="s">
        <v>1706</v>
      </c>
      <c r="D68" s="28" t="s">
        <v>272</v>
      </c>
      <c r="E68" s="29" t="s">
        <v>1707</v>
      </c>
      <c r="F68" s="29" t="s">
        <v>279</v>
      </c>
      <c r="G68" s="28">
        <v>35</v>
      </c>
      <c r="H68" s="28"/>
      <c r="I68" s="29" t="s">
        <v>1708</v>
      </c>
      <c r="J68" s="29" t="s">
        <v>274</v>
      </c>
      <c r="K68" s="59" t="s">
        <v>1536</v>
      </c>
      <c r="L68" s="29" t="s">
        <v>276</v>
      </c>
      <c r="M68" s="29"/>
    </row>
    <row r="69" spans="1:13">
      <c r="A69" s="198">
        <v>65</v>
      </c>
      <c r="B69" s="29" t="s">
        <v>615</v>
      </c>
      <c r="C69" s="29" t="s">
        <v>1709</v>
      </c>
      <c r="D69" s="28" t="s">
        <v>272</v>
      </c>
      <c r="E69" s="29"/>
      <c r="F69" s="59" t="s">
        <v>273</v>
      </c>
      <c r="G69" s="28">
        <v>5</v>
      </c>
      <c r="H69" s="28"/>
      <c r="I69" s="29" t="s">
        <v>122</v>
      </c>
      <c r="J69" s="29" t="s">
        <v>274</v>
      </c>
      <c r="K69" s="194" t="s">
        <v>1710</v>
      </c>
      <c r="L69" s="29" t="s">
        <v>276</v>
      </c>
      <c r="M69" s="29"/>
    </row>
    <row r="70" spans="1:13" ht="28.15">
      <c r="A70" s="198">
        <v>66</v>
      </c>
      <c r="B70" s="266" t="s">
        <v>1711</v>
      </c>
      <c r="C70" s="29" t="s">
        <v>1712</v>
      </c>
      <c r="D70" s="28" t="s">
        <v>283</v>
      </c>
      <c r="E70" s="29"/>
      <c r="F70" s="29" t="s">
        <v>279</v>
      </c>
      <c r="G70" s="28">
        <v>24</v>
      </c>
      <c r="H70" s="28"/>
      <c r="I70" s="29" t="s">
        <v>623</v>
      </c>
      <c r="J70" s="29" t="s">
        <v>274</v>
      </c>
      <c r="K70" s="59" t="s">
        <v>1713</v>
      </c>
      <c r="L70" s="29" t="s">
        <v>276</v>
      </c>
      <c r="M70" s="29"/>
    </row>
    <row r="71" spans="1:13" ht="27.6">
      <c r="A71" s="198">
        <v>67</v>
      </c>
      <c r="B71" s="29" t="s">
        <v>1714</v>
      </c>
      <c r="C71" s="29" t="s">
        <v>1715</v>
      </c>
      <c r="D71" s="28" t="s">
        <v>283</v>
      </c>
      <c r="E71" s="29"/>
      <c r="F71" s="29" t="s">
        <v>279</v>
      </c>
      <c r="G71" s="28">
        <v>5</v>
      </c>
      <c r="H71" s="28"/>
      <c r="I71" s="29" t="s">
        <v>623</v>
      </c>
      <c r="J71" s="29" t="s">
        <v>274</v>
      </c>
      <c r="K71" s="59" t="s">
        <v>1716</v>
      </c>
      <c r="L71" s="29" t="s">
        <v>276</v>
      </c>
      <c r="M71" s="29"/>
    </row>
    <row r="72" spans="1:13" ht="28.15">
      <c r="A72" s="198">
        <v>68</v>
      </c>
      <c r="B72" s="266" t="s">
        <v>1717</v>
      </c>
      <c r="C72" s="29" t="s">
        <v>1718</v>
      </c>
      <c r="D72" s="28" t="s">
        <v>283</v>
      </c>
      <c r="E72" s="29"/>
      <c r="F72" s="29" t="s">
        <v>279</v>
      </c>
      <c r="G72" s="28">
        <v>5</v>
      </c>
      <c r="H72" s="28"/>
      <c r="I72" s="29" t="s">
        <v>623</v>
      </c>
      <c r="J72" s="29" t="s">
        <v>274</v>
      </c>
      <c r="K72" s="59" t="s">
        <v>1719</v>
      </c>
      <c r="L72" s="29" t="s">
        <v>276</v>
      </c>
      <c r="M72" s="29"/>
    </row>
    <row r="73" spans="1:13" ht="27.6">
      <c r="A73" s="198">
        <v>69</v>
      </c>
      <c r="B73" s="29" t="s">
        <v>1720</v>
      </c>
      <c r="C73" s="29" t="s">
        <v>1721</v>
      </c>
      <c r="D73" s="28" t="s">
        <v>283</v>
      </c>
      <c r="E73" s="29"/>
      <c r="F73" s="29" t="s">
        <v>279</v>
      </c>
      <c r="G73" s="28">
        <v>11</v>
      </c>
      <c r="H73" s="28"/>
      <c r="I73" s="29" t="s">
        <v>623</v>
      </c>
      <c r="J73" s="29" t="s">
        <v>274</v>
      </c>
      <c r="K73" s="59" t="s">
        <v>1722</v>
      </c>
      <c r="L73" s="29" t="s">
        <v>276</v>
      </c>
      <c r="M73" s="29"/>
    </row>
    <row r="74" spans="1:13">
      <c r="A74" s="198">
        <v>70</v>
      </c>
      <c r="B74" s="29" t="s">
        <v>1723</v>
      </c>
      <c r="C74" s="29" t="s">
        <v>1724</v>
      </c>
      <c r="D74" s="28" t="s">
        <v>283</v>
      </c>
      <c r="E74" s="29"/>
      <c r="F74" s="29" t="s">
        <v>279</v>
      </c>
      <c r="G74" s="28">
        <v>22</v>
      </c>
      <c r="H74" s="28"/>
      <c r="I74" s="29" t="s">
        <v>410</v>
      </c>
      <c r="J74" s="29" t="s">
        <v>274</v>
      </c>
      <c r="K74" s="59"/>
      <c r="L74" s="29" t="s">
        <v>285</v>
      </c>
      <c r="M74" s="59" t="s">
        <v>1725</v>
      </c>
    </row>
    <row r="75" spans="1:13">
      <c r="A75" s="198"/>
      <c r="B75" s="29"/>
      <c r="C75" s="29"/>
      <c r="D75" s="28"/>
      <c r="E75" s="29"/>
      <c r="F75" s="59"/>
      <c r="G75" s="28"/>
      <c r="H75" s="28"/>
      <c r="I75" s="29"/>
    </row>
    <row r="77" spans="1:13">
      <c r="A77" s="34" t="s">
        <v>412</v>
      </c>
      <c r="B77" s="35"/>
      <c r="C77" s="35"/>
    </row>
    <row r="78" spans="1:13">
      <c r="A78" s="233" t="s">
        <v>257</v>
      </c>
      <c r="B78" s="234" t="s">
        <v>413</v>
      </c>
      <c r="C78" s="234" t="s">
        <v>259</v>
      </c>
    </row>
    <row r="79" spans="1:13">
      <c r="A79" s="230">
        <v>1</v>
      </c>
      <c r="B79" s="231" t="s">
        <v>1593</v>
      </c>
      <c r="C79" s="232" t="s">
        <v>1594</v>
      </c>
    </row>
  </sheetData>
  <phoneticPr fontId="15" type="noConversion"/>
  <hyperlinks>
    <hyperlink ref="B1" location="Notice!A24" display="Flux PRESTATIONSANTE " xr:uid="{30BA1469-A7D2-41F2-B426-E9C15BFCAF07}"/>
    <hyperlink ref="H11" location="'Tables Références'!A36" display="c.f. Tables des références : Risque" xr:uid="{1FFC8EE3-D2F9-4E52-9DE2-D635822E5F8D}"/>
    <hyperlink ref="G39" location="'Historique d''évolution'!B57" display="'Historique d''évolution'!B57" xr:uid="{B70BD533-9E28-4B32-9FAB-09BF7C6B1037}"/>
    <hyperlink ref="G14" location="'Historique d''évolution'!B58" display="'Historique d''évolution'!B58" xr:uid="{DECC5E85-C058-40BF-9F4F-4B5E77FB16AE}"/>
    <hyperlink ref="G15" location="'Historique d''évolution'!B58" display="'Historique d''évolution'!B58" xr:uid="{CF0F0E9D-2830-43B1-B397-9C4F134CAE58}"/>
    <hyperlink ref="G16" location="'Historique d''évolution'!B58" display="'Historique d''évolution'!B58" xr:uid="{11F1B34A-86A7-458F-94FB-2003A97CEC16}"/>
    <hyperlink ref="G18" location="'Historique d''évolution'!B58" display="'Historique d''évolution'!B58" xr:uid="{69B27E7F-AA32-47F1-907D-69E8F2F22521}"/>
    <hyperlink ref="G19" location="'Historique d''évolution'!B58" display="'Historique d''évolution'!B58" xr:uid="{A263A22C-59BF-4A2F-AE84-23C17A450912}"/>
    <hyperlink ref="H59" location="'Tables Références'!A55" display="c.f. Tables des références : Liste des criteres de la prestation" xr:uid="{37F52EEA-834C-4DC1-AA1A-AD8CEB78F485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64A55-B039-4412-9E21-2A31E0164A36}">
  <sheetPr>
    <tabColor theme="7" tint="-0.499984740745262"/>
  </sheetPr>
  <dimension ref="A1:P82"/>
  <sheetViews>
    <sheetView zoomScaleNormal="100" workbookViewId="0">
      <pane xSplit="3" topLeftCell="F1" activePane="topRight" state="frozen"/>
      <selection pane="topRight" activeCell="I76" sqref="I76"/>
    </sheetView>
  </sheetViews>
  <sheetFormatPr defaultColWidth="11.42578125" defaultRowHeight="14.45"/>
  <cols>
    <col min="1" max="1" width="9.7109375" style="101" customWidth="1"/>
    <col min="2" max="2" width="46.28515625" style="1" customWidth="1"/>
    <col min="3" max="3" width="40" style="1" customWidth="1"/>
    <col min="4" max="4" width="24.85546875" style="21" customWidth="1"/>
    <col min="5" max="5" width="69.7109375" style="1" bestFit="1" customWidth="1"/>
    <col min="6" max="6" width="23.5703125" style="1" customWidth="1"/>
    <col min="7" max="7" width="11.42578125" style="1"/>
    <col min="8" max="8" width="19" style="1" customWidth="1"/>
    <col min="9" max="9" width="20.42578125" style="1" customWidth="1"/>
    <col min="10" max="10" width="15.140625" style="1" customWidth="1"/>
    <col min="11" max="16384" width="11.42578125" style="1"/>
  </cols>
  <sheetData>
    <row r="1" spans="1:13" s="53" customFormat="1" ht="18">
      <c r="A1" s="80"/>
      <c r="B1" s="181" t="s">
        <v>1523</v>
      </c>
      <c r="C1" s="44" t="s">
        <v>669</v>
      </c>
      <c r="D1" s="52"/>
      <c r="E1" s="52"/>
      <c r="F1" s="52"/>
      <c r="G1" s="52"/>
      <c r="H1" s="52"/>
    </row>
    <row r="2" spans="1:13" s="39" customFormat="1" ht="13.9">
      <c r="A2" s="19" t="s">
        <v>252</v>
      </c>
      <c r="B2" s="46" t="s">
        <v>253</v>
      </c>
      <c r="C2" s="16" t="s">
        <v>1524</v>
      </c>
      <c r="D2" s="49"/>
      <c r="F2" s="50"/>
      <c r="G2" s="47"/>
      <c r="H2" s="47"/>
    </row>
    <row r="3" spans="1:13" s="39" customFormat="1" ht="13.9">
      <c r="A3" s="49"/>
    </row>
    <row r="4" spans="1:13" s="25" customFormat="1" ht="55.15">
      <c r="A4" s="178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1334</v>
      </c>
      <c r="I4" s="176" t="s">
        <v>265</v>
      </c>
      <c r="J4" s="176" t="s">
        <v>266</v>
      </c>
      <c r="K4" s="274" t="s">
        <v>267</v>
      </c>
      <c r="L4" s="176" t="s">
        <v>268</v>
      </c>
      <c r="M4" s="176" t="s">
        <v>269</v>
      </c>
    </row>
    <row r="5" spans="1:13" s="96" customFormat="1" ht="27.6">
      <c r="A5" s="105">
        <v>1</v>
      </c>
      <c r="B5" s="29" t="s">
        <v>433</v>
      </c>
      <c r="C5" s="29" t="s">
        <v>1525</v>
      </c>
      <c r="D5" s="28" t="s">
        <v>272</v>
      </c>
      <c r="E5" s="29" t="s">
        <v>435</v>
      </c>
      <c r="F5" s="29" t="s">
        <v>279</v>
      </c>
      <c r="G5" s="28">
        <v>35</v>
      </c>
      <c r="H5" s="28"/>
      <c r="I5" s="29" t="s">
        <v>1331</v>
      </c>
      <c r="J5" s="29" t="s">
        <v>274</v>
      </c>
      <c r="K5" s="59" t="s">
        <v>908</v>
      </c>
      <c r="L5" s="29" t="s">
        <v>276</v>
      </c>
      <c r="M5" s="29"/>
    </row>
    <row r="6" spans="1:13" s="96" customFormat="1" ht="27.6">
      <c r="A6" s="105">
        <f>A5+1</f>
        <v>2</v>
      </c>
      <c r="B6" s="29" t="s">
        <v>1336</v>
      </c>
      <c r="C6" s="29" t="s">
        <v>1526</v>
      </c>
      <c r="D6" s="28" t="s">
        <v>272</v>
      </c>
      <c r="E6" s="29" t="s">
        <v>439</v>
      </c>
      <c r="F6" s="29" t="s">
        <v>279</v>
      </c>
      <c r="G6" s="28">
        <v>50</v>
      </c>
      <c r="H6" s="28"/>
      <c r="I6" s="29" t="s">
        <v>1331</v>
      </c>
      <c r="J6" s="29" t="s">
        <v>274</v>
      </c>
      <c r="K6" s="59" t="s">
        <v>1527</v>
      </c>
      <c r="L6" s="29" t="s">
        <v>276</v>
      </c>
      <c r="M6" s="29"/>
    </row>
    <row r="7" spans="1:13" s="96" customFormat="1" ht="27.6">
      <c r="A7" s="105">
        <f t="shared" ref="A7:A70" si="0">A6+1</f>
        <v>3</v>
      </c>
      <c r="B7" s="29" t="s">
        <v>1528</v>
      </c>
      <c r="C7" s="29" t="s">
        <v>1529</v>
      </c>
      <c r="D7" s="28" t="s">
        <v>283</v>
      </c>
      <c r="E7" s="29" t="s">
        <v>1340</v>
      </c>
      <c r="F7" s="29" t="s">
        <v>279</v>
      </c>
      <c r="G7" s="28">
        <v>35</v>
      </c>
      <c r="H7" s="28"/>
      <c r="I7" s="29" t="s">
        <v>1331</v>
      </c>
      <c r="J7" s="29" t="s">
        <v>274</v>
      </c>
      <c r="K7" s="59"/>
      <c r="L7" s="29" t="s">
        <v>285</v>
      </c>
      <c r="M7" s="275" t="s">
        <v>1530</v>
      </c>
    </row>
    <row r="8" spans="1:13" s="96" customFormat="1" ht="27.6">
      <c r="A8" s="105">
        <f t="shared" si="0"/>
        <v>4</v>
      </c>
      <c r="B8" s="29" t="s">
        <v>318</v>
      </c>
      <c r="C8" s="29" t="s">
        <v>1531</v>
      </c>
      <c r="D8" s="28" t="s">
        <v>272</v>
      </c>
      <c r="E8" s="29" t="s">
        <v>420</v>
      </c>
      <c r="F8" s="29" t="s">
        <v>279</v>
      </c>
      <c r="G8" s="28">
        <v>35</v>
      </c>
      <c r="H8" s="28"/>
      <c r="I8" s="29" t="s">
        <v>1331</v>
      </c>
      <c r="J8" s="29" t="s">
        <v>274</v>
      </c>
      <c r="K8" s="59"/>
      <c r="L8" s="29" t="s">
        <v>285</v>
      </c>
      <c r="M8" s="275" t="s">
        <v>1532</v>
      </c>
    </row>
    <row r="9" spans="1:13" s="96" customFormat="1">
      <c r="A9" s="105">
        <f t="shared" si="0"/>
        <v>5</v>
      </c>
      <c r="B9" s="29" t="s">
        <v>301</v>
      </c>
      <c r="C9" s="29" t="s">
        <v>1533</v>
      </c>
      <c r="D9" s="28" t="s">
        <v>272</v>
      </c>
      <c r="E9" s="29" t="s">
        <v>1344</v>
      </c>
      <c r="F9" s="29" t="s">
        <v>279</v>
      </c>
      <c r="G9" s="28">
        <v>13</v>
      </c>
      <c r="H9" s="28"/>
      <c r="I9" s="29" t="s">
        <v>1331</v>
      </c>
      <c r="J9" s="29" t="s">
        <v>274</v>
      </c>
      <c r="K9" s="59" t="s">
        <v>304</v>
      </c>
      <c r="L9" s="29" t="s">
        <v>276</v>
      </c>
      <c r="M9" s="29"/>
    </row>
    <row r="10" spans="1:13" s="96" customFormat="1">
      <c r="A10" s="105">
        <f t="shared" si="0"/>
        <v>6</v>
      </c>
      <c r="B10" s="29" t="s">
        <v>898</v>
      </c>
      <c r="C10" s="29" t="s">
        <v>1534</v>
      </c>
      <c r="D10" s="28" t="s">
        <v>272</v>
      </c>
      <c r="E10" s="29" t="s">
        <v>1535</v>
      </c>
      <c r="F10" s="29" t="s">
        <v>279</v>
      </c>
      <c r="G10" s="28">
        <v>35</v>
      </c>
      <c r="H10" s="28"/>
      <c r="I10" s="29" t="s">
        <v>1331</v>
      </c>
      <c r="J10" s="29" t="s">
        <v>274</v>
      </c>
      <c r="K10" s="59" t="s">
        <v>1536</v>
      </c>
      <c r="L10" s="29" t="s">
        <v>276</v>
      </c>
      <c r="M10" s="29"/>
    </row>
    <row r="11" spans="1:13" s="96" customFormat="1" ht="27.6">
      <c r="A11" s="105">
        <f t="shared" si="0"/>
        <v>7</v>
      </c>
      <c r="B11" s="29" t="s">
        <v>984</v>
      </c>
      <c r="C11" s="29" t="s">
        <v>1537</v>
      </c>
      <c r="D11" s="28" t="s">
        <v>272</v>
      </c>
      <c r="E11" s="29" t="s">
        <v>1538</v>
      </c>
      <c r="F11" s="29" t="s">
        <v>279</v>
      </c>
      <c r="G11" s="28">
        <v>50</v>
      </c>
      <c r="H11" s="97" t="s">
        <v>1539</v>
      </c>
      <c r="I11" s="29" t="s">
        <v>1331</v>
      </c>
      <c r="J11" s="29" t="s">
        <v>274</v>
      </c>
      <c r="K11" s="59" t="s">
        <v>495</v>
      </c>
      <c r="L11" s="29" t="s">
        <v>276</v>
      </c>
      <c r="M11" s="29"/>
    </row>
    <row r="12" spans="1:13" s="96" customFormat="1">
      <c r="A12" s="105">
        <f t="shared" si="0"/>
        <v>8</v>
      </c>
      <c r="B12" s="29" t="s">
        <v>1540</v>
      </c>
      <c r="C12" s="29" t="s">
        <v>1541</v>
      </c>
      <c r="D12" s="28" t="s">
        <v>272</v>
      </c>
      <c r="E12" s="29"/>
      <c r="F12" s="29" t="s">
        <v>279</v>
      </c>
      <c r="G12" s="28">
        <v>30</v>
      </c>
      <c r="H12" s="28"/>
      <c r="I12" s="29" t="s">
        <v>1331</v>
      </c>
      <c r="J12" s="29" t="s">
        <v>274</v>
      </c>
      <c r="K12" s="59" t="s">
        <v>1542</v>
      </c>
      <c r="L12" s="29" t="s">
        <v>276</v>
      </c>
      <c r="M12" s="29"/>
    </row>
    <row r="13" spans="1:13" s="96" customFormat="1">
      <c r="A13" s="105">
        <f t="shared" si="0"/>
        <v>9</v>
      </c>
      <c r="B13" s="29" t="s">
        <v>1543</v>
      </c>
      <c r="C13" s="29" t="s">
        <v>1544</v>
      </c>
      <c r="D13" s="28" t="s">
        <v>272</v>
      </c>
      <c r="E13" s="29"/>
      <c r="F13" s="29" t="s">
        <v>341</v>
      </c>
      <c r="G13" s="28">
        <v>8</v>
      </c>
      <c r="H13" s="28"/>
      <c r="I13" s="29" t="s">
        <v>1331</v>
      </c>
      <c r="J13" s="29" t="s">
        <v>274</v>
      </c>
      <c r="K13" s="59"/>
      <c r="L13" s="29" t="s">
        <v>285</v>
      </c>
      <c r="M13" s="59" t="s">
        <v>1545</v>
      </c>
    </row>
    <row r="14" spans="1:13" s="96" customFormat="1">
      <c r="A14" s="105">
        <f t="shared" si="0"/>
        <v>10</v>
      </c>
      <c r="B14" s="29" t="s">
        <v>1546</v>
      </c>
      <c r="C14" s="29" t="s">
        <v>1547</v>
      </c>
      <c r="D14" s="28" t="s">
        <v>272</v>
      </c>
      <c r="E14" s="29" t="s">
        <v>1548</v>
      </c>
      <c r="F14" s="29" t="s">
        <v>273</v>
      </c>
      <c r="G14" s="129">
        <v>19.2</v>
      </c>
      <c r="H14" s="28"/>
      <c r="I14" s="29" t="s">
        <v>1331</v>
      </c>
      <c r="J14" s="29" t="s">
        <v>274</v>
      </c>
      <c r="K14" s="59"/>
      <c r="L14" s="29" t="s">
        <v>285</v>
      </c>
      <c r="M14" s="59" t="s">
        <v>1549</v>
      </c>
    </row>
    <row r="15" spans="1:13" s="96" customFormat="1">
      <c r="A15" s="105">
        <f t="shared" si="0"/>
        <v>11</v>
      </c>
      <c r="B15" s="29" t="s">
        <v>1550</v>
      </c>
      <c r="C15" s="29" t="s">
        <v>1551</v>
      </c>
      <c r="D15" s="28" t="s">
        <v>272</v>
      </c>
      <c r="E15" s="29"/>
      <c r="F15" s="29" t="s">
        <v>273</v>
      </c>
      <c r="G15" s="129">
        <v>19.2</v>
      </c>
      <c r="H15" s="28"/>
      <c r="I15" s="29" t="s">
        <v>1331</v>
      </c>
      <c r="J15" s="29" t="s">
        <v>274</v>
      </c>
      <c r="K15" s="59"/>
      <c r="L15" s="29" t="s">
        <v>285</v>
      </c>
      <c r="M15" s="59" t="s">
        <v>1552</v>
      </c>
    </row>
    <row r="16" spans="1:13" s="96" customFormat="1">
      <c r="A16" s="105">
        <f t="shared" si="0"/>
        <v>12</v>
      </c>
      <c r="B16" s="29" t="s">
        <v>1553</v>
      </c>
      <c r="C16" s="29" t="s">
        <v>1554</v>
      </c>
      <c r="D16" s="28" t="s">
        <v>283</v>
      </c>
      <c r="E16" s="29" t="s">
        <v>1555</v>
      </c>
      <c r="F16" s="29" t="s">
        <v>273</v>
      </c>
      <c r="G16" s="129">
        <v>19.2</v>
      </c>
      <c r="H16" s="28"/>
      <c r="I16" s="29" t="s">
        <v>1331</v>
      </c>
      <c r="J16" s="29" t="s">
        <v>274</v>
      </c>
      <c r="K16" s="59"/>
      <c r="L16" s="29" t="s">
        <v>285</v>
      </c>
      <c r="M16" s="59" t="s">
        <v>1556</v>
      </c>
    </row>
    <row r="17" spans="1:13" s="96" customFormat="1" ht="27.6">
      <c r="A17" s="105">
        <f t="shared" si="0"/>
        <v>13</v>
      </c>
      <c r="B17" s="29" t="s">
        <v>1557</v>
      </c>
      <c r="C17" s="29" t="s">
        <v>1558</v>
      </c>
      <c r="D17" s="28" t="s">
        <v>283</v>
      </c>
      <c r="E17" s="29" t="s">
        <v>1559</v>
      </c>
      <c r="F17" s="29" t="s">
        <v>279</v>
      </c>
      <c r="G17" s="28">
        <v>22</v>
      </c>
      <c r="H17" s="28"/>
      <c r="I17" s="29" t="s">
        <v>1331</v>
      </c>
      <c r="J17" s="29" t="s">
        <v>274</v>
      </c>
      <c r="K17" s="59"/>
      <c r="L17" s="29" t="s">
        <v>285</v>
      </c>
      <c r="M17" s="59" t="s">
        <v>1560</v>
      </c>
    </row>
    <row r="18" spans="1:13" s="96" customFormat="1">
      <c r="A18" s="105">
        <f t="shared" si="0"/>
        <v>14</v>
      </c>
      <c r="B18" s="29" t="s">
        <v>1561</v>
      </c>
      <c r="C18" s="29" t="s">
        <v>1562</v>
      </c>
      <c r="D18" s="28" t="s">
        <v>283</v>
      </c>
      <c r="E18" s="29"/>
      <c r="F18" s="29" t="s">
        <v>273</v>
      </c>
      <c r="G18" s="129">
        <v>19.2</v>
      </c>
      <c r="H18" s="28"/>
      <c r="I18" s="29" t="s">
        <v>1331</v>
      </c>
      <c r="J18" s="29" t="s">
        <v>274</v>
      </c>
      <c r="K18" s="59"/>
      <c r="L18" s="29" t="s">
        <v>285</v>
      </c>
      <c r="M18" s="59" t="s">
        <v>1563</v>
      </c>
    </row>
    <row r="19" spans="1:13" s="96" customFormat="1">
      <c r="A19" s="105">
        <f t="shared" si="0"/>
        <v>15</v>
      </c>
      <c r="B19" s="29" t="s">
        <v>1564</v>
      </c>
      <c r="C19" s="29" t="s">
        <v>1565</v>
      </c>
      <c r="D19" s="28" t="s">
        <v>272</v>
      </c>
      <c r="E19" s="29"/>
      <c r="F19" s="29" t="s">
        <v>273</v>
      </c>
      <c r="G19" s="129">
        <v>19.2</v>
      </c>
      <c r="H19" s="28"/>
      <c r="I19" s="29" t="s">
        <v>1331</v>
      </c>
      <c r="J19" s="29" t="s">
        <v>274</v>
      </c>
      <c r="K19" s="59"/>
      <c r="L19" s="29" t="s">
        <v>285</v>
      </c>
      <c r="M19" s="59" t="s">
        <v>1566</v>
      </c>
    </row>
    <row r="20" spans="1:13" s="96" customFormat="1">
      <c r="A20" s="105">
        <f t="shared" si="0"/>
        <v>16</v>
      </c>
      <c r="B20" s="29" t="s">
        <v>1567</v>
      </c>
      <c r="C20" s="29" t="s">
        <v>1568</v>
      </c>
      <c r="D20" s="28" t="s">
        <v>272</v>
      </c>
      <c r="E20" s="29"/>
      <c r="F20" s="29" t="s">
        <v>341</v>
      </c>
      <c r="G20" s="28">
        <v>8</v>
      </c>
      <c r="H20" s="28"/>
      <c r="I20" s="29" t="s">
        <v>1331</v>
      </c>
      <c r="J20" s="29" t="s">
        <v>274</v>
      </c>
      <c r="K20" s="59"/>
      <c r="L20" s="29" t="s">
        <v>285</v>
      </c>
      <c r="M20" s="59" t="s">
        <v>1569</v>
      </c>
    </row>
    <row r="21" spans="1:13" s="96" customFormat="1">
      <c r="A21" s="105">
        <f t="shared" si="0"/>
        <v>17</v>
      </c>
      <c r="B21" s="29" t="s">
        <v>1570</v>
      </c>
      <c r="C21" s="29" t="s">
        <v>1571</v>
      </c>
      <c r="D21" s="28" t="s">
        <v>272</v>
      </c>
      <c r="E21" s="29"/>
      <c r="F21" s="29" t="s">
        <v>279</v>
      </c>
      <c r="G21" s="28">
        <v>22</v>
      </c>
      <c r="H21" s="28"/>
      <c r="I21" s="29" t="s">
        <v>1331</v>
      </c>
      <c r="J21" s="29" t="s">
        <v>274</v>
      </c>
      <c r="K21" s="59"/>
      <c r="L21" s="29" t="s">
        <v>285</v>
      </c>
      <c r="M21" s="59" t="s">
        <v>1572</v>
      </c>
    </row>
    <row r="22" spans="1:13" s="96" customFormat="1">
      <c r="A22" s="105">
        <f t="shared" si="0"/>
        <v>18</v>
      </c>
      <c r="B22" s="29" t="s">
        <v>1573</v>
      </c>
      <c r="C22" s="29" t="s">
        <v>1574</v>
      </c>
      <c r="D22" s="28" t="s">
        <v>283</v>
      </c>
      <c r="E22" s="29" t="s">
        <v>1575</v>
      </c>
      <c r="F22" s="29" t="s">
        <v>279</v>
      </c>
      <c r="G22" s="28">
        <v>35</v>
      </c>
      <c r="H22" s="28"/>
      <c r="I22" s="29" t="s">
        <v>1331</v>
      </c>
      <c r="J22" s="29" t="s">
        <v>274</v>
      </c>
      <c r="K22" s="275" t="s">
        <v>897</v>
      </c>
      <c r="L22" s="29" t="s">
        <v>276</v>
      </c>
      <c r="M22" s="29"/>
    </row>
    <row r="23" spans="1:13" s="96" customFormat="1" ht="41.45">
      <c r="A23" s="105">
        <f t="shared" si="0"/>
        <v>19</v>
      </c>
      <c r="B23" s="29" t="s">
        <v>1576</v>
      </c>
      <c r="C23" s="29" t="s">
        <v>1577</v>
      </c>
      <c r="D23" s="28" t="s">
        <v>283</v>
      </c>
      <c r="E23" s="29"/>
      <c r="F23" s="29" t="s">
        <v>279</v>
      </c>
      <c r="G23" s="28">
        <v>30</v>
      </c>
      <c r="H23" s="29" t="s">
        <v>1578</v>
      </c>
      <c r="I23" s="29" t="s">
        <v>1331</v>
      </c>
      <c r="J23" s="29" t="s">
        <v>274</v>
      </c>
      <c r="K23" s="59"/>
      <c r="L23" s="29" t="s">
        <v>285</v>
      </c>
      <c r="M23" s="59" t="s">
        <v>1579</v>
      </c>
    </row>
    <row r="24" spans="1:13" s="96" customFormat="1">
      <c r="A24" s="105">
        <f t="shared" si="0"/>
        <v>20</v>
      </c>
      <c r="B24" s="29" t="s">
        <v>1580</v>
      </c>
      <c r="C24" s="29" t="s">
        <v>1581</v>
      </c>
      <c r="D24" s="28" t="s">
        <v>283</v>
      </c>
      <c r="E24" s="29" t="s">
        <v>1582</v>
      </c>
      <c r="F24" s="29" t="s">
        <v>279</v>
      </c>
      <c r="G24" s="28">
        <v>9</v>
      </c>
      <c r="H24" s="28"/>
      <c r="I24" s="29" t="s">
        <v>1331</v>
      </c>
      <c r="J24" s="29" t="s">
        <v>274</v>
      </c>
      <c r="K24" s="59" t="s">
        <v>1583</v>
      </c>
      <c r="L24" s="29" t="s">
        <v>276</v>
      </c>
      <c r="M24" s="29"/>
    </row>
    <row r="25" spans="1:13" s="96" customFormat="1">
      <c r="A25" s="105">
        <f t="shared" si="0"/>
        <v>21</v>
      </c>
      <c r="B25" s="29" t="s">
        <v>1584</v>
      </c>
      <c r="C25" s="29" t="s">
        <v>1585</v>
      </c>
      <c r="D25" s="28" t="s">
        <v>283</v>
      </c>
      <c r="E25" s="29" t="s">
        <v>1586</v>
      </c>
      <c r="F25" s="29" t="s">
        <v>279</v>
      </c>
      <c r="G25" s="28">
        <v>50</v>
      </c>
      <c r="H25" s="28"/>
      <c r="I25" s="29" t="s">
        <v>1331</v>
      </c>
      <c r="J25" s="29" t="s">
        <v>274</v>
      </c>
      <c r="K25" s="29" t="s">
        <v>957</v>
      </c>
      <c r="L25" s="29" t="s">
        <v>276</v>
      </c>
      <c r="M25" s="29"/>
    </row>
    <row r="26" spans="1:13" s="96" customFormat="1">
      <c r="A26" s="105">
        <f t="shared" si="0"/>
        <v>22</v>
      </c>
      <c r="B26" s="29" t="s">
        <v>1587</v>
      </c>
      <c r="C26" s="29" t="s">
        <v>1588</v>
      </c>
      <c r="D26" s="28" t="s">
        <v>283</v>
      </c>
      <c r="E26" s="29"/>
      <c r="F26" s="29" t="s">
        <v>273</v>
      </c>
      <c r="G26" s="28">
        <v>38</v>
      </c>
      <c r="H26" s="28"/>
      <c r="I26" s="29" t="s">
        <v>1331</v>
      </c>
      <c r="J26" s="29" t="s">
        <v>274</v>
      </c>
      <c r="K26" s="59" t="s">
        <v>1589</v>
      </c>
      <c r="L26" s="29" t="s">
        <v>276</v>
      </c>
      <c r="M26" s="29"/>
    </row>
    <row r="27" spans="1:13" s="96" customFormat="1">
      <c r="A27" s="105">
        <f t="shared" si="0"/>
        <v>23</v>
      </c>
      <c r="B27" s="29" t="s">
        <v>1590</v>
      </c>
      <c r="C27" s="29" t="s">
        <v>1591</v>
      </c>
      <c r="D27" s="28" t="s">
        <v>283</v>
      </c>
      <c r="E27" s="29"/>
      <c r="F27" s="29" t="s">
        <v>341</v>
      </c>
      <c r="G27" s="28">
        <v>8</v>
      </c>
      <c r="H27" s="28"/>
      <c r="I27" s="29" t="s">
        <v>1331</v>
      </c>
      <c r="J27" s="29" t="s">
        <v>274</v>
      </c>
      <c r="K27" s="59"/>
      <c r="L27" s="29" t="s">
        <v>285</v>
      </c>
      <c r="M27" s="59" t="s">
        <v>1592</v>
      </c>
    </row>
    <row r="28" spans="1:13" s="96" customFormat="1">
      <c r="A28" s="105">
        <f t="shared" si="0"/>
        <v>24</v>
      </c>
      <c r="B28" s="29" t="s">
        <v>1593</v>
      </c>
      <c r="C28" s="29" t="s">
        <v>1594</v>
      </c>
      <c r="D28" s="28" t="s">
        <v>272</v>
      </c>
      <c r="E28" s="29"/>
      <c r="F28" s="29" t="s">
        <v>273</v>
      </c>
      <c r="G28" s="28">
        <v>11</v>
      </c>
      <c r="H28" s="28"/>
      <c r="I28" s="29" t="s">
        <v>1331</v>
      </c>
      <c r="J28" s="29" t="s">
        <v>274</v>
      </c>
      <c r="K28" s="59" t="s">
        <v>1595</v>
      </c>
      <c r="L28" s="29" t="s">
        <v>276</v>
      </c>
      <c r="M28" s="29"/>
    </row>
    <row r="29" spans="1:13" s="96" customFormat="1">
      <c r="A29" s="105">
        <f t="shared" si="0"/>
        <v>25</v>
      </c>
      <c r="B29" s="29" t="s">
        <v>1596</v>
      </c>
      <c r="C29" s="29" t="s">
        <v>1597</v>
      </c>
      <c r="D29" s="28" t="s">
        <v>272</v>
      </c>
      <c r="E29" s="29"/>
      <c r="F29" s="29" t="s">
        <v>279</v>
      </c>
      <c r="G29" s="28">
        <v>22</v>
      </c>
      <c r="H29" s="28"/>
      <c r="I29" s="29" t="s">
        <v>1331</v>
      </c>
      <c r="J29" s="29" t="s">
        <v>274</v>
      </c>
      <c r="K29" s="59"/>
      <c r="L29" s="29" t="s">
        <v>285</v>
      </c>
      <c r="M29" s="59" t="s">
        <v>1598</v>
      </c>
    </row>
    <row r="30" spans="1:13" s="96" customFormat="1">
      <c r="A30" s="105">
        <f t="shared" si="0"/>
        <v>26</v>
      </c>
      <c r="B30" s="29" t="s">
        <v>1599</v>
      </c>
      <c r="C30" s="29" t="s">
        <v>1600</v>
      </c>
      <c r="D30" s="28" t="s">
        <v>283</v>
      </c>
      <c r="E30" s="29"/>
      <c r="F30" s="29" t="s">
        <v>279</v>
      </c>
      <c r="G30" s="28">
        <v>50</v>
      </c>
      <c r="H30" s="28"/>
      <c r="I30" s="29" t="s">
        <v>1331</v>
      </c>
      <c r="J30" s="29" t="s">
        <v>274</v>
      </c>
      <c r="K30" s="59" t="s">
        <v>1601</v>
      </c>
      <c r="L30" s="29" t="s">
        <v>276</v>
      </c>
      <c r="M30" s="29"/>
    </row>
    <row r="31" spans="1:13" s="96" customFormat="1">
      <c r="A31" s="105">
        <f t="shared" si="0"/>
        <v>27</v>
      </c>
      <c r="B31" s="29" t="s">
        <v>1602</v>
      </c>
      <c r="C31" s="29" t="s">
        <v>1603</v>
      </c>
      <c r="D31" s="28" t="s">
        <v>272</v>
      </c>
      <c r="E31" s="29"/>
      <c r="F31" s="29" t="s">
        <v>341</v>
      </c>
      <c r="G31" s="28">
        <v>8</v>
      </c>
      <c r="H31" s="28"/>
      <c r="I31" s="29" t="s">
        <v>1331</v>
      </c>
      <c r="J31" s="29" t="s">
        <v>274</v>
      </c>
      <c r="K31" s="59"/>
      <c r="L31" s="29" t="s">
        <v>285</v>
      </c>
      <c r="M31" s="59" t="s">
        <v>1604</v>
      </c>
    </row>
    <row r="32" spans="1:13" s="96" customFormat="1">
      <c r="A32" s="105">
        <f t="shared" si="0"/>
        <v>28</v>
      </c>
      <c r="B32" s="29" t="s">
        <v>1605</v>
      </c>
      <c r="C32" s="29" t="s">
        <v>1606</v>
      </c>
      <c r="D32" s="28" t="s">
        <v>283</v>
      </c>
      <c r="E32" s="29" t="s">
        <v>1607</v>
      </c>
      <c r="F32" s="29" t="s">
        <v>279</v>
      </c>
      <c r="G32" s="28">
        <v>34</v>
      </c>
      <c r="H32" s="28"/>
      <c r="I32" s="29" t="s">
        <v>1331</v>
      </c>
      <c r="J32" s="29" t="s">
        <v>274</v>
      </c>
      <c r="K32" s="59" t="s">
        <v>611</v>
      </c>
      <c r="L32" s="29" t="s">
        <v>276</v>
      </c>
      <c r="M32" s="29"/>
    </row>
    <row r="33" spans="1:13" s="96" customFormat="1">
      <c r="A33" s="105">
        <f t="shared" si="0"/>
        <v>29</v>
      </c>
      <c r="B33" s="29" t="s">
        <v>517</v>
      </c>
      <c r="C33" s="29" t="s">
        <v>1608</v>
      </c>
      <c r="D33" s="28" t="s">
        <v>272</v>
      </c>
      <c r="E33" s="29"/>
      <c r="F33" s="29" t="s">
        <v>273</v>
      </c>
      <c r="G33" s="28">
        <v>11</v>
      </c>
      <c r="H33" s="28"/>
      <c r="I33" s="29" t="s">
        <v>1331</v>
      </c>
      <c r="J33" s="29" t="s">
        <v>274</v>
      </c>
      <c r="K33" s="59" t="s">
        <v>519</v>
      </c>
      <c r="L33" s="29" t="s">
        <v>276</v>
      </c>
      <c r="M33" s="29"/>
    </row>
    <row r="34" spans="1:13" s="96" customFormat="1">
      <c r="A34" s="105">
        <f t="shared" si="0"/>
        <v>30</v>
      </c>
      <c r="B34" s="29" t="s">
        <v>322</v>
      </c>
      <c r="C34" s="29" t="s">
        <v>1609</v>
      </c>
      <c r="D34" s="28" t="s">
        <v>272</v>
      </c>
      <c r="E34" s="29"/>
      <c r="F34" s="29" t="s">
        <v>273</v>
      </c>
      <c r="G34" s="28">
        <v>11</v>
      </c>
      <c r="H34" s="28"/>
      <c r="I34" s="29" t="s">
        <v>1331</v>
      </c>
      <c r="J34" s="29" t="s">
        <v>274</v>
      </c>
      <c r="K34" s="59" t="s">
        <v>1023</v>
      </c>
      <c r="L34" s="29" t="s">
        <v>276</v>
      </c>
      <c r="M34" s="29"/>
    </row>
    <row r="35" spans="1:13" s="96" customFormat="1">
      <c r="A35" s="105">
        <f t="shared" si="0"/>
        <v>31</v>
      </c>
      <c r="B35" s="29" t="s">
        <v>1610</v>
      </c>
      <c r="C35" s="29" t="s">
        <v>1611</v>
      </c>
      <c r="D35" s="28" t="s">
        <v>283</v>
      </c>
      <c r="E35" s="29" t="s">
        <v>1612</v>
      </c>
      <c r="F35" s="29" t="s">
        <v>273</v>
      </c>
      <c r="G35" s="28">
        <v>1</v>
      </c>
      <c r="H35" s="28"/>
      <c r="I35" s="29" t="s">
        <v>1331</v>
      </c>
      <c r="J35" s="29" t="s">
        <v>274</v>
      </c>
      <c r="K35" s="59"/>
      <c r="L35" s="29" t="s">
        <v>285</v>
      </c>
      <c r="M35" s="59" t="s">
        <v>1613</v>
      </c>
    </row>
    <row r="36" spans="1:13" s="96" customFormat="1">
      <c r="A36" s="105">
        <f t="shared" si="0"/>
        <v>32</v>
      </c>
      <c r="B36" s="29" t="s">
        <v>1614</v>
      </c>
      <c r="C36" s="29" t="s">
        <v>1615</v>
      </c>
      <c r="D36" s="28" t="s">
        <v>283</v>
      </c>
      <c r="E36" s="29" t="s">
        <v>1616</v>
      </c>
      <c r="F36" s="29" t="s">
        <v>273</v>
      </c>
      <c r="G36" s="28">
        <v>1</v>
      </c>
      <c r="H36" s="28"/>
      <c r="I36" s="29" t="s">
        <v>1331</v>
      </c>
      <c r="J36" s="29" t="s">
        <v>274</v>
      </c>
      <c r="K36" s="59"/>
      <c r="L36" s="29" t="s">
        <v>285</v>
      </c>
      <c r="M36" s="59" t="s">
        <v>1617</v>
      </c>
    </row>
    <row r="37" spans="1:13" s="96" customFormat="1">
      <c r="A37" s="105">
        <f t="shared" si="0"/>
        <v>33</v>
      </c>
      <c r="B37" s="29" t="s">
        <v>1618</v>
      </c>
      <c r="C37" s="29" t="s">
        <v>1619</v>
      </c>
      <c r="D37" s="28" t="s">
        <v>283</v>
      </c>
      <c r="E37" s="29" t="s">
        <v>1620</v>
      </c>
      <c r="F37" s="29" t="s">
        <v>273</v>
      </c>
      <c r="G37" s="28">
        <v>1</v>
      </c>
      <c r="H37" s="28"/>
      <c r="I37" s="29" t="s">
        <v>1331</v>
      </c>
      <c r="J37" s="29" t="s">
        <v>274</v>
      </c>
      <c r="K37" s="59"/>
      <c r="L37" s="29" t="s">
        <v>285</v>
      </c>
      <c r="M37" s="59" t="s">
        <v>1621</v>
      </c>
    </row>
    <row r="38" spans="1:13" s="96" customFormat="1">
      <c r="A38" s="105">
        <f t="shared" si="0"/>
        <v>34</v>
      </c>
      <c r="B38" s="29" t="s">
        <v>1622</v>
      </c>
      <c r="C38" s="29" t="s">
        <v>1623</v>
      </c>
      <c r="D38" s="28" t="s">
        <v>283</v>
      </c>
      <c r="E38" s="29" t="s">
        <v>1624</v>
      </c>
      <c r="F38" s="29" t="s">
        <v>273</v>
      </c>
      <c r="G38" s="28">
        <v>1</v>
      </c>
      <c r="H38" s="28"/>
      <c r="I38" s="29" t="s">
        <v>1331</v>
      </c>
      <c r="J38" s="29" t="s">
        <v>274</v>
      </c>
      <c r="K38" s="59"/>
      <c r="L38" s="29" t="s">
        <v>285</v>
      </c>
      <c r="M38" s="59" t="s">
        <v>1625</v>
      </c>
    </row>
    <row r="39" spans="1:13" s="96" customFormat="1">
      <c r="A39" s="105">
        <f t="shared" si="0"/>
        <v>35</v>
      </c>
      <c r="B39" s="29" t="s">
        <v>1626</v>
      </c>
      <c r="C39" s="29" t="s">
        <v>1627</v>
      </c>
      <c r="D39" s="28" t="s">
        <v>283</v>
      </c>
      <c r="E39" s="29" t="s">
        <v>1628</v>
      </c>
      <c r="F39" s="29" t="s">
        <v>273</v>
      </c>
      <c r="G39" s="129">
        <v>32</v>
      </c>
      <c r="H39" s="28"/>
      <c r="I39" s="29" t="s">
        <v>1331</v>
      </c>
      <c r="J39" s="29" t="s">
        <v>274</v>
      </c>
      <c r="K39" s="59" t="s">
        <v>1629</v>
      </c>
      <c r="L39" s="29" t="s">
        <v>276</v>
      </c>
      <c r="M39" s="29"/>
    </row>
    <row r="40" spans="1:13" s="96" customFormat="1">
      <c r="A40" s="105">
        <f t="shared" si="0"/>
        <v>36</v>
      </c>
      <c r="B40" s="29" t="s">
        <v>536</v>
      </c>
      <c r="C40" s="29" t="s">
        <v>1630</v>
      </c>
      <c r="D40" s="28" t="s">
        <v>272</v>
      </c>
      <c r="E40" s="29"/>
      <c r="F40" s="29" t="s">
        <v>279</v>
      </c>
      <c r="G40" s="28">
        <v>25</v>
      </c>
      <c r="H40" s="28"/>
      <c r="I40" s="29" t="s">
        <v>1331</v>
      </c>
      <c r="J40" s="29" t="s">
        <v>274</v>
      </c>
      <c r="K40" s="59"/>
      <c r="L40" s="29" t="s">
        <v>285</v>
      </c>
      <c r="M40" s="59" t="s">
        <v>1631</v>
      </c>
    </row>
    <row r="41" spans="1:13" s="96" customFormat="1">
      <c r="A41" s="105">
        <f t="shared" si="0"/>
        <v>37</v>
      </c>
      <c r="B41" s="29" t="s">
        <v>579</v>
      </c>
      <c r="C41" s="29" t="s">
        <v>1632</v>
      </c>
      <c r="D41" s="28" t="s">
        <v>283</v>
      </c>
      <c r="E41" s="29"/>
      <c r="F41" s="29" t="s">
        <v>279</v>
      </c>
      <c r="G41" s="28">
        <v>15</v>
      </c>
      <c r="H41" s="28"/>
      <c r="I41" s="29" t="s">
        <v>1331</v>
      </c>
      <c r="J41" s="29"/>
      <c r="K41" s="59"/>
      <c r="L41" s="29"/>
      <c r="M41" s="29"/>
    </row>
    <row r="42" spans="1:13" s="96" customFormat="1" ht="15" customHeight="1">
      <c r="A42" s="105">
        <f t="shared" si="0"/>
        <v>38</v>
      </c>
      <c r="B42" s="29" t="s">
        <v>582</v>
      </c>
      <c r="C42" s="29" t="s">
        <v>1633</v>
      </c>
      <c r="D42" s="28" t="s">
        <v>283</v>
      </c>
      <c r="E42" s="29"/>
      <c r="F42" s="29" t="s">
        <v>279</v>
      </c>
      <c r="G42" s="28">
        <v>15</v>
      </c>
      <c r="H42" s="28"/>
      <c r="I42" s="29" t="s">
        <v>1331</v>
      </c>
      <c r="J42" s="29"/>
      <c r="K42" s="59"/>
      <c r="L42" s="29"/>
      <c r="M42" s="29"/>
    </row>
    <row r="43" spans="1:13" s="96" customFormat="1">
      <c r="A43" s="105">
        <f t="shared" si="0"/>
        <v>39</v>
      </c>
      <c r="B43" s="29" t="s">
        <v>1634</v>
      </c>
      <c r="C43" s="29" t="s">
        <v>1635</v>
      </c>
      <c r="D43" s="28" t="s">
        <v>283</v>
      </c>
      <c r="E43" s="29"/>
      <c r="F43" s="29" t="s">
        <v>279</v>
      </c>
      <c r="G43" s="28">
        <v>25</v>
      </c>
      <c r="H43" s="28"/>
      <c r="I43" s="29" t="s">
        <v>1331</v>
      </c>
      <c r="J43" s="29" t="s">
        <v>274</v>
      </c>
      <c r="K43" s="59"/>
      <c r="L43" s="29" t="s">
        <v>285</v>
      </c>
      <c r="M43" s="275" t="s">
        <v>1636</v>
      </c>
    </row>
    <row r="44" spans="1:13" s="96" customFormat="1">
      <c r="A44" s="105">
        <f t="shared" si="0"/>
        <v>40</v>
      </c>
      <c r="B44" s="29" t="s">
        <v>1637</v>
      </c>
      <c r="C44" s="29" t="s">
        <v>1638</v>
      </c>
      <c r="D44" s="28" t="s">
        <v>283</v>
      </c>
      <c r="E44" s="29"/>
      <c r="F44" s="29" t="s">
        <v>273</v>
      </c>
      <c r="G44" s="28">
        <v>11</v>
      </c>
      <c r="H44" s="28"/>
      <c r="I44" s="29" t="s">
        <v>1331</v>
      </c>
      <c r="J44" s="29" t="s">
        <v>274</v>
      </c>
      <c r="K44" s="59" t="s">
        <v>1639</v>
      </c>
      <c r="L44" s="29" t="s">
        <v>276</v>
      </c>
      <c r="M44" s="29"/>
    </row>
    <row r="45" spans="1:13" s="96" customFormat="1">
      <c r="A45" s="105">
        <f t="shared" si="0"/>
        <v>41</v>
      </c>
      <c r="B45" s="29" t="s">
        <v>1640</v>
      </c>
      <c r="C45" s="29" t="s">
        <v>1641</v>
      </c>
      <c r="D45" s="28" t="s">
        <v>283</v>
      </c>
      <c r="E45" s="29"/>
      <c r="F45" s="29" t="s">
        <v>279</v>
      </c>
      <c r="G45" s="28">
        <v>35</v>
      </c>
      <c r="H45" s="28"/>
      <c r="I45" s="29" t="s">
        <v>1331</v>
      </c>
      <c r="J45" s="29" t="s">
        <v>274</v>
      </c>
      <c r="K45" s="59" t="s">
        <v>1642</v>
      </c>
      <c r="L45" s="29" t="s">
        <v>276</v>
      </c>
      <c r="M45" s="29"/>
    </row>
    <row r="46" spans="1:13" s="96" customFormat="1">
      <c r="A46" s="105">
        <f t="shared" si="0"/>
        <v>42</v>
      </c>
      <c r="B46" s="29" t="s">
        <v>1643</v>
      </c>
      <c r="C46" s="29" t="s">
        <v>1644</v>
      </c>
      <c r="D46" s="28" t="s">
        <v>283</v>
      </c>
      <c r="E46" s="29"/>
      <c r="F46" s="29" t="s">
        <v>279</v>
      </c>
      <c r="G46" s="28">
        <v>4</v>
      </c>
      <c r="H46" s="28"/>
      <c r="I46" s="29" t="s">
        <v>1331</v>
      </c>
      <c r="J46" s="29" t="s">
        <v>274</v>
      </c>
      <c r="K46" s="59" t="s">
        <v>1645</v>
      </c>
      <c r="L46" s="29" t="s">
        <v>276</v>
      </c>
      <c r="M46" s="29"/>
    </row>
    <row r="47" spans="1:13" s="96" customFormat="1">
      <c r="A47" s="105">
        <f t="shared" si="0"/>
        <v>43</v>
      </c>
      <c r="B47" s="29" t="s">
        <v>1646</v>
      </c>
      <c r="C47" s="29" t="s">
        <v>1647</v>
      </c>
      <c r="D47" s="28" t="s">
        <v>283</v>
      </c>
      <c r="E47" s="29"/>
      <c r="F47" s="29" t="s">
        <v>279</v>
      </c>
      <c r="G47" s="28">
        <v>30</v>
      </c>
      <c r="H47" s="28"/>
      <c r="I47" s="29" t="s">
        <v>1331</v>
      </c>
      <c r="J47" s="29" t="s">
        <v>274</v>
      </c>
      <c r="K47" s="59" t="s">
        <v>1485</v>
      </c>
      <c r="L47" s="29" t="s">
        <v>276</v>
      </c>
      <c r="M47" s="29"/>
    </row>
    <row r="48" spans="1:13" s="96" customFormat="1">
      <c r="A48" s="105">
        <f t="shared" si="0"/>
        <v>44</v>
      </c>
      <c r="B48" s="29" t="s">
        <v>1648</v>
      </c>
      <c r="C48" s="29" t="s">
        <v>1649</v>
      </c>
      <c r="D48" s="28" t="s">
        <v>283</v>
      </c>
      <c r="E48" s="29"/>
      <c r="F48" s="29" t="s">
        <v>279</v>
      </c>
      <c r="G48" s="28">
        <v>256</v>
      </c>
      <c r="H48" s="28"/>
      <c r="I48" s="29" t="s">
        <v>1331</v>
      </c>
      <c r="J48" s="29" t="s">
        <v>274</v>
      </c>
      <c r="K48" s="59" t="s">
        <v>1076</v>
      </c>
      <c r="L48" s="29" t="s">
        <v>276</v>
      </c>
      <c r="M48" s="29"/>
    </row>
    <row r="49" spans="1:16" s="96" customFormat="1">
      <c r="A49" s="105">
        <f t="shared" si="0"/>
        <v>45</v>
      </c>
      <c r="B49" s="29" t="s">
        <v>1650</v>
      </c>
      <c r="C49" s="29" t="s">
        <v>1651</v>
      </c>
      <c r="D49" s="28" t="s">
        <v>283</v>
      </c>
      <c r="E49" s="29"/>
      <c r="F49" s="29" t="s">
        <v>279</v>
      </c>
      <c r="G49" s="28">
        <v>50</v>
      </c>
      <c r="H49" s="28"/>
      <c r="I49" s="29" t="s">
        <v>1331</v>
      </c>
      <c r="J49" s="29" t="s">
        <v>274</v>
      </c>
      <c r="K49" s="59" t="s">
        <v>1081</v>
      </c>
      <c r="L49" s="29" t="s">
        <v>276</v>
      </c>
      <c r="M49" s="29"/>
    </row>
    <row r="50" spans="1:16" s="96" customFormat="1">
      <c r="A50" s="105">
        <f t="shared" si="0"/>
        <v>46</v>
      </c>
      <c r="B50" s="29" t="s">
        <v>1652</v>
      </c>
      <c r="C50" s="29" t="s">
        <v>1653</v>
      </c>
      <c r="D50" s="28" t="s">
        <v>283</v>
      </c>
      <c r="E50" s="29" t="s">
        <v>1654</v>
      </c>
      <c r="F50" s="29" t="s">
        <v>279</v>
      </c>
      <c r="G50" s="28">
        <v>5</v>
      </c>
      <c r="H50" s="28"/>
      <c r="I50" s="29" t="s">
        <v>1331</v>
      </c>
      <c r="J50" s="29" t="s">
        <v>388</v>
      </c>
      <c r="K50" s="59" t="s">
        <v>1655</v>
      </c>
      <c r="L50" s="29" t="s">
        <v>1656</v>
      </c>
      <c r="M50" s="29"/>
    </row>
    <row r="51" spans="1:16" s="96" customFormat="1">
      <c r="A51" s="105">
        <f t="shared" si="0"/>
        <v>47</v>
      </c>
      <c r="B51" s="29" t="s">
        <v>1657</v>
      </c>
      <c r="C51" s="29" t="s">
        <v>1658</v>
      </c>
      <c r="D51" s="28" t="s">
        <v>283</v>
      </c>
      <c r="E51" s="29"/>
      <c r="F51" s="29" t="s">
        <v>279</v>
      </c>
      <c r="G51" s="28">
        <v>256</v>
      </c>
      <c r="H51" s="28"/>
      <c r="I51" s="29" t="s">
        <v>1331</v>
      </c>
      <c r="J51" s="29" t="s">
        <v>274</v>
      </c>
      <c r="K51" s="59" t="s">
        <v>1076</v>
      </c>
      <c r="L51" s="29" t="s">
        <v>276</v>
      </c>
      <c r="M51" s="29"/>
    </row>
    <row r="52" spans="1:16" s="96" customFormat="1">
      <c r="A52" s="105">
        <f t="shared" si="0"/>
        <v>48</v>
      </c>
      <c r="B52" s="29" t="s">
        <v>1659</v>
      </c>
      <c r="C52" s="29" t="s">
        <v>1660</v>
      </c>
      <c r="D52" s="28" t="s">
        <v>272</v>
      </c>
      <c r="E52" s="29"/>
      <c r="F52" s="29" t="s">
        <v>279</v>
      </c>
      <c r="G52" s="28">
        <v>30</v>
      </c>
      <c r="H52" s="28"/>
      <c r="I52" s="29" t="s">
        <v>1331</v>
      </c>
      <c r="J52" s="29" t="s">
        <v>274</v>
      </c>
      <c r="K52" s="59" t="s">
        <v>922</v>
      </c>
      <c r="L52" s="29" t="s">
        <v>276</v>
      </c>
      <c r="M52" s="29"/>
    </row>
    <row r="53" spans="1:16" s="96" customFormat="1">
      <c r="A53" s="105">
        <f t="shared" si="0"/>
        <v>49</v>
      </c>
      <c r="B53" s="29" t="s">
        <v>1661</v>
      </c>
      <c r="C53" s="29" t="s">
        <v>1662</v>
      </c>
      <c r="D53" s="28" t="s">
        <v>272</v>
      </c>
      <c r="E53" s="29"/>
      <c r="F53" s="29" t="s">
        <v>279</v>
      </c>
      <c r="G53" s="28">
        <v>30</v>
      </c>
      <c r="H53" s="28"/>
      <c r="I53" s="29" t="s">
        <v>1331</v>
      </c>
      <c r="J53" s="29" t="s">
        <v>274</v>
      </c>
      <c r="K53" s="59" t="s">
        <v>925</v>
      </c>
      <c r="L53" s="29" t="s">
        <v>276</v>
      </c>
      <c r="M53" s="29"/>
      <c r="N53"/>
      <c r="O53"/>
      <c r="P53"/>
    </row>
    <row r="54" spans="1:16" s="96" customFormat="1">
      <c r="A54" s="105">
        <f t="shared" si="0"/>
        <v>50</v>
      </c>
      <c r="B54" s="29" t="s">
        <v>1663</v>
      </c>
      <c r="C54" s="29" t="s">
        <v>1664</v>
      </c>
      <c r="D54" s="28" t="s">
        <v>283</v>
      </c>
      <c r="E54" s="29"/>
      <c r="F54" s="29" t="s">
        <v>341</v>
      </c>
      <c r="G54" s="28">
        <v>8</v>
      </c>
      <c r="H54" s="28"/>
      <c r="I54" s="29" t="s">
        <v>1331</v>
      </c>
      <c r="J54" s="29"/>
      <c r="K54" s="59"/>
      <c r="L54" s="29"/>
      <c r="M54" s="29"/>
    </row>
    <row r="55" spans="1:16" s="96" customFormat="1">
      <c r="A55" s="105">
        <f t="shared" si="0"/>
        <v>51</v>
      </c>
      <c r="B55" s="29" t="s">
        <v>1665</v>
      </c>
      <c r="C55" s="29" t="s">
        <v>1666</v>
      </c>
      <c r="D55" s="28" t="s">
        <v>283</v>
      </c>
      <c r="E55" s="29"/>
      <c r="F55" s="29" t="s">
        <v>279</v>
      </c>
      <c r="G55" s="28">
        <v>4</v>
      </c>
      <c r="H55" s="28"/>
      <c r="I55" s="29" t="s">
        <v>1331</v>
      </c>
      <c r="J55" s="29" t="s">
        <v>274</v>
      </c>
      <c r="K55" s="59"/>
      <c r="L55" s="29" t="s">
        <v>285</v>
      </c>
      <c r="M55" s="59" t="s">
        <v>1667</v>
      </c>
    </row>
    <row r="56" spans="1:16" s="96" customFormat="1">
      <c r="A56" s="105">
        <f t="shared" si="0"/>
        <v>52</v>
      </c>
      <c r="B56" s="29" t="s">
        <v>1668</v>
      </c>
      <c r="C56" s="29" t="s">
        <v>1669</v>
      </c>
      <c r="D56" s="28" t="s">
        <v>272</v>
      </c>
      <c r="E56" s="29"/>
      <c r="F56" s="29" t="s">
        <v>341</v>
      </c>
      <c r="G56" s="28">
        <v>8</v>
      </c>
      <c r="H56" s="28"/>
      <c r="I56" s="29" t="s">
        <v>1331</v>
      </c>
      <c r="J56" s="29" t="s">
        <v>388</v>
      </c>
      <c r="K56" s="59"/>
      <c r="L56" s="29" t="s">
        <v>285</v>
      </c>
      <c r="M56" s="59" t="s">
        <v>1670</v>
      </c>
    </row>
    <row r="57" spans="1:16" s="96" customFormat="1">
      <c r="A57" s="105">
        <f t="shared" si="0"/>
        <v>53</v>
      </c>
      <c r="B57" s="29" t="s">
        <v>1671</v>
      </c>
      <c r="C57" s="29" t="s">
        <v>1672</v>
      </c>
      <c r="D57" s="28" t="s">
        <v>272</v>
      </c>
      <c r="E57" s="29"/>
      <c r="F57" s="29" t="s">
        <v>341</v>
      </c>
      <c r="G57" s="28">
        <v>8</v>
      </c>
      <c r="H57" s="28"/>
      <c r="I57" s="29" t="s">
        <v>1331</v>
      </c>
      <c r="J57" s="29" t="s">
        <v>388</v>
      </c>
      <c r="K57" s="59"/>
      <c r="L57" s="29" t="s">
        <v>285</v>
      </c>
      <c r="M57" s="59" t="s">
        <v>1673</v>
      </c>
    </row>
    <row r="58" spans="1:16">
      <c r="A58" s="105">
        <f t="shared" si="0"/>
        <v>54</v>
      </c>
      <c r="B58" s="59" t="s">
        <v>390</v>
      </c>
      <c r="C58" s="59" t="s">
        <v>1674</v>
      </c>
      <c r="D58" s="112" t="s">
        <v>283</v>
      </c>
      <c r="E58" s="59"/>
      <c r="F58" s="59" t="s">
        <v>273</v>
      </c>
      <c r="G58" s="28">
        <v>22</v>
      </c>
      <c r="H58" s="28"/>
      <c r="I58" s="29" t="s">
        <v>1331</v>
      </c>
      <c r="J58" s="29" t="s">
        <v>274</v>
      </c>
      <c r="K58" s="59" t="s">
        <v>587</v>
      </c>
      <c r="L58" s="29" t="s">
        <v>276</v>
      </c>
      <c r="M58" s="29"/>
    </row>
    <row r="59" spans="1:16" ht="57.6">
      <c r="A59" s="105">
        <f t="shared" si="0"/>
        <v>55</v>
      </c>
      <c r="B59" s="29" t="s">
        <v>1675</v>
      </c>
      <c r="C59" s="29" t="s">
        <v>1676</v>
      </c>
      <c r="D59" s="28" t="s">
        <v>283</v>
      </c>
      <c r="E59" s="29"/>
      <c r="F59" s="29" t="s">
        <v>279</v>
      </c>
      <c r="G59" s="28">
        <v>255</v>
      </c>
      <c r="H59" s="130" t="s">
        <v>1677</v>
      </c>
      <c r="I59" s="29" t="s">
        <v>1331</v>
      </c>
      <c r="J59" s="29" t="s">
        <v>274</v>
      </c>
      <c r="K59" s="59" t="s">
        <v>1678</v>
      </c>
      <c r="L59" s="29" t="s">
        <v>276</v>
      </c>
      <c r="M59" s="29"/>
    </row>
    <row r="60" spans="1:16">
      <c r="A60" s="105">
        <f t="shared" si="0"/>
        <v>56</v>
      </c>
      <c r="B60" s="114" t="s">
        <v>1679</v>
      </c>
      <c r="C60" s="59" t="s">
        <v>1680</v>
      </c>
      <c r="D60" s="28" t="s">
        <v>283</v>
      </c>
      <c r="E60" s="29" t="s">
        <v>1681</v>
      </c>
      <c r="F60" s="29" t="s">
        <v>279</v>
      </c>
      <c r="G60" s="28">
        <v>4</v>
      </c>
      <c r="H60" s="195"/>
      <c r="I60" s="29" t="s">
        <v>1331</v>
      </c>
      <c r="J60" s="29" t="s">
        <v>274</v>
      </c>
      <c r="K60" s="59" t="s">
        <v>1682</v>
      </c>
      <c r="L60" s="29" t="s">
        <v>276</v>
      </c>
      <c r="M60" s="29"/>
    </row>
    <row r="61" spans="1:16" ht="27.6">
      <c r="A61" s="105">
        <f t="shared" si="0"/>
        <v>57</v>
      </c>
      <c r="B61" s="114" t="s">
        <v>1683</v>
      </c>
      <c r="C61" s="29" t="s">
        <v>1684</v>
      </c>
      <c r="D61" s="28" t="s">
        <v>283</v>
      </c>
      <c r="E61" s="29" t="s">
        <v>1685</v>
      </c>
      <c r="F61" s="59" t="s">
        <v>273</v>
      </c>
      <c r="G61" s="28">
        <v>22</v>
      </c>
      <c r="H61" s="195"/>
      <c r="I61" s="29" t="s">
        <v>1331</v>
      </c>
      <c r="J61" s="29" t="s">
        <v>274</v>
      </c>
      <c r="K61" s="59" t="s">
        <v>1686</v>
      </c>
      <c r="L61" s="29" t="s">
        <v>276</v>
      </c>
      <c r="M61" s="29"/>
    </row>
    <row r="62" spans="1:16">
      <c r="A62" s="105">
        <f t="shared" si="0"/>
        <v>58</v>
      </c>
      <c r="B62" s="114" t="s">
        <v>1687</v>
      </c>
      <c r="C62" s="59" t="s">
        <v>1688</v>
      </c>
      <c r="D62" s="28" t="s">
        <v>283</v>
      </c>
      <c r="E62" s="59" t="s">
        <v>1689</v>
      </c>
      <c r="F62" s="29" t="s">
        <v>279</v>
      </c>
      <c r="G62" s="28">
        <v>4</v>
      </c>
      <c r="H62" s="195"/>
      <c r="I62" s="29" t="s">
        <v>1331</v>
      </c>
      <c r="J62" s="29" t="s">
        <v>274</v>
      </c>
      <c r="K62" s="59" t="s">
        <v>1690</v>
      </c>
      <c r="L62" s="29" t="s">
        <v>276</v>
      </c>
      <c r="M62" s="29"/>
    </row>
    <row r="63" spans="1:16">
      <c r="A63" s="105">
        <f t="shared" si="0"/>
        <v>59</v>
      </c>
      <c r="B63" s="114" t="s">
        <v>1691</v>
      </c>
      <c r="C63" s="29" t="s">
        <v>1692</v>
      </c>
      <c r="D63" s="28" t="s">
        <v>283</v>
      </c>
      <c r="E63" s="29"/>
      <c r="F63" s="29" t="s">
        <v>341</v>
      </c>
      <c r="G63" s="28">
        <v>8</v>
      </c>
      <c r="H63" s="195"/>
      <c r="I63" s="29" t="s">
        <v>1331</v>
      </c>
      <c r="J63" s="29" t="s">
        <v>274</v>
      </c>
      <c r="K63" s="59"/>
      <c r="L63" s="29" t="s">
        <v>285</v>
      </c>
      <c r="M63" s="59" t="s">
        <v>1693</v>
      </c>
    </row>
    <row r="64" spans="1:16">
      <c r="A64" s="105">
        <f t="shared" si="0"/>
        <v>60</v>
      </c>
      <c r="B64" s="114" t="s">
        <v>1694</v>
      </c>
      <c r="C64" s="59" t="s">
        <v>1695</v>
      </c>
      <c r="D64" s="28" t="s">
        <v>283</v>
      </c>
      <c r="E64" s="29" t="s">
        <v>1696</v>
      </c>
      <c r="F64" s="29" t="s">
        <v>279</v>
      </c>
      <c r="G64" s="28">
        <v>34</v>
      </c>
      <c r="H64" s="195"/>
      <c r="I64" s="29" t="s">
        <v>1331</v>
      </c>
      <c r="J64" s="29"/>
      <c r="K64" s="59"/>
      <c r="L64" s="29"/>
      <c r="M64" s="29"/>
    </row>
    <row r="65" spans="1:13">
      <c r="A65" s="105">
        <f t="shared" si="0"/>
        <v>61</v>
      </c>
      <c r="B65" s="114" t="s">
        <v>1697</v>
      </c>
      <c r="C65" s="29" t="s">
        <v>1698</v>
      </c>
      <c r="D65" s="28" t="s">
        <v>283</v>
      </c>
      <c r="E65" s="29"/>
      <c r="F65" s="29" t="s">
        <v>279</v>
      </c>
      <c r="G65" s="28">
        <v>35</v>
      </c>
      <c r="H65" s="195"/>
      <c r="I65" s="29" t="s">
        <v>1331</v>
      </c>
      <c r="J65" s="29" t="s">
        <v>274</v>
      </c>
      <c r="K65" s="59" t="s">
        <v>1699</v>
      </c>
      <c r="L65" s="29" t="s">
        <v>276</v>
      </c>
      <c r="M65" s="29"/>
    </row>
    <row r="66" spans="1:13">
      <c r="A66" s="105">
        <f t="shared" si="0"/>
        <v>62</v>
      </c>
      <c r="B66" s="59" t="s">
        <v>604</v>
      </c>
      <c r="C66" s="59" t="s">
        <v>1700</v>
      </c>
      <c r="D66" s="28" t="s">
        <v>283</v>
      </c>
      <c r="E66" s="29"/>
      <c r="F66" s="29" t="s">
        <v>279</v>
      </c>
      <c r="G66" s="28">
        <v>20</v>
      </c>
      <c r="H66" s="28"/>
      <c r="I66" s="29" t="s">
        <v>1331</v>
      </c>
      <c r="J66" s="29" t="s">
        <v>274</v>
      </c>
      <c r="K66" s="59" t="s">
        <v>607</v>
      </c>
      <c r="L66" s="29" t="s">
        <v>276</v>
      </c>
      <c r="M66" s="29"/>
    </row>
    <row r="67" spans="1:13">
      <c r="A67" s="105">
        <f t="shared" si="0"/>
        <v>63</v>
      </c>
      <c r="B67" s="59" t="s">
        <v>1701</v>
      </c>
      <c r="C67" s="59" t="s">
        <v>1702</v>
      </c>
      <c r="D67" s="28" t="s">
        <v>283</v>
      </c>
      <c r="E67" s="29" t="s">
        <v>1703</v>
      </c>
      <c r="F67" s="29" t="s">
        <v>279</v>
      </c>
      <c r="G67" s="28">
        <v>3</v>
      </c>
      <c r="H67" s="28"/>
      <c r="I67" s="29" t="s">
        <v>1331</v>
      </c>
      <c r="J67" s="29" t="s">
        <v>274</v>
      </c>
      <c r="K67" s="59" t="s">
        <v>1704</v>
      </c>
      <c r="L67" s="29" t="s">
        <v>276</v>
      </c>
      <c r="M67" s="29"/>
    </row>
    <row r="68" spans="1:13">
      <c r="A68" s="105">
        <f t="shared" si="0"/>
        <v>64</v>
      </c>
      <c r="B68" s="29" t="s">
        <v>1705</v>
      </c>
      <c r="C68" s="29" t="s">
        <v>1706</v>
      </c>
      <c r="D68" s="28" t="s">
        <v>272</v>
      </c>
      <c r="E68" s="29" t="s">
        <v>1707</v>
      </c>
      <c r="F68" s="29" t="s">
        <v>279</v>
      </c>
      <c r="G68" s="28">
        <v>35</v>
      </c>
      <c r="H68" s="28"/>
      <c r="I68" s="29" t="s">
        <v>1331</v>
      </c>
      <c r="J68" s="29" t="s">
        <v>274</v>
      </c>
      <c r="K68" s="59" t="s">
        <v>1536</v>
      </c>
      <c r="L68" s="29" t="s">
        <v>276</v>
      </c>
      <c r="M68" s="29"/>
    </row>
    <row r="69" spans="1:13">
      <c r="A69" s="105">
        <f t="shared" si="0"/>
        <v>65</v>
      </c>
      <c r="B69" s="29" t="s">
        <v>615</v>
      </c>
      <c r="C69" s="29" t="s">
        <v>1709</v>
      </c>
      <c r="D69" s="28" t="s">
        <v>272</v>
      </c>
      <c r="E69" s="29"/>
      <c r="F69" s="59" t="s">
        <v>273</v>
      </c>
      <c r="G69" s="28">
        <v>5</v>
      </c>
      <c r="H69" s="28"/>
      <c r="I69" s="29" t="s">
        <v>1331</v>
      </c>
      <c r="J69" s="29" t="s">
        <v>274</v>
      </c>
      <c r="K69" s="194" t="s">
        <v>1710</v>
      </c>
      <c r="L69" s="29" t="s">
        <v>276</v>
      </c>
      <c r="M69" s="29"/>
    </row>
    <row r="70" spans="1:13" ht="28.15">
      <c r="A70" s="105">
        <f t="shared" si="0"/>
        <v>66</v>
      </c>
      <c r="B70" s="266" t="s">
        <v>1711</v>
      </c>
      <c r="C70" s="29" t="s">
        <v>1712</v>
      </c>
      <c r="D70" s="28" t="s">
        <v>283</v>
      </c>
      <c r="E70" s="29"/>
      <c r="F70" s="29" t="s">
        <v>279</v>
      </c>
      <c r="G70" s="28">
        <v>24</v>
      </c>
      <c r="H70" s="28"/>
      <c r="I70" s="29" t="s">
        <v>1331</v>
      </c>
      <c r="J70" s="29" t="s">
        <v>274</v>
      </c>
      <c r="K70" s="59" t="s">
        <v>1713</v>
      </c>
      <c r="L70" s="29" t="s">
        <v>276</v>
      </c>
      <c r="M70" s="29"/>
    </row>
    <row r="71" spans="1:13" ht="27.6">
      <c r="A71" s="105">
        <f t="shared" ref="A71:A75" si="1">A70+1</f>
        <v>67</v>
      </c>
      <c r="B71" s="29" t="s">
        <v>1714</v>
      </c>
      <c r="C71" s="29" t="s">
        <v>1715</v>
      </c>
      <c r="D71" s="28" t="s">
        <v>283</v>
      </c>
      <c r="E71" s="29"/>
      <c r="F71" s="29" t="s">
        <v>279</v>
      </c>
      <c r="G71" s="28">
        <v>5</v>
      </c>
      <c r="H71" s="28"/>
      <c r="I71" s="29" t="s">
        <v>1331</v>
      </c>
      <c r="J71" s="29" t="s">
        <v>274</v>
      </c>
      <c r="K71" s="59" t="s">
        <v>1716</v>
      </c>
      <c r="L71" s="29" t="s">
        <v>276</v>
      </c>
      <c r="M71" s="29"/>
    </row>
    <row r="72" spans="1:13" ht="28.15">
      <c r="A72" s="105">
        <f t="shared" si="1"/>
        <v>68</v>
      </c>
      <c r="B72" s="266" t="s">
        <v>1717</v>
      </c>
      <c r="C72" s="29" t="s">
        <v>1718</v>
      </c>
      <c r="D72" s="28" t="s">
        <v>283</v>
      </c>
      <c r="E72" s="29"/>
      <c r="F72" s="29" t="s">
        <v>279</v>
      </c>
      <c r="G72" s="28">
        <v>5</v>
      </c>
      <c r="H72" s="28"/>
      <c r="I72" s="29" t="s">
        <v>1331</v>
      </c>
      <c r="J72" s="29" t="s">
        <v>274</v>
      </c>
      <c r="K72" s="59" t="s">
        <v>1719</v>
      </c>
      <c r="L72" s="29" t="s">
        <v>276</v>
      </c>
      <c r="M72" s="29"/>
    </row>
    <row r="73" spans="1:13" ht="27.6">
      <c r="A73" s="105">
        <f t="shared" si="1"/>
        <v>69</v>
      </c>
      <c r="B73" s="29" t="s">
        <v>1720</v>
      </c>
      <c r="C73" s="29" t="s">
        <v>1721</v>
      </c>
      <c r="D73" s="28" t="s">
        <v>283</v>
      </c>
      <c r="E73" s="29"/>
      <c r="F73" s="29" t="s">
        <v>279</v>
      </c>
      <c r="G73" s="28">
        <v>11</v>
      </c>
      <c r="H73" s="28"/>
      <c r="I73" s="29" t="s">
        <v>1331</v>
      </c>
      <c r="J73" s="29" t="s">
        <v>274</v>
      </c>
      <c r="K73" s="59" t="s">
        <v>1722</v>
      </c>
      <c r="L73" s="29" t="s">
        <v>276</v>
      </c>
      <c r="M73" s="29"/>
    </row>
    <row r="74" spans="1:13">
      <c r="A74" s="105">
        <f t="shared" si="1"/>
        <v>70</v>
      </c>
      <c r="B74" s="29" t="s">
        <v>1723</v>
      </c>
      <c r="C74" s="29" t="s">
        <v>1724</v>
      </c>
      <c r="D74" s="28" t="s">
        <v>283</v>
      </c>
      <c r="E74" s="29"/>
      <c r="F74" s="29" t="s">
        <v>279</v>
      </c>
      <c r="G74" s="28">
        <v>22</v>
      </c>
      <c r="H74" s="28"/>
      <c r="I74" s="29" t="s">
        <v>1331</v>
      </c>
      <c r="J74" s="29" t="s">
        <v>274</v>
      </c>
      <c r="K74" s="59"/>
      <c r="L74" s="29" t="s">
        <v>285</v>
      </c>
      <c r="M74" s="59" t="s">
        <v>1725</v>
      </c>
    </row>
    <row r="75" spans="1:13">
      <c r="A75" s="105">
        <f t="shared" si="1"/>
        <v>71</v>
      </c>
      <c r="B75" s="29" t="s">
        <v>1726</v>
      </c>
      <c r="C75" s="29" t="s">
        <v>1727</v>
      </c>
      <c r="D75" s="28" t="s">
        <v>283</v>
      </c>
      <c r="E75" s="29"/>
      <c r="F75" s="29" t="s">
        <v>279</v>
      </c>
      <c r="G75" s="28">
        <v>1</v>
      </c>
      <c r="H75" s="28"/>
      <c r="I75" s="29" t="s">
        <v>1331</v>
      </c>
      <c r="J75" s="29" t="s">
        <v>274</v>
      </c>
      <c r="K75" s="59" t="s">
        <v>1728</v>
      </c>
      <c r="L75" s="29" t="s">
        <v>276</v>
      </c>
      <c r="M75" s="29"/>
    </row>
    <row r="76" spans="1:13" ht="55.15">
      <c r="A76" s="105">
        <f>A75+1</f>
        <v>72</v>
      </c>
      <c r="B76" s="29" t="s">
        <v>1729</v>
      </c>
      <c r="C76" s="29" t="s">
        <v>1730</v>
      </c>
      <c r="D76" s="28" t="s">
        <v>283</v>
      </c>
      <c r="E76" s="29"/>
      <c r="F76" s="29" t="s">
        <v>279</v>
      </c>
      <c r="G76" s="28">
        <v>255</v>
      </c>
      <c r="H76" s="28"/>
      <c r="I76" s="29" t="s">
        <v>1331</v>
      </c>
      <c r="J76" s="29" t="s">
        <v>274</v>
      </c>
      <c r="K76" s="59" t="s">
        <v>1731</v>
      </c>
      <c r="L76" s="29" t="s">
        <v>276</v>
      </c>
      <c r="M76" s="29" t="s">
        <v>1732</v>
      </c>
    </row>
    <row r="77" spans="1:13">
      <c r="A77" s="198"/>
      <c r="B77" s="29"/>
      <c r="C77" s="29"/>
      <c r="D77" s="28"/>
      <c r="E77" s="29"/>
      <c r="F77" s="59"/>
      <c r="G77" s="28"/>
      <c r="H77" s="28"/>
      <c r="I77" s="29"/>
    </row>
    <row r="78" spans="1:13">
      <c r="A78" s="198"/>
      <c r="B78" s="29"/>
      <c r="C78" s="29"/>
      <c r="D78" s="28"/>
      <c r="E78" s="29"/>
      <c r="F78" s="59"/>
      <c r="G78" s="28"/>
      <c r="H78" s="28"/>
      <c r="I78" s="29"/>
    </row>
    <row r="80" spans="1:13">
      <c r="A80" s="34" t="s">
        <v>412</v>
      </c>
      <c r="B80" s="35"/>
      <c r="C80" s="35"/>
    </row>
    <row r="81" spans="1:3">
      <c r="A81" s="233" t="s">
        <v>257</v>
      </c>
      <c r="B81" s="234" t="s">
        <v>413</v>
      </c>
      <c r="C81" s="234" t="s">
        <v>259</v>
      </c>
    </row>
    <row r="82" spans="1:3">
      <c r="A82" s="230">
        <v>1</v>
      </c>
      <c r="B82" s="231" t="s">
        <v>1593</v>
      </c>
      <c r="C82" s="232" t="s">
        <v>1594</v>
      </c>
    </row>
  </sheetData>
  <hyperlinks>
    <hyperlink ref="B1" location="Notice!A24" display="Flux PRESTATIONSANTE " xr:uid="{EEE52ADB-03B6-439F-93E9-F24D5C941F72}"/>
    <hyperlink ref="H11" location="'Tables Références'!A36" display="c.f. Tables des références : Risque" xr:uid="{422360CF-0D65-4CF1-8793-55BEB35890D8}"/>
    <hyperlink ref="G39" location="'Historique d''évolution'!B57" display="'Historique d''évolution'!B57" xr:uid="{EB8605D6-A74D-4C68-A457-9E95FB291AD3}"/>
    <hyperlink ref="G14" location="'Historique d''évolution'!B58" display="'Historique d''évolution'!B58" xr:uid="{A0A4B9A8-B4E8-4FE0-9D6C-4AA6C3923C48}"/>
    <hyperlink ref="G15" location="'Historique d''évolution'!B58" display="'Historique d''évolution'!B58" xr:uid="{E8966D95-76CF-4244-BB36-33D7B8D2E5BB}"/>
    <hyperlink ref="G16" location="'Historique d''évolution'!B58" display="'Historique d''évolution'!B58" xr:uid="{D6E78028-C22F-4EAE-9222-68AC259C08B9}"/>
    <hyperlink ref="G18" location="'Historique d''évolution'!B58" display="'Historique d''évolution'!B58" xr:uid="{9E41FD19-2C80-4DB9-B03F-12B3FF86D864}"/>
    <hyperlink ref="G19" location="'Historique d''évolution'!B58" display="'Historique d''évolution'!B58" xr:uid="{907A1419-BDEC-45F4-90C1-702101A5FA60}"/>
    <hyperlink ref="H59" location="'Tables Références'!A55" display="c.f. Tables des références : Liste des criteres de la prestation" xr:uid="{20581168-A3E2-4E43-A8A1-6E5F2EDE3AB3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D866-5185-46C2-8309-ACBF8D2A7944}">
  <sheetPr codeName="Feuil19"/>
  <dimension ref="A1:I36"/>
  <sheetViews>
    <sheetView zoomScaleNormal="100" workbookViewId="0">
      <selection activeCell="F14" sqref="F14"/>
    </sheetView>
  </sheetViews>
  <sheetFormatPr defaultColWidth="9.140625" defaultRowHeight="14.45"/>
  <cols>
    <col min="1" max="1" width="12.140625" style="1" bestFit="1" customWidth="1"/>
    <col min="2" max="2" width="36" style="1" bestFit="1" customWidth="1"/>
    <col min="3" max="3" width="28.42578125" style="1" bestFit="1" customWidth="1"/>
    <col min="4" max="4" width="22.140625" style="1" bestFit="1" customWidth="1"/>
    <col min="5" max="5" width="56.7109375" style="1" customWidth="1"/>
    <col min="6" max="6" width="16.5703125" style="1" bestFit="1" customWidth="1"/>
    <col min="7" max="7" width="13" style="1" bestFit="1" customWidth="1"/>
    <col min="8" max="8" width="16.5703125" style="1" bestFit="1" customWidth="1"/>
    <col min="9" max="9" width="9.28515625" style="1" bestFit="1" customWidth="1"/>
    <col min="10" max="16384" width="9.140625" style="1"/>
  </cols>
  <sheetData>
    <row r="1" spans="1:9" s="53" customFormat="1" ht="18">
      <c r="A1" s="203"/>
      <c r="B1" s="181" t="s">
        <v>1733</v>
      </c>
      <c r="C1" s="204" t="s">
        <v>1389</v>
      </c>
      <c r="D1" s="205"/>
      <c r="E1" s="205"/>
      <c r="F1" s="205"/>
      <c r="G1" s="205"/>
      <c r="H1" s="205"/>
    </row>
    <row r="2" spans="1:9" s="39" customFormat="1" ht="13.9">
      <c r="A2" s="19" t="s">
        <v>252</v>
      </c>
      <c r="B2" s="46" t="s">
        <v>255</v>
      </c>
      <c r="C2" s="16" t="s">
        <v>1390</v>
      </c>
      <c r="D2" s="49"/>
      <c r="F2" s="50"/>
      <c r="G2" s="47"/>
      <c r="H2" s="47"/>
    </row>
    <row r="3" spans="1:9">
      <c r="A3"/>
      <c r="B3"/>
      <c r="C3"/>
      <c r="D3"/>
      <c r="E3"/>
      <c r="F3"/>
      <c r="G3"/>
      <c r="H3"/>
      <c r="I3"/>
    </row>
    <row r="4" spans="1:9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7" t="s">
        <v>418</v>
      </c>
      <c r="I4" s="176" t="s">
        <v>265</v>
      </c>
    </row>
    <row r="5" spans="1:9" ht="27.6">
      <c r="A5" s="87">
        <v>1</v>
      </c>
      <c r="B5" s="86" t="s">
        <v>433</v>
      </c>
      <c r="C5" s="210" t="s">
        <v>1391</v>
      </c>
      <c r="D5" s="87" t="s">
        <v>283</v>
      </c>
      <c r="E5" s="86" t="s">
        <v>435</v>
      </c>
      <c r="F5" s="86" t="s">
        <v>279</v>
      </c>
      <c r="G5" s="87">
        <v>35</v>
      </c>
      <c r="H5" s="86"/>
      <c r="I5" s="85" t="s">
        <v>606</v>
      </c>
    </row>
    <row r="6" spans="1:9" ht="41.45">
      <c r="A6" s="87">
        <v>2</v>
      </c>
      <c r="B6" s="86" t="s">
        <v>437</v>
      </c>
      <c r="C6" s="210" t="s">
        <v>1392</v>
      </c>
      <c r="D6" s="87" t="s">
        <v>283</v>
      </c>
      <c r="E6" s="86" t="s">
        <v>439</v>
      </c>
      <c r="F6" s="86" t="s">
        <v>279</v>
      </c>
      <c r="G6" s="87">
        <v>50</v>
      </c>
      <c r="H6" s="86"/>
      <c r="I6" s="85" t="s">
        <v>606</v>
      </c>
    </row>
    <row r="7" spans="1:9">
      <c r="A7" s="87">
        <v>3</v>
      </c>
      <c r="B7" s="86" t="s">
        <v>1393</v>
      </c>
      <c r="C7" s="210" t="s">
        <v>1394</v>
      </c>
      <c r="D7" s="87" t="s">
        <v>283</v>
      </c>
      <c r="E7" s="86"/>
      <c r="F7" s="86" t="s">
        <v>273</v>
      </c>
      <c r="G7" s="28">
        <v>22</v>
      </c>
      <c r="H7" s="86"/>
      <c r="I7" s="85" t="s">
        <v>606</v>
      </c>
    </row>
    <row r="8" spans="1:9">
      <c r="A8" s="87">
        <v>4</v>
      </c>
      <c r="B8" s="86" t="s">
        <v>1395</v>
      </c>
      <c r="C8" s="210" t="s">
        <v>1396</v>
      </c>
      <c r="D8" s="87" t="s">
        <v>272</v>
      </c>
      <c r="E8" s="86"/>
      <c r="F8" s="86" t="s">
        <v>279</v>
      </c>
      <c r="G8" s="87">
        <v>8</v>
      </c>
      <c r="H8" s="86"/>
      <c r="I8" s="85" t="s">
        <v>606</v>
      </c>
    </row>
    <row r="9" spans="1:9">
      <c r="A9" s="87">
        <v>5</v>
      </c>
      <c r="B9" s="86" t="s">
        <v>955</v>
      </c>
      <c r="C9" s="210" t="s">
        <v>1734</v>
      </c>
      <c r="D9" s="87" t="s">
        <v>283</v>
      </c>
      <c r="E9" s="86"/>
      <c r="F9" s="86" t="s">
        <v>279</v>
      </c>
      <c r="G9" s="87">
        <v>6</v>
      </c>
      <c r="H9" s="86"/>
      <c r="I9" s="85" t="s">
        <v>606</v>
      </c>
    </row>
    <row r="10" spans="1:9">
      <c r="A10" s="87">
        <v>6</v>
      </c>
      <c r="B10" s="86" t="s">
        <v>1735</v>
      </c>
      <c r="C10" s="210" t="s">
        <v>1736</v>
      </c>
      <c r="D10" s="87" t="s">
        <v>283</v>
      </c>
      <c r="E10" s="86"/>
      <c r="F10" s="86" t="s">
        <v>279</v>
      </c>
      <c r="G10" s="87">
        <v>50</v>
      </c>
      <c r="H10" s="86"/>
      <c r="I10" s="85" t="s">
        <v>606</v>
      </c>
    </row>
    <row r="11" spans="1:9">
      <c r="A11" s="87">
        <v>7</v>
      </c>
      <c r="B11" s="86" t="s">
        <v>1737</v>
      </c>
      <c r="C11" s="210" t="s">
        <v>1738</v>
      </c>
      <c r="D11" s="87" t="s">
        <v>283</v>
      </c>
      <c r="E11" s="86"/>
      <c r="F11" s="29" t="s">
        <v>279</v>
      </c>
      <c r="G11" s="28">
        <v>20</v>
      </c>
      <c r="H11" s="86"/>
      <c r="I11" s="85" t="s">
        <v>606</v>
      </c>
    </row>
    <row r="12" spans="1:9">
      <c r="A12" s="87">
        <v>8</v>
      </c>
      <c r="B12" s="86" t="s">
        <v>1397</v>
      </c>
      <c r="C12" s="210" t="s">
        <v>1398</v>
      </c>
      <c r="D12" s="87" t="s">
        <v>272</v>
      </c>
      <c r="E12" s="86"/>
      <c r="F12" s="86" t="s">
        <v>279</v>
      </c>
      <c r="G12" s="87">
        <v>20</v>
      </c>
      <c r="H12" s="86"/>
      <c r="I12" s="85" t="s">
        <v>606</v>
      </c>
    </row>
    <row r="13" spans="1:9">
      <c r="A13" s="87">
        <v>9</v>
      </c>
      <c r="B13" s="86" t="s">
        <v>1399</v>
      </c>
      <c r="C13" s="210" t="s">
        <v>1400</v>
      </c>
      <c r="D13" s="87" t="s">
        <v>272</v>
      </c>
      <c r="E13" s="86"/>
      <c r="F13" s="86" t="s">
        <v>279</v>
      </c>
      <c r="G13" s="87">
        <v>20</v>
      </c>
      <c r="H13" s="86"/>
      <c r="I13" s="85" t="s">
        <v>606</v>
      </c>
    </row>
    <row r="14" spans="1:9">
      <c r="A14" s="87">
        <v>10</v>
      </c>
      <c r="B14" s="86" t="s">
        <v>473</v>
      </c>
      <c r="C14" s="210" t="s">
        <v>1739</v>
      </c>
      <c r="D14" s="87" t="s">
        <v>272</v>
      </c>
      <c r="E14" s="86"/>
      <c r="F14" s="29" t="s">
        <v>341</v>
      </c>
      <c r="G14" s="28">
        <v>8</v>
      </c>
      <c r="H14" s="86"/>
      <c r="I14" s="85" t="s">
        <v>606</v>
      </c>
    </row>
    <row r="15" spans="1:9">
      <c r="A15" s="87">
        <v>11</v>
      </c>
      <c r="B15" s="86" t="s">
        <v>1740</v>
      </c>
      <c r="C15" s="210" t="s">
        <v>1741</v>
      </c>
      <c r="D15" s="87" t="s">
        <v>272</v>
      </c>
      <c r="E15" s="86"/>
      <c r="F15" s="86" t="s">
        <v>273</v>
      </c>
      <c r="G15" s="87">
        <v>4</v>
      </c>
      <c r="H15" s="86"/>
      <c r="I15" s="85" t="s">
        <v>606</v>
      </c>
    </row>
    <row r="16" spans="1:9">
      <c r="A16" s="87">
        <v>12</v>
      </c>
      <c r="B16" s="86" t="s">
        <v>1742</v>
      </c>
      <c r="C16" s="210" t="s">
        <v>1743</v>
      </c>
      <c r="D16" s="87" t="s">
        <v>283</v>
      </c>
      <c r="E16" s="86"/>
      <c r="F16" s="86" t="s">
        <v>273</v>
      </c>
      <c r="G16" s="87">
        <v>4</v>
      </c>
      <c r="H16" s="86"/>
      <c r="I16" s="85" t="s">
        <v>606</v>
      </c>
    </row>
    <row r="17" spans="1:9" ht="55.15">
      <c r="A17" s="87">
        <v>13</v>
      </c>
      <c r="B17" s="86" t="s">
        <v>1744</v>
      </c>
      <c r="C17" s="210" t="s">
        <v>1745</v>
      </c>
      <c r="D17" s="87" t="s">
        <v>283</v>
      </c>
      <c r="E17" s="86"/>
      <c r="F17" s="86" t="s">
        <v>273</v>
      </c>
      <c r="G17" s="87">
        <v>1</v>
      </c>
      <c r="H17" s="86" t="s">
        <v>1746</v>
      </c>
      <c r="I17" s="85" t="s">
        <v>606</v>
      </c>
    </row>
    <row r="18" spans="1:9">
      <c r="A18" s="87">
        <v>14</v>
      </c>
      <c r="B18" s="86" t="s">
        <v>1747</v>
      </c>
      <c r="C18" s="210" t="s">
        <v>1748</v>
      </c>
      <c r="D18" s="87" t="s">
        <v>283</v>
      </c>
      <c r="E18" s="86"/>
      <c r="F18" s="86" t="s">
        <v>279</v>
      </c>
      <c r="G18" s="87">
        <v>255</v>
      </c>
      <c r="H18" s="86"/>
      <c r="I18" s="85" t="s">
        <v>606</v>
      </c>
    </row>
    <row r="19" spans="1:9">
      <c r="A19" s="87">
        <v>15</v>
      </c>
      <c r="B19" s="86" t="s">
        <v>1749</v>
      </c>
      <c r="C19" s="210" t="s">
        <v>1750</v>
      </c>
      <c r="D19" s="87" t="s">
        <v>283</v>
      </c>
      <c r="E19" s="86"/>
      <c r="F19" s="86" t="s">
        <v>273</v>
      </c>
      <c r="G19" s="87">
        <v>9.3000000000000007</v>
      </c>
      <c r="H19" s="86"/>
      <c r="I19" s="85" t="s">
        <v>606</v>
      </c>
    </row>
    <row r="20" spans="1:9">
      <c r="A20" s="87">
        <v>16</v>
      </c>
      <c r="B20" s="86" t="s">
        <v>1751</v>
      </c>
      <c r="C20" s="210" t="s">
        <v>1752</v>
      </c>
      <c r="D20" s="87" t="s">
        <v>283</v>
      </c>
      <c r="E20" s="86"/>
      <c r="F20" s="86" t="s">
        <v>273</v>
      </c>
      <c r="G20" s="87">
        <v>4</v>
      </c>
      <c r="H20" s="86"/>
      <c r="I20" s="85" t="s">
        <v>606</v>
      </c>
    </row>
    <row r="21" spans="1:9" ht="15" customHeight="1">
      <c r="A21" s="87">
        <v>17</v>
      </c>
      <c r="B21" s="86" t="s">
        <v>1753</v>
      </c>
      <c r="C21" s="210" t="s">
        <v>1754</v>
      </c>
      <c r="D21" s="87" t="s">
        <v>283</v>
      </c>
      <c r="E21" s="86"/>
      <c r="F21" s="86" t="s">
        <v>273</v>
      </c>
      <c r="G21" s="87">
        <v>9.3000000000000007</v>
      </c>
      <c r="H21" s="86"/>
      <c r="I21" s="85" t="s">
        <v>606</v>
      </c>
    </row>
    <row r="22" spans="1:9" ht="27.6">
      <c r="A22" s="87">
        <v>18</v>
      </c>
      <c r="B22" s="86" t="s">
        <v>1755</v>
      </c>
      <c r="C22" s="210" t="s">
        <v>1756</v>
      </c>
      <c r="D22" s="87" t="s">
        <v>283</v>
      </c>
      <c r="E22" s="86"/>
      <c r="F22" s="86" t="s">
        <v>273</v>
      </c>
      <c r="G22" s="87">
        <v>9.3000000000000007</v>
      </c>
      <c r="H22" s="86"/>
      <c r="I22" s="85" t="s">
        <v>606</v>
      </c>
    </row>
    <row r="23" spans="1:9">
      <c r="A23" s="87">
        <v>19</v>
      </c>
      <c r="B23" s="86" t="s">
        <v>1757</v>
      </c>
      <c r="C23" s="210" t="s">
        <v>1758</v>
      </c>
      <c r="D23" s="87" t="s">
        <v>283</v>
      </c>
      <c r="E23" s="86"/>
      <c r="F23" s="86" t="s">
        <v>273</v>
      </c>
      <c r="G23" s="87">
        <v>4</v>
      </c>
      <c r="H23" s="86"/>
      <c r="I23" s="85" t="s">
        <v>606</v>
      </c>
    </row>
    <row r="24" spans="1:9">
      <c r="A24" s="87">
        <v>20</v>
      </c>
      <c r="B24" s="86" t="s">
        <v>1759</v>
      </c>
      <c r="C24" s="210" t="s">
        <v>1760</v>
      </c>
      <c r="D24" s="87" t="s">
        <v>283</v>
      </c>
      <c r="E24" s="86"/>
      <c r="F24" s="86" t="s">
        <v>279</v>
      </c>
      <c r="G24" s="87">
        <v>6</v>
      </c>
      <c r="H24" s="86"/>
      <c r="I24" s="85" t="s">
        <v>606</v>
      </c>
    </row>
    <row r="25" spans="1:9">
      <c r="A25" s="87">
        <v>21</v>
      </c>
      <c r="B25" s="86" t="s">
        <v>1761</v>
      </c>
      <c r="C25" s="210" t="s">
        <v>1762</v>
      </c>
      <c r="D25" s="87" t="s">
        <v>272</v>
      </c>
      <c r="E25" s="86"/>
      <c r="F25" s="86" t="s">
        <v>279</v>
      </c>
      <c r="G25" s="87">
        <v>20</v>
      </c>
      <c r="H25" s="86"/>
      <c r="I25" s="85" t="s">
        <v>606</v>
      </c>
    </row>
    <row r="26" spans="1:9">
      <c r="A26" s="84">
        <f>1+A25</f>
        <v>22</v>
      </c>
      <c r="B26" s="85" t="s">
        <v>615</v>
      </c>
      <c r="C26" s="210" t="s">
        <v>1405</v>
      </c>
      <c r="D26" s="84" t="s">
        <v>272</v>
      </c>
      <c r="E26" s="85"/>
      <c r="F26" s="86" t="s">
        <v>273</v>
      </c>
      <c r="G26" s="84">
        <v>5</v>
      </c>
      <c r="H26" s="85"/>
      <c r="I26" s="85" t="s">
        <v>122</v>
      </c>
    </row>
    <row r="28" spans="1:9">
      <c r="A28" s="34" t="s">
        <v>412</v>
      </c>
      <c r="B28" s="35"/>
      <c r="C28" s="35"/>
    </row>
    <row r="29" spans="1:9" ht="15.75" customHeight="1">
      <c r="A29" s="228" t="s">
        <v>257</v>
      </c>
      <c r="B29" s="229" t="s">
        <v>413</v>
      </c>
      <c r="C29" s="229" t="s">
        <v>259</v>
      </c>
    </row>
    <row r="30" spans="1:9" ht="15" customHeight="1">
      <c r="A30" s="230">
        <v>1</v>
      </c>
      <c r="B30" s="86" t="s">
        <v>1393</v>
      </c>
      <c r="C30" s="86" t="s">
        <v>1394</v>
      </c>
    </row>
    <row r="31" spans="1:9" ht="15" customHeight="1">
      <c r="A31" s="230">
        <v>2</v>
      </c>
      <c r="B31" s="86" t="s">
        <v>433</v>
      </c>
      <c r="C31" s="210" t="s">
        <v>1391</v>
      </c>
    </row>
    <row r="32" spans="1:9">
      <c r="A32" s="230">
        <v>3</v>
      </c>
      <c r="B32" s="86" t="s">
        <v>1395</v>
      </c>
      <c r="C32" s="210" t="s">
        <v>1396</v>
      </c>
    </row>
    <row r="33" spans="1:3" ht="15.75" customHeight="1">
      <c r="A33" s="230">
        <v>4</v>
      </c>
      <c r="B33" s="86" t="s">
        <v>955</v>
      </c>
      <c r="C33" s="210" t="s">
        <v>1734</v>
      </c>
    </row>
    <row r="34" spans="1:3" ht="15" customHeight="1">
      <c r="A34" s="230">
        <v>5</v>
      </c>
      <c r="B34" s="86" t="s">
        <v>1737</v>
      </c>
      <c r="C34" s="210" t="s">
        <v>1738</v>
      </c>
    </row>
    <row r="35" spans="1:3">
      <c r="A35" s="230">
        <v>6</v>
      </c>
      <c r="B35" s="86" t="s">
        <v>1397</v>
      </c>
      <c r="C35" s="210" t="s">
        <v>1398</v>
      </c>
    </row>
    <row r="36" spans="1:3">
      <c r="A36" s="230">
        <v>7</v>
      </c>
      <c r="B36" s="86" t="s">
        <v>1401</v>
      </c>
      <c r="C36" s="86" t="s">
        <v>1402</v>
      </c>
    </row>
  </sheetData>
  <phoneticPr fontId="15" type="noConversion"/>
  <hyperlinks>
    <hyperlink ref="B1" location="Notice!A44" display="Flux FRANCHISES_FAM_ACTES" xr:uid="{B48B3667-9B51-4C8F-B45E-8C6AA65C50BF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60C-F318-4BDF-B8B3-6E336E3EB116}">
  <sheetPr codeName="Feuil22"/>
  <dimension ref="A1:M45"/>
  <sheetViews>
    <sheetView zoomScaleNormal="100" workbookViewId="0">
      <pane xSplit="3" topLeftCell="K15" activePane="topRight" state="frozen"/>
      <selection pane="topRight" activeCell="K17" sqref="K17"/>
      <selection activeCell="A5" sqref="A5"/>
    </sheetView>
  </sheetViews>
  <sheetFormatPr defaultColWidth="9.140625" defaultRowHeight="14.45"/>
  <cols>
    <col min="1" max="1" width="12.140625" style="1" bestFit="1" customWidth="1"/>
    <col min="2" max="2" width="36" style="1" bestFit="1" customWidth="1"/>
    <col min="3" max="3" width="28.42578125" style="1" bestFit="1" customWidth="1"/>
    <col min="4" max="4" width="22.140625" style="1" bestFit="1" customWidth="1"/>
    <col min="5" max="5" width="56.7109375" style="1" customWidth="1"/>
    <col min="6" max="6" width="16.5703125" style="1" bestFit="1" customWidth="1"/>
    <col min="7" max="7" width="13" style="1" bestFit="1" customWidth="1"/>
    <col min="8" max="8" width="16.5703125" style="1" bestFit="1" customWidth="1"/>
    <col min="9" max="9" width="9.28515625" style="1" bestFit="1" customWidth="1"/>
    <col min="10" max="10" width="23.28515625" style="1" customWidth="1"/>
    <col min="11" max="11" width="36.28515625" style="1" customWidth="1"/>
    <col min="12" max="13" width="24.140625" style="1" customWidth="1"/>
    <col min="14" max="16384" width="9.140625" style="1"/>
  </cols>
  <sheetData>
    <row r="1" spans="1:13" s="53" customFormat="1" ht="18">
      <c r="A1" s="203"/>
      <c r="B1" s="181" t="s">
        <v>1763</v>
      </c>
      <c r="C1" s="204" t="s">
        <v>1389</v>
      </c>
      <c r="D1" s="205"/>
      <c r="E1" s="205"/>
      <c r="F1" s="205"/>
      <c r="G1" s="205"/>
      <c r="H1" s="205"/>
    </row>
    <row r="2" spans="1:13" s="39" customFormat="1" ht="13.9">
      <c r="A2" s="19" t="s">
        <v>252</v>
      </c>
      <c r="B2" s="46" t="s">
        <v>255</v>
      </c>
      <c r="C2" s="16" t="s">
        <v>1390</v>
      </c>
      <c r="D2" s="49"/>
      <c r="F2" s="50"/>
      <c r="G2" s="47"/>
      <c r="H2" s="47"/>
    </row>
    <row r="3" spans="1:13">
      <c r="A3"/>
      <c r="B3"/>
      <c r="C3"/>
      <c r="D3"/>
      <c r="E3"/>
      <c r="F3"/>
      <c r="G3"/>
      <c r="H3"/>
      <c r="I3"/>
    </row>
    <row r="4" spans="1:13" ht="27.6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7" t="s">
        <v>418</v>
      </c>
      <c r="I4" s="176" t="s">
        <v>265</v>
      </c>
      <c r="J4" s="176" t="s">
        <v>266</v>
      </c>
      <c r="K4" s="274" t="s">
        <v>267</v>
      </c>
      <c r="L4" s="176" t="s">
        <v>268</v>
      </c>
      <c r="M4" s="176" t="s">
        <v>269</v>
      </c>
    </row>
    <row r="5" spans="1:13" ht="27.6">
      <c r="A5" s="87">
        <v>1</v>
      </c>
      <c r="B5" s="86" t="s">
        <v>433</v>
      </c>
      <c r="C5" s="86" t="s">
        <v>1391</v>
      </c>
      <c r="D5" s="87" t="s">
        <v>283</v>
      </c>
      <c r="E5" s="86" t="s">
        <v>435</v>
      </c>
      <c r="F5" s="86" t="s">
        <v>279</v>
      </c>
      <c r="G5" s="87">
        <v>35</v>
      </c>
      <c r="H5" s="86"/>
      <c r="I5" s="85" t="s">
        <v>606</v>
      </c>
      <c r="J5" s="85" t="s">
        <v>274</v>
      </c>
      <c r="K5" s="160" t="s">
        <v>908</v>
      </c>
      <c r="L5" s="85" t="s">
        <v>276</v>
      </c>
      <c r="M5" s="85"/>
    </row>
    <row r="6" spans="1:13" ht="41.45">
      <c r="A6" s="87">
        <v>2</v>
      </c>
      <c r="B6" s="86" t="s">
        <v>437</v>
      </c>
      <c r="C6" s="86" t="s">
        <v>1392</v>
      </c>
      <c r="D6" s="87" t="s">
        <v>283</v>
      </c>
      <c r="E6" s="86" t="s">
        <v>439</v>
      </c>
      <c r="F6" s="86" t="s">
        <v>279</v>
      </c>
      <c r="G6" s="87">
        <v>50</v>
      </c>
      <c r="H6" s="86"/>
      <c r="I6" s="85" t="s">
        <v>606</v>
      </c>
      <c r="J6" s="85" t="s">
        <v>274</v>
      </c>
      <c r="K6" s="160" t="s">
        <v>1764</v>
      </c>
      <c r="L6" s="85" t="s">
        <v>276</v>
      </c>
      <c r="M6" s="85"/>
    </row>
    <row r="7" spans="1:13">
      <c r="A7" s="87">
        <v>3</v>
      </c>
      <c r="B7" s="86" t="s">
        <v>1393</v>
      </c>
      <c r="C7" s="86" t="s">
        <v>1394</v>
      </c>
      <c r="D7" s="87" t="s">
        <v>283</v>
      </c>
      <c r="E7" s="86"/>
      <c r="F7" s="86" t="s">
        <v>273</v>
      </c>
      <c r="G7" s="87">
        <v>22</v>
      </c>
      <c r="H7" s="86"/>
      <c r="I7" s="85" t="s">
        <v>606</v>
      </c>
      <c r="J7" s="85" t="s">
        <v>274</v>
      </c>
      <c r="K7" s="160" t="s">
        <v>587</v>
      </c>
      <c r="L7" s="85" t="s">
        <v>276</v>
      </c>
      <c r="M7" s="85"/>
    </row>
    <row r="8" spans="1:13">
      <c r="A8" s="87">
        <v>4</v>
      </c>
      <c r="B8" s="86" t="s">
        <v>311</v>
      </c>
      <c r="C8" s="86" t="s">
        <v>1396</v>
      </c>
      <c r="D8" s="87" t="s">
        <v>272</v>
      </c>
      <c r="E8" s="86"/>
      <c r="F8" s="86" t="s">
        <v>279</v>
      </c>
      <c r="G8" s="87">
        <v>8</v>
      </c>
      <c r="H8" s="86"/>
      <c r="I8" s="85" t="s">
        <v>606</v>
      </c>
      <c r="J8" s="85" t="s">
        <v>274</v>
      </c>
      <c r="K8" s="160" t="s">
        <v>1765</v>
      </c>
      <c r="L8" s="85" t="s">
        <v>276</v>
      </c>
      <c r="M8" s="85"/>
    </row>
    <row r="9" spans="1:13">
      <c r="A9" s="87">
        <v>5</v>
      </c>
      <c r="B9" s="86" t="s">
        <v>1766</v>
      </c>
      <c r="C9" s="86" t="s">
        <v>1734</v>
      </c>
      <c r="D9" s="87" t="s">
        <v>283</v>
      </c>
      <c r="E9" s="86"/>
      <c r="F9" s="86" t="s">
        <v>279</v>
      </c>
      <c r="G9" s="87">
        <v>6</v>
      </c>
      <c r="H9" s="86"/>
      <c r="I9" s="85" t="s">
        <v>606</v>
      </c>
      <c r="J9" s="85" t="s">
        <v>274</v>
      </c>
      <c r="K9" s="160" t="s">
        <v>1767</v>
      </c>
      <c r="L9" s="85" t="s">
        <v>276</v>
      </c>
      <c r="M9" s="85"/>
    </row>
    <row r="10" spans="1:13">
      <c r="A10" s="87">
        <v>6</v>
      </c>
      <c r="B10" s="86"/>
      <c r="C10" s="86" t="s">
        <v>1736</v>
      </c>
      <c r="D10" s="87" t="s">
        <v>283</v>
      </c>
      <c r="E10" s="86"/>
      <c r="F10" s="86" t="s">
        <v>279</v>
      </c>
      <c r="G10" s="87">
        <v>50</v>
      </c>
      <c r="H10" s="86"/>
      <c r="I10" s="85" t="s">
        <v>606</v>
      </c>
      <c r="J10" s="85" t="s">
        <v>274</v>
      </c>
      <c r="K10" s="160" t="s">
        <v>1768</v>
      </c>
      <c r="L10" s="85" t="s">
        <v>276</v>
      </c>
      <c r="M10" s="85"/>
    </row>
    <row r="11" spans="1:13">
      <c r="A11" s="87">
        <v>7</v>
      </c>
      <c r="B11" s="86" t="s">
        <v>1769</v>
      </c>
      <c r="C11" s="86" t="s">
        <v>1402</v>
      </c>
      <c r="D11" s="87" t="s">
        <v>272</v>
      </c>
      <c r="E11" s="86"/>
      <c r="F11" s="86" t="s">
        <v>279</v>
      </c>
      <c r="G11" s="87">
        <v>7</v>
      </c>
      <c r="H11" s="86"/>
      <c r="I11" s="85" t="s">
        <v>606</v>
      </c>
      <c r="J11" s="85" t="s">
        <v>274</v>
      </c>
      <c r="K11" s="160" t="s">
        <v>1770</v>
      </c>
      <c r="L11" s="85" t="s">
        <v>276</v>
      </c>
      <c r="M11" s="85"/>
    </row>
    <row r="12" spans="1:13">
      <c r="A12" s="87">
        <v>8</v>
      </c>
      <c r="B12" s="86" t="s">
        <v>1771</v>
      </c>
      <c r="C12" s="86" t="s">
        <v>1404</v>
      </c>
      <c r="D12" s="87" t="s">
        <v>283</v>
      </c>
      <c r="E12" s="86"/>
      <c r="F12" s="86" t="s">
        <v>279</v>
      </c>
      <c r="G12" s="87">
        <v>35</v>
      </c>
      <c r="H12" s="86"/>
      <c r="I12" s="85" t="s">
        <v>606</v>
      </c>
      <c r="J12" s="85"/>
      <c r="K12" s="288" t="s">
        <v>1772</v>
      </c>
      <c r="L12" s="85" t="s">
        <v>276</v>
      </c>
      <c r="M12" s="85"/>
    </row>
    <row r="13" spans="1:13">
      <c r="A13" s="87">
        <v>9</v>
      </c>
      <c r="B13" s="86" t="s">
        <v>473</v>
      </c>
      <c r="C13" s="86" t="s">
        <v>1739</v>
      </c>
      <c r="D13" s="87" t="s">
        <v>272</v>
      </c>
      <c r="E13" s="86"/>
      <c r="F13" s="29" t="s">
        <v>341</v>
      </c>
      <c r="G13" s="28">
        <v>8</v>
      </c>
      <c r="H13" s="86"/>
      <c r="I13" s="85" t="s">
        <v>606</v>
      </c>
      <c r="J13" s="85" t="s">
        <v>274</v>
      </c>
      <c r="K13" s="160"/>
      <c r="L13" s="85" t="s">
        <v>285</v>
      </c>
      <c r="M13" s="160" t="s">
        <v>1773</v>
      </c>
    </row>
    <row r="14" spans="1:13">
      <c r="A14" s="87">
        <v>10</v>
      </c>
      <c r="B14" s="86" t="s">
        <v>1774</v>
      </c>
      <c r="C14" s="86" t="s">
        <v>1741</v>
      </c>
      <c r="D14" s="87" t="s">
        <v>283</v>
      </c>
      <c r="E14" s="86"/>
      <c r="F14" s="86" t="s">
        <v>273</v>
      </c>
      <c r="G14" s="87">
        <v>4</v>
      </c>
      <c r="H14" s="86"/>
      <c r="I14" s="85" t="s">
        <v>606</v>
      </c>
      <c r="J14" s="85" t="s">
        <v>274</v>
      </c>
      <c r="K14" s="160" t="s">
        <v>1775</v>
      </c>
      <c r="L14" s="85" t="s">
        <v>276</v>
      </c>
      <c r="M14" s="85"/>
    </row>
    <row r="15" spans="1:13">
      <c r="A15" s="87">
        <v>11</v>
      </c>
      <c r="B15" s="86" t="s">
        <v>1776</v>
      </c>
      <c r="C15" s="86" t="s">
        <v>1777</v>
      </c>
      <c r="D15" s="87" t="s">
        <v>283</v>
      </c>
      <c r="E15" s="86"/>
      <c r="F15" s="86" t="s">
        <v>279</v>
      </c>
      <c r="G15" s="87">
        <v>10</v>
      </c>
      <c r="H15" s="86"/>
      <c r="I15" s="85" t="s">
        <v>606</v>
      </c>
      <c r="J15" s="85" t="s">
        <v>274</v>
      </c>
      <c r="K15" s="160"/>
      <c r="L15" s="85" t="s">
        <v>285</v>
      </c>
      <c r="M15" s="160" t="s">
        <v>1778</v>
      </c>
    </row>
    <row r="16" spans="1:13">
      <c r="A16" s="87">
        <v>12</v>
      </c>
      <c r="B16" s="86"/>
      <c r="C16" s="86" t="s">
        <v>1779</v>
      </c>
      <c r="D16" s="87" t="s">
        <v>283</v>
      </c>
      <c r="E16" s="86"/>
      <c r="F16" s="86" t="s">
        <v>273</v>
      </c>
      <c r="G16" s="87">
        <v>9.3000000000000007</v>
      </c>
      <c r="H16" s="86"/>
      <c r="I16" s="85" t="s">
        <v>606</v>
      </c>
      <c r="J16" s="85" t="s">
        <v>274</v>
      </c>
      <c r="K16" s="85" t="s">
        <v>1780</v>
      </c>
      <c r="L16" s="85" t="s">
        <v>276</v>
      </c>
      <c r="M16" s="85"/>
    </row>
    <row r="17" spans="1:13">
      <c r="A17" s="87">
        <v>13</v>
      </c>
      <c r="B17" s="86"/>
      <c r="C17" s="86" t="s">
        <v>1781</v>
      </c>
      <c r="D17" s="87" t="s">
        <v>283</v>
      </c>
      <c r="E17" s="86"/>
      <c r="F17" s="86" t="s">
        <v>273</v>
      </c>
      <c r="G17" s="87">
        <v>6.3</v>
      </c>
      <c r="H17" s="86"/>
      <c r="I17" s="85" t="s">
        <v>606</v>
      </c>
      <c r="J17" s="85" t="s">
        <v>274</v>
      </c>
      <c r="K17" s="85" t="s">
        <v>1782</v>
      </c>
      <c r="L17" s="85" t="s">
        <v>276</v>
      </c>
      <c r="M17" s="85"/>
    </row>
    <row r="18" spans="1:13">
      <c r="A18" s="87">
        <v>14</v>
      </c>
      <c r="B18" s="86"/>
      <c r="C18" s="86" t="s">
        <v>1783</v>
      </c>
      <c r="D18" s="87" t="s">
        <v>283</v>
      </c>
      <c r="E18" s="86"/>
      <c r="F18" s="86" t="s">
        <v>273</v>
      </c>
      <c r="G18" s="87">
        <v>7.3</v>
      </c>
      <c r="H18" s="86"/>
      <c r="I18" s="85" t="s">
        <v>606</v>
      </c>
      <c r="J18" s="85" t="s">
        <v>274</v>
      </c>
      <c r="K18" s="160" t="s">
        <v>1784</v>
      </c>
      <c r="L18" s="85" t="s">
        <v>276</v>
      </c>
      <c r="M18" s="85"/>
    </row>
    <row r="19" spans="1:13">
      <c r="A19" s="87">
        <v>15</v>
      </c>
      <c r="B19" s="86" t="s">
        <v>1785</v>
      </c>
      <c r="C19" s="86" t="s">
        <v>1786</v>
      </c>
      <c r="D19" s="87" t="s">
        <v>283</v>
      </c>
      <c r="E19" s="86"/>
      <c r="F19" s="86" t="s">
        <v>279</v>
      </c>
      <c r="G19" s="87">
        <v>7</v>
      </c>
      <c r="H19" s="86"/>
      <c r="I19" s="85" t="s">
        <v>606</v>
      </c>
      <c r="J19" s="85" t="s">
        <v>274</v>
      </c>
      <c r="K19" s="160" t="s">
        <v>1787</v>
      </c>
      <c r="L19" s="85" t="s">
        <v>276</v>
      </c>
      <c r="M19" s="85"/>
    </row>
    <row r="20" spans="1:13">
      <c r="A20" s="87">
        <v>16</v>
      </c>
      <c r="B20" s="86"/>
      <c r="C20" s="86" t="s">
        <v>1788</v>
      </c>
      <c r="D20" s="87" t="s">
        <v>283</v>
      </c>
      <c r="E20" s="86"/>
      <c r="F20" s="86" t="s">
        <v>273</v>
      </c>
      <c r="G20" s="87">
        <v>9.3000000000000007</v>
      </c>
      <c r="H20" s="86"/>
      <c r="I20" s="85" t="s">
        <v>606</v>
      </c>
      <c r="J20" s="85" t="s">
        <v>274</v>
      </c>
      <c r="K20" s="160" t="s">
        <v>1789</v>
      </c>
      <c r="L20" s="85" t="s">
        <v>276</v>
      </c>
      <c r="M20" s="85"/>
    </row>
    <row r="21" spans="1:13" ht="15" customHeight="1">
      <c r="A21" s="87">
        <v>17</v>
      </c>
      <c r="B21" s="86"/>
      <c r="C21" s="86" t="s">
        <v>1790</v>
      </c>
      <c r="D21" s="87" t="s">
        <v>283</v>
      </c>
      <c r="E21" s="86"/>
      <c r="F21" s="86" t="s">
        <v>273</v>
      </c>
      <c r="G21" s="87">
        <v>6.3</v>
      </c>
      <c r="H21" s="86"/>
      <c r="I21" s="85" t="s">
        <v>606</v>
      </c>
      <c r="J21" s="85" t="s">
        <v>274</v>
      </c>
      <c r="K21" s="160" t="s">
        <v>1791</v>
      </c>
      <c r="L21" s="85" t="s">
        <v>276</v>
      </c>
      <c r="M21" s="85"/>
    </row>
    <row r="22" spans="1:13">
      <c r="A22" s="87">
        <v>18</v>
      </c>
      <c r="B22" s="86"/>
      <c r="C22" s="86" t="s">
        <v>1792</v>
      </c>
      <c r="D22" s="87" t="s">
        <v>283</v>
      </c>
      <c r="E22" s="86"/>
      <c r="F22" s="86" t="s">
        <v>279</v>
      </c>
      <c r="G22" s="87">
        <v>1</v>
      </c>
      <c r="H22" s="86"/>
      <c r="I22" s="85" t="s">
        <v>606</v>
      </c>
      <c r="J22" s="85" t="s">
        <v>274</v>
      </c>
      <c r="K22" s="160" t="s">
        <v>1793</v>
      </c>
      <c r="L22" s="85" t="s">
        <v>276</v>
      </c>
      <c r="M22" s="85"/>
    </row>
    <row r="23" spans="1:13">
      <c r="A23" s="87">
        <v>19</v>
      </c>
      <c r="B23" s="86"/>
      <c r="C23" s="86" t="s">
        <v>1794</v>
      </c>
      <c r="D23" s="87" t="s">
        <v>283</v>
      </c>
      <c r="E23" s="86"/>
      <c r="F23" s="86" t="s">
        <v>279</v>
      </c>
      <c r="G23" s="87">
        <v>255</v>
      </c>
      <c r="H23" s="86"/>
      <c r="I23" s="85" t="s">
        <v>606</v>
      </c>
      <c r="J23" s="85" t="s">
        <v>274</v>
      </c>
      <c r="K23" s="160"/>
      <c r="L23" s="85" t="s">
        <v>285</v>
      </c>
      <c r="M23" s="160" t="s">
        <v>1795</v>
      </c>
    </row>
    <row r="24" spans="1:13">
      <c r="A24" s="87">
        <v>20</v>
      </c>
      <c r="B24" s="86"/>
      <c r="C24" s="86" t="s">
        <v>1796</v>
      </c>
      <c r="D24" s="87" t="s">
        <v>283</v>
      </c>
      <c r="E24" s="86"/>
      <c r="F24" s="86" t="s">
        <v>279</v>
      </c>
      <c r="G24" s="87">
        <v>1</v>
      </c>
      <c r="H24" s="86"/>
      <c r="I24" s="85" t="s">
        <v>606</v>
      </c>
      <c r="J24" s="85" t="s">
        <v>274</v>
      </c>
      <c r="K24" s="160"/>
      <c r="L24" s="85" t="s">
        <v>285</v>
      </c>
      <c r="M24" s="160" t="s">
        <v>1797</v>
      </c>
    </row>
    <row r="25" spans="1:13">
      <c r="A25" s="87">
        <v>21</v>
      </c>
      <c r="B25" s="86"/>
      <c r="C25" s="86" t="s">
        <v>1798</v>
      </c>
      <c r="D25" s="87" t="s">
        <v>283</v>
      </c>
      <c r="E25" s="86"/>
      <c r="F25" s="86" t="s">
        <v>279</v>
      </c>
      <c r="G25" s="87">
        <v>13</v>
      </c>
      <c r="H25" s="86"/>
      <c r="I25" s="85" t="s">
        <v>606</v>
      </c>
      <c r="J25" s="85" t="s">
        <v>274</v>
      </c>
      <c r="K25" s="160" t="s">
        <v>1799</v>
      </c>
      <c r="L25" s="85" t="s">
        <v>276</v>
      </c>
      <c r="M25" s="85"/>
    </row>
    <row r="26" spans="1:13">
      <c r="A26" s="87">
        <v>22</v>
      </c>
      <c r="B26" s="86"/>
      <c r="C26" s="86" t="s">
        <v>1800</v>
      </c>
      <c r="D26" s="87" t="s">
        <v>283</v>
      </c>
      <c r="E26" s="86"/>
      <c r="F26" s="86" t="s">
        <v>279</v>
      </c>
      <c r="G26" s="87">
        <v>1</v>
      </c>
      <c r="H26" s="86"/>
      <c r="I26" s="85" t="s">
        <v>606</v>
      </c>
      <c r="J26" s="85" t="s">
        <v>274</v>
      </c>
      <c r="K26" s="160" t="s">
        <v>1801</v>
      </c>
      <c r="L26" s="85" t="s">
        <v>276</v>
      </c>
      <c r="M26" s="85"/>
    </row>
    <row r="27" spans="1:13">
      <c r="A27" s="87">
        <v>23</v>
      </c>
      <c r="B27" s="86"/>
      <c r="C27" s="86" t="s">
        <v>1802</v>
      </c>
      <c r="D27" s="87" t="s">
        <v>283</v>
      </c>
      <c r="E27" s="86"/>
      <c r="F27" s="86" t="s">
        <v>279</v>
      </c>
      <c r="G27" s="87">
        <v>1</v>
      </c>
      <c r="H27" s="86"/>
      <c r="I27" s="85" t="s">
        <v>606</v>
      </c>
      <c r="J27" s="85" t="s">
        <v>274</v>
      </c>
      <c r="K27" s="160" t="s">
        <v>1803</v>
      </c>
      <c r="L27" s="85" t="s">
        <v>276</v>
      </c>
      <c r="M27" s="85"/>
    </row>
    <row r="28" spans="1:13">
      <c r="A28" s="87">
        <v>24</v>
      </c>
      <c r="B28" s="86" t="s">
        <v>1804</v>
      </c>
      <c r="C28" s="86" t="s">
        <v>1805</v>
      </c>
      <c r="D28" s="87" t="s">
        <v>283</v>
      </c>
      <c r="E28" s="86"/>
      <c r="F28" s="86" t="s">
        <v>279</v>
      </c>
      <c r="G28" s="87">
        <v>3</v>
      </c>
      <c r="H28" s="86"/>
      <c r="I28" s="85" t="s">
        <v>606</v>
      </c>
      <c r="J28" s="85" t="s">
        <v>274</v>
      </c>
      <c r="K28" s="160" t="s">
        <v>1806</v>
      </c>
      <c r="L28" s="85" t="s">
        <v>276</v>
      </c>
      <c r="M28" s="85"/>
    </row>
    <row r="29" spans="1:13" ht="15.75" customHeight="1">
      <c r="A29" s="87">
        <v>25</v>
      </c>
      <c r="B29" s="86" t="s">
        <v>1807</v>
      </c>
      <c r="C29" s="86" t="s">
        <v>1808</v>
      </c>
      <c r="D29" s="87" t="s">
        <v>283</v>
      </c>
      <c r="E29" s="86"/>
      <c r="F29" s="86" t="s">
        <v>279</v>
      </c>
      <c r="G29" s="87">
        <v>4</v>
      </c>
      <c r="H29" s="86"/>
      <c r="I29" s="85" t="s">
        <v>606</v>
      </c>
      <c r="J29" s="85" t="s">
        <v>274</v>
      </c>
      <c r="K29" s="160" t="s">
        <v>1809</v>
      </c>
      <c r="L29" s="85" t="s">
        <v>276</v>
      </c>
      <c r="M29" s="85"/>
    </row>
    <row r="30" spans="1:13" ht="15" customHeight="1">
      <c r="A30" s="87">
        <v>26</v>
      </c>
      <c r="B30" s="29" t="s">
        <v>1810</v>
      </c>
      <c r="C30" s="86" t="s">
        <v>1811</v>
      </c>
      <c r="D30" s="87" t="s">
        <v>283</v>
      </c>
      <c r="E30" s="86"/>
      <c r="F30" s="86" t="s">
        <v>279</v>
      </c>
      <c r="G30" s="87">
        <v>255</v>
      </c>
      <c r="H30" s="86"/>
      <c r="I30" s="85" t="s">
        <v>606</v>
      </c>
      <c r="J30" s="85" t="s">
        <v>274</v>
      </c>
      <c r="K30" s="160" t="s">
        <v>1812</v>
      </c>
      <c r="L30" s="85" t="s">
        <v>276</v>
      </c>
      <c r="M30" s="85"/>
    </row>
    <row r="31" spans="1:13" ht="15" customHeight="1">
      <c r="A31" s="87">
        <v>27</v>
      </c>
      <c r="B31" s="86" t="s">
        <v>1813</v>
      </c>
      <c r="C31" s="86" t="s">
        <v>1814</v>
      </c>
      <c r="D31" s="87" t="s">
        <v>283</v>
      </c>
      <c r="E31" s="86"/>
      <c r="F31" s="86" t="s">
        <v>273</v>
      </c>
      <c r="G31" s="87">
        <v>5.2</v>
      </c>
      <c r="H31" s="86"/>
      <c r="I31" s="85" t="s">
        <v>606</v>
      </c>
      <c r="J31" s="85" t="s">
        <v>274</v>
      </c>
      <c r="K31" s="160" t="s">
        <v>1815</v>
      </c>
      <c r="L31" s="85" t="s">
        <v>276</v>
      </c>
      <c r="M31" s="85"/>
    </row>
    <row r="32" spans="1:13">
      <c r="A32" s="87">
        <v>28</v>
      </c>
      <c r="B32" s="86" t="s">
        <v>1816</v>
      </c>
      <c r="C32" s="86" t="s">
        <v>1817</v>
      </c>
      <c r="D32" s="87" t="s">
        <v>283</v>
      </c>
      <c r="E32" s="86"/>
      <c r="F32" s="86" t="s">
        <v>279</v>
      </c>
      <c r="G32" s="87">
        <v>1</v>
      </c>
      <c r="H32" s="86"/>
      <c r="I32" s="85" t="s">
        <v>606</v>
      </c>
      <c r="J32" s="85" t="s">
        <v>274</v>
      </c>
      <c r="K32" s="160" t="s">
        <v>1818</v>
      </c>
      <c r="L32" s="85" t="s">
        <v>276</v>
      </c>
      <c r="M32" s="85"/>
    </row>
    <row r="33" spans="1:13" ht="15.75" customHeight="1">
      <c r="A33" s="87">
        <v>29</v>
      </c>
      <c r="B33" s="86" t="s">
        <v>1819</v>
      </c>
      <c r="C33" s="86" t="s">
        <v>1760</v>
      </c>
      <c r="D33" s="87" t="s">
        <v>283</v>
      </c>
      <c r="E33" s="86"/>
      <c r="F33" s="86" t="s">
        <v>279</v>
      </c>
      <c r="G33" s="87">
        <v>6</v>
      </c>
      <c r="H33" s="86"/>
      <c r="I33" s="85" t="s">
        <v>606</v>
      </c>
      <c r="J33" s="85" t="s">
        <v>274</v>
      </c>
      <c r="K33" s="160" t="s">
        <v>1820</v>
      </c>
      <c r="L33" s="85" t="s">
        <v>276</v>
      </c>
      <c r="M33" s="85"/>
    </row>
    <row r="34" spans="1:13" ht="15" customHeight="1">
      <c r="A34" s="87">
        <v>30</v>
      </c>
      <c r="B34" s="86" t="s">
        <v>1821</v>
      </c>
      <c r="C34" s="86" t="s">
        <v>1762</v>
      </c>
      <c r="D34" s="87" t="s">
        <v>283</v>
      </c>
      <c r="E34" s="86"/>
      <c r="F34" s="86" t="s">
        <v>279</v>
      </c>
      <c r="G34" s="87">
        <v>20</v>
      </c>
      <c r="H34" s="86"/>
      <c r="I34" s="85" t="s">
        <v>606</v>
      </c>
      <c r="J34" s="85" t="s">
        <v>274</v>
      </c>
      <c r="K34" s="160" t="s">
        <v>1822</v>
      </c>
      <c r="L34" s="85" t="s">
        <v>276</v>
      </c>
      <c r="M34" s="85"/>
    </row>
    <row r="35" spans="1:13">
      <c r="A35" s="87">
        <v>31</v>
      </c>
      <c r="B35" s="85" t="s">
        <v>615</v>
      </c>
      <c r="C35" s="85" t="s">
        <v>1405</v>
      </c>
      <c r="D35" s="84" t="s">
        <v>272</v>
      </c>
      <c r="E35" s="85"/>
      <c r="F35" s="86" t="s">
        <v>273</v>
      </c>
      <c r="G35" s="87">
        <v>5</v>
      </c>
      <c r="H35" s="85"/>
      <c r="I35" s="85" t="s">
        <v>122</v>
      </c>
      <c r="J35" s="85" t="s">
        <v>274</v>
      </c>
      <c r="K35" s="160" t="s">
        <v>1823</v>
      </c>
      <c r="L35" s="85" t="s">
        <v>276</v>
      </c>
      <c r="M35" s="85"/>
    </row>
    <row r="37" spans="1:13">
      <c r="A37" s="34" t="s">
        <v>412</v>
      </c>
      <c r="B37" s="35"/>
      <c r="C37" s="35"/>
    </row>
    <row r="38" spans="1:13">
      <c r="A38" s="228" t="s">
        <v>257</v>
      </c>
      <c r="B38" s="229" t="s">
        <v>413</v>
      </c>
      <c r="C38" s="229" t="s">
        <v>259</v>
      </c>
    </row>
    <row r="39" spans="1:13">
      <c r="A39" s="230">
        <v>1</v>
      </c>
      <c r="B39" s="86" t="s">
        <v>1393</v>
      </c>
      <c r="C39" s="86" t="s">
        <v>1394</v>
      </c>
    </row>
    <row r="40" spans="1:13">
      <c r="A40" s="230">
        <v>2</v>
      </c>
      <c r="B40" s="86" t="s">
        <v>433</v>
      </c>
      <c r="C40" s="210" t="s">
        <v>1391</v>
      </c>
    </row>
    <row r="41" spans="1:13">
      <c r="A41" s="230">
        <v>3</v>
      </c>
      <c r="B41" s="86" t="s">
        <v>1395</v>
      </c>
      <c r="C41" s="210" t="s">
        <v>1396</v>
      </c>
    </row>
    <row r="42" spans="1:13">
      <c r="A42" s="230">
        <v>4</v>
      </c>
      <c r="B42" s="86" t="s">
        <v>955</v>
      </c>
      <c r="C42" s="210" t="s">
        <v>1734</v>
      </c>
    </row>
    <row r="43" spans="1:13">
      <c r="A43" s="230">
        <v>5</v>
      </c>
      <c r="B43" s="86" t="s">
        <v>1737</v>
      </c>
      <c r="C43" s="210" t="s">
        <v>1738</v>
      </c>
    </row>
    <row r="44" spans="1:13">
      <c r="A44" s="230">
        <v>6</v>
      </c>
      <c r="B44" s="86" t="s">
        <v>1397</v>
      </c>
      <c r="C44" s="210" t="s">
        <v>1398</v>
      </c>
    </row>
    <row r="45" spans="1:13">
      <c r="A45" s="230">
        <v>7</v>
      </c>
      <c r="B45" s="86" t="s">
        <v>1824</v>
      </c>
      <c r="C45" s="86" t="s">
        <v>1402</v>
      </c>
    </row>
  </sheetData>
  <phoneticPr fontId="15" type="noConversion"/>
  <hyperlinks>
    <hyperlink ref="B1" location="Notice!A45" display="Flux REFERENTIEL_FORMULE_REMB" xr:uid="{0A0361A9-AE2C-4CDF-9FF3-B79B0DC934CB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9954-4963-4CC6-9EBC-DDD5145C3619}">
  <sheetPr codeName="Feuil21">
    <tabColor theme="9" tint="0.79998168889431442"/>
  </sheetPr>
  <dimension ref="A1:N57"/>
  <sheetViews>
    <sheetView topLeftCell="A27" zoomScaleNormal="100" workbookViewId="0">
      <pane xSplit="3" topLeftCell="D49" activePane="topRight" state="frozen"/>
      <selection pane="topRight" activeCell="C49" sqref="C49"/>
      <selection activeCell="A3" sqref="A3:XFD3"/>
    </sheetView>
  </sheetViews>
  <sheetFormatPr defaultColWidth="11.42578125" defaultRowHeight="14.45"/>
  <cols>
    <col min="1" max="1" width="12.140625" style="21" bestFit="1" customWidth="1"/>
    <col min="2" max="2" width="38.42578125" style="1" bestFit="1" customWidth="1"/>
    <col min="3" max="3" width="55.140625" style="1" bestFit="1" customWidth="1"/>
    <col min="4" max="4" width="19.85546875" style="21" bestFit="1" customWidth="1"/>
    <col min="5" max="5" width="32.42578125" style="1" customWidth="1"/>
    <col min="6" max="6" width="16.5703125" style="1" bestFit="1" customWidth="1"/>
    <col min="7" max="7" width="13" style="1" bestFit="1" customWidth="1"/>
    <col min="8" max="8" width="18.85546875" style="1" bestFit="1" customWidth="1"/>
    <col min="9" max="9" width="27.42578125" style="1" customWidth="1"/>
    <col min="10" max="11" width="25.5703125" style="21" customWidth="1"/>
    <col min="12" max="12" width="16" style="1" customWidth="1"/>
    <col min="13" max="13" width="19" style="1" customWidth="1"/>
    <col min="14" max="14" width="17.42578125" style="1" customWidth="1"/>
    <col min="15" max="16384" width="11.42578125" style="1"/>
  </cols>
  <sheetData>
    <row r="1" spans="1:14" s="53" customFormat="1" ht="18">
      <c r="A1" s="80"/>
      <c r="B1" s="183" t="s">
        <v>1825</v>
      </c>
      <c r="C1" s="44" t="s">
        <v>669</v>
      </c>
      <c r="D1" s="99"/>
      <c r="E1" s="44"/>
      <c r="F1" s="44"/>
      <c r="G1" s="44"/>
      <c r="H1" s="44"/>
      <c r="I1" s="251"/>
      <c r="J1" s="196"/>
      <c r="K1" s="196"/>
    </row>
    <row r="2" spans="1:14" s="39" customFormat="1" ht="13.9">
      <c r="A2" s="19" t="s">
        <v>252</v>
      </c>
      <c r="B2" s="46" t="s">
        <v>253</v>
      </c>
      <c r="C2" s="16" t="s">
        <v>1826</v>
      </c>
      <c r="D2" s="49"/>
      <c r="F2" s="50"/>
      <c r="G2" s="47"/>
      <c r="H2" s="50"/>
      <c r="I2" s="50"/>
      <c r="J2" s="49"/>
      <c r="K2" s="49"/>
    </row>
    <row r="3" spans="1:14" s="39" customFormat="1" ht="13.9">
      <c r="A3" s="49"/>
      <c r="B3" s="48"/>
      <c r="C3" s="43"/>
      <c r="D3" s="49"/>
      <c r="F3" s="50"/>
      <c r="G3" s="47"/>
      <c r="H3" s="50"/>
      <c r="I3" s="50"/>
      <c r="J3" s="49"/>
      <c r="K3" s="49"/>
    </row>
    <row r="4" spans="1:14" s="25" customFormat="1" ht="27.6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418</v>
      </c>
      <c r="I4" s="26" t="s">
        <v>1827</v>
      </c>
      <c r="J4" s="197" t="s">
        <v>265</v>
      </c>
      <c r="K4" s="176" t="s">
        <v>266</v>
      </c>
      <c r="L4" s="176" t="s">
        <v>267</v>
      </c>
      <c r="M4" s="176" t="s">
        <v>268</v>
      </c>
      <c r="N4" s="176" t="s">
        <v>269</v>
      </c>
    </row>
    <row r="5" spans="1:14" s="56" customFormat="1" ht="13.9">
      <c r="A5" s="84">
        <v>1</v>
      </c>
      <c r="B5" s="85" t="s">
        <v>515</v>
      </c>
      <c r="C5" s="85" t="s">
        <v>1828</v>
      </c>
      <c r="D5" s="84" t="s">
        <v>272</v>
      </c>
      <c r="E5" s="85"/>
      <c r="F5" s="85" t="s">
        <v>279</v>
      </c>
      <c r="G5" s="84">
        <v>10</v>
      </c>
      <c r="H5" s="84"/>
      <c r="I5" s="84"/>
      <c r="J5" s="84"/>
      <c r="K5" s="84" t="s">
        <v>274</v>
      </c>
      <c r="L5" s="158" t="s">
        <v>487</v>
      </c>
      <c r="M5" s="84" t="s">
        <v>276</v>
      </c>
      <c r="N5" s="84"/>
    </row>
    <row r="6" spans="1:14" s="56" customFormat="1" ht="13.9">
      <c r="A6" s="84">
        <f>1+A5</f>
        <v>2</v>
      </c>
      <c r="B6" s="85" t="s">
        <v>615</v>
      </c>
      <c r="C6" s="85" t="s">
        <v>1829</v>
      </c>
      <c r="D6" s="84" t="s">
        <v>272</v>
      </c>
      <c r="E6" s="85"/>
      <c r="F6" s="85" t="s">
        <v>273</v>
      </c>
      <c r="G6" s="84">
        <v>5</v>
      </c>
      <c r="H6" s="84"/>
      <c r="I6" s="84"/>
      <c r="J6" s="84"/>
      <c r="K6" s="84" t="s">
        <v>274</v>
      </c>
      <c r="L6" s="286" t="s">
        <v>1830</v>
      </c>
      <c r="M6" s="84" t="s">
        <v>276</v>
      </c>
      <c r="N6" s="84"/>
    </row>
    <row r="7" spans="1:14" s="56" customFormat="1" ht="13.9">
      <c r="A7" s="84">
        <f t="shared" ref="A7:A29" si="0">1+A6</f>
        <v>3</v>
      </c>
      <c r="B7" s="85" t="s">
        <v>1384</v>
      </c>
      <c r="C7" s="85" t="s">
        <v>1831</v>
      </c>
      <c r="D7" s="84" t="s">
        <v>272</v>
      </c>
      <c r="E7" s="85"/>
      <c r="F7" s="85" t="s">
        <v>279</v>
      </c>
      <c r="G7" s="84">
        <v>37</v>
      </c>
      <c r="H7" s="84"/>
      <c r="I7" s="84"/>
      <c r="J7" s="84"/>
      <c r="K7" s="84" t="s">
        <v>274</v>
      </c>
      <c r="L7" s="284" t="s">
        <v>1099</v>
      </c>
      <c r="M7" s="84" t="s">
        <v>276</v>
      </c>
      <c r="N7" s="84"/>
    </row>
    <row r="8" spans="1:14" s="56" customFormat="1" ht="13.9">
      <c r="A8" s="84">
        <f t="shared" si="0"/>
        <v>4</v>
      </c>
      <c r="B8" s="85" t="s">
        <v>1832</v>
      </c>
      <c r="C8" s="85" t="s">
        <v>1833</v>
      </c>
      <c r="D8" s="84" t="s">
        <v>272</v>
      </c>
      <c r="E8" s="85"/>
      <c r="F8" s="85" t="s">
        <v>341</v>
      </c>
      <c r="G8" s="84">
        <v>8</v>
      </c>
      <c r="H8" s="84"/>
      <c r="I8" s="84"/>
      <c r="J8" s="84"/>
      <c r="K8" s="84" t="s">
        <v>274</v>
      </c>
      <c r="L8" s="284"/>
      <c r="M8" s="84" t="s">
        <v>285</v>
      </c>
      <c r="N8" s="284" t="s">
        <v>1834</v>
      </c>
    </row>
    <row r="9" spans="1:14" s="56" customFormat="1" ht="13.9">
      <c r="A9" s="84">
        <f t="shared" si="0"/>
        <v>5</v>
      </c>
      <c r="B9" s="85" t="s">
        <v>1835</v>
      </c>
      <c r="C9" s="85" t="s">
        <v>1836</v>
      </c>
      <c r="D9" s="84" t="s">
        <v>283</v>
      </c>
      <c r="E9" s="85"/>
      <c r="F9" s="85" t="s">
        <v>341</v>
      </c>
      <c r="G9" s="84">
        <v>8</v>
      </c>
      <c r="H9" s="84"/>
      <c r="I9" s="84"/>
      <c r="J9" s="84"/>
      <c r="K9" s="84" t="s">
        <v>274</v>
      </c>
      <c r="L9" s="284"/>
      <c r="M9" s="84" t="s">
        <v>285</v>
      </c>
      <c r="N9" s="284" t="s">
        <v>1837</v>
      </c>
    </row>
    <row r="10" spans="1:14" s="56" customFormat="1">
      <c r="A10" s="84">
        <f t="shared" si="0"/>
        <v>6</v>
      </c>
      <c r="B10" s="132" t="s">
        <v>1838</v>
      </c>
      <c r="C10" s="85" t="s">
        <v>1839</v>
      </c>
      <c r="D10" s="84" t="s">
        <v>283</v>
      </c>
      <c r="E10" s="106"/>
      <c r="F10" s="85" t="s">
        <v>279</v>
      </c>
      <c r="G10" s="84">
        <v>9</v>
      </c>
      <c r="H10" s="84"/>
      <c r="I10" s="84"/>
      <c r="J10" s="84"/>
      <c r="K10" s="84" t="s">
        <v>274</v>
      </c>
      <c r="L10" s="284"/>
      <c r="M10" s="84" t="s">
        <v>285</v>
      </c>
      <c r="N10" s="284" t="s">
        <v>1840</v>
      </c>
    </row>
    <row r="11" spans="1:14" s="56" customFormat="1" ht="13.9">
      <c r="A11" s="84">
        <f t="shared" si="0"/>
        <v>7</v>
      </c>
      <c r="B11" s="85" t="s">
        <v>1841</v>
      </c>
      <c r="C11" s="85" t="s">
        <v>1842</v>
      </c>
      <c r="D11" s="84" t="s">
        <v>283</v>
      </c>
      <c r="E11" s="85"/>
      <c r="F11" s="85" t="s">
        <v>279</v>
      </c>
      <c r="G11" s="84">
        <v>6</v>
      </c>
      <c r="H11" s="84"/>
      <c r="I11" s="84"/>
      <c r="J11" s="84"/>
      <c r="K11" s="84" t="s">
        <v>274</v>
      </c>
      <c r="L11" s="284" t="s">
        <v>450</v>
      </c>
      <c r="M11" s="84" t="s">
        <v>276</v>
      </c>
      <c r="N11" s="84"/>
    </row>
    <row r="12" spans="1:14" s="56" customFormat="1" ht="13.9">
      <c r="A12" s="84">
        <f t="shared" si="0"/>
        <v>8</v>
      </c>
      <c r="B12" s="85" t="s">
        <v>1843</v>
      </c>
      <c r="C12" s="85" t="s">
        <v>1844</v>
      </c>
      <c r="D12" s="84" t="s">
        <v>283</v>
      </c>
      <c r="E12" s="85"/>
      <c r="F12" s="85" t="s">
        <v>279</v>
      </c>
      <c r="G12" s="84">
        <v>14</v>
      </c>
      <c r="H12" s="84"/>
      <c r="I12" s="84"/>
      <c r="J12" s="84"/>
      <c r="K12" s="84" t="s">
        <v>274</v>
      </c>
      <c r="L12" s="284" t="s">
        <v>292</v>
      </c>
      <c r="M12" s="84" t="s">
        <v>276</v>
      </c>
      <c r="N12" s="84"/>
    </row>
    <row r="13" spans="1:14" s="56" customFormat="1" ht="13.9">
      <c r="A13" s="84">
        <f t="shared" si="0"/>
        <v>9</v>
      </c>
      <c r="B13" s="85" t="s">
        <v>1845</v>
      </c>
      <c r="C13" s="85" t="s">
        <v>1846</v>
      </c>
      <c r="D13" s="84" t="s">
        <v>283</v>
      </c>
      <c r="E13" s="85"/>
      <c r="F13" s="85" t="s">
        <v>279</v>
      </c>
      <c r="G13" s="84">
        <v>25</v>
      </c>
      <c r="H13" s="84"/>
      <c r="I13" s="84"/>
      <c r="J13" s="84"/>
      <c r="K13" s="84" t="s">
        <v>274</v>
      </c>
      <c r="L13" s="284" t="s">
        <v>1847</v>
      </c>
      <c r="M13" s="84" t="s">
        <v>276</v>
      </c>
      <c r="N13" s="84"/>
    </row>
    <row r="14" spans="1:14" s="56" customFormat="1" ht="13.9">
      <c r="A14" s="84">
        <f t="shared" si="0"/>
        <v>10</v>
      </c>
      <c r="B14" s="85" t="s">
        <v>1848</v>
      </c>
      <c r="C14" s="85" t="s">
        <v>1849</v>
      </c>
      <c r="D14" s="84" t="s">
        <v>283</v>
      </c>
      <c r="E14" s="85"/>
      <c r="F14" s="85" t="s">
        <v>279</v>
      </c>
      <c r="G14" s="84">
        <v>25</v>
      </c>
      <c r="H14" s="84"/>
      <c r="I14" s="84"/>
      <c r="J14" s="84"/>
      <c r="K14" s="84" t="s">
        <v>274</v>
      </c>
      <c r="L14" s="284" t="s">
        <v>1850</v>
      </c>
      <c r="M14" s="84" t="s">
        <v>276</v>
      </c>
      <c r="N14" s="84"/>
    </row>
    <row r="15" spans="1:14" s="56" customFormat="1" ht="13.9">
      <c r="A15" s="84">
        <f t="shared" si="0"/>
        <v>11</v>
      </c>
      <c r="B15" s="85" t="s">
        <v>1851</v>
      </c>
      <c r="C15" s="85" t="s">
        <v>1852</v>
      </c>
      <c r="D15" s="84" t="s">
        <v>283</v>
      </c>
      <c r="E15" s="85"/>
      <c r="F15" s="85" t="s">
        <v>279</v>
      </c>
      <c r="G15" s="84">
        <v>25</v>
      </c>
      <c r="H15" s="84"/>
      <c r="I15" s="84"/>
      <c r="J15" s="84"/>
      <c r="K15" s="84" t="s">
        <v>274</v>
      </c>
      <c r="L15" s="284" t="s">
        <v>1847</v>
      </c>
      <c r="M15" s="84" t="s">
        <v>276</v>
      </c>
      <c r="N15" s="84"/>
    </row>
    <row r="16" spans="1:14" s="56" customFormat="1" ht="13.9">
      <c r="A16" s="84">
        <f t="shared" si="0"/>
        <v>12</v>
      </c>
      <c r="B16" s="85" t="s">
        <v>1853</v>
      </c>
      <c r="C16" s="85" t="s">
        <v>1854</v>
      </c>
      <c r="D16" s="84" t="s">
        <v>283</v>
      </c>
      <c r="E16" s="85"/>
      <c r="F16" s="85" t="s">
        <v>279</v>
      </c>
      <c r="G16" s="84">
        <v>25</v>
      </c>
      <c r="H16" s="84"/>
      <c r="I16" s="84"/>
      <c r="J16" s="84"/>
      <c r="K16" s="84" t="s">
        <v>274</v>
      </c>
      <c r="L16" s="284" t="s">
        <v>1850</v>
      </c>
      <c r="M16" s="84" t="s">
        <v>276</v>
      </c>
      <c r="N16" s="84"/>
    </row>
    <row r="17" spans="1:14" s="56" customFormat="1" ht="13.9">
      <c r="A17" s="84">
        <f t="shared" si="0"/>
        <v>13</v>
      </c>
      <c r="B17" s="85" t="s">
        <v>1855</v>
      </c>
      <c r="C17" s="85" t="s">
        <v>1856</v>
      </c>
      <c r="D17" s="84" t="s">
        <v>283</v>
      </c>
      <c r="E17" s="85"/>
      <c r="F17" s="85" t="s">
        <v>279</v>
      </c>
      <c r="G17" s="84">
        <v>35</v>
      </c>
      <c r="H17" s="84"/>
      <c r="I17" s="84"/>
      <c r="J17" s="84"/>
      <c r="K17" s="84" t="s">
        <v>274</v>
      </c>
      <c r="L17" s="284" t="s">
        <v>1857</v>
      </c>
      <c r="M17" s="84" t="s">
        <v>276</v>
      </c>
      <c r="N17" s="84"/>
    </row>
    <row r="18" spans="1:14" s="56" customFormat="1" ht="13.9">
      <c r="A18" s="84">
        <f t="shared" si="0"/>
        <v>14</v>
      </c>
      <c r="B18" s="85" t="s">
        <v>1858</v>
      </c>
      <c r="C18" s="85" t="s">
        <v>1859</v>
      </c>
      <c r="D18" s="84" t="s">
        <v>283</v>
      </c>
      <c r="E18" s="85"/>
      <c r="F18" s="85" t="s">
        <v>279</v>
      </c>
      <c r="G18" s="84">
        <v>30</v>
      </c>
      <c r="H18" s="84"/>
      <c r="I18" s="84"/>
      <c r="J18" s="84"/>
      <c r="K18" s="84" t="s">
        <v>274</v>
      </c>
      <c r="L18" s="284" t="s">
        <v>1860</v>
      </c>
      <c r="M18" s="84" t="s">
        <v>276</v>
      </c>
      <c r="N18" s="84"/>
    </row>
    <row r="19" spans="1:14" s="56" customFormat="1" ht="13.9">
      <c r="A19" s="84">
        <f t="shared" si="0"/>
        <v>15</v>
      </c>
      <c r="B19" s="85" t="s">
        <v>1861</v>
      </c>
      <c r="C19" s="85" t="s">
        <v>1862</v>
      </c>
      <c r="D19" s="84" t="s">
        <v>283</v>
      </c>
      <c r="E19" s="85"/>
      <c r="F19" s="85" t="s">
        <v>279</v>
      </c>
      <c r="G19" s="84">
        <v>256</v>
      </c>
      <c r="H19" s="84"/>
      <c r="I19" s="84"/>
      <c r="J19" s="84"/>
      <c r="K19" s="84" t="s">
        <v>274</v>
      </c>
      <c r="L19" s="284" t="s">
        <v>453</v>
      </c>
      <c r="M19" s="84" t="s">
        <v>276</v>
      </c>
      <c r="N19" s="84"/>
    </row>
    <row r="20" spans="1:14" s="56" customFormat="1" ht="13.9">
      <c r="A20" s="84">
        <f t="shared" si="0"/>
        <v>16</v>
      </c>
      <c r="B20" s="85" t="s">
        <v>1863</v>
      </c>
      <c r="C20" s="85" t="s">
        <v>1864</v>
      </c>
      <c r="D20" s="84" t="s">
        <v>283</v>
      </c>
      <c r="E20" s="85"/>
      <c r="F20" s="85" t="s">
        <v>279</v>
      </c>
      <c r="G20" s="84">
        <v>30</v>
      </c>
      <c r="H20" s="84"/>
      <c r="I20" s="84"/>
      <c r="J20" s="84"/>
      <c r="K20" s="84" t="s">
        <v>274</v>
      </c>
      <c r="L20" s="284" t="s">
        <v>933</v>
      </c>
      <c r="M20" s="84" t="s">
        <v>276</v>
      </c>
      <c r="N20" s="84"/>
    </row>
    <row r="21" spans="1:14" s="56" customFormat="1" ht="13.9">
      <c r="A21" s="84">
        <f t="shared" si="0"/>
        <v>17</v>
      </c>
      <c r="B21" s="85" t="s">
        <v>1865</v>
      </c>
      <c r="C21" s="85" t="s">
        <v>1866</v>
      </c>
      <c r="D21" s="84" t="s">
        <v>283</v>
      </c>
      <c r="E21" s="85"/>
      <c r="F21" s="85" t="s">
        <v>279</v>
      </c>
      <c r="G21" s="84">
        <v>30</v>
      </c>
      <c r="H21" s="84"/>
      <c r="I21" s="84"/>
      <c r="J21" s="84"/>
      <c r="K21" s="84" t="s">
        <v>274</v>
      </c>
      <c r="L21" s="284"/>
      <c r="M21" s="84" t="s">
        <v>285</v>
      </c>
      <c r="N21" s="284" t="s">
        <v>1867</v>
      </c>
    </row>
    <row r="22" spans="1:14" s="56" customFormat="1" ht="13.9">
      <c r="A22" s="84">
        <f t="shared" si="0"/>
        <v>18</v>
      </c>
      <c r="B22" s="85" t="s">
        <v>1868</v>
      </c>
      <c r="C22" s="85" t="s">
        <v>1869</v>
      </c>
      <c r="D22" s="84" t="s">
        <v>283</v>
      </c>
      <c r="E22" s="85"/>
      <c r="F22" s="85" t="s">
        <v>279</v>
      </c>
      <c r="G22" s="84">
        <v>30</v>
      </c>
      <c r="H22" s="84"/>
      <c r="I22" s="84"/>
      <c r="J22" s="84"/>
      <c r="K22" s="84" t="s">
        <v>274</v>
      </c>
      <c r="L22" s="284" t="s">
        <v>462</v>
      </c>
      <c r="M22" s="84" t="s">
        <v>276</v>
      </c>
      <c r="N22" s="84"/>
    </row>
    <row r="23" spans="1:14" s="56" customFormat="1" ht="13.9">
      <c r="A23" s="84">
        <f t="shared" si="0"/>
        <v>19</v>
      </c>
      <c r="B23" s="85" t="s">
        <v>463</v>
      </c>
      <c r="C23" s="85" t="s">
        <v>1870</v>
      </c>
      <c r="D23" s="84" t="s">
        <v>283</v>
      </c>
      <c r="E23" s="85"/>
      <c r="F23" s="85" t="s">
        <v>279</v>
      </c>
      <c r="G23" s="84">
        <v>100</v>
      </c>
      <c r="H23" s="84"/>
      <c r="I23" s="84"/>
      <c r="J23" s="84"/>
      <c r="K23" s="84" t="s">
        <v>274</v>
      </c>
      <c r="L23" s="284" t="s">
        <v>465</v>
      </c>
      <c r="M23" s="84" t="s">
        <v>276</v>
      </c>
      <c r="N23" s="84"/>
    </row>
    <row r="24" spans="1:14" s="56" customFormat="1" ht="13.9">
      <c r="A24" s="84">
        <f t="shared" si="0"/>
        <v>20</v>
      </c>
      <c r="B24" s="85" t="s">
        <v>1871</v>
      </c>
      <c r="C24" s="85" t="s">
        <v>1872</v>
      </c>
      <c r="D24" s="84" t="s">
        <v>283</v>
      </c>
      <c r="E24" s="85"/>
      <c r="F24" s="85" t="s">
        <v>279</v>
      </c>
      <c r="G24" s="84">
        <v>45</v>
      </c>
      <c r="H24" s="84"/>
      <c r="I24" s="84"/>
      <c r="J24" s="84"/>
      <c r="K24" s="84" t="s">
        <v>274</v>
      </c>
      <c r="L24" s="284"/>
      <c r="M24" s="84" t="s">
        <v>285</v>
      </c>
      <c r="N24" s="284" t="s">
        <v>1873</v>
      </c>
    </row>
    <row r="25" spans="1:14" s="56" customFormat="1" ht="13.9">
      <c r="A25" s="84">
        <f t="shared" si="0"/>
        <v>21</v>
      </c>
      <c r="B25" s="85" t="s">
        <v>1874</v>
      </c>
      <c r="C25" s="85" t="s">
        <v>1875</v>
      </c>
      <c r="D25" s="84" t="s">
        <v>283</v>
      </c>
      <c r="E25" s="85"/>
      <c r="F25" s="85" t="s">
        <v>279</v>
      </c>
      <c r="G25" s="131">
        <v>14</v>
      </c>
      <c r="H25" s="84"/>
      <c r="I25" s="84"/>
      <c r="J25" s="84"/>
      <c r="K25" s="84" t="s">
        <v>274</v>
      </c>
      <c r="L25" s="284" t="s">
        <v>1876</v>
      </c>
      <c r="M25" s="84" t="s">
        <v>276</v>
      </c>
      <c r="N25" s="84"/>
    </row>
    <row r="26" spans="1:14" s="56" customFormat="1" ht="13.9">
      <c r="A26" s="84">
        <f t="shared" si="0"/>
        <v>22</v>
      </c>
      <c r="B26" s="85" t="s">
        <v>1877</v>
      </c>
      <c r="C26" s="85" t="s">
        <v>1878</v>
      </c>
      <c r="D26" s="84" t="s">
        <v>283</v>
      </c>
      <c r="E26" s="85"/>
      <c r="F26" s="85" t="s">
        <v>279</v>
      </c>
      <c r="G26" s="84">
        <v>100</v>
      </c>
      <c r="H26" s="84"/>
      <c r="I26" s="84"/>
      <c r="J26" s="84"/>
      <c r="K26" s="84" t="s">
        <v>274</v>
      </c>
      <c r="L26" s="284" t="s">
        <v>1879</v>
      </c>
      <c r="M26" s="84" t="s">
        <v>276</v>
      </c>
      <c r="N26" s="84"/>
    </row>
    <row r="27" spans="1:14" s="56" customFormat="1" ht="13.9">
      <c r="A27" s="84">
        <f t="shared" si="0"/>
        <v>23</v>
      </c>
      <c r="B27" s="85" t="s">
        <v>1880</v>
      </c>
      <c r="C27" s="85" t="s">
        <v>1881</v>
      </c>
      <c r="D27" s="84" t="s">
        <v>283</v>
      </c>
      <c r="E27" s="85"/>
      <c r="F27" s="85" t="s">
        <v>279</v>
      </c>
      <c r="G27" s="84">
        <v>10</v>
      </c>
      <c r="H27" s="84"/>
      <c r="I27" s="84"/>
      <c r="J27" s="84"/>
      <c r="K27" s="84" t="s">
        <v>274</v>
      </c>
      <c r="L27" s="284" t="s">
        <v>1882</v>
      </c>
      <c r="M27" s="84" t="s">
        <v>276</v>
      </c>
      <c r="N27" s="84"/>
    </row>
    <row r="28" spans="1:14" s="56" customFormat="1" ht="13.9">
      <c r="A28" s="84">
        <f t="shared" si="0"/>
        <v>24</v>
      </c>
      <c r="B28" s="85" t="s">
        <v>1883</v>
      </c>
      <c r="C28" s="85" t="s">
        <v>1884</v>
      </c>
      <c r="D28" s="84" t="s">
        <v>283</v>
      </c>
      <c r="E28" s="85"/>
      <c r="F28" s="85" t="s">
        <v>279</v>
      </c>
      <c r="G28" s="84">
        <v>25</v>
      </c>
      <c r="H28" s="84"/>
      <c r="I28" s="84"/>
      <c r="J28" s="84"/>
      <c r="K28" s="84" t="s">
        <v>274</v>
      </c>
      <c r="L28" s="284" t="s">
        <v>1885</v>
      </c>
      <c r="M28" s="84" t="s">
        <v>276</v>
      </c>
      <c r="N28" s="84"/>
    </row>
    <row r="29" spans="1:14" s="56" customFormat="1" ht="13.9">
      <c r="A29" s="84">
        <f t="shared" si="0"/>
        <v>25</v>
      </c>
      <c r="B29" s="85" t="s">
        <v>1886</v>
      </c>
      <c r="C29" s="85" t="s">
        <v>1887</v>
      </c>
      <c r="D29" s="84" t="s">
        <v>283</v>
      </c>
      <c r="E29" s="85"/>
      <c r="F29" s="85" t="s">
        <v>279</v>
      </c>
      <c r="G29" s="84">
        <v>256</v>
      </c>
      <c r="H29" s="84"/>
      <c r="I29" s="84"/>
      <c r="J29" s="84"/>
      <c r="K29" s="84" t="s">
        <v>274</v>
      </c>
      <c r="L29" s="284"/>
      <c r="M29" s="84" t="s">
        <v>285</v>
      </c>
      <c r="N29" s="284" t="s">
        <v>1888</v>
      </c>
    </row>
    <row r="30" spans="1:14" s="56" customFormat="1" ht="13.9">
      <c r="A30" s="84">
        <f>1+A29</f>
        <v>26</v>
      </c>
      <c r="B30" s="85" t="s">
        <v>1889</v>
      </c>
      <c r="C30" s="85" t="s">
        <v>1890</v>
      </c>
      <c r="D30" s="84" t="s">
        <v>283</v>
      </c>
      <c r="E30" s="85"/>
      <c r="F30" s="85" t="s">
        <v>279</v>
      </c>
      <c r="G30" s="84">
        <v>4</v>
      </c>
      <c r="H30" s="84"/>
      <c r="I30" s="84"/>
      <c r="J30" s="84"/>
      <c r="K30" s="84" t="s">
        <v>274</v>
      </c>
      <c r="L30" s="284" t="s">
        <v>1891</v>
      </c>
      <c r="M30" s="84" t="s">
        <v>276</v>
      </c>
      <c r="N30" s="84"/>
    </row>
    <row r="31" spans="1:14" s="56" customFormat="1" ht="13.9">
      <c r="A31" s="84">
        <f>1+A30</f>
        <v>27</v>
      </c>
      <c r="B31" s="85" t="s">
        <v>1892</v>
      </c>
      <c r="C31" s="85" t="s">
        <v>1893</v>
      </c>
      <c r="D31" s="84" t="s">
        <v>283</v>
      </c>
      <c r="E31" s="85"/>
      <c r="F31" s="85" t="s">
        <v>279</v>
      </c>
      <c r="G31" s="84">
        <v>300</v>
      </c>
      <c r="H31" s="84"/>
      <c r="I31" s="84"/>
      <c r="J31" s="84"/>
      <c r="K31" s="84" t="s">
        <v>274</v>
      </c>
      <c r="L31" s="284" t="s">
        <v>1894</v>
      </c>
      <c r="M31" s="84" t="s">
        <v>276</v>
      </c>
      <c r="N31" s="84"/>
    </row>
    <row r="32" spans="1:14" s="56" customFormat="1" ht="13.9">
      <c r="A32" s="84">
        <f>1+A31</f>
        <v>28</v>
      </c>
      <c r="B32" s="59" t="s">
        <v>390</v>
      </c>
      <c r="C32" s="59" t="s">
        <v>1895</v>
      </c>
      <c r="D32" s="112" t="s">
        <v>283</v>
      </c>
      <c r="E32" s="59"/>
      <c r="F32" s="59" t="s">
        <v>273</v>
      </c>
      <c r="G32" s="28">
        <v>22</v>
      </c>
      <c r="H32" s="84"/>
      <c r="I32" s="84"/>
      <c r="J32" s="28" t="s">
        <v>392</v>
      </c>
      <c r="K32" s="84" t="s">
        <v>274</v>
      </c>
      <c r="L32" s="284" t="s">
        <v>393</v>
      </c>
      <c r="M32" s="84" t="s">
        <v>276</v>
      </c>
      <c r="N32" s="84"/>
    </row>
    <row r="33" spans="1:14">
      <c r="A33" s="84">
        <f>1+A32</f>
        <v>29</v>
      </c>
      <c r="B33" s="42" t="s">
        <v>1415</v>
      </c>
      <c r="C33" s="160" t="s">
        <v>1896</v>
      </c>
      <c r="D33" s="112" t="s">
        <v>283</v>
      </c>
      <c r="E33" s="42"/>
      <c r="F33" s="42" t="s">
        <v>279</v>
      </c>
      <c r="G33" s="189">
        <v>6</v>
      </c>
      <c r="H33" s="42"/>
      <c r="I33" s="42"/>
      <c r="J33" s="84" t="s">
        <v>1489</v>
      </c>
      <c r="K33" s="84" t="s">
        <v>274</v>
      </c>
      <c r="L33" s="284" t="s">
        <v>1490</v>
      </c>
      <c r="M33" s="84" t="s">
        <v>276</v>
      </c>
      <c r="N33" s="84"/>
    </row>
    <row r="34" spans="1:14">
      <c r="A34" s="84">
        <f>1+A33</f>
        <v>30</v>
      </c>
      <c r="B34" s="160" t="s">
        <v>1491</v>
      </c>
      <c r="C34" s="160" t="s">
        <v>1897</v>
      </c>
      <c r="D34" s="112" t="s">
        <v>283</v>
      </c>
      <c r="E34" s="42"/>
      <c r="F34" s="42" t="s">
        <v>279</v>
      </c>
      <c r="G34" s="189">
        <v>20</v>
      </c>
      <c r="H34" s="42"/>
      <c r="I34" s="42"/>
      <c r="J34" s="84" t="s">
        <v>1489</v>
      </c>
      <c r="K34" s="84" t="s">
        <v>274</v>
      </c>
      <c r="L34" s="284" t="s">
        <v>1493</v>
      </c>
      <c r="M34" s="84" t="s">
        <v>276</v>
      </c>
      <c r="N34" s="84"/>
    </row>
    <row r="35" spans="1:14">
      <c r="A35" s="84">
        <f t="shared" ref="A35:A43" si="1">1+A34</f>
        <v>31</v>
      </c>
      <c r="B35" s="160" t="s">
        <v>1898</v>
      </c>
      <c r="C35" s="160" t="s">
        <v>1899</v>
      </c>
      <c r="D35" s="112" t="s">
        <v>283</v>
      </c>
      <c r="E35" s="85"/>
      <c r="F35" s="42" t="s">
        <v>279</v>
      </c>
      <c r="G35" s="84">
        <v>14</v>
      </c>
      <c r="H35" s="84"/>
      <c r="I35" s="84"/>
      <c r="J35" s="84" t="s">
        <v>122</v>
      </c>
      <c r="K35" s="84" t="s">
        <v>274</v>
      </c>
      <c r="L35" s="284" t="s">
        <v>1900</v>
      </c>
      <c r="M35" s="84" t="s">
        <v>276</v>
      </c>
      <c r="N35" s="84"/>
    </row>
    <row r="36" spans="1:14">
      <c r="A36" s="84">
        <f t="shared" si="1"/>
        <v>32</v>
      </c>
      <c r="B36" s="160" t="s">
        <v>1901</v>
      </c>
      <c r="C36" s="160" t="s">
        <v>1902</v>
      </c>
      <c r="D36" s="112" t="s">
        <v>283</v>
      </c>
      <c r="E36" s="85"/>
      <c r="F36" s="42" t="s">
        <v>279</v>
      </c>
      <c r="G36" s="84">
        <v>10</v>
      </c>
      <c r="H36" s="84"/>
      <c r="I36" s="84"/>
      <c r="J36" s="84" t="s">
        <v>122</v>
      </c>
      <c r="K36" s="84" t="s">
        <v>274</v>
      </c>
      <c r="L36" s="284" t="s">
        <v>1903</v>
      </c>
      <c r="M36" s="84" t="s">
        <v>276</v>
      </c>
      <c r="N36" s="84"/>
    </row>
    <row r="37" spans="1:14">
      <c r="A37" s="84">
        <f t="shared" si="1"/>
        <v>33</v>
      </c>
      <c r="B37" s="160" t="s">
        <v>1904</v>
      </c>
      <c r="C37" s="160" t="s">
        <v>1905</v>
      </c>
      <c r="D37" s="112" t="s">
        <v>283</v>
      </c>
      <c r="E37" s="85"/>
      <c r="F37" s="42" t="s">
        <v>279</v>
      </c>
      <c r="G37" s="84">
        <v>35</v>
      </c>
      <c r="H37" s="84"/>
      <c r="I37" s="84"/>
      <c r="J37" s="84" t="s">
        <v>122</v>
      </c>
      <c r="K37" s="84" t="s">
        <v>274</v>
      </c>
      <c r="L37" s="284" t="s">
        <v>1906</v>
      </c>
      <c r="M37" s="84" t="s">
        <v>276</v>
      </c>
      <c r="N37" s="84"/>
    </row>
    <row r="38" spans="1:14">
      <c r="A38" s="84">
        <f t="shared" si="1"/>
        <v>34</v>
      </c>
      <c r="B38" s="160" t="s">
        <v>1907</v>
      </c>
      <c r="C38" s="160" t="s">
        <v>1908</v>
      </c>
      <c r="D38" s="112" t="s">
        <v>283</v>
      </c>
      <c r="E38" s="85"/>
      <c r="F38" s="42" t="s">
        <v>279</v>
      </c>
      <c r="G38" s="84">
        <v>14</v>
      </c>
      <c r="H38" s="84"/>
      <c r="I38" s="84"/>
      <c r="J38" s="84" t="s">
        <v>122</v>
      </c>
      <c r="K38" s="84" t="s">
        <v>274</v>
      </c>
      <c r="L38" s="284" t="s">
        <v>1909</v>
      </c>
      <c r="M38" s="84" t="s">
        <v>276</v>
      </c>
      <c r="N38" s="84"/>
    </row>
    <row r="39" spans="1:14">
      <c r="A39" s="84">
        <f t="shared" si="1"/>
        <v>35</v>
      </c>
      <c r="B39" s="160" t="s">
        <v>1910</v>
      </c>
      <c r="C39" s="160" t="s">
        <v>1911</v>
      </c>
      <c r="D39" s="112" t="s">
        <v>283</v>
      </c>
      <c r="E39" s="85"/>
      <c r="F39" s="42" t="s">
        <v>279</v>
      </c>
      <c r="G39" s="84">
        <v>14</v>
      </c>
      <c r="H39" s="84"/>
      <c r="I39" s="84"/>
      <c r="J39" s="84" t="s">
        <v>122</v>
      </c>
      <c r="K39" s="84" t="s">
        <v>274</v>
      </c>
      <c r="L39" s="284" t="s">
        <v>1912</v>
      </c>
      <c r="M39" s="84" t="s">
        <v>276</v>
      </c>
      <c r="N39" s="84"/>
    </row>
    <row r="40" spans="1:14">
      <c r="A40" s="84">
        <f t="shared" si="1"/>
        <v>36</v>
      </c>
      <c r="B40" s="160" t="s">
        <v>1913</v>
      </c>
      <c r="C40" s="160" t="s">
        <v>1914</v>
      </c>
      <c r="D40" s="112" t="s">
        <v>283</v>
      </c>
      <c r="E40" s="85"/>
      <c r="F40" s="42" t="s">
        <v>279</v>
      </c>
      <c r="G40" s="84">
        <v>100</v>
      </c>
      <c r="H40" s="84"/>
      <c r="I40" s="84"/>
      <c r="J40" s="84" t="s">
        <v>122</v>
      </c>
      <c r="K40" s="84" t="s">
        <v>274</v>
      </c>
      <c r="L40" s="284" t="s">
        <v>1915</v>
      </c>
      <c r="M40" s="84" t="s">
        <v>276</v>
      </c>
      <c r="N40" s="84"/>
    </row>
    <row r="41" spans="1:14">
      <c r="A41" s="84">
        <f t="shared" si="1"/>
        <v>37</v>
      </c>
      <c r="B41" s="160" t="s">
        <v>1916</v>
      </c>
      <c r="C41" s="160" t="s">
        <v>1917</v>
      </c>
      <c r="D41" s="112" t="s">
        <v>283</v>
      </c>
      <c r="E41" s="85"/>
      <c r="F41" s="42" t="s">
        <v>279</v>
      </c>
      <c r="G41" s="84">
        <v>35</v>
      </c>
      <c r="H41" s="84"/>
      <c r="I41" s="84"/>
      <c r="J41" s="84" t="s">
        <v>122</v>
      </c>
      <c r="K41" s="84" t="s">
        <v>274</v>
      </c>
      <c r="L41" s="284" t="s">
        <v>1918</v>
      </c>
      <c r="M41" s="84" t="s">
        <v>276</v>
      </c>
      <c r="N41" s="84"/>
    </row>
    <row r="42" spans="1:14">
      <c r="A42" s="84">
        <f t="shared" si="1"/>
        <v>38</v>
      </c>
      <c r="B42" s="160" t="s">
        <v>1919</v>
      </c>
      <c r="C42" s="160" t="s">
        <v>1920</v>
      </c>
      <c r="D42" s="112" t="s">
        <v>283</v>
      </c>
      <c r="E42" s="85"/>
      <c r="F42" s="42" t="s">
        <v>279</v>
      </c>
      <c r="G42" s="84">
        <v>14</v>
      </c>
      <c r="H42" s="84"/>
      <c r="I42" s="84"/>
      <c r="J42" s="84" t="s">
        <v>122</v>
      </c>
      <c r="K42" s="84" t="s">
        <v>274</v>
      </c>
      <c r="L42" s="284" t="s">
        <v>1921</v>
      </c>
      <c r="M42" s="84" t="s">
        <v>276</v>
      </c>
      <c r="N42" s="84"/>
    </row>
    <row r="43" spans="1:14">
      <c r="A43" s="84">
        <f t="shared" si="1"/>
        <v>39</v>
      </c>
      <c r="B43" s="160" t="s">
        <v>1922</v>
      </c>
      <c r="C43" s="160" t="s">
        <v>1923</v>
      </c>
      <c r="D43" s="112" t="s">
        <v>283</v>
      </c>
      <c r="E43" s="85"/>
      <c r="F43" s="42" t="s">
        <v>279</v>
      </c>
      <c r="G43" s="84">
        <v>14</v>
      </c>
      <c r="H43" s="84"/>
      <c r="I43" s="84"/>
      <c r="J43" s="84" t="s">
        <v>122</v>
      </c>
      <c r="K43" s="84" t="s">
        <v>274</v>
      </c>
      <c r="L43" s="284" t="s">
        <v>1924</v>
      </c>
      <c r="M43" s="84" t="s">
        <v>276</v>
      </c>
      <c r="N43" s="84"/>
    </row>
    <row r="44" spans="1:14">
      <c r="A44" s="84">
        <f t="shared" ref="A44:A50" si="2">1+A43</f>
        <v>40</v>
      </c>
      <c r="B44" s="160" t="s">
        <v>1925</v>
      </c>
      <c r="C44" s="160" t="s">
        <v>1926</v>
      </c>
      <c r="D44" s="112" t="s">
        <v>283</v>
      </c>
      <c r="E44" s="85"/>
      <c r="F44" s="42" t="s">
        <v>279</v>
      </c>
      <c r="G44" s="84">
        <v>100</v>
      </c>
      <c r="H44" s="84"/>
      <c r="I44" s="84"/>
      <c r="J44" s="84" t="s">
        <v>122</v>
      </c>
      <c r="K44" s="84" t="s">
        <v>274</v>
      </c>
      <c r="L44" s="284" t="s">
        <v>1927</v>
      </c>
      <c r="M44" s="84" t="s">
        <v>276</v>
      </c>
      <c r="N44" s="84"/>
    </row>
    <row r="45" spans="1:14">
      <c r="A45" s="84">
        <f t="shared" si="2"/>
        <v>41</v>
      </c>
      <c r="B45" s="160" t="s">
        <v>1928</v>
      </c>
      <c r="C45" s="160" t="s">
        <v>1929</v>
      </c>
      <c r="D45" s="112" t="s">
        <v>283</v>
      </c>
      <c r="E45" s="85"/>
      <c r="F45" s="42" t="s">
        <v>279</v>
      </c>
      <c r="G45" s="84">
        <v>14</v>
      </c>
      <c r="H45" s="84"/>
      <c r="I45" s="84"/>
      <c r="J45" s="84" t="s">
        <v>122</v>
      </c>
      <c r="K45" s="84" t="s">
        <v>274</v>
      </c>
      <c r="L45" s="284" t="s">
        <v>1930</v>
      </c>
      <c r="M45" s="84" t="s">
        <v>276</v>
      </c>
      <c r="N45" s="84"/>
    </row>
    <row r="46" spans="1:14">
      <c r="A46" s="84">
        <f t="shared" si="2"/>
        <v>42</v>
      </c>
      <c r="B46" s="160" t="s">
        <v>1931</v>
      </c>
      <c r="C46" s="160" t="s">
        <v>1932</v>
      </c>
      <c r="D46" s="112" t="s">
        <v>283</v>
      </c>
      <c r="E46" s="85"/>
      <c r="F46" s="42" t="s">
        <v>279</v>
      </c>
      <c r="G46" s="84">
        <v>14</v>
      </c>
      <c r="H46" s="84"/>
      <c r="I46" s="84"/>
      <c r="J46" s="84" t="s">
        <v>122</v>
      </c>
      <c r="K46" s="84" t="s">
        <v>274</v>
      </c>
      <c r="L46" s="284" t="s">
        <v>1933</v>
      </c>
      <c r="M46" s="84" t="s">
        <v>276</v>
      </c>
      <c r="N46" s="84"/>
    </row>
    <row r="47" spans="1:14">
      <c r="A47" s="84">
        <f t="shared" si="2"/>
        <v>43</v>
      </c>
      <c r="B47" s="160" t="s">
        <v>1934</v>
      </c>
      <c r="C47" s="160" t="s">
        <v>1935</v>
      </c>
      <c r="D47" s="112" t="s">
        <v>283</v>
      </c>
      <c r="E47" s="85"/>
      <c r="F47" s="42" t="s">
        <v>279</v>
      </c>
      <c r="G47" s="84">
        <v>14</v>
      </c>
      <c r="H47" s="84"/>
      <c r="I47" s="84"/>
      <c r="J47" s="84" t="s">
        <v>122</v>
      </c>
      <c r="K47" s="84" t="s">
        <v>274</v>
      </c>
      <c r="L47" s="284" t="s">
        <v>1936</v>
      </c>
      <c r="M47" s="84" t="s">
        <v>276</v>
      </c>
      <c r="N47" s="84"/>
    </row>
    <row r="48" spans="1:14">
      <c r="A48" s="84">
        <f t="shared" si="2"/>
        <v>44</v>
      </c>
      <c r="B48" s="160" t="s">
        <v>1937</v>
      </c>
      <c r="C48" s="160" t="s">
        <v>1938</v>
      </c>
      <c r="D48" s="112" t="s">
        <v>283</v>
      </c>
      <c r="E48" s="85"/>
      <c r="F48" s="59" t="s">
        <v>273</v>
      </c>
      <c r="G48" s="84">
        <v>1</v>
      </c>
      <c r="H48" s="84"/>
      <c r="I48" s="84"/>
      <c r="J48" s="84" t="s">
        <v>122</v>
      </c>
      <c r="K48" s="84" t="s">
        <v>274</v>
      </c>
      <c r="L48" s="284" t="s">
        <v>1939</v>
      </c>
      <c r="M48" s="84" t="s">
        <v>276</v>
      </c>
      <c r="N48" s="84"/>
    </row>
    <row r="49" spans="1:14" ht="14.45" customHeight="1">
      <c r="A49" s="84">
        <f t="shared" si="2"/>
        <v>45</v>
      </c>
      <c r="B49" s="160" t="s">
        <v>1940</v>
      </c>
      <c r="C49" s="160" t="s">
        <v>1941</v>
      </c>
      <c r="D49" s="112" t="s">
        <v>283</v>
      </c>
      <c r="E49" s="85"/>
      <c r="F49" s="85" t="s">
        <v>341</v>
      </c>
      <c r="G49" s="84">
        <v>8</v>
      </c>
      <c r="H49" s="84"/>
      <c r="I49" s="84"/>
      <c r="J49" s="84" t="s">
        <v>122</v>
      </c>
      <c r="K49" s="84" t="s">
        <v>274</v>
      </c>
      <c r="L49" s="284"/>
      <c r="M49" s="84" t="s">
        <v>285</v>
      </c>
      <c r="N49" s="194" t="s">
        <v>1942</v>
      </c>
    </row>
    <row r="50" spans="1:14">
      <c r="A50" s="84">
        <f t="shared" si="2"/>
        <v>46</v>
      </c>
      <c r="B50" s="160" t="s">
        <v>1943</v>
      </c>
      <c r="C50" s="160" t="s">
        <v>1944</v>
      </c>
      <c r="D50" s="112" t="s">
        <v>283</v>
      </c>
      <c r="E50" s="85"/>
      <c r="F50" s="59" t="s">
        <v>273</v>
      </c>
      <c r="G50" s="84">
        <v>1</v>
      </c>
      <c r="H50" s="84"/>
      <c r="I50" s="84"/>
      <c r="J50" s="84" t="s">
        <v>122</v>
      </c>
      <c r="K50" s="84" t="s">
        <v>274</v>
      </c>
      <c r="L50" s="284" t="s">
        <v>1945</v>
      </c>
      <c r="M50" s="84" t="s">
        <v>276</v>
      </c>
      <c r="N50" s="84"/>
    </row>
    <row r="51" spans="1:14" ht="27.6">
      <c r="A51" s="84">
        <f>1+A50</f>
        <v>47</v>
      </c>
      <c r="B51" s="85" t="s">
        <v>1946</v>
      </c>
      <c r="C51" s="85" t="s">
        <v>1947</v>
      </c>
      <c r="D51" s="84" t="s">
        <v>283</v>
      </c>
      <c r="E51" s="85"/>
      <c r="F51" s="85" t="s">
        <v>273</v>
      </c>
      <c r="G51" s="84">
        <v>5</v>
      </c>
      <c r="H51" s="84"/>
      <c r="I51" s="84"/>
      <c r="J51" s="84" t="s">
        <v>623</v>
      </c>
      <c r="K51" s="84" t="s">
        <v>274</v>
      </c>
      <c r="L51" s="284" t="s">
        <v>1948</v>
      </c>
      <c r="M51" s="84" t="s">
        <v>276</v>
      </c>
      <c r="N51" s="84"/>
    </row>
    <row r="52" spans="1:14">
      <c r="A52" s="84"/>
      <c r="B52" s="85"/>
      <c r="C52" s="85"/>
      <c r="D52" s="84"/>
      <c r="E52" s="85"/>
      <c r="F52" s="85"/>
      <c r="G52" s="84"/>
      <c r="H52" s="84"/>
      <c r="I52" s="84"/>
    </row>
    <row r="53" spans="1:14">
      <c r="A53" s="34" t="s">
        <v>412</v>
      </c>
      <c r="B53" s="35"/>
      <c r="C53" s="35"/>
    </row>
    <row r="54" spans="1:14">
      <c r="A54" s="228" t="s">
        <v>257</v>
      </c>
      <c r="B54" s="229" t="s">
        <v>413</v>
      </c>
      <c r="C54" s="229" t="s">
        <v>259</v>
      </c>
    </row>
    <row r="55" spans="1:14">
      <c r="A55" s="230">
        <v>1</v>
      </c>
      <c r="B55" s="42" t="s">
        <v>1415</v>
      </c>
      <c r="C55" s="160" t="s">
        <v>1896</v>
      </c>
    </row>
    <row r="56" spans="1:14">
      <c r="A56" s="230">
        <v>2</v>
      </c>
      <c r="B56" s="85" t="s">
        <v>615</v>
      </c>
      <c r="C56" s="85" t="s">
        <v>1829</v>
      </c>
    </row>
    <row r="57" spans="1:14">
      <c r="A57" s="230">
        <v>3</v>
      </c>
      <c r="B57" s="85" t="s">
        <v>515</v>
      </c>
      <c r="C57" s="85" t="s">
        <v>1828</v>
      </c>
    </row>
  </sheetData>
  <hyperlinks>
    <hyperlink ref="B1" location="Notice!A41" display="Flux REFERENTIEL_GROUPES" xr:uid="{D9B02C60-63E9-4B8B-8BE5-0A52E524C66A}"/>
    <hyperlink ref="B10" location="'Historique d''évolution'!B37" display="Code Siret" xr:uid="{BE2C2917-7A04-4877-829C-295BDD4BF173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1E42-1587-4C2A-A590-099FB7D2F4CA}">
  <sheetPr codeName="Feuil20">
    <tabColor theme="9" tint="0.79998168889431442"/>
  </sheetPr>
  <dimension ref="A1:M54"/>
  <sheetViews>
    <sheetView zoomScaleNormal="100" workbookViewId="0">
      <pane xSplit="3" topLeftCell="G15" activePane="topRight" state="frozen"/>
      <selection pane="topRight" activeCell="G15" sqref="G15"/>
      <selection activeCell="A3" sqref="A3:XFD3"/>
    </sheetView>
  </sheetViews>
  <sheetFormatPr defaultColWidth="11.42578125" defaultRowHeight="14.45"/>
  <cols>
    <col min="1" max="1" width="12.140625" style="21" bestFit="1" customWidth="1"/>
    <col min="2" max="2" width="30.85546875" style="1" customWidth="1"/>
    <col min="3" max="3" width="21.42578125" style="1" customWidth="1"/>
    <col min="4" max="4" width="22.140625" style="21" bestFit="1" customWidth="1"/>
    <col min="5" max="5" width="21.7109375" style="1" customWidth="1"/>
    <col min="6" max="6" width="16.5703125" style="1" bestFit="1" customWidth="1"/>
    <col min="7" max="7" width="13" style="21" bestFit="1" customWidth="1"/>
    <col min="8" max="8" width="27.5703125" style="1" bestFit="1" customWidth="1"/>
    <col min="9" max="9" width="18" style="1" bestFit="1" customWidth="1"/>
    <col min="10" max="10" width="21.5703125" style="1" customWidth="1"/>
    <col min="11" max="11" width="43.28515625" style="1" customWidth="1"/>
    <col min="12" max="12" width="23.28515625" style="1" customWidth="1"/>
    <col min="13" max="13" width="28" style="1" customWidth="1"/>
    <col min="14" max="16384" width="11.42578125" style="1"/>
  </cols>
  <sheetData>
    <row r="1" spans="1:13" s="53" customFormat="1" ht="18">
      <c r="A1" s="80"/>
      <c r="B1" s="183" t="s">
        <v>1949</v>
      </c>
      <c r="C1" s="44"/>
      <c r="D1" s="44" t="s">
        <v>669</v>
      </c>
      <c r="E1" s="44"/>
      <c r="F1" s="44"/>
      <c r="G1" s="80"/>
      <c r="H1" s="44"/>
    </row>
    <row r="2" spans="1:13" s="39" customFormat="1" ht="13.9">
      <c r="A2" s="19" t="s">
        <v>252</v>
      </c>
      <c r="B2" s="46" t="s">
        <v>253</v>
      </c>
      <c r="C2" s="16" t="s">
        <v>1950</v>
      </c>
      <c r="D2" s="49"/>
      <c r="F2" s="50"/>
      <c r="G2" s="47"/>
      <c r="H2" s="50"/>
    </row>
    <row r="3" spans="1:13" s="39" customFormat="1" ht="13.9"/>
    <row r="4" spans="1:13" s="75" customFormat="1" ht="24.75" customHeight="1">
      <c r="A4" s="26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7" t="s">
        <v>418</v>
      </c>
      <c r="I4" s="176" t="s">
        <v>265</v>
      </c>
      <c r="J4" s="176" t="s">
        <v>266</v>
      </c>
      <c r="K4" s="176" t="s">
        <v>267</v>
      </c>
      <c r="L4" s="176" t="s">
        <v>268</v>
      </c>
      <c r="M4" s="176" t="s">
        <v>269</v>
      </c>
    </row>
    <row r="5" spans="1:13" s="96" customFormat="1" ht="13.9">
      <c r="A5" s="28">
        <v>1</v>
      </c>
      <c r="B5" s="29" t="s">
        <v>1462</v>
      </c>
      <c r="C5" s="29" t="s">
        <v>1463</v>
      </c>
      <c r="D5" s="28" t="s">
        <v>283</v>
      </c>
      <c r="E5" s="29"/>
      <c r="F5" s="29" t="s">
        <v>279</v>
      </c>
      <c r="G5" s="28">
        <v>35</v>
      </c>
      <c r="H5" s="29"/>
      <c r="I5" s="29"/>
      <c r="J5" s="29" t="s">
        <v>274</v>
      </c>
      <c r="K5" s="29" t="s">
        <v>1951</v>
      </c>
      <c r="L5" s="29" t="s">
        <v>276</v>
      </c>
      <c r="M5" s="29"/>
    </row>
    <row r="6" spans="1:13" s="96" customFormat="1" ht="13.9">
      <c r="A6" s="28">
        <f>1+A5</f>
        <v>2</v>
      </c>
      <c r="B6" s="85" t="s">
        <v>311</v>
      </c>
      <c r="C6" s="29" t="s">
        <v>1465</v>
      </c>
      <c r="D6" s="28" t="s">
        <v>272</v>
      </c>
      <c r="E6" s="29"/>
      <c r="F6" s="29" t="s">
        <v>279</v>
      </c>
      <c r="G6" s="28">
        <v>8</v>
      </c>
      <c r="H6" s="97" t="s">
        <v>1539</v>
      </c>
      <c r="I6" s="177"/>
      <c r="J6" s="29" t="s">
        <v>274</v>
      </c>
      <c r="K6" s="29" t="s">
        <v>495</v>
      </c>
      <c r="L6" s="29" t="s">
        <v>276</v>
      </c>
      <c r="M6" s="29"/>
    </row>
    <row r="7" spans="1:13" s="96" customFormat="1" ht="27.6">
      <c r="A7" s="28">
        <f t="shared" ref="A7:A39" si="0">1+A6</f>
        <v>3</v>
      </c>
      <c r="B7" s="29" t="s">
        <v>1766</v>
      </c>
      <c r="C7" s="29" t="s">
        <v>1952</v>
      </c>
      <c r="D7" s="28" t="s">
        <v>272</v>
      </c>
      <c r="E7" s="29"/>
      <c r="F7" s="29" t="s">
        <v>279</v>
      </c>
      <c r="G7" s="28">
        <v>50</v>
      </c>
      <c r="H7" s="29"/>
      <c r="I7" s="29" t="s">
        <v>505</v>
      </c>
      <c r="J7" s="29" t="s">
        <v>274</v>
      </c>
      <c r="K7" s="29" t="s">
        <v>957</v>
      </c>
      <c r="L7" s="29" t="s">
        <v>276</v>
      </c>
      <c r="M7" s="29"/>
    </row>
    <row r="8" spans="1:13" s="96" customFormat="1" ht="13.9">
      <c r="A8" s="28">
        <f t="shared" si="0"/>
        <v>4</v>
      </c>
      <c r="B8" s="29" t="s">
        <v>1735</v>
      </c>
      <c r="C8" s="29" t="s">
        <v>1953</v>
      </c>
      <c r="D8" s="28" t="s">
        <v>283</v>
      </c>
      <c r="E8" s="29"/>
      <c r="F8" s="29" t="s">
        <v>279</v>
      </c>
      <c r="G8" s="28">
        <v>50</v>
      </c>
      <c r="H8" s="29"/>
      <c r="I8" s="29"/>
      <c r="J8" s="29" t="s">
        <v>274</v>
      </c>
      <c r="K8" s="29" t="s">
        <v>1768</v>
      </c>
      <c r="L8" s="29" t="s">
        <v>276</v>
      </c>
      <c r="M8" s="29"/>
    </row>
    <row r="9" spans="1:13" s="96" customFormat="1" ht="13.9">
      <c r="A9" s="28">
        <f t="shared" si="0"/>
        <v>5</v>
      </c>
      <c r="B9" s="29" t="s">
        <v>1954</v>
      </c>
      <c r="C9" s="29" t="s">
        <v>1955</v>
      </c>
      <c r="D9" s="28" t="s">
        <v>272</v>
      </c>
      <c r="E9" s="29"/>
      <c r="F9" s="29" t="s">
        <v>279</v>
      </c>
      <c r="G9" s="28">
        <v>6</v>
      </c>
      <c r="H9" s="29"/>
      <c r="I9" s="29"/>
      <c r="J9" s="29" t="s">
        <v>274</v>
      </c>
      <c r="K9" s="29" t="s">
        <v>1956</v>
      </c>
      <c r="L9" s="29" t="s">
        <v>276</v>
      </c>
      <c r="M9" s="29"/>
    </row>
    <row r="10" spans="1:13" s="96" customFormat="1" ht="13.9">
      <c r="A10" s="28">
        <f t="shared" si="0"/>
        <v>6</v>
      </c>
      <c r="B10" s="29" t="s">
        <v>1957</v>
      </c>
      <c r="C10" s="29" t="s">
        <v>1958</v>
      </c>
      <c r="D10" s="28" t="s">
        <v>283</v>
      </c>
      <c r="E10" s="29"/>
      <c r="F10" s="29" t="s">
        <v>279</v>
      </c>
      <c r="G10" s="28">
        <v>32</v>
      </c>
      <c r="H10" s="29"/>
      <c r="I10" s="29"/>
      <c r="J10" s="29" t="s">
        <v>274</v>
      </c>
      <c r="K10" s="29" t="s">
        <v>1959</v>
      </c>
      <c r="L10" s="29" t="s">
        <v>276</v>
      </c>
      <c r="M10" s="29"/>
    </row>
    <row r="11" spans="1:13" s="96" customFormat="1" ht="13.9">
      <c r="A11" s="113">
        <f t="shared" si="0"/>
        <v>7</v>
      </c>
      <c r="B11" s="114" t="s">
        <v>1960</v>
      </c>
      <c r="C11" s="114" t="s">
        <v>1961</v>
      </c>
      <c r="D11" s="113" t="s">
        <v>272</v>
      </c>
      <c r="E11" s="114"/>
      <c r="F11" s="114" t="s">
        <v>279</v>
      </c>
      <c r="G11" s="113">
        <v>20</v>
      </c>
      <c r="H11" s="114"/>
      <c r="I11" s="29"/>
      <c r="J11" s="29" t="s">
        <v>274</v>
      </c>
      <c r="K11" s="173" t="s">
        <v>1822</v>
      </c>
      <c r="L11" s="29" t="s">
        <v>276</v>
      </c>
      <c r="M11" s="29"/>
    </row>
    <row r="12" spans="1:13" s="96" customFormat="1" ht="13.9">
      <c r="A12" s="113">
        <f t="shared" si="0"/>
        <v>8</v>
      </c>
      <c r="B12" s="114" t="s">
        <v>1962</v>
      </c>
      <c r="C12" s="114" t="s">
        <v>1963</v>
      </c>
      <c r="D12" s="113" t="s">
        <v>272</v>
      </c>
      <c r="E12" s="114"/>
      <c r="F12" s="114" t="s">
        <v>279</v>
      </c>
      <c r="G12" s="113">
        <v>20</v>
      </c>
      <c r="H12" s="114"/>
      <c r="I12" s="29"/>
      <c r="J12" s="29" t="s">
        <v>274</v>
      </c>
      <c r="K12" s="29" t="s">
        <v>1964</v>
      </c>
      <c r="L12" s="29" t="s">
        <v>276</v>
      </c>
      <c r="M12" s="29"/>
    </row>
    <row r="13" spans="1:13" s="96" customFormat="1" ht="41.45">
      <c r="A13" s="113">
        <f t="shared" si="0"/>
        <v>9</v>
      </c>
      <c r="B13" s="114" t="s">
        <v>1965</v>
      </c>
      <c r="C13" s="114" t="s">
        <v>1966</v>
      </c>
      <c r="D13" s="113" t="s">
        <v>272</v>
      </c>
      <c r="E13" s="114"/>
      <c r="F13" s="114" t="s">
        <v>279</v>
      </c>
      <c r="G13" s="113">
        <v>1</v>
      </c>
      <c r="H13" s="114"/>
      <c r="I13" s="29"/>
      <c r="J13" s="29" t="s">
        <v>274</v>
      </c>
      <c r="K13" s="29"/>
      <c r="L13" s="29" t="s">
        <v>285</v>
      </c>
      <c r="M13" s="29" t="s">
        <v>1967</v>
      </c>
    </row>
    <row r="14" spans="1:13" s="96" customFormat="1" ht="13.9">
      <c r="A14" s="113">
        <f t="shared" si="0"/>
        <v>10</v>
      </c>
      <c r="B14" s="114" t="s">
        <v>1735</v>
      </c>
      <c r="C14" s="114" t="s">
        <v>1968</v>
      </c>
      <c r="D14" s="113" t="s">
        <v>283</v>
      </c>
      <c r="E14" s="114"/>
      <c r="F14" s="114" t="s">
        <v>279</v>
      </c>
      <c r="G14" s="113">
        <v>10</v>
      </c>
      <c r="H14" s="114"/>
      <c r="I14" s="29"/>
      <c r="J14" s="29" t="s">
        <v>274</v>
      </c>
      <c r="K14" s="7" t="s">
        <v>1969</v>
      </c>
      <c r="L14" s="29"/>
      <c r="M14" s="29"/>
    </row>
    <row r="15" spans="1:13" s="96" customFormat="1" ht="13.9">
      <c r="A15" s="113">
        <f t="shared" si="0"/>
        <v>11</v>
      </c>
      <c r="B15" s="114" t="s">
        <v>386</v>
      </c>
      <c r="C15" s="114" t="s">
        <v>1970</v>
      </c>
      <c r="D15" s="113" t="s">
        <v>283</v>
      </c>
      <c r="E15" s="114"/>
      <c r="F15" s="114" t="s">
        <v>279</v>
      </c>
      <c r="G15" s="113">
        <v>3</v>
      </c>
      <c r="H15" s="114"/>
      <c r="I15" s="29"/>
      <c r="J15" s="29" t="s">
        <v>388</v>
      </c>
      <c r="K15" s="78" t="s">
        <v>755</v>
      </c>
      <c r="L15" s="29" t="s">
        <v>276</v>
      </c>
      <c r="M15" s="29"/>
    </row>
    <row r="16" spans="1:13" s="96" customFormat="1" ht="13.9">
      <c r="A16" s="113">
        <f t="shared" si="0"/>
        <v>12</v>
      </c>
      <c r="B16" s="114" t="s">
        <v>1971</v>
      </c>
      <c r="C16" s="114" t="s">
        <v>1972</v>
      </c>
      <c r="D16" s="113" t="s">
        <v>283</v>
      </c>
      <c r="E16" s="114"/>
      <c r="F16" s="114" t="s">
        <v>279</v>
      </c>
      <c r="G16" s="113">
        <v>20</v>
      </c>
      <c r="H16" s="114"/>
      <c r="I16" s="29"/>
      <c r="J16" s="29" t="s">
        <v>388</v>
      </c>
      <c r="K16" s="78" t="s">
        <v>755</v>
      </c>
      <c r="L16" s="29" t="s">
        <v>276</v>
      </c>
      <c r="M16" s="29"/>
    </row>
    <row r="17" spans="1:13" s="96" customFormat="1" ht="13.9">
      <c r="A17" s="113">
        <f t="shared" si="0"/>
        <v>13</v>
      </c>
      <c r="B17" s="114" t="s">
        <v>1973</v>
      </c>
      <c r="C17" s="114" t="s">
        <v>1974</v>
      </c>
      <c r="D17" s="113" t="s">
        <v>283</v>
      </c>
      <c r="E17" s="114"/>
      <c r="F17" s="114" t="s">
        <v>279</v>
      </c>
      <c r="G17" s="113">
        <v>50</v>
      </c>
      <c r="H17" s="114"/>
      <c r="I17" s="29"/>
      <c r="J17" s="29" t="s">
        <v>388</v>
      </c>
      <c r="K17" s="78" t="s">
        <v>755</v>
      </c>
      <c r="L17" s="29" t="s">
        <v>276</v>
      </c>
      <c r="M17" s="29"/>
    </row>
    <row r="18" spans="1:13" s="96" customFormat="1" ht="13.9">
      <c r="A18" s="113">
        <f t="shared" si="0"/>
        <v>14</v>
      </c>
      <c r="B18" s="114" t="s">
        <v>1975</v>
      </c>
      <c r="C18" s="114" t="s">
        <v>1976</v>
      </c>
      <c r="D18" s="113" t="s">
        <v>283</v>
      </c>
      <c r="E18" s="114"/>
      <c r="F18" s="114" t="s">
        <v>279</v>
      </c>
      <c r="G18" s="113">
        <v>20</v>
      </c>
      <c r="H18" s="114"/>
      <c r="I18" s="29"/>
      <c r="J18" s="29" t="s">
        <v>388</v>
      </c>
      <c r="K18" s="78" t="s">
        <v>755</v>
      </c>
      <c r="L18" s="29" t="s">
        <v>276</v>
      </c>
      <c r="M18" s="29"/>
    </row>
    <row r="19" spans="1:13" s="96" customFormat="1" ht="13.9">
      <c r="A19" s="113">
        <f t="shared" si="0"/>
        <v>15</v>
      </c>
      <c r="B19" s="114" t="s">
        <v>1977</v>
      </c>
      <c r="C19" s="114" t="s">
        <v>1978</v>
      </c>
      <c r="D19" s="113" t="s">
        <v>283</v>
      </c>
      <c r="E19" s="114"/>
      <c r="F19" s="114" t="s">
        <v>279</v>
      </c>
      <c r="G19" s="113">
        <v>50</v>
      </c>
      <c r="H19" s="114"/>
      <c r="I19" s="29"/>
      <c r="J19" s="29" t="s">
        <v>388</v>
      </c>
      <c r="K19" s="78" t="s">
        <v>755</v>
      </c>
      <c r="L19" s="29" t="s">
        <v>276</v>
      </c>
      <c r="M19" s="29"/>
    </row>
    <row r="20" spans="1:13" s="96" customFormat="1" ht="13.9">
      <c r="A20" s="113">
        <f t="shared" si="0"/>
        <v>16</v>
      </c>
      <c r="B20" s="114" t="s">
        <v>270</v>
      </c>
      <c r="C20" s="114" t="s">
        <v>1979</v>
      </c>
      <c r="D20" s="113" t="s">
        <v>283</v>
      </c>
      <c r="E20" s="114"/>
      <c r="F20" s="114" t="s">
        <v>273</v>
      </c>
      <c r="G20" s="113">
        <v>22</v>
      </c>
      <c r="H20" s="114"/>
      <c r="I20" s="29"/>
      <c r="J20" s="29" t="s">
        <v>274</v>
      </c>
      <c r="K20" s="29" t="s">
        <v>1980</v>
      </c>
      <c r="L20" s="29" t="s">
        <v>276</v>
      </c>
      <c r="M20" s="29"/>
    </row>
    <row r="21" spans="1:13" s="96" customFormat="1" ht="13.9">
      <c r="A21" s="113">
        <f t="shared" si="0"/>
        <v>17</v>
      </c>
      <c r="B21" s="114" t="s">
        <v>1981</v>
      </c>
      <c r="C21" s="114" t="s">
        <v>1982</v>
      </c>
      <c r="D21" s="113" t="s">
        <v>283</v>
      </c>
      <c r="E21" s="114"/>
      <c r="F21" s="114" t="s">
        <v>279</v>
      </c>
      <c r="G21" s="113">
        <v>1</v>
      </c>
      <c r="H21" s="114"/>
      <c r="I21" s="29"/>
      <c r="J21" s="29" t="s">
        <v>274</v>
      </c>
      <c r="K21" s="29" t="s">
        <v>1983</v>
      </c>
      <c r="L21" s="29" t="s">
        <v>276</v>
      </c>
      <c r="M21" s="29"/>
    </row>
    <row r="22" spans="1:13" s="96" customFormat="1" ht="13.9">
      <c r="A22" s="113">
        <f t="shared" si="0"/>
        <v>18</v>
      </c>
      <c r="B22" s="114" t="s">
        <v>1984</v>
      </c>
      <c r="C22" s="114" t="s">
        <v>1985</v>
      </c>
      <c r="D22" s="113" t="s">
        <v>283</v>
      </c>
      <c r="E22" s="114"/>
      <c r="F22" s="114" t="s">
        <v>273</v>
      </c>
      <c r="G22" s="113">
        <v>2</v>
      </c>
      <c r="H22" s="114"/>
      <c r="I22" s="29"/>
      <c r="J22" s="29" t="s">
        <v>274</v>
      </c>
      <c r="K22" s="29" t="s">
        <v>1986</v>
      </c>
      <c r="L22" s="29" t="s">
        <v>276</v>
      </c>
      <c r="M22" s="29"/>
    </row>
    <row r="23" spans="1:13" s="96" customFormat="1" ht="13.9">
      <c r="A23" s="113">
        <f t="shared" si="0"/>
        <v>19</v>
      </c>
      <c r="B23" s="114" t="s">
        <v>1987</v>
      </c>
      <c r="C23" s="114" t="s">
        <v>1988</v>
      </c>
      <c r="D23" s="113" t="s">
        <v>283</v>
      </c>
      <c r="E23" s="114"/>
      <c r="F23" s="114" t="s">
        <v>273</v>
      </c>
      <c r="G23" s="113">
        <v>11</v>
      </c>
      <c r="H23" s="114"/>
      <c r="I23" s="29"/>
      <c r="J23" s="29" t="s">
        <v>274</v>
      </c>
      <c r="K23" s="29" t="s">
        <v>1989</v>
      </c>
      <c r="L23" s="29" t="s">
        <v>276</v>
      </c>
      <c r="M23" s="29"/>
    </row>
    <row r="24" spans="1:13" s="96" customFormat="1" ht="13.9">
      <c r="A24" s="113">
        <f t="shared" si="0"/>
        <v>20</v>
      </c>
      <c r="B24" s="114" t="s">
        <v>1990</v>
      </c>
      <c r="C24" s="114" t="s">
        <v>1991</v>
      </c>
      <c r="D24" s="113" t="s">
        <v>283</v>
      </c>
      <c r="E24" s="114"/>
      <c r="F24" s="114" t="s">
        <v>273</v>
      </c>
      <c r="G24" s="113">
        <v>11</v>
      </c>
      <c r="H24" s="114"/>
      <c r="I24" s="29"/>
      <c r="J24" s="29" t="s">
        <v>274</v>
      </c>
      <c r="K24" s="29" t="s">
        <v>1989</v>
      </c>
      <c r="L24" s="29" t="s">
        <v>276</v>
      </c>
      <c r="M24" s="29"/>
    </row>
    <row r="25" spans="1:13" s="96" customFormat="1" ht="13.9">
      <c r="A25" s="113">
        <f t="shared" si="0"/>
        <v>21</v>
      </c>
      <c r="B25" s="114" t="s">
        <v>1992</v>
      </c>
      <c r="C25" s="114" t="s">
        <v>1993</v>
      </c>
      <c r="D25" s="113" t="s">
        <v>283</v>
      </c>
      <c r="E25" s="114"/>
      <c r="F25" s="114" t="s">
        <v>273</v>
      </c>
      <c r="G25" s="113">
        <v>1</v>
      </c>
      <c r="H25" s="114"/>
      <c r="I25" s="29"/>
      <c r="J25" s="29" t="s">
        <v>274</v>
      </c>
      <c r="K25" s="29" t="s">
        <v>1994</v>
      </c>
      <c r="L25" s="29" t="s">
        <v>276</v>
      </c>
      <c r="M25" s="29"/>
    </row>
    <row r="26" spans="1:13" s="96" customFormat="1" ht="13.9">
      <c r="A26" s="113">
        <f t="shared" si="0"/>
        <v>22</v>
      </c>
      <c r="B26" s="114" t="s">
        <v>1995</v>
      </c>
      <c r="C26" s="114" t="s">
        <v>1996</v>
      </c>
      <c r="D26" s="113" t="s">
        <v>283</v>
      </c>
      <c r="E26" s="114"/>
      <c r="F26" s="114" t="s">
        <v>273</v>
      </c>
      <c r="G26" s="113">
        <v>1</v>
      </c>
      <c r="H26" s="114"/>
      <c r="I26" s="29"/>
      <c r="J26" s="29" t="s">
        <v>274</v>
      </c>
      <c r="K26" s="29" t="s">
        <v>1997</v>
      </c>
      <c r="L26" s="29" t="s">
        <v>276</v>
      </c>
      <c r="M26" s="29"/>
    </row>
    <row r="27" spans="1:13" s="96" customFormat="1" ht="13.9">
      <c r="A27" s="113">
        <f t="shared" si="0"/>
        <v>23</v>
      </c>
      <c r="B27" s="114" t="s">
        <v>1998</v>
      </c>
      <c r="C27" s="114" t="s">
        <v>1999</v>
      </c>
      <c r="D27" s="113" t="s">
        <v>283</v>
      </c>
      <c r="E27" s="114"/>
      <c r="F27" s="114" t="s">
        <v>273</v>
      </c>
      <c r="G27" s="113">
        <v>1</v>
      </c>
      <c r="H27" s="114"/>
      <c r="I27" s="29"/>
      <c r="J27" s="29" t="s">
        <v>274</v>
      </c>
      <c r="K27" s="29" t="s">
        <v>2000</v>
      </c>
      <c r="L27" s="29" t="s">
        <v>276</v>
      </c>
      <c r="M27" s="29"/>
    </row>
    <row r="28" spans="1:13" s="96" customFormat="1" ht="13.9">
      <c r="A28" s="113">
        <f t="shared" si="0"/>
        <v>24</v>
      </c>
      <c r="B28" s="114" t="s">
        <v>2001</v>
      </c>
      <c r="C28" s="114" t="s">
        <v>2002</v>
      </c>
      <c r="D28" s="113" t="s">
        <v>283</v>
      </c>
      <c r="E28" s="114"/>
      <c r="F28" s="114" t="s">
        <v>273</v>
      </c>
      <c r="G28" s="113">
        <v>1</v>
      </c>
      <c r="H28" s="114"/>
      <c r="I28" s="29"/>
      <c r="J28" s="29" t="s">
        <v>274</v>
      </c>
      <c r="K28" s="29" t="s">
        <v>2003</v>
      </c>
      <c r="L28" s="29" t="s">
        <v>276</v>
      </c>
      <c r="M28" s="29"/>
    </row>
    <row r="29" spans="1:13" s="96" customFormat="1" ht="13.9">
      <c r="A29" s="113">
        <f t="shared" si="0"/>
        <v>25</v>
      </c>
      <c r="B29" s="114" t="s">
        <v>2004</v>
      </c>
      <c r="C29" s="114" t="s">
        <v>2005</v>
      </c>
      <c r="D29" s="113" t="s">
        <v>283</v>
      </c>
      <c r="E29" s="114"/>
      <c r="F29" s="114" t="s">
        <v>279</v>
      </c>
      <c r="G29" s="113" t="s">
        <v>2006</v>
      </c>
      <c r="H29" s="114"/>
      <c r="I29" s="29"/>
      <c r="J29" s="29" t="s">
        <v>388</v>
      </c>
      <c r="K29" s="78" t="s">
        <v>755</v>
      </c>
      <c r="L29" s="29" t="s">
        <v>276</v>
      </c>
      <c r="M29" s="29"/>
    </row>
    <row r="30" spans="1:13" s="96" customFormat="1" ht="27.6">
      <c r="A30" s="113">
        <f t="shared" si="0"/>
        <v>26</v>
      </c>
      <c r="B30" s="114" t="s">
        <v>2007</v>
      </c>
      <c r="C30" s="114" t="s">
        <v>2008</v>
      </c>
      <c r="D30" s="113" t="s">
        <v>283</v>
      </c>
      <c r="E30" s="114"/>
      <c r="F30" s="114" t="s">
        <v>279</v>
      </c>
      <c r="G30" s="113">
        <v>50</v>
      </c>
      <c r="H30" s="114"/>
      <c r="I30" s="29" t="s">
        <v>505</v>
      </c>
      <c r="J30" s="29" t="s">
        <v>388</v>
      </c>
      <c r="K30" s="78" t="s">
        <v>755</v>
      </c>
      <c r="L30" s="29" t="s">
        <v>276</v>
      </c>
      <c r="M30" s="29"/>
    </row>
    <row r="31" spans="1:13" s="96" customFormat="1" ht="13.9">
      <c r="A31" s="113">
        <f t="shared" si="0"/>
        <v>27</v>
      </c>
      <c r="B31" s="114" t="s">
        <v>2009</v>
      </c>
      <c r="C31" s="114" t="s">
        <v>2010</v>
      </c>
      <c r="D31" s="113" t="s">
        <v>283</v>
      </c>
      <c r="E31" s="114"/>
      <c r="F31" s="114" t="s">
        <v>279</v>
      </c>
      <c r="G31" s="113">
        <v>255</v>
      </c>
      <c r="H31" s="114"/>
      <c r="I31" s="29"/>
      <c r="J31" s="29" t="s">
        <v>388</v>
      </c>
      <c r="K31" s="78" t="s">
        <v>755</v>
      </c>
      <c r="L31" s="29" t="s">
        <v>276</v>
      </c>
      <c r="M31" s="29"/>
    </row>
    <row r="32" spans="1:13" ht="27.6">
      <c r="A32" s="28">
        <f>1+A31</f>
        <v>28</v>
      </c>
      <c r="B32" s="59" t="s">
        <v>390</v>
      </c>
      <c r="C32" s="59" t="s">
        <v>1486</v>
      </c>
      <c r="D32" s="112" t="s">
        <v>283</v>
      </c>
      <c r="E32" s="59"/>
      <c r="F32" s="59" t="s">
        <v>273</v>
      </c>
      <c r="G32" s="28">
        <v>22</v>
      </c>
      <c r="H32" s="29"/>
      <c r="I32" s="29" t="s">
        <v>392</v>
      </c>
      <c r="J32" s="29" t="s">
        <v>274</v>
      </c>
      <c r="K32" s="29" t="s">
        <v>2011</v>
      </c>
      <c r="L32" s="29" t="s">
        <v>276</v>
      </c>
      <c r="M32" s="29"/>
    </row>
    <row r="33" spans="1:13" s="96" customFormat="1" ht="27.6">
      <c r="A33" s="30">
        <f>1+A32</f>
        <v>29</v>
      </c>
      <c r="B33" s="31" t="s">
        <v>2012</v>
      </c>
      <c r="C33" s="31" t="s">
        <v>2013</v>
      </c>
      <c r="D33" s="30" t="s">
        <v>283</v>
      </c>
      <c r="E33" s="31"/>
      <c r="F33" s="31" t="s">
        <v>279</v>
      </c>
      <c r="G33" s="30">
        <v>50</v>
      </c>
      <c r="H33" s="31"/>
      <c r="I33" s="199" t="s">
        <v>505</v>
      </c>
      <c r="J33" s="29" t="s">
        <v>274</v>
      </c>
      <c r="K33" s="29" t="s">
        <v>2014</v>
      </c>
      <c r="L33" s="29" t="s">
        <v>276</v>
      </c>
      <c r="M33" s="29"/>
    </row>
    <row r="34" spans="1:13" s="96" customFormat="1" ht="27.6">
      <c r="A34" s="28">
        <f t="shared" si="0"/>
        <v>30</v>
      </c>
      <c r="B34" s="29" t="s">
        <v>2015</v>
      </c>
      <c r="C34" s="29" t="s">
        <v>2016</v>
      </c>
      <c r="D34" s="28" t="s">
        <v>283</v>
      </c>
      <c r="E34" s="29"/>
      <c r="F34" s="31" t="s">
        <v>279</v>
      </c>
      <c r="G34" s="30">
        <v>50</v>
      </c>
      <c r="H34" s="29"/>
      <c r="I34" s="199" t="s">
        <v>505</v>
      </c>
      <c r="J34" s="29" t="s">
        <v>274</v>
      </c>
      <c r="K34" s="29" t="s">
        <v>2014</v>
      </c>
      <c r="L34" s="29" t="s">
        <v>276</v>
      </c>
      <c r="M34" s="29"/>
    </row>
    <row r="35" spans="1:13" s="96" customFormat="1" ht="27.6">
      <c r="A35" s="30">
        <f t="shared" si="0"/>
        <v>31</v>
      </c>
      <c r="B35" s="31" t="s">
        <v>2017</v>
      </c>
      <c r="C35" s="31" t="s">
        <v>2018</v>
      </c>
      <c r="D35" s="30" t="s">
        <v>283</v>
      </c>
      <c r="E35" s="31"/>
      <c r="F35" s="31" t="s">
        <v>273</v>
      </c>
      <c r="G35" s="30">
        <v>12</v>
      </c>
      <c r="H35" s="31"/>
      <c r="I35" s="199" t="s">
        <v>505</v>
      </c>
      <c r="J35" s="29" t="s">
        <v>274</v>
      </c>
      <c r="K35" s="29" t="s">
        <v>2019</v>
      </c>
      <c r="L35" s="29" t="s">
        <v>276</v>
      </c>
      <c r="M35" s="29"/>
    </row>
    <row r="36" spans="1:13" s="96" customFormat="1" ht="27.6">
      <c r="A36" s="28">
        <f t="shared" si="0"/>
        <v>32</v>
      </c>
      <c r="B36" s="29" t="s">
        <v>2020</v>
      </c>
      <c r="C36" s="29" t="s">
        <v>2021</v>
      </c>
      <c r="D36" s="28" t="s">
        <v>283</v>
      </c>
      <c r="E36" s="29"/>
      <c r="F36" s="29" t="s">
        <v>273</v>
      </c>
      <c r="G36" s="28">
        <v>12</v>
      </c>
      <c r="H36" s="29"/>
      <c r="I36" s="199" t="s">
        <v>505</v>
      </c>
      <c r="J36" s="29" t="s">
        <v>274</v>
      </c>
      <c r="K36" s="29" t="s">
        <v>2019</v>
      </c>
      <c r="L36" s="29" t="s">
        <v>276</v>
      </c>
      <c r="M36" s="29"/>
    </row>
    <row r="37" spans="1:13" s="96" customFormat="1" ht="55.15">
      <c r="A37" s="30">
        <f t="shared" si="0"/>
        <v>33</v>
      </c>
      <c r="B37" s="31" t="s">
        <v>2022</v>
      </c>
      <c r="C37" s="31" t="s">
        <v>2023</v>
      </c>
      <c r="D37" s="30" t="s">
        <v>283</v>
      </c>
      <c r="E37" s="31"/>
      <c r="F37" s="31" t="s">
        <v>279</v>
      </c>
      <c r="G37" s="30">
        <v>1</v>
      </c>
      <c r="H37" s="31"/>
      <c r="I37" s="199" t="s">
        <v>505</v>
      </c>
      <c r="J37" s="29" t="s">
        <v>274</v>
      </c>
      <c r="K37" s="29"/>
      <c r="L37" s="29" t="s">
        <v>285</v>
      </c>
      <c r="M37" s="29" t="s">
        <v>2024</v>
      </c>
    </row>
    <row r="38" spans="1:13" s="96" customFormat="1" ht="55.15">
      <c r="A38" s="28">
        <f t="shared" si="0"/>
        <v>34</v>
      </c>
      <c r="B38" s="29" t="s">
        <v>2022</v>
      </c>
      <c r="C38" s="29" t="s">
        <v>2025</v>
      </c>
      <c r="D38" s="28" t="s">
        <v>283</v>
      </c>
      <c r="E38" s="29"/>
      <c r="F38" s="31" t="s">
        <v>279</v>
      </c>
      <c r="G38" s="28">
        <v>1</v>
      </c>
      <c r="H38" s="29"/>
      <c r="I38" s="199" t="s">
        <v>505</v>
      </c>
      <c r="J38" s="29" t="s">
        <v>274</v>
      </c>
      <c r="K38" s="29"/>
      <c r="L38" s="29" t="s">
        <v>285</v>
      </c>
      <c r="M38" s="29" t="s">
        <v>2026</v>
      </c>
    </row>
    <row r="39" spans="1:13" ht="27.6">
      <c r="A39" s="32">
        <f t="shared" si="0"/>
        <v>35</v>
      </c>
      <c r="B39" s="33" t="s">
        <v>2027</v>
      </c>
      <c r="C39" s="33" t="s">
        <v>2028</v>
      </c>
      <c r="D39" s="32" t="s">
        <v>283</v>
      </c>
      <c r="E39" s="33"/>
      <c r="F39" s="33" t="s">
        <v>279</v>
      </c>
      <c r="G39" s="32">
        <v>13</v>
      </c>
      <c r="H39" s="33"/>
      <c r="I39" s="200" t="s">
        <v>505</v>
      </c>
      <c r="J39" s="29" t="s">
        <v>274</v>
      </c>
      <c r="K39" s="29" t="s">
        <v>2029</v>
      </c>
      <c r="L39" s="29" t="s">
        <v>276</v>
      </c>
      <c r="M39" s="29"/>
    </row>
    <row r="40" spans="1:13" ht="27.6">
      <c r="A40" s="28">
        <f>1+A39</f>
        <v>36</v>
      </c>
      <c r="B40" s="29" t="s">
        <v>2030</v>
      </c>
      <c r="C40" s="29" t="s">
        <v>2031</v>
      </c>
      <c r="D40" s="28" t="s">
        <v>283</v>
      </c>
      <c r="E40" s="29"/>
      <c r="F40" s="29" t="s">
        <v>279</v>
      </c>
      <c r="G40" s="28">
        <v>13</v>
      </c>
      <c r="H40" s="29"/>
      <c r="I40" s="200" t="s">
        <v>505</v>
      </c>
      <c r="J40" s="29" t="s">
        <v>274</v>
      </c>
      <c r="K40" s="29" t="s">
        <v>2029</v>
      </c>
      <c r="L40" s="29" t="s">
        <v>276</v>
      </c>
      <c r="M40" s="29"/>
    </row>
    <row r="41" spans="1:13">
      <c r="A41" s="252">
        <f>1+A40</f>
        <v>37</v>
      </c>
      <c r="B41" s="60" t="s">
        <v>2032</v>
      </c>
      <c r="C41" s="60" t="s">
        <v>2033</v>
      </c>
      <c r="D41" s="28" t="s">
        <v>283</v>
      </c>
      <c r="E41" s="60"/>
      <c r="F41" s="60" t="s">
        <v>273</v>
      </c>
      <c r="G41" s="253"/>
      <c r="H41" s="60"/>
      <c r="I41" s="254" t="s">
        <v>2034</v>
      </c>
      <c r="J41" s="29" t="s">
        <v>274</v>
      </c>
      <c r="K41" s="29" t="s">
        <v>2035</v>
      </c>
      <c r="L41" s="29" t="s">
        <v>276</v>
      </c>
      <c r="M41" s="29"/>
    </row>
    <row r="42" spans="1:13">
      <c r="A42" s="255">
        <f>1+A41</f>
        <v>38</v>
      </c>
      <c r="B42" s="256" t="s">
        <v>2036</v>
      </c>
      <c r="C42" s="31" t="s">
        <v>2037</v>
      </c>
      <c r="D42" s="28" t="s">
        <v>283</v>
      </c>
      <c r="E42" s="31"/>
      <c r="F42" s="31" t="s">
        <v>273</v>
      </c>
      <c r="G42" s="30"/>
      <c r="H42" s="31"/>
      <c r="I42" s="199" t="s">
        <v>2034</v>
      </c>
      <c r="J42" s="29" t="s">
        <v>274</v>
      </c>
      <c r="K42" s="29" t="s">
        <v>2038</v>
      </c>
      <c r="L42" s="29" t="s">
        <v>276</v>
      </c>
      <c r="M42" s="29"/>
    </row>
    <row r="43" spans="1:13">
      <c r="A43" s="252">
        <f>1+A40</f>
        <v>37</v>
      </c>
      <c r="B43" s="60" t="s">
        <v>2039</v>
      </c>
      <c r="C43" s="60" t="s">
        <v>2040</v>
      </c>
      <c r="D43" s="253" t="s">
        <v>283</v>
      </c>
      <c r="E43" s="60"/>
      <c r="F43" s="60" t="s">
        <v>279</v>
      </c>
      <c r="G43" s="253">
        <v>1</v>
      </c>
      <c r="H43" s="60"/>
      <c r="I43" s="254" t="s">
        <v>2041</v>
      </c>
      <c r="J43" s="29" t="s">
        <v>274</v>
      </c>
      <c r="K43" s="29" t="s">
        <v>2042</v>
      </c>
      <c r="L43" s="29" t="s">
        <v>276</v>
      </c>
      <c r="M43" s="29"/>
    </row>
    <row r="44" spans="1:13">
      <c r="A44" s="28">
        <f t="shared" ref="A44:A45" si="1">1+A43</f>
        <v>38</v>
      </c>
      <c r="B44" s="29" t="s">
        <v>2043</v>
      </c>
      <c r="C44" s="29" t="s">
        <v>2013</v>
      </c>
      <c r="D44" s="28" t="s">
        <v>283</v>
      </c>
      <c r="E44" s="29"/>
      <c r="F44" s="60" t="s">
        <v>279</v>
      </c>
      <c r="G44" s="28"/>
      <c r="H44" s="29"/>
      <c r="I44" s="200"/>
      <c r="J44" s="29" t="s">
        <v>274</v>
      </c>
      <c r="K44" s="29" t="s">
        <v>2014</v>
      </c>
      <c r="L44" s="29" t="s">
        <v>276</v>
      </c>
      <c r="M44" s="29"/>
    </row>
    <row r="45" spans="1:13">
      <c r="A45" s="28">
        <f t="shared" si="1"/>
        <v>39</v>
      </c>
      <c r="B45" s="29" t="s">
        <v>2044</v>
      </c>
      <c r="C45" s="29" t="s">
        <v>2016</v>
      </c>
      <c r="D45" s="28" t="s">
        <v>283</v>
      </c>
      <c r="E45" s="29"/>
      <c r="F45" s="60" t="s">
        <v>279</v>
      </c>
      <c r="G45" s="28"/>
      <c r="H45" s="29"/>
      <c r="I45" s="200"/>
      <c r="J45" s="29" t="s">
        <v>274</v>
      </c>
      <c r="K45" s="29" t="s">
        <v>2014</v>
      </c>
      <c r="L45" s="29" t="s">
        <v>276</v>
      </c>
      <c r="M45" s="29"/>
    </row>
    <row r="46" spans="1:13">
      <c r="A46" s="28">
        <v>40</v>
      </c>
      <c r="B46" s="29" t="s">
        <v>2045</v>
      </c>
      <c r="C46" s="29" t="s">
        <v>2018</v>
      </c>
      <c r="D46" s="28" t="s">
        <v>283</v>
      </c>
      <c r="E46" s="29"/>
      <c r="F46" s="31" t="s">
        <v>273</v>
      </c>
      <c r="G46" s="28"/>
      <c r="H46" s="29"/>
      <c r="I46" s="200"/>
      <c r="J46" s="29" t="s">
        <v>274</v>
      </c>
      <c r="K46" s="29" t="s">
        <v>2019</v>
      </c>
      <c r="L46" s="29" t="s">
        <v>276</v>
      </c>
      <c r="M46" s="29"/>
    </row>
    <row r="47" spans="1:13">
      <c r="A47" s="28">
        <f>1+A46</f>
        <v>41</v>
      </c>
      <c r="B47" s="29" t="s">
        <v>2046</v>
      </c>
      <c r="C47" s="29" t="s">
        <v>2021</v>
      </c>
      <c r="D47" s="28" t="s">
        <v>283</v>
      </c>
      <c r="E47" s="29"/>
      <c r="F47" s="31" t="s">
        <v>273</v>
      </c>
      <c r="G47" s="28"/>
      <c r="H47" s="29"/>
      <c r="I47" s="200"/>
      <c r="J47" s="29" t="s">
        <v>274</v>
      </c>
      <c r="K47" s="29" t="s">
        <v>2019</v>
      </c>
      <c r="L47" s="29" t="s">
        <v>276</v>
      </c>
      <c r="M47" s="29"/>
    </row>
    <row r="49" spans="1:3">
      <c r="A49" s="121" t="s">
        <v>412</v>
      </c>
    </row>
    <row r="50" spans="1:3">
      <c r="A50" s="122" t="s">
        <v>257</v>
      </c>
      <c r="B50" s="123" t="s">
        <v>413</v>
      </c>
      <c r="C50" s="123" t="s">
        <v>259</v>
      </c>
    </row>
    <row r="51" spans="1:3">
      <c r="A51" s="40">
        <v>1</v>
      </c>
      <c r="B51" s="59" t="s">
        <v>390</v>
      </c>
      <c r="C51" s="59" t="s">
        <v>1486</v>
      </c>
    </row>
    <row r="52" spans="1:3">
      <c r="A52" s="40">
        <v>1</v>
      </c>
      <c r="B52" s="114" t="s">
        <v>270</v>
      </c>
      <c r="C52" s="114" t="s">
        <v>1979</v>
      </c>
    </row>
    <row r="53" spans="1:3">
      <c r="A53" s="40">
        <v>1</v>
      </c>
      <c r="B53" s="85" t="s">
        <v>311</v>
      </c>
      <c r="C53" s="29" t="s">
        <v>1465</v>
      </c>
    </row>
    <row r="54" spans="1:3">
      <c r="A54" s="40">
        <f t="shared" ref="A54" si="2">1+A52</f>
        <v>2</v>
      </c>
      <c r="B54" s="29" t="s">
        <v>1766</v>
      </c>
      <c r="C54" s="29" t="s">
        <v>1952</v>
      </c>
    </row>
  </sheetData>
  <hyperlinks>
    <hyperlink ref="H6" location="'Tables Références'!A37" display="c.f. Tables des références : Risque" xr:uid="{3153CFFD-42A7-4828-9C7C-7DDA2509C62D}"/>
    <hyperlink ref="B1" location="Notice!A42" display="Flux REFERENTIEL_PRODUITS_OPTIONS" xr:uid="{86398363-1792-4467-8E3D-A63884736A90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07D9-42A1-463B-8354-7197BB5114D7}">
  <sheetPr codeName="Feuil25"/>
  <dimension ref="A1:M37"/>
  <sheetViews>
    <sheetView zoomScaleNormal="100" workbookViewId="0">
      <pane ySplit="4" topLeftCell="C19" activePane="bottomLeft" state="frozen"/>
      <selection pane="bottomLeft" activeCell="C19" sqref="C19"/>
      <selection activeCell="E21" sqref="E21"/>
    </sheetView>
  </sheetViews>
  <sheetFormatPr defaultColWidth="11.42578125" defaultRowHeight="14.45"/>
  <cols>
    <col min="1" max="1" width="11.42578125" style="154"/>
    <col min="2" max="2" width="36" style="12" customWidth="1"/>
    <col min="3" max="3" width="24.5703125" style="12" customWidth="1"/>
    <col min="4" max="4" width="12.28515625" style="154" customWidth="1"/>
    <col min="5" max="5" width="66.5703125" style="12" customWidth="1"/>
    <col min="6" max="6" width="23.5703125" style="12" customWidth="1"/>
    <col min="7" max="7" width="11.42578125" style="12"/>
    <col min="8" max="8" width="29.42578125" style="167" customWidth="1"/>
    <col min="9" max="9" width="23.5703125" style="12" customWidth="1"/>
    <col min="10" max="16384" width="11.42578125" style="12"/>
  </cols>
  <sheetData>
    <row r="1" spans="1:13" s="155" customFormat="1" ht="18">
      <c r="A1" s="166"/>
      <c r="B1" s="181" t="s">
        <v>2047</v>
      </c>
      <c r="C1" s="44"/>
      <c r="D1" s="80"/>
      <c r="E1" s="44"/>
      <c r="F1" s="44"/>
      <c r="G1" s="44"/>
      <c r="H1" s="44"/>
      <c r="I1" s="44"/>
    </row>
    <row r="2" spans="1:13" s="156" customFormat="1">
      <c r="A2" s="19" t="s">
        <v>252</v>
      </c>
      <c r="B2" s="46" t="s">
        <v>2048</v>
      </c>
      <c r="C2" s="1" t="s">
        <v>2049</v>
      </c>
      <c r="D2" s="49"/>
      <c r="E2" s="49"/>
      <c r="F2" s="49"/>
      <c r="G2" s="49"/>
      <c r="H2" s="49"/>
      <c r="I2" s="49"/>
    </row>
    <row r="3" spans="1:13" s="156" customFormat="1" ht="13.9">
      <c r="A3" s="49"/>
      <c r="B3" s="39"/>
      <c r="C3" s="39"/>
      <c r="D3" s="49"/>
      <c r="E3" s="43"/>
      <c r="F3" s="39"/>
      <c r="G3" s="39"/>
      <c r="H3" s="39"/>
      <c r="I3" s="39"/>
    </row>
    <row r="4" spans="1:13" s="163" customFormat="1" ht="27.6">
      <c r="A4" s="111" t="s">
        <v>2050</v>
      </c>
      <c r="B4" s="27" t="s">
        <v>259</v>
      </c>
      <c r="C4" s="27" t="s">
        <v>413</v>
      </c>
      <c r="D4" s="26" t="s">
        <v>260</v>
      </c>
      <c r="E4" s="27" t="s">
        <v>261</v>
      </c>
      <c r="F4" s="27" t="s">
        <v>262</v>
      </c>
      <c r="G4" s="26" t="s">
        <v>263</v>
      </c>
      <c r="H4" s="83" t="s">
        <v>264</v>
      </c>
      <c r="I4" s="176" t="s">
        <v>265</v>
      </c>
      <c r="L4" s="156"/>
      <c r="M4" s="156"/>
    </row>
    <row r="5" spans="1:13" ht="15" thickBot="1">
      <c r="A5" s="28">
        <v>1</v>
      </c>
      <c r="B5" s="29" t="s">
        <v>2051</v>
      </c>
      <c r="C5" s="212" t="s">
        <v>2052</v>
      </c>
      <c r="D5" s="28" t="s">
        <v>46</v>
      </c>
      <c r="E5" s="29"/>
      <c r="F5" s="29" t="s">
        <v>273</v>
      </c>
      <c r="G5" s="28">
        <v>10</v>
      </c>
      <c r="H5" s="173"/>
      <c r="I5" s="173"/>
      <c r="L5" s="156"/>
      <c r="M5" s="156"/>
    </row>
    <row r="6" spans="1:13" ht="15" thickBot="1">
      <c r="A6" s="28">
        <v>2</v>
      </c>
      <c r="B6" s="29" t="s">
        <v>270</v>
      </c>
      <c r="C6" s="212" t="s">
        <v>2053</v>
      </c>
      <c r="D6" s="28" t="s">
        <v>2054</v>
      </c>
      <c r="E6" s="29"/>
      <c r="F6" s="29" t="s">
        <v>273</v>
      </c>
      <c r="G6" s="28">
        <v>5</v>
      </c>
      <c r="H6" s="173"/>
      <c r="I6" s="173"/>
      <c r="L6" s="156"/>
      <c r="M6" s="156"/>
    </row>
    <row r="7" spans="1:13" ht="15" thickBot="1">
      <c r="A7" s="28">
        <v>3</v>
      </c>
      <c r="B7" s="29" t="s">
        <v>2055</v>
      </c>
      <c r="C7" s="212" t="s">
        <v>2056</v>
      </c>
      <c r="D7" s="28" t="s">
        <v>46</v>
      </c>
      <c r="E7" s="29"/>
      <c r="F7" s="29" t="s">
        <v>279</v>
      </c>
      <c r="G7" s="28">
        <v>6</v>
      </c>
      <c r="H7" s="173"/>
      <c r="I7" s="173"/>
      <c r="L7" s="156"/>
      <c r="M7" s="156"/>
    </row>
    <row r="8" spans="1:13" ht="15" thickBot="1">
      <c r="A8" s="28">
        <v>4</v>
      </c>
      <c r="B8" s="29" t="s">
        <v>2057</v>
      </c>
      <c r="C8" s="212" t="s">
        <v>2058</v>
      </c>
      <c r="D8" s="28" t="s">
        <v>2054</v>
      </c>
      <c r="E8" s="29"/>
      <c r="F8" s="29" t="s">
        <v>341</v>
      </c>
      <c r="G8" s="28">
        <v>8</v>
      </c>
      <c r="H8" s="173"/>
      <c r="I8" s="173"/>
      <c r="L8" s="156"/>
      <c r="M8" s="156"/>
    </row>
    <row r="9" spans="1:13" ht="15" thickBot="1">
      <c r="A9" s="28">
        <v>5</v>
      </c>
      <c r="B9" s="29" t="s">
        <v>2059</v>
      </c>
      <c r="C9" s="212" t="s">
        <v>2060</v>
      </c>
      <c r="D9" s="28" t="s">
        <v>46</v>
      </c>
      <c r="E9" s="29"/>
      <c r="F9" s="29" t="s">
        <v>279</v>
      </c>
      <c r="G9" s="28">
        <v>13</v>
      </c>
      <c r="H9" s="173"/>
      <c r="I9" s="173"/>
      <c r="L9" s="156"/>
      <c r="M9" s="156"/>
    </row>
    <row r="10" spans="1:13" ht="15" thickBot="1">
      <c r="A10" s="28">
        <v>6</v>
      </c>
      <c r="B10" s="29" t="s">
        <v>2061</v>
      </c>
      <c r="C10" s="212" t="s">
        <v>2062</v>
      </c>
      <c r="D10" s="28" t="s">
        <v>2054</v>
      </c>
      <c r="E10" s="29"/>
      <c r="F10" s="29" t="s">
        <v>279</v>
      </c>
      <c r="G10" s="28">
        <v>50</v>
      </c>
      <c r="H10" s="173"/>
      <c r="I10" s="173"/>
      <c r="L10" s="156"/>
      <c r="M10" s="156"/>
    </row>
    <row r="11" spans="1:13" ht="15" thickBot="1">
      <c r="A11" s="28">
        <v>7</v>
      </c>
      <c r="B11" s="29" t="s">
        <v>2063</v>
      </c>
      <c r="C11" s="212" t="s">
        <v>2064</v>
      </c>
      <c r="D11" s="28" t="s">
        <v>2054</v>
      </c>
      <c r="E11" s="29"/>
      <c r="F11" s="29" t="s">
        <v>341</v>
      </c>
      <c r="G11" s="28">
        <v>8</v>
      </c>
      <c r="H11" s="173"/>
      <c r="I11" s="173"/>
      <c r="L11" s="156"/>
      <c r="M11" s="156"/>
    </row>
    <row r="12" spans="1:13" ht="15" thickBot="1">
      <c r="A12" s="28">
        <v>8</v>
      </c>
      <c r="B12" s="29" t="s">
        <v>2065</v>
      </c>
      <c r="C12" s="212" t="s">
        <v>2066</v>
      </c>
      <c r="D12" s="28" t="s">
        <v>2054</v>
      </c>
      <c r="E12" s="29" t="s">
        <v>2067</v>
      </c>
      <c r="F12" s="29" t="s">
        <v>279</v>
      </c>
      <c r="G12" s="28">
        <v>1</v>
      </c>
      <c r="H12" s="173"/>
      <c r="I12" s="173"/>
      <c r="L12" s="156"/>
      <c r="M12" s="156"/>
    </row>
    <row r="13" spans="1:13" ht="15" thickBot="1">
      <c r="A13" s="28">
        <v>9</v>
      </c>
      <c r="B13" s="29" t="s">
        <v>2068</v>
      </c>
      <c r="C13" s="212" t="s">
        <v>2069</v>
      </c>
      <c r="D13" s="28" t="s">
        <v>2054</v>
      </c>
      <c r="E13" s="29"/>
      <c r="F13" s="29" t="s">
        <v>273</v>
      </c>
      <c r="G13" s="28">
        <v>11.3</v>
      </c>
      <c r="H13" s="173"/>
      <c r="I13" s="173"/>
      <c r="L13" s="156"/>
      <c r="M13" s="156"/>
    </row>
    <row r="14" spans="1:13" ht="15" thickBot="1">
      <c r="A14" s="28">
        <v>10</v>
      </c>
      <c r="B14" s="29" t="s">
        <v>2070</v>
      </c>
      <c r="C14" s="212" t="s">
        <v>2071</v>
      </c>
      <c r="D14" s="28" t="s">
        <v>2054</v>
      </c>
      <c r="E14" s="29" t="s">
        <v>2072</v>
      </c>
      <c r="F14" s="29" t="s">
        <v>279</v>
      </c>
      <c r="G14" s="28">
        <v>1</v>
      </c>
      <c r="H14" s="173"/>
      <c r="I14" s="173"/>
      <c r="L14" s="156"/>
      <c r="M14" s="156"/>
    </row>
    <row r="15" spans="1:13" ht="15" thickBot="1">
      <c r="A15" s="28">
        <v>11</v>
      </c>
      <c r="B15" s="29"/>
      <c r="C15" s="212" t="s">
        <v>2073</v>
      </c>
      <c r="D15" s="28" t="s">
        <v>2054</v>
      </c>
      <c r="E15" s="29" t="s">
        <v>2072</v>
      </c>
      <c r="F15" s="29" t="s">
        <v>279</v>
      </c>
      <c r="G15" s="28">
        <v>13</v>
      </c>
      <c r="H15" s="173"/>
      <c r="I15" s="173"/>
      <c r="L15" s="156"/>
      <c r="M15" s="156"/>
    </row>
    <row r="16" spans="1:13" ht="15" thickBot="1">
      <c r="A16" s="28">
        <v>12</v>
      </c>
      <c r="B16" s="29"/>
      <c r="C16" s="212" t="s">
        <v>2074</v>
      </c>
      <c r="D16" s="28" t="s">
        <v>2054</v>
      </c>
      <c r="E16" s="29" t="s">
        <v>2075</v>
      </c>
      <c r="F16" s="29" t="s">
        <v>273</v>
      </c>
      <c r="G16" s="28">
        <v>1</v>
      </c>
      <c r="H16" s="173"/>
      <c r="I16" s="173"/>
      <c r="L16" s="156"/>
      <c r="M16" s="156"/>
    </row>
    <row r="17" spans="1:13" ht="15" thickBot="1">
      <c r="A17" s="28">
        <v>13</v>
      </c>
      <c r="B17" s="29" t="s">
        <v>2076</v>
      </c>
      <c r="C17" s="212" t="s">
        <v>2077</v>
      </c>
      <c r="D17" s="28" t="s">
        <v>2054</v>
      </c>
      <c r="E17" s="29"/>
      <c r="F17" s="29" t="s">
        <v>273</v>
      </c>
      <c r="G17" s="28">
        <v>9</v>
      </c>
      <c r="H17" s="173"/>
      <c r="I17" s="173"/>
      <c r="L17" s="156"/>
      <c r="M17" s="156"/>
    </row>
    <row r="18" spans="1:13" ht="15" thickBot="1">
      <c r="A18" s="28">
        <v>14</v>
      </c>
      <c r="B18" s="29"/>
      <c r="C18" s="212" t="s">
        <v>2078</v>
      </c>
      <c r="D18" s="28" t="s">
        <v>2054</v>
      </c>
      <c r="E18" s="29"/>
      <c r="F18" s="29" t="s">
        <v>279</v>
      </c>
      <c r="G18" s="28">
        <v>12</v>
      </c>
      <c r="H18" s="173"/>
      <c r="I18" s="173"/>
      <c r="L18" s="156"/>
      <c r="M18" s="156"/>
    </row>
    <row r="19" spans="1:13" ht="15" thickBot="1">
      <c r="A19" s="28">
        <v>15</v>
      </c>
      <c r="B19" s="29" t="s">
        <v>2079</v>
      </c>
      <c r="C19" s="212" t="s">
        <v>2080</v>
      </c>
      <c r="D19" s="28" t="s">
        <v>2054</v>
      </c>
      <c r="E19" s="29" t="s">
        <v>2081</v>
      </c>
      <c r="F19" s="29" t="s">
        <v>273</v>
      </c>
      <c r="G19" s="28">
        <v>8</v>
      </c>
      <c r="H19" s="173"/>
      <c r="I19" s="173"/>
      <c r="L19" s="156"/>
      <c r="M19" s="156"/>
    </row>
    <row r="20" spans="1:13">
      <c r="A20" s="28">
        <v>16</v>
      </c>
      <c r="B20" s="29"/>
      <c r="C20" s="213" t="s">
        <v>2082</v>
      </c>
      <c r="D20" s="28" t="s">
        <v>2054</v>
      </c>
      <c r="E20" s="29" t="s">
        <v>2075</v>
      </c>
      <c r="F20" s="29" t="s">
        <v>279</v>
      </c>
      <c r="G20" s="28">
        <v>20</v>
      </c>
      <c r="H20" s="173"/>
      <c r="I20" s="173"/>
      <c r="L20" s="156"/>
      <c r="M20" s="156"/>
    </row>
    <row r="21" spans="1:13" ht="15" thickBot="1">
      <c r="A21" s="28">
        <v>17</v>
      </c>
      <c r="B21" s="29" t="s">
        <v>2083</v>
      </c>
      <c r="C21" s="212" t="s">
        <v>2084</v>
      </c>
      <c r="D21" s="28" t="s">
        <v>2054</v>
      </c>
      <c r="E21" s="114"/>
      <c r="F21" s="29" t="s">
        <v>279</v>
      </c>
      <c r="G21" s="28">
        <v>3</v>
      </c>
      <c r="H21" s="173"/>
      <c r="I21" s="173"/>
      <c r="L21" s="156"/>
      <c r="M21" s="156"/>
    </row>
    <row r="22" spans="1:13" ht="15" thickBot="1">
      <c r="A22" s="28">
        <v>18</v>
      </c>
      <c r="B22" s="29" t="s">
        <v>2085</v>
      </c>
      <c r="C22" s="211" t="s">
        <v>2086</v>
      </c>
      <c r="D22" s="28" t="s">
        <v>2054</v>
      </c>
      <c r="E22" s="114" t="s">
        <v>2087</v>
      </c>
      <c r="F22" s="29" t="s">
        <v>279</v>
      </c>
      <c r="G22" s="28">
        <v>1</v>
      </c>
      <c r="H22" s="173"/>
      <c r="I22" s="173"/>
      <c r="L22" s="156"/>
      <c r="M22" s="156"/>
    </row>
    <row r="23" spans="1:13" ht="15" thickBot="1">
      <c r="A23" s="28">
        <v>19</v>
      </c>
      <c r="B23" s="29" t="s">
        <v>2088</v>
      </c>
      <c r="C23" s="211" t="s">
        <v>2089</v>
      </c>
      <c r="D23" s="28" t="s">
        <v>2054</v>
      </c>
      <c r="E23" s="114" t="s">
        <v>2090</v>
      </c>
      <c r="F23" s="29" t="s">
        <v>279</v>
      </c>
      <c r="G23" s="28">
        <v>13</v>
      </c>
      <c r="H23" s="173"/>
      <c r="I23" s="173"/>
      <c r="L23" s="156"/>
      <c r="M23" s="156"/>
    </row>
    <row r="24" spans="1:13" ht="28.15" thickBot="1">
      <c r="A24" s="28">
        <v>20</v>
      </c>
      <c r="B24" s="29" t="s">
        <v>2091</v>
      </c>
      <c r="C24" s="211" t="s">
        <v>2092</v>
      </c>
      <c r="D24" s="28" t="s">
        <v>2054</v>
      </c>
      <c r="E24" s="114" t="s">
        <v>2093</v>
      </c>
      <c r="F24" s="29" t="s">
        <v>279</v>
      </c>
      <c r="G24" s="28">
        <v>13</v>
      </c>
      <c r="H24" s="29" t="s">
        <v>2094</v>
      </c>
      <c r="I24" s="173"/>
      <c r="L24" s="156"/>
      <c r="M24" s="156"/>
    </row>
    <row r="25" spans="1:13" ht="27.6">
      <c r="A25" s="28">
        <v>21</v>
      </c>
      <c r="B25" s="29" t="s">
        <v>2095</v>
      </c>
      <c r="C25" s="29" t="s">
        <v>2096</v>
      </c>
      <c r="D25" s="28" t="s">
        <v>2054</v>
      </c>
      <c r="E25" s="114" t="s">
        <v>2095</v>
      </c>
      <c r="F25" s="29" t="s">
        <v>279</v>
      </c>
      <c r="G25" s="28">
        <v>2</v>
      </c>
      <c r="H25" s="29"/>
      <c r="I25" s="173"/>
      <c r="L25" s="156"/>
      <c r="M25" s="156"/>
    </row>
    <row r="26" spans="1:13" ht="27.6">
      <c r="A26" s="28">
        <v>22</v>
      </c>
      <c r="B26" s="29" t="s">
        <v>2097</v>
      </c>
      <c r="C26" s="29" t="s">
        <v>2098</v>
      </c>
      <c r="D26" s="28" t="s">
        <v>2054</v>
      </c>
      <c r="E26" s="114" t="s">
        <v>2097</v>
      </c>
      <c r="F26" s="29" t="s">
        <v>279</v>
      </c>
      <c r="G26" s="28">
        <v>4</v>
      </c>
      <c r="H26" s="29"/>
      <c r="I26" s="173"/>
      <c r="L26" s="156"/>
      <c r="M26" s="156"/>
    </row>
    <row r="27" spans="1:13" ht="151.9">
      <c r="A27" s="28">
        <v>23</v>
      </c>
      <c r="B27" s="29" t="s">
        <v>2099</v>
      </c>
      <c r="C27" s="29" t="s">
        <v>2100</v>
      </c>
      <c r="D27" s="28" t="s">
        <v>2054</v>
      </c>
      <c r="E27" s="215" t="s">
        <v>2101</v>
      </c>
      <c r="F27" s="29" t="s">
        <v>279</v>
      </c>
      <c r="G27" s="28">
        <v>4</v>
      </c>
      <c r="H27" s="29"/>
      <c r="I27" s="173"/>
    </row>
    <row r="28" spans="1:13">
      <c r="A28" s="28">
        <v>24</v>
      </c>
      <c r="B28" s="29" t="s">
        <v>2102</v>
      </c>
      <c r="C28" s="29" t="s">
        <v>2103</v>
      </c>
      <c r="D28" s="28" t="s">
        <v>2054</v>
      </c>
      <c r="E28" s="114" t="s">
        <v>2104</v>
      </c>
      <c r="F28" s="29" t="s">
        <v>279</v>
      </c>
      <c r="G28" s="28">
        <v>10</v>
      </c>
      <c r="H28" s="29"/>
      <c r="I28" s="173"/>
    </row>
    <row r="29" spans="1:13">
      <c r="A29" s="28">
        <v>25</v>
      </c>
      <c r="B29" s="29" t="s">
        <v>2105</v>
      </c>
      <c r="C29" s="29" t="s">
        <v>2106</v>
      </c>
      <c r="D29" s="28" t="s">
        <v>2054</v>
      </c>
      <c r="E29" s="114" t="s">
        <v>2105</v>
      </c>
      <c r="F29" s="29" t="s">
        <v>279</v>
      </c>
      <c r="G29" s="28">
        <v>50</v>
      </c>
      <c r="H29" s="29"/>
      <c r="I29" s="173"/>
    </row>
    <row r="30" spans="1:13">
      <c r="A30" s="28">
        <v>26</v>
      </c>
      <c r="B30" s="29" t="s">
        <v>401</v>
      </c>
      <c r="C30" s="29" t="s">
        <v>2107</v>
      </c>
      <c r="D30" s="28" t="s">
        <v>2054</v>
      </c>
      <c r="E30" s="114" t="s">
        <v>401</v>
      </c>
      <c r="F30" s="29" t="s">
        <v>279</v>
      </c>
      <c r="G30" s="28">
        <v>50</v>
      </c>
      <c r="H30" s="29"/>
      <c r="I30" s="173"/>
    </row>
    <row r="31" spans="1:13">
      <c r="A31" s="28">
        <v>27</v>
      </c>
      <c r="B31" s="29" t="s">
        <v>2108</v>
      </c>
      <c r="C31" s="29" t="s">
        <v>2109</v>
      </c>
      <c r="D31" s="28" t="s">
        <v>2054</v>
      </c>
      <c r="E31" s="114" t="s">
        <v>2110</v>
      </c>
      <c r="F31" s="29" t="s">
        <v>273</v>
      </c>
      <c r="G31" s="28">
        <v>10</v>
      </c>
      <c r="H31" s="29" t="s">
        <v>2111</v>
      </c>
      <c r="I31" s="173"/>
    </row>
    <row r="32" spans="1:13">
      <c r="A32" s="28">
        <v>28</v>
      </c>
      <c r="B32" s="29" t="s">
        <v>2112</v>
      </c>
      <c r="C32" s="29" t="s">
        <v>2113</v>
      </c>
      <c r="D32" s="28" t="s">
        <v>2054</v>
      </c>
      <c r="E32" s="114" t="s">
        <v>2114</v>
      </c>
      <c r="F32" s="29" t="s">
        <v>279</v>
      </c>
      <c r="G32" s="28">
        <v>50</v>
      </c>
      <c r="H32" s="173"/>
      <c r="I32" s="173"/>
    </row>
    <row r="33" spans="1:9">
      <c r="A33" s="28">
        <v>29</v>
      </c>
      <c r="B33" s="29" t="s">
        <v>2115</v>
      </c>
      <c r="C33" s="29" t="s">
        <v>2116</v>
      </c>
      <c r="D33" s="28" t="s">
        <v>2054</v>
      </c>
      <c r="E33" s="114" t="s">
        <v>2117</v>
      </c>
      <c r="F33" s="29" t="s">
        <v>279</v>
      </c>
      <c r="G33" s="28">
        <v>50</v>
      </c>
      <c r="H33" s="173"/>
      <c r="I33" s="173"/>
    </row>
    <row r="34" spans="1:9">
      <c r="A34" s="28">
        <v>30</v>
      </c>
      <c r="B34" s="29" t="s">
        <v>2118</v>
      </c>
      <c r="C34" s="29" t="s">
        <v>2119</v>
      </c>
      <c r="D34" s="28" t="s">
        <v>2054</v>
      </c>
      <c r="E34" s="114" t="s">
        <v>2120</v>
      </c>
      <c r="F34" s="29" t="s">
        <v>279</v>
      </c>
      <c r="G34" s="28">
        <v>50</v>
      </c>
      <c r="H34" s="173"/>
      <c r="I34" s="173"/>
    </row>
    <row r="35" spans="1:9">
      <c r="A35" s="28">
        <v>31</v>
      </c>
      <c r="B35" s="29" t="s">
        <v>2121</v>
      </c>
      <c r="C35" s="29" t="s">
        <v>2122</v>
      </c>
      <c r="D35" s="28" t="s">
        <v>2054</v>
      </c>
      <c r="E35" s="114" t="s">
        <v>2123</v>
      </c>
      <c r="F35" s="29" t="s">
        <v>279</v>
      </c>
      <c r="G35" s="28">
        <v>50</v>
      </c>
      <c r="H35" s="173"/>
      <c r="I35" s="173"/>
    </row>
    <row r="36" spans="1:9">
      <c r="A36" s="28">
        <v>32</v>
      </c>
      <c r="B36" s="29" t="s">
        <v>2124</v>
      </c>
      <c r="C36" s="29" t="s">
        <v>2125</v>
      </c>
      <c r="D36" s="28" t="s">
        <v>2054</v>
      </c>
      <c r="E36" s="114" t="s">
        <v>2126</v>
      </c>
      <c r="F36" s="29" t="s">
        <v>279</v>
      </c>
      <c r="G36" s="28">
        <v>50</v>
      </c>
      <c r="H36" s="173"/>
      <c r="I36" s="173"/>
    </row>
    <row r="37" spans="1:9">
      <c r="A37" s="28">
        <v>33</v>
      </c>
      <c r="B37" s="86" t="s">
        <v>390</v>
      </c>
      <c r="C37" s="86" t="s">
        <v>1394</v>
      </c>
      <c r="D37" s="87" t="s">
        <v>283</v>
      </c>
      <c r="E37" s="114"/>
      <c r="F37" s="86" t="s">
        <v>273</v>
      </c>
      <c r="G37" s="87">
        <v>22</v>
      </c>
      <c r="H37" s="29"/>
      <c r="I37" s="29" t="s">
        <v>2127</v>
      </c>
    </row>
  </sheetData>
  <hyperlinks>
    <hyperlink ref="B1" location="Notice!A38" display="Flux DECLARATION_HONORAIRES" xr:uid="{3475B095-0421-4AB5-9770-CEB815D42144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94A1-2556-4BC3-88E5-D11B28F0A29B}">
  <sheetPr codeName="Feuil3"/>
  <dimension ref="A1:K283"/>
  <sheetViews>
    <sheetView showGridLines="0" topLeftCell="B9" zoomScaleNormal="100" zoomScaleSheetLayoutView="100" workbookViewId="0">
      <selection activeCell="E12" sqref="E12"/>
    </sheetView>
  </sheetViews>
  <sheetFormatPr defaultColWidth="16" defaultRowHeight="17.25" customHeight="1" zeroHeight="1" outlineLevelCol="2"/>
  <cols>
    <col min="1" max="1" width="37.28515625" style="15" customWidth="1"/>
    <col min="2" max="2" width="95" style="15" customWidth="1"/>
    <col min="3" max="3" width="8.140625" style="15" bestFit="1" customWidth="1"/>
    <col min="4" max="4" width="18.42578125" style="15" customWidth="1"/>
    <col min="5" max="5" width="72.7109375" style="4" customWidth="1"/>
    <col min="6" max="6" width="96.5703125" style="4" bestFit="1" customWidth="1"/>
    <col min="7" max="7" width="22.140625" style="4" hidden="1" customWidth="1" outlineLevel="2"/>
    <col min="8" max="8" width="22.7109375" style="4" hidden="1" customWidth="1" outlineLevel="2"/>
    <col min="9" max="9" width="26.42578125" style="4" hidden="1" customWidth="1" outlineLevel="2"/>
    <col min="10" max="10" width="16" style="4" hidden="1" customWidth="1" outlineLevel="2"/>
    <col min="11" max="11" width="16" style="4" collapsed="1"/>
    <col min="12" max="16383" width="16" style="4"/>
    <col min="16384" max="16384" width="16" style="4" bestFit="1"/>
  </cols>
  <sheetData>
    <row r="1" spans="1:10" ht="17.25" customHeight="1"/>
    <row r="2" spans="1:10" s="88" customFormat="1" ht="25.9">
      <c r="A2" s="88" t="s">
        <v>6</v>
      </c>
    </row>
    <row r="3" spans="1:10" s="88" customFormat="1" ht="17.45" customHeight="1"/>
    <row r="4" spans="1:10" s="89" customFormat="1" ht="17.45">
      <c r="A4" s="89" t="s">
        <v>7</v>
      </c>
    </row>
    <row r="5" spans="1:10" ht="17.45">
      <c r="A5" s="15" t="s">
        <v>8</v>
      </c>
    </row>
    <row r="6" spans="1:10" ht="17.45">
      <c r="A6" s="15" t="s">
        <v>9</v>
      </c>
    </row>
    <row r="7" spans="1:10" ht="17.45">
      <c r="A7" s="15" t="s">
        <v>10</v>
      </c>
    </row>
    <row r="8" spans="1:10" ht="17.45">
      <c r="A8" s="15" t="s">
        <v>11</v>
      </c>
    </row>
    <row r="9" spans="1:10" ht="17.45">
      <c r="A9" s="15" t="s">
        <v>12</v>
      </c>
    </row>
    <row r="10" spans="1:10" s="146" customFormat="1" ht="17.45">
      <c r="A10" s="145" t="s">
        <v>13</v>
      </c>
      <c r="B10" s="145"/>
      <c r="C10" s="145"/>
      <c r="D10" s="145"/>
    </row>
    <row r="11" spans="1:10" ht="17.45"/>
    <row r="12" spans="1:10" s="89" customFormat="1" ht="17.45">
      <c r="A12" s="89" t="s">
        <v>14</v>
      </c>
      <c r="B12" s="89" t="s">
        <v>15</v>
      </c>
      <c r="C12" s="89" t="s">
        <v>16</v>
      </c>
      <c r="D12" s="89" t="s">
        <v>17</v>
      </c>
      <c r="E12" s="89" t="s">
        <v>18</v>
      </c>
      <c r="G12" s="89" t="s">
        <v>19</v>
      </c>
      <c r="H12" s="89" t="s">
        <v>20</v>
      </c>
      <c r="I12" s="89" t="s">
        <v>21</v>
      </c>
      <c r="J12" s="89" t="s">
        <v>22</v>
      </c>
    </row>
    <row r="13" spans="1:10" customFormat="1" ht="15">
      <c r="A13" s="184" t="s">
        <v>23</v>
      </c>
      <c r="B13" s="207" t="s">
        <v>24</v>
      </c>
      <c r="C13" s="117">
        <v>1</v>
      </c>
      <c r="D13" s="91" t="s">
        <v>25</v>
      </c>
      <c r="E13" s="292" t="s">
        <v>26</v>
      </c>
      <c r="F13" s="20" t="s">
        <v>27</v>
      </c>
      <c r="G13" s="138"/>
      <c r="H13" s="138"/>
      <c r="I13" s="137"/>
      <c r="J13" s="92"/>
    </row>
    <row r="14" spans="1:10" customFormat="1" ht="17.25" customHeight="1">
      <c r="A14" s="184" t="s">
        <v>28</v>
      </c>
      <c r="B14" s="208" t="s">
        <v>29</v>
      </c>
      <c r="C14" s="117">
        <v>2</v>
      </c>
      <c r="D14" s="91" t="s">
        <v>25</v>
      </c>
      <c r="E14" s="206" t="s">
        <v>30</v>
      </c>
      <c r="F14" s="39" t="s">
        <v>31</v>
      </c>
      <c r="G14" s="138"/>
      <c r="H14" s="93"/>
      <c r="I14" s="92"/>
      <c r="J14" s="139"/>
    </row>
    <row r="15" spans="1:10" customFormat="1" ht="14.45">
      <c r="A15" s="125" t="s">
        <v>32</v>
      </c>
      <c r="B15" s="93" t="s">
        <v>33</v>
      </c>
      <c r="C15" s="90">
        <v>4</v>
      </c>
      <c r="D15" s="91" t="s">
        <v>25</v>
      </c>
      <c r="E15" s="94" t="s">
        <v>34</v>
      </c>
      <c r="F15" s="93" t="s">
        <v>35</v>
      </c>
      <c r="G15" s="93"/>
      <c r="H15" s="93"/>
      <c r="I15" s="127"/>
      <c r="J15" s="140"/>
    </row>
    <row r="16" spans="1:10" customFormat="1" ht="14.45">
      <c r="A16" s="133" t="s">
        <v>36</v>
      </c>
      <c r="B16" s="93" t="s">
        <v>37</v>
      </c>
      <c r="C16" s="90">
        <v>13</v>
      </c>
      <c r="D16" s="91" t="s">
        <v>25</v>
      </c>
      <c r="E16" s="209" t="s">
        <v>38</v>
      </c>
      <c r="F16" s="93" t="s">
        <v>39</v>
      </c>
      <c r="G16" s="93"/>
      <c r="H16" s="93"/>
      <c r="I16" s="127"/>
      <c r="J16" s="140"/>
    </row>
    <row r="17" spans="1:10" customFormat="1" ht="14.45">
      <c r="A17" s="133" t="s">
        <v>40</v>
      </c>
      <c r="B17" s="135" t="s">
        <v>41</v>
      </c>
      <c r="C17" s="90">
        <v>4</v>
      </c>
      <c r="D17" s="91" t="s">
        <v>42</v>
      </c>
      <c r="E17" s="127" t="s">
        <v>43</v>
      </c>
      <c r="F17" s="93" t="s">
        <v>44</v>
      </c>
      <c r="G17" s="93" t="s">
        <v>45</v>
      </c>
      <c r="H17" s="93" t="s">
        <v>45</v>
      </c>
      <c r="I17" s="127" t="s">
        <v>45</v>
      </c>
      <c r="J17" s="140" t="s">
        <v>46</v>
      </c>
    </row>
    <row r="18" spans="1:10" customFormat="1" ht="14.45">
      <c r="A18" s="125" t="s">
        <v>47</v>
      </c>
      <c r="B18" s="116" t="s">
        <v>48</v>
      </c>
      <c r="C18" s="117">
        <v>5</v>
      </c>
      <c r="D18" s="118" t="s">
        <v>42</v>
      </c>
      <c r="E18" s="119" t="s">
        <v>49</v>
      </c>
      <c r="F18" s="119" t="s">
        <v>50</v>
      </c>
      <c r="G18" s="119" t="s">
        <v>51</v>
      </c>
      <c r="H18" s="119" t="s">
        <v>52</v>
      </c>
      <c r="I18" s="119" t="s">
        <v>53</v>
      </c>
      <c r="J18" s="142" t="s">
        <v>46</v>
      </c>
    </row>
    <row r="19" spans="1:10" customFormat="1" ht="28.5" customHeight="1">
      <c r="A19" s="182" t="s">
        <v>54</v>
      </c>
      <c r="B19" s="124" t="s">
        <v>55</v>
      </c>
      <c r="C19" s="120">
        <v>6</v>
      </c>
      <c r="D19" s="109" t="s">
        <v>42</v>
      </c>
      <c r="E19" t="s">
        <v>56</v>
      </c>
      <c r="F19" s="104" t="s">
        <v>57</v>
      </c>
      <c r="G19" s="104"/>
      <c r="H19" s="104"/>
    </row>
    <row r="20" spans="1:10" customFormat="1" ht="15.75" customHeight="1">
      <c r="A20" s="126"/>
      <c r="B20" s="124"/>
      <c r="C20" s="120"/>
      <c r="D20" s="109"/>
      <c r="F20" s="104"/>
      <c r="G20" s="104"/>
      <c r="H20" s="104"/>
    </row>
    <row r="21" spans="1:10" customFormat="1" ht="14.45">
      <c r="A21" s="133" t="s">
        <v>58</v>
      </c>
      <c r="B21" s="116" t="s">
        <v>59</v>
      </c>
      <c r="C21" s="117">
        <v>5</v>
      </c>
      <c r="D21" s="118" t="s">
        <v>42</v>
      </c>
      <c r="E21" s="119" t="s">
        <v>60</v>
      </c>
      <c r="F21" s="119" t="s">
        <v>61</v>
      </c>
      <c r="G21" s="119" t="s">
        <v>51</v>
      </c>
      <c r="H21" s="119" t="s">
        <v>52</v>
      </c>
      <c r="I21" s="119" t="s">
        <v>53</v>
      </c>
      <c r="J21" s="142" t="s">
        <v>46</v>
      </c>
    </row>
    <row r="22" spans="1:10" customFormat="1" ht="15.75" customHeight="1">
      <c r="A22" s="126"/>
      <c r="B22" s="124"/>
      <c r="C22" s="120"/>
      <c r="D22" s="109"/>
      <c r="F22" s="104"/>
      <c r="G22" s="104"/>
      <c r="H22" s="104"/>
    </row>
    <row r="23" spans="1:10" customFormat="1" ht="15.75" customHeight="1">
      <c r="A23" s="126"/>
      <c r="B23" s="124"/>
      <c r="C23" s="120"/>
      <c r="D23" s="109"/>
      <c r="F23" s="104"/>
      <c r="G23" s="104"/>
      <c r="H23" s="104"/>
    </row>
    <row r="24" spans="1:10" customFormat="1" ht="15.75" customHeight="1">
      <c r="A24" s="126"/>
      <c r="B24" s="124"/>
      <c r="C24" s="120"/>
      <c r="D24" s="109"/>
      <c r="F24" s="104"/>
      <c r="G24" s="104"/>
      <c r="H24" s="104"/>
    </row>
    <row r="25" spans="1:10" customFormat="1" ht="15.75" customHeight="1">
      <c r="A25" s="126"/>
      <c r="B25" s="124"/>
      <c r="C25" s="120"/>
      <c r="D25" s="109"/>
      <c r="F25" s="104"/>
      <c r="G25" s="104"/>
      <c r="H25" s="104"/>
    </row>
    <row r="26" spans="1:10" customFormat="1" ht="15.75" customHeight="1">
      <c r="A26" s="126"/>
      <c r="B26" s="124"/>
      <c r="C26" s="120"/>
      <c r="D26" s="109"/>
      <c r="F26" s="104"/>
      <c r="G26" s="104"/>
      <c r="H26" s="104"/>
    </row>
    <row r="27" spans="1:10" customFormat="1" ht="18" customHeight="1">
      <c r="A27" s="126"/>
      <c r="B27" s="124"/>
      <c r="C27" s="120"/>
      <c r="D27" s="109"/>
      <c r="F27" s="104"/>
      <c r="G27" s="104"/>
      <c r="H27" s="104"/>
    </row>
    <row r="28" spans="1:10" customFormat="1" ht="34.5" customHeight="1">
      <c r="A28" s="133" t="s">
        <v>62</v>
      </c>
      <c r="B28" s="135" t="s">
        <v>63</v>
      </c>
      <c r="C28" s="90">
        <v>4</v>
      </c>
      <c r="D28" s="91" t="s">
        <v>42</v>
      </c>
      <c r="E28" s="127" t="s">
        <v>64</v>
      </c>
      <c r="F28" s="93" t="s">
        <v>65</v>
      </c>
      <c r="G28" s="93" t="s">
        <v>45</v>
      </c>
      <c r="H28" s="93" t="s">
        <v>45</v>
      </c>
      <c r="I28" s="127" t="s">
        <v>45</v>
      </c>
      <c r="J28" s="140" t="s">
        <v>46</v>
      </c>
    </row>
    <row r="29" spans="1:10" s="89" customFormat="1" ht="17.45">
      <c r="A29" s="89" t="s">
        <v>66</v>
      </c>
    </row>
    <row r="30" spans="1:10" ht="17.45">
      <c r="A30" s="214" t="s">
        <v>67</v>
      </c>
      <c r="B30" t="s">
        <v>68</v>
      </c>
      <c r="C30" s="120">
        <v>7</v>
      </c>
      <c r="D30" s="109" t="s">
        <v>42</v>
      </c>
      <c r="E30" t="s">
        <v>69</v>
      </c>
      <c r="F30" s="93" t="s">
        <v>70</v>
      </c>
    </row>
    <row r="31" spans="1:10" ht="17.45">
      <c r="A31" s="214" t="s">
        <v>71</v>
      </c>
      <c r="B31" t="s">
        <v>72</v>
      </c>
      <c r="C31" s="120">
        <v>7</v>
      </c>
      <c r="D31" s="109" t="s">
        <v>42</v>
      </c>
      <c r="E31" t="s">
        <v>73</v>
      </c>
      <c r="F31" s="104" t="s">
        <v>74</v>
      </c>
    </row>
    <row r="32" spans="1:10" ht="17.45">
      <c r="A32" s="214" t="s">
        <v>75</v>
      </c>
      <c r="B32" t="s">
        <v>76</v>
      </c>
      <c r="C32" s="120">
        <v>7</v>
      </c>
      <c r="D32" s="109" t="s">
        <v>42</v>
      </c>
      <c r="E32" t="s">
        <v>77</v>
      </c>
      <c r="F32" s="104" t="s">
        <v>78</v>
      </c>
    </row>
    <row r="33" spans="1:10" ht="17.45">
      <c r="A33" s="214"/>
      <c r="B33" t="s">
        <v>79</v>
      </c>
      <c r="C33" s="120">
        <v>7</v>
      </c>
      <c r="D33" s="109" t="s">
        <v>42</v>
      </c>
      <c r="E33" t="s">
        <v>80</v>
      </c>
      <c r="F33" s="104" t="s">
        <v>81</v>
      </c>
    </row>
    <row r="34" spans="1:10" ht="17.45">
      <c r="A34" s="214" t="s">
        <v>82</v>
      </c>
      <c r="B34" t="s">
        <v>83</v>
      </c>
      <c r="C34" s="120">
        <v>7</v>
      </c>
      <c r="D34" s="109" t="s">
        <v>42</v>
      </c>
      <c r="E34" t="s">
        <v>84</v>
      </c>
      <c r="F34" s="104" t="s">
        <v>85</v>
      </c>
    </row>
    <row r="35" spans="1:10" ht="57.6">
      <c r="A35" s="214" t="s">
        <v>86</v>
      </c>
      <c r="B35" s="22" t="s">
        <v>87</v>
      </c>
      <c r="C35" s="120">
        <v>1</v>
      </c>
      <c r="D35" s="109" t="s">
        <v>42</v>
      </c>
      <c r="E35" t="s">
        <v>88</v>
      </c>
      <c r="F35" s="23" t="s">
        <v>89</v>
      </c>
    </row>
    <row r="36" spans="1:10" ht="17.45">
      <c r="A36" s="214" t="s">
        <v>90</v>
      </c>
      <c r="B36" t="s">
        <v>91</v>
      </c>
      <c r="C36" s="120">
        <v>17</v>
      </c>
      <c r="D36" s="91" t="s">
        <v>25</v>
      </c>
      <c r="E36" t="s">
        <v>92</v>
      </c>
      <c r="F36" s="104" t="s">
        <v>93</v>
      </c>
    </row>
    <row r="37" spans="1:10" s="89" customFormat="1" ht="17.45">
      <c r="A37" s="89" t="s">
        <v>94</v>
      </c>
    </row>
    <row r="38" spans="1:10" customFormat="1" ht="14.45">
      <c r="A38" s="125" t="s">
        <v>95</v>
      </c>
      <c r="B38" s="93" t="s">
        <v>96</v>
      </c>
      <c r="C38" s="90">
        <v>10</v>
      </c>
      <c r="D38" s="91" t="s">
        <v>25</v>
      </c>
      <c r="E38" s="94" t="s">
        <v>97</v>
      </c>
      <c r="F38" s="93"/>
      <c r="G38" s="93" t="s">
        <v>98</v>
      </c>
      <c r="H38" s="93" t="s">
        <v>98</v>
      </c>
      <c r="I38" s="94" t="s">
        <v>99</v>
      </c>
      <c r="J38" s="141" t="s">
        <v>46</v>
      </c>
    </row>
    <row r="39" spans="1:10" customFormat="1" ht="14.45">
      <c r="A39" s="125" t="s">
        <v>100</v>
      </c>
      <c r="B39" s="93" t="s">
        <v>101</v>
      </c>
      <c r="C39" s="90">
        <v>8</v>
      </c>
      <c r="D39" s="91" t="s">
        <v>25</v>
      </c>
      <c r="E39" s="94" t="s">
        <v>102</v>
      </c>
      <c r="F39" s="94"/>
      <c r="G39" s="93" t="s">
        <v>98</v>
      </c>
      <c r="H39" s="93" t="s">
        <v>98</v>
      </c>
      <c r="I39" s="94" t="s">
        <v>103</v>
      </c>
      <c r="J39" s="141" t="s">
        <v>46</v>
      </c>
    </row>
    <row r="40" spans="1:10" customFormat="1" ht="14.45">
      <c r="A40" s="125" t="s">
        <v>104</v>
      </c>
      <c r="B40" s="93" t="s">
        <v>105</v>
      </c>
      <c r="C40" s="90">
        <v>12</v>
      </c>
      <c r="D40" s="91" t="s">
        <v>25</v>
      </c>
      <c r="E40" s="94" t="s">
        <v>106</v>
      </c>
      <c r="F40" s="93"/>
      <c r="G40" s="93" t="s">
        <v>98</v>
      </c>
      <c r="H40" s="93" t="s">
        <v>98</v>
      </c>
      <c r="I40" s="94" t="s">
        <v>107</v>
      </c>
      <c r="J40" s="141" t="s">
        <v>46</v>
      </c>
    </row>
    <row r="41" spans="1:10" customFormat="1" ht="14.45">
      <c r="A41" s="133" t="s">
        <v>108</v>
      </c>
      <c r="B41" s="93" t="s">
        <v>109</v>
      </c>
      <c r="C41" s="90">
        <v>14</v>
      </c>
      <c r="D41" s="91" t="s">
        <v>25</v>
      </c>
      <c r="E41" s="94" t="s">
        <v>110</v>
      </c>
      <c r="F41" s="93"/>
      <c r="G41" s="93" t="s">
        <v>98</v>
      </c>
      <c r="H41" s="93" t="s">
        <v>98</v>
      </c>
      <c r="I41" s="94" t="s">
        <v>99</v>
      </c>
      <c r="J41" s="141" t="s">
        <v>46</v>
      </c>
    </row>
    <row r="42" spans="1:10" customFormat="1" ht="14.45">
      <c r="A42" s="133" t="s">
        <v>111</v>
      </c>
      <c r="B42" s="93" t="s">
        <v>112</v>
      </c>
      <c r="C42" s="90">
        <v>14</v>
      </c>
      <c r="D42" s="91" t="s">
        <v>25</v>
      </c>
      <c r="E42" s="94" t="s">
        <v>113</v>
      </c>
      <c r="F42" s="94"/>
      <c r="G42" s="93" t="s">
        <v>98</v>
      </c>
      <c r="H42" s="93" t="s">
        <v>98</v>
      </c>
      <c r="I42" s="94" t="s">
        <v>103</v>
      </c>
      <c r="J42" s="141" t="s">
        <v>46</v>
      </c>
    </row>
    <row r="43" spans="1:10" customFormat="1" ht="15">
      <c r="A43" s="133" t="s">
        <v>114</v>
      </c>
      <c r="B43" s="93" t="s">
        <v>115</v>
      </c>
      <c r="C43" s="90">
        <v>14</v>
      </c>
      <c r="D43" s="91" t="s">
        <v>25</v>
      </c>
      <c r="E43" s="294" t="s">
        <v>116</v>
      </c>
      <c r="F43" s="93"/>
      <c r="G43" s="93" t="s">
        <v>98</v>
      </c>
      <c r="H43" s="93" t="s">
        <v>98</v>
      </c>
      <c r="I43" s="94" t="s">
        <v>107</v>
      </c>
      <c r="J43" s="141" t="s">
        <v>46</v>
      </c>
    </row>
    <row r="44" spans="1:10" customFormat="1" ht="14.45">
      <c r="A44" s="125" t="s">
        <v>117</v>
      </c>
      <c r="B44" s="91" t="s">
        <v>118</v>
      </c>
      <c r="C44" s="90">
        <v>12</v>
      </c>
      <c r="D44" s="91" t="s">
        <v>25</v>
      </c>
      <c r="E44" s="94" t="s">
        <v>106</v>
      </c>
      <c r="F44" s="93"/>
      <c r="G44" s="93" t="s">
        <v>98</v>
      </c>
      <c r="H44" s="93" t="s">
        <v>98</v>
      </c>
      <c r="I44" s="94" t="s">
        <v>107</v>
      </c>
      <c r="J44" s="141" t="s">
        <v>46</v>
      </c>
    </row>
    <row r="45" spans="1:10" s="89" customFormat="1" ht="17.45">
      <c r="A45" s="89" t="s">
        <v>119</v>
      </c>
    </row>
    <row r="46" spans="1:10" ht="17.45">
      <c r="A46" s="15" t="s">
        <v>120</v>
      </c>
    </row>
    <row r="47" spans="1:10" ht="17.45"/>
    <row r="48" spans="1:10" ht="17.45">
      <c r="A48" s="214"/>
      <c r="B48"/>
      <c r="C48" s="120"/>
      <c r="D48" s="109"/>
      <c r="E48"/>
      <c r="F48" s="104"/>
    </row>
    <row r="49" ht="17.45"/>
    <row r="50" ht="17.45"/>
    <row r="51" ht="17.45"/>
    <row r="52" ht="17.45"/>
    <row r="53" ht="17.45"/>
    <row r="54" ht="17.45"/>
    <row r="55" ht="17.45"/>
    <row r="56" ht="17.45"/>
    <row r="57" ht="17.45"/>
    <row r="58" ht="17.45"/>
    <row r="59" ht="17.45"/>
    <row r="60" ht="17.45"/>
    <row r="61" ht="17.45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268" spans="1:3" ht="17.25" customHeight="1"/>
    <row r="269" spans="1:3" ht="17.25" customHeight="1"/>
    <row r="270" spans="1:3" ht="17.25" customHeight="1"/>
    <row r="271" spans="1:3" ht="17.25" customHeight="1">
      <c r="A271" s="240" t="s">
        <v>121</v>
      </c>
      <c r="C271" s="243" t="s">
        <v>122</v>
      </c>
    </row>
    <row r="272" spans="1:3" ht="17.25" customHeight="1"/>
    <row r="273" spans="1:11" ht="17.25" customHeight="1"/>
    <row r="274" spans="1:11" s="22" customFormat="1" ht="20.25" customHeight="1">
      <c r="A274" s="240" t="s">
        <v>121</v>
      </c>
      <c r="B274" s="240" t="s">
        <v>123</v>
      </c>
      <c r="C274" s="243" t="s">
        <v>124</v>
      </c>
      <c r="D274" s="241" t="s">
        <v>125</v>
      </c>
      <c r="E274" s="65" t="s">
        <v>126</v>
      </c>
      <c r="F274" s="24" t="s">
        <v>127</v>
      </c>
      <c r="H274" s="24" t="s">
        <v>128</v>
      </c>
      <c r="I274" s="23" t="s">
        <v>129</v>
      </c>
      <c r="J274" s="22" t="s">
        <v>130</v>
      </c>
      <c r="K274" s="242"/>
    </row>
    <row r="275" spans="1:11" s="22" customFormat="1" ht="20.25" customHeight="1">
      <c r="A275" s="240" t="s">
        <v>121</v>
      </c>
      <c r="B275" s="240" t="s">
        <v>123</v>
      </c>
      <c r="C275" s="24" t="s">
        <v>124</v>
      </c>
      <c r="D275" s="241" t="s">
        <v>125</v>
      </c>
      <c r="E275" s="65" t="s">
        <v>126</v>
      </c>
      <c r="F275" s="24" t="s">
        <v>127</v>
      </c>
      <c r="H275" s="24" t="s">
        <v>128</v>
      </c>
      <c r="I275" s="23" t="s">
        <v>129</v>
      </c>
      <c r="J275" s="22" t="s">
        <v>130</v>
      </c>
      <c r="K275" s="242"/>
    </row>
    <row r="278" spans="1:11" ht="17.25" hidden="1" customHeight="1">
      <c r="A278" s="15" t="s">
        <v>121</v>
      </c>
    </row>
    <row r="279" spans="1:11" ht="17.25" customHeight="1"/>
    <row r="280" spans="1:11" ht="17.25" customHeight="1"/>
    <row r="281" spans="1:11" ht="17.25" customHeight="1"/>
    <row r="282" spans="1:11" ht="17.25" customHeight="1"/>
    <row r="283" spans="1:11" ht="17.25" customHeight="1"/>
  </sheetData>
  <hyperlinks>
    <hyperlink ref="A28" location="COTISATIONS!A12" display="Cotisations  :" xr:uid="{4D7FC144-ED24-4CB2-BB47-320202619CE3}"/>
    <hyperlink ref="A44" location="REFERENTIEL_PRODUITS_OPTIONS!B1" display="Produits Options :" xr:uid="{7F07FF96-C9FE-4382-ACFA-EA1B2A347446}"/>
    <hyperlink ref="A14" location="ADHESIONSINDIVIDUELLES!B1" display="Adhesions Individuelles:" xr:uid="{E771E9F5-AC8D-4D78-AF40-3930DCDD9A10}"/>
    <hyperlink ref="A15" location="ENCAISSEMENTS!B1" display="Encaissements (hors masse salarial):" xr:uid="{548D38C8-097C-448D-A194-426781518AFB}"/>
    <hyperlink ref="A36" location="ECRITURE_COMPTA!B1" display="Ecritures comptable : " xr:uid="{E6966D36-C7E9-4C03-AA78-2CE2578F01E9}"/>
    <hyperlink ref="A32" location="PRESTATIONPREV_BENCAP!A1" display="Sinistres prévoyances -bénéficiare externes : " xr:uid="{FCC99D3A-114C-4F2C-8DC2-29CB16E59EA2}"/>
    <hyperlink ref="A34" location="PRESTATIONPREV_REG!A1" display="Règlements Sinistres prévoyances : " xr:uid="{6DDA0646-703A-4785-8A86-767F45F9171E}"/>
    <hyperlink ref="A31" location="PRESTATIONPREV_PERIOD_REMUN!B1" display="Sinistres prévoyances : " xr:uid="{23366137-8EB5-4869-BE8D-360B8CB56C3E}"/>
    <hyperlink ref="A30" location="PRESTATIONPREV_SIN!B1" display="Sinistres prévoyances : " xr:uid="{F30C6DD1-F1D0-4401-B2A6-112F3A4C8E87}"/>
    <hyperlink ref="A35" location="DECLARATION_HONORAIRES!A1" display="Declaration honoraires :" xr:uid="{85368717-D386-4F9E-A14A-CB46AC42BD5C}"/>
    <hyperlink ref="A43" location="REFERENTIEL_FORMULE_REMB!B1" display="Produits Options :" xr:uid="{BB30D8B2-CBC0-44F3-B544-D1648A477BEE}"/>
    <hyperlink ref="A42" location="FRANCHISES_FAM_ACTES!B1" display="Groupe :" xr:uid="{921C9F27-52B5-4EBB-90F6-B87507184C14}"/>
    <hyperlink ref="A41" location="FAMILLE_ACTES_LIMITE!B1" display="Limite par famille actes :" xr:uid="{6D97A3E0-1790-4647-BC02-44864AE51E32}"/>
    <hyperlink ref="A16" location="RELANCES_INDIVIDUELLES!B1" display="Relances individuelles" xr:uid="{B217A188-047F-495A-96BB-AA9361467A08}"/>
    <hyperlink ref="A13" location="CONTRATSCOLLECTIFS!B1" display="Contrats collectifs:" xr:uid="{B39A0A71-B9F7-4DB0-96AF-34486CF9CAD2}"/>
    <hyperlink ref="A19" location="COMMISSIONS!B1" display="Commissions :" xr:uid="{0B9F6B4B-D66B-4BDE-AE4A-48FB6712CBBE}"/>
    <hyperlink ref="A40" location="REFERENTIEL_PRODUITS_OPTIONS!B1" display="Produits Options :" xr:uid="{7B9044BF-9845-4828-A39A-D2529B2758A9}"/>
    <hyperlink ref="A18" location="PRESTATIONSANTE!B1" display="Prestations Sante :" xr:uid="{7C9CE28A-8994-477E-998C-C45B78F16C37}"/>
    <hyperlink ref="A17" location="COTISATIONS!A12" display="Cotisations  :" xr:uid="{EC267E66-1FB8-4188-9ABB-F792F37CB6CC}"/>
    <hyperlink ref="A39" location="REFERENTIEL_GROUPES!B1" display="Groupe :" xr:uid="{62D7015D-D866-445A-8899-D3C0D0143BE1}"/>
    <hyperlink ref="A38" location="REFERENTIEL_ACTES!B1" display="Actes :" xr:uid="{1359FA8D-D8A3-4461-9B1A-8CCBD90D7A6A}"/>
    <hyperlink ref="A21" location="PRESTATIONSANTEATTENTE!B1" display="Prestations Sante En attente:" xr:uid="{C49BF25A-E879-43D8-842E-545BFAA35C1F}"/>
  </hyperlinks>
  <pageMargins left="0.7" right="0.7" top="0.75" bottom="0.75" header="0.3" footer="0.3"/>
  <pageSetup paperSize="9" scale="2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33EF-7A70-4864-BA06-7E7AB8FD655D}">
  <sheetPr codeName="Feuil17"/>
  <dimension ref="A1:I77"/>
  <sheetViews>
    <sheetView zoomScaleNormal="100" workbookViewId="0">
      <pane ySplit="4" topLeftCell="A15" activePane="bottomLeft" state="frozen"/>
      <selection pane="bottomLeft" activeCell="F23" sqref="F23:G23"/>
      <selection activeCell="I75" sqref="I75"/>
    </sheetView>
  </sheetViews>
  <sheetFormatPr defaultColWidth="11.42578125" defaultRowHeight="14.45"/>
  <cols>
    <col min="1" max="1" width="11.42578125" style="21"/>
    <col min="2" max="2" width="48.28515625" style="1" customWidth="1"/>
    <col min="3" max="3" width="33.28515625" style="1" customWidth="1"/>
    <col min="4" max="4" width="12" style="21" customWidth="1"/>
    <col min="5" max="5" width="78.28515625" style="1" customWidth="1"/>
    <col min="6" max="6" width="16.5703125" style="1" bestFit="1" customWidth="1"/>
    <col min="7" max="8" width="11.42578125" style="1"/>
    <col min="9" max="9" width="19" style="1" customWidth="1"/>
    <col min="10" max="16384" width="11.42578125" style="1"/>
  </cols>
  <sheetData>
    <row r="1" spans="1:9" s="53" customFormat="1" ht="18">
      <c r="A1" s="80"/>
      <c r="B1" s="183" t="s">
        <v>2128</v>
      </c>
      <c r="C1" s="44" t="s">
        <v>669</v>
      </c>
      <c r="D1" s="80"/>
      <c r="E1" s="44"/>
      <c r="F1" s="44"/>
      <c r="G1" s="80"/>
      <c r="H1" s="44"/>
    </row>
    <row r="2" spans="1:9" s="39" customFormat="1" ht="13.9">
      <c r="A2" s="19" t="s">
        <v>252</v>
      </c>
      <c r="B2" s="46" t="s">
        <v>253</v>
      </c>
      <c r="C2" s="16" t="s">
        <v>57</v>
      </c>
      <c r="D2" s="49"/>
      <c r="F2" s="50"/>
      <c r="G2" s="47"/>
      <c r="H2" s="50"/>
    </row>
    <row r="3" spans="1:9" s="39" customFormat="1" ht="13.9">
      <c r="A3" s="49"/>
      <c r="D3" s="49"/>
    </row>
    <row r="4" spans="1:9" s="188" customFormat="1" ht="27.75" customHeight="1">
      <c r="A4" s="174" t="s">
        <v>257</v>
      </c>
      <c r="B4" s="174" t="s">
        <v>413</v>
      </c>
      <c r="C4" s="174" t="s">
        <v>259</v>
      </c>
      <c r="D4" s="174" t="s">
        <v>260</v>
      </c>
      <c r="E4" s="174" t="s">
        <v>261</v>
      </c>
      <c r="F4" s="174" t="s">
        <v>262</v>
      </c>
      <c r="G4" s="174" t="s">
        <v>263</v>
      </c>
      <c r="H4" s="174" t="s">
        <v>264</v>
      </c>
      <c r="I4" s="187" t="s">
        <v>265</v>
      </c>
    </row>
    <row r="5" spans="1:9" ht="27.6">
      <c r="A5" s="28">
        <v>1</v>
      </c>
      <c r="B5" s="29" t="s">
        <v>2129</v>
      </c>
      <c r="C5" s="29" t="s">
        <v>2130</v>
      </c>
      <c r="D5" s="28" t="s">
        <v>283</v>
      </c>
      <c r="E5" s="29" t="s">
        <v>2131</v>
      </c>
      <c r="F5" s="29" t="s">
        <v>2132</v>
      </c>
      <c r="G5" s="28">
        <v>50</v>
      </c>
      <c r="H5" s="29"/>
      <c r="I5" s="29"/>
    </row>
    <row r="6" spans="1:9" ht="27.6">
      <c r="A6" s="28">
        <f>A5+1</f>
        <v>2</v>
      </c>
      <c r="B6" s="29" t="s">
        <v>2133</v>
      </c>
      <c r="C6" s="29" t="s">
        <v>2134</v>
      </c>
      <c r="D6" s="28" t="s">
        <v>272</v>
      </c>
      <c r="E6" s="29" t="s">
        <v>2135</v>
      </c>
      <c r="F6" s="29" t="s">
        <v>2132</v>
      </c>
      <c r="G6" s="28">
        <v>50</v>
      </c>
      <c r="H6" s="29"/>
      <c r="I6" s="29"/>
    </row>
    <row r="7" spans="1:9">
      <c r="A7" s="28">
        <f t="shared" ref="A7:A70" si="0">A6+1</f>
        <v>3</v>
      </c>
      <c r="B7" s="29" t="s">
        <v>301</v>
      </c>
      <c r="C7" s="29" t="s">
        <v>2136</v>
      </c>
      <c r="D7" s="28" t="s">
        <v>283</v>
      </c>
      <c r="E7" s="29" t="s">
        <v>893</v>
      </c>
      <c r="F7" s="29" t="s">
        <v>2132</v>
      </c>
      <c r="G7" s="28">
        <v>13</v>
      </c>
      <c r="H7" s="29"/>
      <c r="I7" s="29"/>
    </row>
    <row r="8" spans="1:9" ht="27.6">
      <c r="A8" s="28">
        <f t="shared" si="0"/>
        <v>4</v>
      </c>
      <c r="B8" s="29" t="s">
        <v>2137</v>
      </c>
      <c r="C8" s="29" t="s">
        <v>2138</v>
      </c>
      <c r="D8" s="28" t="s">
        <v>283</v>
      </c>
      <c r="E8" s="29" t="s">
        <v>904</v>
      </c>
      <c r="F8" s="29" t="s">
        <v>2132</v>
      </c>
      <c r="G8" s="28">
        <v>15</v>
      </c>
      <c r="H8" s="29"/>
      <c r="I8" s="29"/>
    </row>
    <row r="9" spans="1:9">
      <c r="A9" s="28">
        <f t="shared" si="0"/>
        <v>5</v>
      </c>
      <c r="B9" s="29" t="s">
        <v>430</v>
      </c>
      <c r="C9" s="29" t="s">
        <v>2139</v>
      </c>
      <c r="D9" s="28" t="s">
        <v>283</v>
      </c>
      <c r="E9" s="29" t="s">
        <v>906</v>
      </c>
      <c r="F9" s="29" t="s">
        <v>2132</v>
      </c>
      <c r="G9" s="28">
        <v>100</v>
      </c>
      <c r="H9" s="29"/>
      <c r="I9" s="29"/>
    </row>
    <row r="10" spans="1:9" ht="27.6">
      <c r="A10" s="28">
        <f t="shared" si="0"/>
        <v>6</v>
      </c>
      <c r="B10" s="29" t="s">
        <v>433</v>
      </c>
      <c r="C10" s="29" t="s">
        <v>2140</v>
      </c>
      <c r="D10" s="28" t="s">
        <v>272</v>
      </c>
      <c r="E10" s="29" t="s">
        <v>2141</v>
      </c>
      <c r="F10" s="29" t="s">
        <v>2132</v>
      </c>
      <c r="G10" s="28">
        <v>60</v>
      </c>
      <c r="H10" s="29"/>
      <c r="I10" s="29"/>
    </row>
    <row r="11" spans="1:9" ht="27.6">
      <c r="A11" s="28">
        <f t="shared" si="0"/>
        <v>7</v>
      </c>
      <c r="B11" s="29" t="s">
        <v>437</v>
      </c>
      <c r="C11" s="29" t="s">
        <v>2142</v>
      </c>
      <c r="D11" s="28" t="s">
        <v>272</v>
      </c>
      <c r="E11" s="29" t="s">
        <v>2143</v>
      </c>
      <c r="F11" s="29" t="s">
        <v>2132</v>
      </c>
      <c r="G11" s="28">
        <v>60</v>
      </c>
      <c r="H11" s="29"/>
      <c r="I11" s="29"/>
    </row>
    <row r="12" spans="1:9">
      <c r="A12" s="28">
        <f t="shared" si="0"/>
        <v>8</v>
      </c>
      <c r="B12" s="29" t="s">
        <v>293</v>
      </c>
      <c r="C12" s="29" t="s">
        <v>2144</v>
      </c>
      <c r="D12" s="28" t="s">
        <v>283</v>
      </c>
      <c r="E12" s="29" t="s">
        <v>917</v>
      </c>
      <c r="F12" s="29" t="s">
        <v>2132</v>
      </c>
      <c r="G12" s="28">
        <v>4</v>
      </c>
      <c r="H12" s="29"/>
      <c r="I12" s="29"/>
    </row>
    <row r="13" spans="1:9">
      <c r="A13" s="28">
        <f t="shared" si="0"/>
        <v>9</v>
      </c>
      <c r="B13" s="29" t="s">
        <v>2145</v>
      </c>
      <c r="C13" s="29" t="s">
        <v>2146</v>
      </c>
      <c r="D13" s="28" t="s">
        <v>283</v>
      </c>
      <c r="E13" s="29" t="s">
        <v>917</v>
      </c>
      <c r="F13" s="29" t="s">
        <v>2132</v>
      </c>
      <c r="G13" s="28">
        <v>40</v>
      </c>
      <c r="H13" s="29"/>
      <c r="I13" s="29"/>
    </row>
    <row r="14" spans="1:9" ht="27.6">
      <c r="A14" s="28">
        <f t="shared" si="0"/>
        <v>10</v>
      </c>
      <c r="B14" s="29" t="s">
        <v>996</v>
      </c>
      <c r="C14" s="29" t="s">
        <v>2147</v>
      </c>
      <c r="D14" s="28" t="s">
        <v>283</v>
      </c>
      <c r="E14" s="29" t="s">
        <v>998</v>
      </c>
      <c r="F14" s="29" t="s">
        <v>999</v>
      </c>
      <c r="G14" s="28">
        <v>1</v>
      </c>
      <c r="H14" s="29"/>
      <c r="I14" s="29"/>
    </row>
    <row r="15" spans="1:9" ht="27.6">
      <c r="A15" s="28">
        <f t="shared" si="0"/>
        <v>11</v>
      </c>
      <c r="B15" s="29" t="s">
        <v>2148</v>
      </c>
      <c r="C15" s="29" t="s">
        <v>2149</v>
      </c>
      <c r="D15" s="28" t="s">
        <v>272</v>
      </c>
      <c r="E15" s="29" t="s">
        <v>2150</v>
      </c>
      <c r="F15" s="29" t="s">
        <v>2132</v>
      </c>
      <c r="G15" s="28">
        <v>35</v>
      </c>
      <c r="H15" s="29"/>
      <c r="I15" s="29"/>
    </row>
    <row r="16" spans="1:9" ht="27.6">
      <c r="A16" s="28">
        <f t="shared" si="0"/>
        <v>12</v>
      </c>
      <c r="B16" s="29" t="s">
        <v>2151</v>
      </c>
      <c r="C16" s="29" t="s">
        <v>2152</v>
      </c>
      <c r="D16" s="28" t="s">
        <v>283</v>
      </c>
      <c r="E16" s="29" t="s">
        <v>2153</v>
      </c>
      <c r="F16" s="29" t="s">
        <v>2132</v>
      </c>
      <c r="G16" s="28">
        <v>15</v>
      </c>
      <c r="H16" s="29"/>
      <c r="I16" s="29"/>
    </row>
    <row r="17" spans="1:9">
      <c r="A17" s="28">
        <f t="shared" si="0"/>
        <v>13</v>
      </c>
      <c r="B17" s="29" t="s">
        <v>386</v>
      </c>
      <c r="C17" s="29" t="s">
        <v>2154</v>
      </c>
      <c r="D17" s="28" t="s">
        <v>283</v>
      </c>
      <c r="E17" s="29" t="s">
        <v>2155</v>
      </c>
      <c r="F17" s="29" t="s">
        <v>2132</v>
      </c>
      <c r="G17" s="28">
        <v>3</v>
      </c>
      <c r="H17" s="29"/>
      <c r="I17" s="29"/>
    </row>
    <row r="18" spans="1:9">
      <c r="A18" s="28">
        <f t="shared" si="0"/>
        <v>14</v>
      </c>
      <c r="B18" s="29" t="s">
        <v>963</v>
      </c>
      <c r="C18" s="29" t="s">
        <v>2156</v>
      </c>
      <c r="D18" s="28" t="s">
        <v>283</v>
      </c>
      <c r="E18" s="29" t="s">
        <v>2157</v>
      </c>
      <c r="F18" s="29" t="s">
        <v>341</v>
      </c>
      <c r="G18" s="28">
        <v>8</v>
      </c>
      <c r="H18" s="29"/>
      <c r="I18" s="29"/>
    </row>
    <row r="19" spans="1:9">
      <c r="A19" s="28">
        <f t="shared" si="0"/>
        <v>15</v>
      </c>
      <c r="B19" s="29" t="s">
        <v>967</v>
      </c>
      <c r="C19" s="29" t="s">
        <v>2158</v>
      </c>
      <c r="D19" s="28" t="s">
        <v>283</v>
      </c>
      <c r="E19" s="29" t="s">
        <v>2159</v>
      </c>
      <c r="F19" s="29" t="s">
        <v>341</v>
      </c>
      <c r="G19" s="28">
        <v>8</v>
      </c>
      <c r="H19" s="29"/>
      <c r="I19" s="29"/>
    </row>
    <row r="20" spans="1:9">
      <c r="A20" s="28">
        <f t="shared" si="0"/>
        <v>16</v>
      </c>
      <c r="B20" s="29" t="s">
        <v>2160</v>
      </c>
      <c r="C20" s="29" t="s">
        <v>2161</v>
      </c>
      <c r="D20" s="28" t="s">
        <v>272</v>
      </c>
      <c r="E20" s="29" t="s">
        <v>2162</v>
      </c>
      <c r="F20" s="29" t="s">
        <v>2132</v>
      </c>
      <c r="G20" s="28">
        <v>20</v>
      </c>
      <c r="H20" s="29"/>
      <c r="I20" s="29"/>
    </row>
    <row r="21" spans="1:9">
      <c r="A21" s="28">
        <f t="shared" si="0"/>
        <v>17</v>
      </c>
      <c r="B21" s="29" t="s">
        <v>2163</v>
      </c>
      <c r="C21" s="29" t="s">
        <v>2164</v>
      </c>
      <c r="D21" s="28" t="s">
        <v>272</v>
      </c>
      <c r="E21" s="29"/>
      <c r="F21" s="29" t="s">
        <v>2132</v>
      </c>
      <c r="G21" s="28">
        <v>50</v>
      </c>
      <c r="H21" s="29"/>
      <c r="I21" s="29"/>
    </row>
    <row r="22" spans="1:9">
      <c r="A22" s="28">
        <f t="shared" si="0"/>
        <v>18</v>
      </c>
      <c r="B22" s="29" t="s">
        <v>2165</v>
      </c>
      <c r="C22" s="29" t="s">
        <v>2166</v>
      </c>
      <c r="D22" s="28" t="s">
        <v>272</v>
      </c>
      <c r="E22" s="29" t="s">
        <v>2167</v>
      </c>
      <c r="F22" s="29" t="s">
        <v>2132</v>
      </c>
      <c r="G22" s="28">
        <v>20</v>
      </c>
      <c r="H22" s="29"/>
      <c r="I22" s="29"/>
    </row>
    <row r="23" spans="1:9">
      <c r="A23" s="28">
        <f t="shared" si="0"/>
        <v>19</v>
      </c>
      <c r="B23" s="29" t="s">
        <v>2168</v>
      </c>
      <c r="C23" s="29" t="s">
        <v>2169</v>
      </c>
      <c r="D23" s="28" t="s">
        <v>272</v>
      </c>
      <c r="E23" s="29"/>
      <c r="F23" s="29" t="s">
        <v>341</v>
      </c>
      <c r="G23" s="28">
        <v>8</v>
      </c>
      <c r="H23" s="29"/>
      <c r="I23" s="29"/>
    </row>
    <row r="24" spans="1:9">
      <c r="A24" s="28">
        <f t="shared" si="0"/>
        <v>20</v>
      </c>
      <c r="B24" s="29" t="s">
        <v>2170</v>
      </c>
      <c r="C24" s="29" t="s">
        <v>2171</v>
      </c>
      <c r="D24" s="28" t="s">
        <v>272</v>
      </c>
      <c r="E24" s="29"/>
      <c r="F24" s="29" t="s">
        <v>341</v>
      </c>
      <c r="G24" s="28">
        <v>8</v>
      </c>
      <c r="H24" s="29"/>
      <c r="I24" s="29"/>
    </row>
    <row r="25" spans="1:9">
      <c r="A25" s="28">
        <f t="shared" si="0"/>
        <v>21</v>
      </c>
      <c r="B25" s="29" t="s">
        <v>2172</v>
      </c>
      <c r="C25" s="29" t="s">
        <v>2173</v>
      </c>
      <c r="D25" s="28" t="s">
        <v>272</v>
      </c>
      <c r="E25" s="29"/>
      <c r="F25" s="29" t="s">
        <v>341</v>
      </c>
      <c r="G25" s="28">
        <v>8</v>
      </c>
      <c r="H25" s="29"/>
      <c r="I25" s="29"/>
    </row>
    <row r="26" spans="1:9">
      <c r="A26" s="28">
        <f t="shared" si="0"/>
        <v>22</v>
      </c>
      <c r="B26" s="29" t="s">
        <v>2174</v>
      </c>
      <c r="C26" s="29" t="s">
        <v>2175</v>
      </c>
      <c r="D26" s="28" t="s">
        <v>272</v>
      </c>
      <c r="E26" s="29"/>
      <c r="F26" s="29" t="s">
        <v>2132</v>
      </c>
      <c r="G26" s="28">
        <v>19</v>
      </c>
      <c r="H26" s="29"/>
      <c r="I26" s="29"/>
    </row>
    <row r="27" spans="1:9">
      <c r="A27" s="28">
        <f t="shared" si="0"/>
        <v>23</v>
      </c>
      <c r="B27" s="29" t="s">
        <v>2176</v>
      </c>
      <c r="C27" s="29" t="s">
        <v>2177</v>
      </c>
      <c r="D27" s="28" t="s">
        <v>272</v>
      </c>
      <c r="E27" s="29"/>
      <c r="F27" s="29" t="s">
        <v>2132</v>
      </c>
      <c r="G27" s="28">
        <v>19</v>
      </c>
      <c r="H27" s="29"/>
      <c r="I27" s="29"/>
    </row>
    <row r="28" spans="1:9">
      <c r="A28" s="28">
        <f t="shared" si="0"/>
        <v>24</v>
      </c>
      <c r="B28" s="29" t="s">
        <v>2178</v>
      </c>
      <c r="C28" s="29" t="s">
        <v>2179</v>
      </c>
      <c r="D28" s="28" t="s">
        <v>272</v>
      </c>
      <c r="E28" s="29"/>
      <c r="F28" s="29" t="s">
        <v>2132</v>
      </c>
      <c r="G28" s="28">
        <v>19</v>
      </c>
      <c r="H28" s="29"/>
      <c r="I28" s="29"/>
    </row>
    <row r="29" spans="1:9" ht="27.6">
      <c r="A29" s="28">
        <f t="shared" si="0"/>
        <v>25</v>
      </c>
      <c r="B29" s="29" t="s">
        <v>2180</v>
      </c>
      <c r="C29" s="29" t="s">
        <v>2181</v>
      </c>
      <c r="D29" s="28" t="s">
        <v>272</v>
      </c>
      <c r="E29" s="29" t="s">
        <v>2182</v>
      </c>
      <c r="F29" s="29" t="s">
        <v>2132</v>
      </c>
      <c r="G29" s="28">
        <v>2</v>
      </c>
      <c r="H29" s="29"/>
      <c r="I29" s="29"/>
    </row>
    <row r="30" spans="1:9">
      <c r="A30" s="28">
        <f t="shared" si="0"/>
        <v>26</v>
      </c>
      <c r="B30" s="29" t="s">
        <v>2183</v>
      </c>
      <c r="C30" s="29" t="s">
        <v>2184</v>
      </c>
      <c r="D30" s="28" t="s">
        <v>272</v>
      </c>
      <c r="E30" s="29"/>
      <c r="F30" s="29" t="s">
        <v>2132</v>
      </c>
      <c r="G30" s="28">
        <v>14</v>
      </c>
      <c r="H30" s="29"/>
      <c r="I30" s="29"/>
    </row>
    <row r="31" spans="1:9">
      <c r="A31" s="28">
        <f t="shared" si="0"/>
        <v>27</v>
      </c>
      <c r="B31" s="29" t="s">
        <v>2185</v>
      </c>
      <c r="C31" s="29" t="s">
        <v>2186</v>
      </c>
      <c r="D31" s="28" t="s">
        <v>272</v>
      </c>
      <c r="E31" s="29"/>
      <c r="F31" s="29" t="s">
        <v>2132</v>
      </c>
      <c r="G31" s="28">
        <v>19</v>
      </c>
      <c r="H31" s="29"/>
      <c r="I31" s="29"/>
    </row>
    <row r="32" spans="1:9">
      <c r="A32" s="28">
        <f t="shared" si="0"/>
        <v>28</v>
      </c>
      <c r="B32" s="29" t="s">
        <v>2187</v>
      </c>
      <c r="C32" s="29" t="s">
        <v>2188</v>
      </c>
      <c r="D32" s="28" t="s">
        <v>272</v>
      </c>
      <c r="E32" s="29"/>
      <c r="F32" s="29" t="s">
        <v>2132</v>
      </c>
      <c r="G32" s="28">
        <v>19</v>
      </c>
      <c r="H32" s="29"/>
      <c r="I32" s="29"/>
    </row>
    <row r="33" spans="1:9">
      <c r="A33" s="28">
        <f t="shared" si="0"/>
        <v>29</v>
      </c>
      <c r="B33" s="29" t="s">
        <v>2189</v>
      </c>
      <c r="C33" s="29" t="s">
        <v>2190</v>
      </c>
      <c r="D33" s="28" t="s">
        <v>272</v>
      </c>
      <c r="E33" s="29"/>
      <c r="F33" s="29" t="s">
        <v>2132</v>
      </c>
      <c r="G33" s="28">
        <v>19</v>
      </c>
      <c r="H33" s="29"/>
      <c r="I33" s="29"/>
    </row>
    <row r="34" spans="1:9">
      <c r="A34" s="28">
        <f t="shared" si="0"/>
        <v>30</v>
      </c>
      <c r="B34" s="29" t="s">
        <v>2191</v>
      </c>
      <c r="C34" s="29" t="s">
        <v>2192</v>
      </c>
      <c r="D34" s="28" t="s">
        <v>283</v>
      </c>
      <c r="E34" s="29"/>
      <c r="F34" s="29" t="s">
        <v>273</v>
      </c>
      <c r="G34" s="28">
        <v>11</v>
      </c>
      <c r="H34" s="29"/>
      <c r="I34" s="29"/>
    </row>
    <row r="35" spans="1:9">
      <c r="A35" s="28">
        <f t="shared" si="0"/>
        <v>31</v>
      </c>
      <c r="B35" s="29" t="s">
        <v>2193</v>
      </c>
      <c r="C35" s="29" t="s">
        <v>2194</v>
      </c>
      <c r="D35" s="28" t="s">
        <v>283</v>
      </c>
      <c r="E35" s="29" t="s">
        <v>2195</v>
      </c>
      <c r="F35" s="29" t="s">
        <v>273</v>
      </c>
      <c r="G35" s="28">
        <v>11</v>
      </c>
      <c r="H35" s="29"/>
      <c r="I35" s="29"/>
    </row>
    <row r="36" spans="1:9">
      <c r="A36" s="28">
        <f t="shared" si="0"/>
        <v>32</v>
      </c>
      <c r="B36" s="29" t="s">
        <v>2196</v>
      </c>
      <c r="C36" s="29" t="s">
        <v>2197</v>
      </c>
      <c r="D36" s="28" t="s">
        <v>272</v>
      </c>
      <c r="E36" s="29"/>
      <c r="F36" s="29" t="s">
        <v>2132</v>
      </c>
      <c r="G36" s="28">
        <v>15</v>
      </c>
      <c r="H36" s="29"/>
      <c r="I36" s="29"/>
    </row>
    <row r="37" spans="1:9">
      <c r="A37" s="28">
        <f t="shared" si="0"/>
        <v>33</v>
      </c>
      <c r="B37" s="29" t="s">
        <v>2198</v>
      </c>
      <c r="C37" s="29" t="s">
        <v>2199</v>
      </c>
      <c r="D37" s="28" t="s">
        <v>272</v>
      </c>
      <c r="E37" s="29"/>
      <c r="F37" s="29" t="s">
        <v>2132</v>
      </c>
      <c r="G37" s="28">
        <v>100</v>
      </c>
      <c r="H37" s="29"/>
      <c r="I37" s="29"/>
    </row>
    <row r="38" spans="1:9">
      <c r="A38" s="28">
        <f t="shared" si="0"/>
        <v>34</v>
      </c>
      <c r="B38" s="29" t="s">
        <v>2200</v>
      </c>
      <c r="C38" s="29" t="s">
        <v>2201</v>
      </c>
      <c r="D38" s="28" t="s">
        <v>283</v>
      </c>
      <c r="E38" s="29"/>
      <c r="F38" s="29" t="s">
        <v>273</v>
      </c>
      <c r="G38" s="28">
        <v>11</v>
      </c>
      <c r="H38" s="29"/>
      <c r="I38" s="29"/>
    </row>
    <row r="39" spans="1:9" ht="27.6">
      <c r="A39" s="28">
        <f t="shared" si="0"/>
        <v>35</v>
      </c>
      <c r="B39" s="29" t="s">
        <v>2202</v>
      </c>
      <c r="C39" s="29" t="s">
        <v>2203</v>
      </c>
      <c r="D39" s="28" t="s">
        <v>283</v>
      </c>
      <c r="E39" s="29" t="s">
        <v>2204</v>
      </c>
      <c r="F39" s="29" t="s">
        <v>2132</v>
      </c>
      <c r="G39" s="28">
        <v>150</v>
      </c>
      <c r="H39" s="29"/>
      <c r="I39" s="29"/>
    </row>
    <row r="40" spans="1:9">
      <c r="A40" s="28">
        <f t="shared" si="0"/>
        <v>36</v>
      </c>
      <c r="B40" s="29" t="s">
        <v>2205</v>
      </c>
      <c r="C40" s="29" t="s">
        <v>2206</v>
      </c>
      <c r="D40" s="28" t="s">
        <v>283</v>
      </c>
      <c r="E40" s="29"/>
      <c r="F40" s="29" t="s">
        <v>273</v>
      </c>
      <c r="G40" s="28">
        <v>11</v>
      </c>
      <c r="H40" s="29"/>
      <c r="I40" s="29"/>
    </row>
    <row r="41" spans="1:9">
      <c r="A41" s="28">
        <f t="shared" si="0"/>
        <v>37</v>
      </c>
      <c r="B41" s="29" t="s">
        <v>2207</v>
      </c>
      <c r="C41" s="29" t="s">
        <v>2208</v>
      </c>
      <c r="D41" s="28" t="s">
        <v>283</v>
      </c>
      <c r="E41" s="29"/>
      <c r="F41" s="29" t="s">
        <v>2132</v>
      </c>
      <c r="G41" s="28">
        <v>100</v>
      </c>
      <c r="H41" s="29"/>
      <c r="I41" s="29"/>
    </row>
    <row r="42" spans="1:9">
      <c r="A42" s="28">
        <f t="shared" si="0"/>
        <v>38</v>
      </c>
      <c r="B42" s="29" t="s">
        <v>2209</v>
      </c>
      <c r="C42" s="29" t="s">
        <v>2210</v>
      </c>
      <c r="D42" s="28" t="s">
        <v>283</v>
      </c>
      <c r="E42" s="29"/>
      <c r="F42" s="29" t="s">
        <v>2132</v>
      </c>
      <c r="G42" s="28">
        <v>18</v>
      </c>
      <c r="H42" s="29"/>
      <c r="I42" s="29"/>
    </row>
    <row r="43" spans="1:9">
      <c r="A43" s="28">
        <f t="shared" si="0"/>
        <v>39</v>
      </c>
      <c r="B43" s="29" t="s">
        <v>2211</v>
      </c>
      <c r="C43" s="29" t="s">
        <v>2212</v>
      </c>
      <c r="D43" s="28" t="s">
        <v>283</v>
      </c>
      <c r="E43" s="29"/>
      <c r="F43" s="29" t="s">
        <v>273</v>
      </c>
      <c r="G43" s="28">
        <v>11</v>
      </c>
      <c r="H43" s="29"/>
      <c r="I43" s="29"/>
    </row>
    <row r="44" spans="1:9">
      <c r="A44" s="28">
        <f t="shared" si="0"/>
        <v>40</v>
      </c>
      <c r="B44" s="29" t="s">
        <v>2213</v>
      </c>
      <c r="C44" s="29" t="s">
        <v>2214</v>
      </c>
      <c r="D44" s="28" t="s">
        <v>283</v>
      </c>
      <c r="E44" s="29"/>
      <c r="F44" s="29" t="s">
        <v>2132</v>
      </c>
      <c r="G44" s="28">
        <v>60</v>
      </c>
      <c r="H44" s="29"/>
      <c r="I44" s="29"/>
    </row>
    <row r="45" spans="1:9">
      <c r="A45" s="28">
        <f t="shared" si="0"/>
        <v>41</v>
      </c>
      <c r="B45" s="29" t="s">
        <v>2215</v>
      </c>
      <c r="C45" s="29" t="s">
        <v>2216</v>
      </c>
      <c r="D45" s="28" t="s">
        <v>283</v>
      </c>
      <c r="E45" s="29"/>
      <c r="F45" s="29" t="s">
        <v>2132</v>
      </c>
      <c r="G45" s="28">
        <v>2</v>
      </c>
      <c r="H45" s="29"/>
      <c r="I45" s="29"/>
    </row>
    <row r="46" spans="1:9">
      <c r="A46" s="28">
        <f t="shared" si="0"/>
        <v>42</v>
      </c>
      <c r="B46" s="29" t="s">
        <v>2217</v>
      </c>
      <c r="C46" s="29" t="s">
        <v>2218</v>
      </c>
      <c r="D46" s="28" t="s">
        <v>272</v>
      </c>
      <c r="E46" s="29" t="s">
        <v>2219</v>
      </c>
      <c r="F46" s="29" t="s">
        <v>273</v>
      </c>
      <c r="G46" s="28">
        <v>11</v>
      </c>
      <c r="H46" s="29"/>
      <c r="I46" s="29"/>
    </row>
    <row r="47" spans="1:9">
      <c r="A47" s="28">
        <f t="shared" si="0"/>
        <v>43</v>
      </c>
      <c r="B47" s="29" t="s">
        <v>2220</v>
      </c>
      <c r="C47" s="29" t="s">
        <v>2221</v>
      </c>
      <c r="D47" s="28" t="s">
        <v>283</v>
      </c>
      <c r="E47" s="29" t="s">
        <v>707</v>
      </c>
      <c r="F47" s="29" t="s">
        <v>2132</v>
      </c>
      <c r="G47" s="28">
        <v>3</v>
      </c>
      <c r="H47" s="29"/>
      <c r="I47" s="29"/>
    </row>
    <row r="48" spans="1:9">
      <c r="A48" s="28">
        <f t="shared" si="0"/>
        <v>44</v>
      </c>
      <c r="B48" s="29" t="s">
        <v>2222</v>
      </c>
      <c r="C48" s="29" t="s">
        <v>2223</v>
      </c>
      <c r="D48" s="28" t="s">
        <v>283</v>
      </c>
      <c r="E48" s="29" t="s">
        <v>707</v>
      </c>
      <c r="F48" s="29" t="s">
        <v>2132</v>
      </c>
      <c r="G48" s="28">
        <v>25</v>
      </c>
      <c r="H48" s="29"/>
      <c r="I48" s="29"/>
    </row>
    <row r="49" spans="1:9">
      <c r="A49" s="28">
        <f t="shared" si="0"/>
        <v>45</v>
      </c>
      <c r="B49" s="29" t="s">
        <v>2224</v>
      </c>
      <c r="C49" s="29" t="s">
        <v>2225</v>
      </c>
      <c r="D49" s="28" t="s">
        <v>283</v>
      </c>
      <c r="E49" s="29"/>
      <c r="F49" s="29" t="s">
        <v>2132</v>
      </c>
      <c r="G49" s="28">
        <v>25</v>
      </c>
      <c r="H49" s="29"/>
      <c r="I49" s="29"/>
    </row>
    <row r="50" spans="1:9">
      <c r="A50" s="28">
        <f t="shared" si="0"/>
        <v>46</v>
      </c>
      <c r="B50" s="29" t="s">
        <v>2226</v>
      </c>
      <c r="C50" s="29" t="s">
        <v>2227</v>
      </c>
      <c r="D50" s="28" t="s">
        <v>283</v>
      </c>
      <c r="E50" s="29"/>
      <c r="F50" s="29" t="s">
        <v>2132</v>
      </c>
      <c r="G50" s="28">
        <v>20</v>
      </c>
      <c r="H50" s="29"/>
      <c r="I50" s="29"/>
    </row>
    <row r="51" spans="1:9" ht="41.45">
      <c r="A51" s="28">
        <f t="shared" si="0"/>
        <v>47</v>
      </c>
      <c r="B51" s="29" t="s">
        <v>2228</v>
      </c>
      <c r="C51" s="29" t="s">
        <v>2229</v>
      </c>
      <c r="D51" s="28" t="s">
        <v>283</v>
      </c>
      <c r="E51" s="29" t="s">
        <v>2230</v>
      </c>
      <c r="F51" s="29" t="s">
        <v>2132</v>
      </c>
      <c r="G51" s="28">
        <v>20</v>
      </c>
      <c r="H51" s="29"/>
      <c r="I51" s="29"/>
    </row>
    <row r="52" spans="1:9">
      <c r="A52" s="28">
        <f t="shared" si="0"/>
        <v>48</v>
      </c>
      <c r="B52" s="29" t="s">
        <v>2231</v>
      </c>
      <c r="C52" s="29" t="s">
        <v>2232</v>
      </c>
      <c r="D52" s="28" t="s">
        <v>283</v>
      </c>
      <c r="E52" s="29" t="s">
        <v>2233</v>
      </c>
      <c r="F52" s="29" t="s">
        <v>2132</v>
      </c>
      <c r="G52" s="28">
        <v>50</v>
      </c>
      <c r="H52" s="29"/>
      <c r="I52" s="29"/>
    </row>
    <row r="53" spans="1:9">
      <c r="A53" s="28">
        <f t="shared" si="0"/>
        <v>49</v>
      </c>
      <c r="B53" s="29" t="s">
        <v>2234</v>
      </c>
      <c r="C53" s="29" t="s">
        <v>2235</v>
      </c>
      <c r="D53" s="28" t="s">
        <v>283</v>
      </c>
      <c r="E53" s="29"/>
      <c r="F53" s="29" t="s">
        <v>2132</v>
      </c>
      <c r="G53" s="28">
        <v>100</v>
      </c>
      <c r="H53" s="29"/>
      <c r="I53" s="29"/>
    </row>
    <row r="54" spans="1:9">
      <c r="A54" s="28">
        <f t="shared" si="0"/>
        <v>50</v>
      </c>
      <c r="B54" s="29" t="s">
        <v>2236</v>
      </c>
      <c r="C54" s="29" t="s">
        <v>2237</v>
      </c>
      <c r="D54" s="28" t="s">
        <v>283</v>
      </c>
      <c r="E54" s="29" t="s">
        <v>2238</v>
      </c>
      <c r="F54" s="29" t="s">
        <v>2132</v>
      </c>
      <c r="G54" s="28">
        <v>2</v>
      </c>
      <c r="H54" s="29"/>
      <c r="I54" s="29"/>
    </row>
    <row r="55" spans="1:9">
      <c r="A55" s="28">
        <f t="shared" si="0"/>
        <v>51</v>
      </c>
      <c r="B55" s="29" t="s">
        <v>281</v>
      </c>
      <c r="C55" s="29" t="s">
        <v>2239</v>
      </c>
      <c r="D55" s="28" t="s">
        <v>283</v>
      </c>
      <c r="E55" s="29" t="s">
        <v>2240</v>
      </c>
      <c r="F55" s="29" t="s">
        <v>2132</v>
      </c>
      <c r="G55" s="28">
        <v>10</v>
      </c>
      <c r="H55" s="29"/>
      <c r="I55" s="29"/>
    </row>
    <row r="56" spans="1:9">
      <c r="A56" s="28">
        <f t="shared" si="0"/>
        <v>52</v>
      </c>
      <c r="B56" s="29" t="s">
        <v>2241</v>
      </c>
      <c r="C56" s="29" t="s">
        <v>2242</v>
      </c>
      <c r="D56" s="28" t="s">
        <v>283</v>
      </c>
      <c r="E56" s="29"/>
      <c r="F56" s="29" t="s">
        <v>341</v>
      </c>
      <c r="G56" s="28">
        <v>8</v>
      </c>
      <c r="H56" s="29"/>
      <c r="I56" s="29"/>
    </row>
    <row r="57" spans="1:9">
      <c r="A57" s="28">
        <f t="shared" si="0"/>
        <v>53</v>
      </c>
      <c r="B57" s="29" t="s">
        <v>2243</v>
      </c>
      <c r="C57" s="29" t="s">
        <v>2244</v>
      </c>
      <c r="D57" s="28" t="s">
        <v>283</v>
      </c>
      <c r="E57" s="29" t="s">
        <v>2245</v>
      </c>
      <c r="F57" s="29" t="s">
        <v>2132</v>
      </c>
      <c r="G57" s="28">
        <v>25</v>
      </c>
      <c r="H57" s="29"/>
      <c r="I57" s="29"/>
    </row>
    <row r="58" spans="1:9">
      <c r="A58" s="28">
        <f t="shared" si="0"/>
        <v>54</v>
      </c>
      <c r="B58" s="29" t="s">
        <v>1567</v>
      </c>
      <c r="C58" s="29" t="s">
        <v>2246</v>
      </c>
      <c r="D58" s="28" t="s">
        <v>283</v>
      </c>
      <c r="E58" s="29"/>
      <c r="F58" s="29" t="s">
        <v>341</v>
      </c>
      <c r="G58" s="28">
        <v>8</v>
      </c>
      <c r="H58" s="29"/>
      <c r="I58" s="29"/>
    </row>
    <row r="59" spans="1:9">
      <c r="A59" s="28">
        <f t="shared" si="0"/>
        <v>55</v>
      </c>
      <c r="B59" s="29" t="s">
        <v>2247</v>
      </c>
      <c r="C59" s="29" t="s">
        <v>2248</v>
      </c>
      <c r="D59" s="28" t="s">
        <v>283</v>
      </c>
      <c r="E59" s="29"/>
      <c r="F59" s="29" t="s">
        <v>2132</v>
      </c>
      <c r="G59" s="28">
        <v>100</v>
      </c>
      <c r="H59" s="29"/>
      <c r="I59" s="29"/>
    </row>
    <row r="60" spans="1:9">
      <c r="A60" s="28">
        <f t="shared" si="0"/>
        <v>56</v>
      </c>
      <c r="B60" s="29" t="s">
        <v>2249</v>
      </c>
      <c r="C60" s="29" t="s">
        <v>2250</v>
      </c>
      <c r="D60" s="28" t="s">
        <v>283</v>
      </c>
      <c r="E60" s="29"/>
      <c r="F60" s="29" t="s">
        <v>273</v>
      </c>
      <c r="G60" s="28">
        <v>1</v>
      </c>
      <c r="H60" s="29"/>
      <c r="I60" s="29"/>
    </row>
    <row r="61" spans="1:9">
      <c r="A61" s="28">
        <f t="shared" si="0"/>
        <v>57</v>
      </c>
      <c r="B61" s="29" t="s">
        <v>2251</v>
      </c>
      <c r="C61" s="29" t="s">
        <v>2252</v>
      </c>
      <c r="D61" s="28" t="s">
        <v>283</v>
      </c>
      <c r="E61" s="29"/>
      <c r="F61" s="29" t="s">
        <v>341</v>
      </c>
      <c r="G61" s="28">
        <v>8</v>
      </c>
      <c r="H61" s="29"/>
      <c r="I61" s="29"/>
    </row>
    <row r="62" spans="1:9">
      <c r="A62" s="28">
        <f t="shared" si="0"/>
        <v>58</v>
      </c>
      <c r="B62" s="29" t="s">
        <v>2253</v>
      </c>
      <c r="C62" s="29" t="s">
        <v>2254</v>
      </c>
      <c r="D62" s="28" t="s">
        <v>283</v>
      </c>
      <c r="E62" s="29"/>
      <c r="F62" s="29" t="s">
        <v>2132</v>
      </c>
      <c r="G62" s="28">
        <v>2</v>
      </c>
      <c r="H62" s="29"/>
      <c r="I62" s="29"/>
    </row>
    <row r="63" spans="1:9" ht="27.6">
      <c r="A63" s="28">
        <f t="shared" si="0"/>
        <v>59</v>
      </c>
      <c r="B63" s="29" t="s">
        <v>1024</v>
      </c>
      <c r="C63" s="29" t="s">
        <v>2255</v>
      </c>
      <c r="D63" s="28" t="s">
        <v>283</v>
      </c>
      <c r="E63" s="29" t="s">
        <v>2256</v>
      </c>
      <c r="F63" s="29" t="s">
        <v>273</v>
      </c>
      <c r="G63" s="28">
        <v>11</v>
      </c>
      <c r="H63" s="29"/>
      <c r="I63" s="29"/>
    </row>
    <row r="64" spans="1:9">
      <c r="A64" s="28">
        <f t="shared" si="0"/>
        <v>60</v>
      </c>
      <c r="B64" s="29" t="s">
        <v>1073</v>
      </c>
      <c r="C64" s="29" t="s">
        <v>2257</v>
      </c>
      <c r="D64" s="28" t="s">
        <v>283</v>
      </c>
      <c r="E64" s="29" t="s">
        <v>1073</v>
      </c>
      <c r="F64" s="29" t="s">
        <v>2132</v>
      </c>
      <c r="G64" s="28">
        <v>256</v>
      </c>
      <c r="H64" s="29"/>
      <c r="I64" s="29"/>
    </row>
    <row r="65" spans="1:9">
      <c r="A65" s="28">
        <f t="shared" si="0"/>
        <v>61</v>
      </c>
      <c r="B65" s="29" t="s">
        <v>2258</v>
      </c>
      <c r="C65" s="29" t="s">
        <v>2259</v>
      </c>
      <c r="D65" s="28" t="s">
        <v>2260</v>
      </c>
      <c r="E65" s="29" t="s">
        <v>2261</v>
      </c>
      <c r="F65" s="29" t="s">
        <v>2132</v>
      </c>
      <c r="G65" s="28">
        <v>22</v>
      </c>
      <c r="H65" s="29"/>
      <c r="I65" s="29"/>
    </row>
    <row r="66" spans="1:9">
      <c r="A66" s="28">
        <f t="shared" si="0"/>
        <v>62</v>
      </c>
      <c r="B66" s="29" t="s">
        <v>1077</v>
      </c>
      <c r="C66" s="29" t="s">
        <v>2262</v>
      </c>
      <c r="D66" s="28" t="s">
        <v>283</v>
      </c>
      <c r="E66" s="29"/>
      <c r="F66" s="29" t="s">
        <v>2132</v>
      </c>
      <c r="G66" s="28">
        <v>50</v>
      </c>
      <c r="H66" s="29"/>
      <c r="I66" s="29"/>
    </row>
    <row r="67" spans="1:9">
      <c r="A67" s="28">
        <f t="shared" si="0"/>
        <v>63</v>
      </c>
      <c r="B67" s="29" t="s">
        <v>2263</v>
      </c>
      <c r="C67" s="29" t="s">
        <v>2264</v>
      </c>
      <c r="D67" s="28" t="s">
        <v>272</v>
      </c>
      <c r="E67" s="29" t="s">
        <v>2265</v>
      </c>
      <c r="F67" s="29" t="s">
        <v>341</v>
      </c>
      <c r="G67" s="28">
        <v>8</v>
      </c>
      <c r="H67" s="29"/>
      <c r="I67" s="29"/>
    </row>
    <row r="68" spans="1:9">
      <c r="A68" s="28">
        <f t="shared" si="0"/>
        <v>64</v>
      </c>
      <c r="B68" s="29" t="s">
        <v>2266</v>
      </c>
      <c r="C68" s="29" t="s">
        <v>2267</v>
      </c>
      <c r="D68" s="28" t="s">
        <v>283</v>
      </c>
      <c r="E68" s="29" t="s">
        <v>2268</v>
      </c>
      <c r="F68" s="29" t="s">
        <v>341</v>
      </c>
      <c r="G68" s="28">
        <v>8</v>
      </c>
      <c r="H68" s="29"/>
      <c r="I68" s="29"/>
    </row>
    <row r="69" spans="1:9">
      <c r="A69" s="28">
        <f t="shared" si="0"/>
        <v>65</v>
      </c>
      <c r="B69" s="29" t="s">
        <v>2269</v>
      </c>
      <c r="C69" s="29" t="s">
        <v>2270</v>
      </c>
      <c r="D69" s="28" t="s">
        <v>283</v>
      </c>
      <c r="E69" s="29"/>
      <c r="F69" s="29" t="s">
        <v>2132</v>
      </c>
      <c r="G69" s="28">
        <v>3</v>
      </c>
      <c r="H69" s="29"/>
      <c r="I69" s="29"/>
    </row>
    <row r="70" spans="1:9">
      <c r="A70" s="28">
        <f t="shared" si="0"/>
        <v>66</v>
      </c>
      <c r="B70" s="29" t="s">
        <v>2271</v>
      </c>
      <c r="C70" s="29" t="s">
        <v>2272</v>
      </c>
      <c r="D70" s="28" t="s">
        <v>283</v>
      </c>
      <c r="E70" s="29" t="s">
        <v>2273</v>
      </c>
      <c r="F70" s="29" t="s">
        <v>2132</v>
      </c>
      <c r="G70" s="28">
        <v>25</v>
      </c>
      <c r="H70" s="29"/>
      <c r="I70" s="29"/>
    </row>
    <row r="71" spans="1:9">
      <c r="A71" s="28">
        <f t="shared" ref="A71:A74" si="1">A70+1</f>
        <v>67</v>
      </c>
      <c r="B71" s="29" t="s">
        <v>1036</v>
      </c>
      <c r="C71" s="29" t="s">
        <v>2274</v>
      </c>
      <c r="D71" s="28" t="s">
        <v>2260</v>
      </c>
      <c r="E71" s="29"/>
      <c r="F71" s="29" t="s">
        <v>341</v>
      </c>
      <c r="G71" s="28">
        <v>8</v>
      </c>
      <c r="H71" s="29"/>
      <c r="I71" s="29"/>
    </row>
    <row r="72" spans="1:9">
      <c r="A72" s="28">
        <f t="shared" si="1"/>
        <v>68</v>
      </c>
      <c r="B72" s="29" t="s">
        <v>1041</v>
      </c>
      <c r="C72" s="29" t="s">
        <v>2275</v>
      </c>
      <c r="D72" s="28" t="s">
        <v>283</v>
      </c>
      <c r="E72" s="29"/>
      <c r="F72" s="29" t="s">
        <v>341</v>
      </c>
      <c r="G72" s="28">
        <v>8</v>
      </c>
      <c r="H72" s="29"/>
      <c r="I72" s="29"/>
    </row>
    <row r="73" spans="1:9">
      <c r="A73" s="28">
        <f t="shared" si="1"/>
        <v>69</v>
      </c>
      <c r="B73" s="29" t="s">
        <v>1082</v>
      </c>
      <c r="C73" s="29" t="s">
        <v>2276</v>
      </c>
      <c r="D73" s="28" t="s">
        <v>283</v>
      </c>
      <c r="E73" s="29"/>
      <c r="F73" s="29" t="s">
        <v>2132</v>
      </c>
      <c r="G73" s="28">
        <v>5</v>
      </c>
      <c r="H73" s="29"/>
      <c r="I73" s="29"/>
    </row>
    <row r="74" spans="1:9">
      <c r="A74" s="28">
        <f t="shared" si="1"/>
        <v>70</v>
      </c>
      <c r="B74" s="29" t="s">
        <v>2277</v>
      </c>
      <c r="C74" s="29" t="s">
        <v>2278</v>
      </c>
      <c r="D74" s="28" t="s">
        <v>283</v>
      </c>
      <c r="E74" s="29"/>
      <c r="F74" s="29" t="s">
        <v>2132</v>
      </c>
      <c r="G74" s="28">
        <v>25</v>
      </c>
      <c r="H74" s="29"/>
      <c r="I74" s="29"/>
    </row>
    <row r="75" spans="1:9">
      <c r="A75" s="28">
        <f>A74+1</f>
        <v>71</v>
      </c>
      <c r="B75" s="86" t="s">
        <v>390</v>
      </c>
      <c r="C75" s="86" t="s">
        <v>2279</v>
      </c>
      <c r="D75" s="87" t="s">
        <v>283</v>
      </c>
      <c r="E75" s="86"/>
      <c r="F75" s="86" t="s">
        <v>273</v>
      </c>
      <c r="G75" s="87">
        <v>22</v>
      </c>
      <c r="H75" s="29"/>
      <c r="I75" s="29" t="s">
        <v>392</v>
      </c>
    </row>
    <row r="76" spans="1:9">
      <c r="A76" s="28">
        <f>A75+1</f>
        <v>72</v>
      </c>
      <c r="B76" s="29" t="s">
        <v>1124</v>
      </c>
      <c r="C76" s="29" t="s">
        <v>2280</v>
      </c>
      <c r="D76" s="28" t="s">
        <v>283</v>
      </c>
      <c r="E76" s="29"/>
      <c r="F76" s="29" t="s">
        <v>2132</v>
      </c>
      <c r="G76" s="28">
        <v>46</v>
      </c>
      <c r="H76" s="29"/>
      <c r="I76" s="29" t="s">
        <v>1708</v>
      </c>
    </row>
    <row r="77" spans="1:9">
      <c r="A77" s="28">
        <f>A76+1</f>
        <v>73</v>
      </c>
      <c r="B77" s="29" t="s">
        <v>615</v>
      </c>
      <c r="C77" s="29" t="s">
        <v>2281</v>
      </c>
      <c r="D77" s="28" t="s">
        <v>272</v>
      </c>
      <c r="E77" s="29"/>
      <c r="F77" s="86" t="s">
        <v>273</v>
      </c>
      <c r="G77" s="28">
        <v>5</v>
      </c>
      <c r="H77" s="29"/>
      <c r="I77" s="29" t="s">
        <v>122</v>
      </c>
    </row>
  </sheetData>
  <phoneticPr fontId="15" type="noConversion"/>
  <hyperlinks>
    <hyperlink ref="B1" location="Notice!A25" display="Flux Mensuel COMMISSIONS" xr:uid="{F7C20B83-FF33-4553-ABA4-FCC610339A86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A672-1EAF-48F2-918E-7B0C76CCD07A}">
  <sheetPr codeName="Feuil11"/>
  <dimension ref="A1:M59"/>
  <sheetViews>
    <sheetView zoomScale="88" zoomScaleNormal="130" workbookViewId="0">
      <pane xSplit="3" topLeftCell="F16" activePane="topRight" state="frozen"/>
      <selection pane="topRight" activeCell="F16" sqref="F16"/>
    </sheetView>
  </sheetViews>
  <sheetFormatPr defaultColWidth="11.42578125" defaultRowHeight="14.45"/>
  <cols>
    <col min="1" max="1" width="9.5703125" style="1" customWidth="1"/>
    <col min="2" max="2" width="34.7109375" style="149" customWidth="1"/>
    <col min="3" max="3" width="26.5703125" style="1" bestFit="1" customWidth="1"/>
    <col min="4" max="4" width="12" style="1" bestFit="1" customWidth="1"/>
    <col min="5" max="5" width="32.28515625" style="1" customWidth="1"/>
    <col min="6" max="6" width="14.140625" style="1" bestFit="1" customWidth="1"/>
    <col min="7" max="7" width="11.42578125" style="1"/>
    <col min="8" max="8" width="67.5703125" style="152" customWidth="1"/>
    <col min="9" max="9" width="18" style="1" bestFit="1" customWidth="1"/>
    <col min="10" max="10" width="22.42578125" style="1" customWidth="1"/>
    <col min="11" max="13" width="24.42578125" style="1" customWidth="1"/>
    <col min="14" max="16384" width="11.42578125" style="1"/>
  </cols>
  <sheetData>
    <row r="1" spans="1:13" s="53" customFormat="1" ht="18">
      <c r="A1" s="80"/>
      <c r="B1" s="183" t="s">
        <v>2282</v>
      </c>
      <c r="C1" s="44" t="s">
        <v>669</v>
      </c>
      <c r="D1" s="44"/>
      <c r="E1" s="44"/>
      <c r="F1" s="44"/>
      <c r="G1" s="80"/>
      <c r="H1" s="150"/>
    </row>
    <row r="2" spans="1:13" s="39" customFormat="1">
      <c r="A2" s="19" t="s">
        <v>252</v>
      </c>
      <c r="B2" s="46" t="s">
        <v>253</v>
      </c>
      <c r="C2" s="93" t="s">
        <v>70</v>
      </c>
      <c r="D2" s="49"/>
      <c r="F2" s="50"/>
      <c r="G2" s="47"/>
      <c r="H2" s="151"/>
    </row>
    <row r="3" spans="1:13" s="39" customFormat="1" ht="13.9">
      <c r="H3" s="43"/>
    </row>
    <row r="4" spans="1:13" s="25" customFormat="1" ht="27.6">
      <c r="A4" s="26" t="s">
        <v>2050</v>
      </c>
      <c r="B4" s="27" t="s">
        <v>2283</v>
      </c>
      <c r="C4" s="27" t="s">
        <v>413</v>
      </c>
      <c r="D4" s="26" t="s">
        <v>2284</v>
      </c>
      <c r="E4" s="27" t="s">
        <v>2285</v>
      </c>
      <c r="F4" s="27" t="s">
        <v>2286</v>
      </c>
      <c r="G4" s="26" t="s">
        <v>2287</v>
      </c>
      <c r="H4" s="83" t="s">
        <v>2288</v>
      </c>
      <c r="I4" s="176" t="s">
        <v>265</v>
      </c>
      <c r="J4" s="176" t="s">
        <v>266</v>
      </c>
      <c r="K4" s="274" t="s">
        <v>267</v>
      </c>
      <c r="L4" s="176" t="s">
        <v>268</v>
      </c>
      <c r="M4" s="176" t="s">
        <v>269</v>
      </c>
    </row>
    <row r="5" spans="1:13" s="25" customFormat="1">
      <c r="A5" s="84">
        <v>1</v>
      </c>
      <c r="B5" s="85" t="s">
        <v>2289</v>
      </c>
      <c r="C5" s="85" t="s">
        <v>2290</v>
      </c>
      <c r="D5" s="111" t="s">
        <v>46</v>
      </c>
      <c r="E5" s="85" t="s">
        <v>2291</v>
      </c>
      <c r="F5" s="85" t="s">
        <v>2292</v>
      </c>
      <c r="G5" s="84">
        <v>11</v>
      </c>
      <c r="H5" s="158">
        <v>15</v>
      </c>
      <c r="I5" s="153"/>
      <c r="J5" s="280" t="s">
        <v>274</v>
      </c>
      <c r="K5" s="280" t="s">
        <v>2293</v>
      </c>
      <c r="L5" s="280" t="s">
        <v>276</v>
      </c>
      <c r="M5" s="280"/>
    </row>
    <row r="6" spans="1:13" s="25" customFormat="1">
      <c r="A6" s="84">
        <v>2</v>
      </c>
      <c r="B6" s="85"/>
      <c r="C6" s="85" t="s">
        <v>2294</v>
      </c>
      <c r="D6" s="111" t="s">
        <v>2054</v>
      </c>
      <c r="E6" s="85"/>
      <c r="F6" s="85" t="s">
        <v>2292</v>
      </c>
      <c r="G6" s="84">
        <v>22</v>
      </c>
      <c r="H6" s="159"/>
      <c r="I6" s="186"/>
      <c r="J6" s="281" t="s">
        <v>274</v>
      </c>
      <c r="K6" s="281" t="s">
        <v>2295</v>
      </c>
      <c r="L6" s="281" t="s">
        <v>276</v>
      </c>
      <c r="M6" s="281"/>
    </row>
    <row r="7" spans="1:13" s="25" customFormat="1" ht="27.6">
      <c r="A7" s="84">
        <v>3</v>
      </c>
      <c r="B7" s="85" t="s">
        <v>2296</v>
      </c>
      <c r="C7" s="85" t="s">
        <v>1525</v>
      </c>
      <c r="D7" s="111" t="s">
        <v>46</v>
      </c>
      <c r="E7" s="85"/>
      <c r="F7" s="85" t="s">
        <v>2292</v>
      </c>
      <c r="G7" s="84">
        <v>22</v>
      </c>
      <c r="H7" s="158"/>
      <c r="I7" s="153"/>
      <c r="J7" s="280" t="s">
        <v>274</v>
      </c>
      <c r="K7" s="280" t="s">
        <v>2297</v>
      </c>
      <c r="L7" s="280" t="s">
        <v>276</v>
      </c>
      <c r="M7" s="280"/>
    </row>
    <row r="8" spans="1:13" s="25" customFormat="1">
      <c r="A8" s="84">
        <v>4</v>
      </c>
      <c r="B8" s="85" t="s">
        <v>2298</v>
      </c>
      <c r="C8" s="85" t="s">
        <v>2299</v>
      </c>
      <c r="D8" s="111" t="s">
        <v>46</v>
      </c>
      <c r="E8" s="85"/>
      <c r="F8" s="85" t="s">
        <v>279</v>
      </c>
      <c r="G8" s="84">
        <v>8</v>
      </c>
      <c r="H8" s="158" t="s">
        <v>2300</v>
      </c>
      <c r="I8" s="153"/>
      <c r="J8" s="280" t="s">
        <v>274</v>
      </c>
      <c r="K8" s="280" t="s">
        <v>2301</v>
      </c>
      <c r="L8" s="280" t="s">
        <v>276</v>
      </c>
      <c r="M8" s="280"/>
    </row>
    <row r="9" spans="1:13" s="25" customFormat="1">
      <c r="A9" s="84">
        <v>5</v>
      </c>
      <c r="B9" s="85" t="s">
        <v>2302</v>
      </c>
      <c r="C9" s="85" t="s">
        <v>1585</v>
      </c>
      <c r="D9" s="111" t="s">
        <v>46</v>
      </c>
      <c r="E9" s="85" t="s">
        <v>2303</v>
      </c>
      <c r="F9" s="85" t="s">
        <v>279</v>
      </c>
      <c r="G9" s="84">
        <v>50</v>
      </c>
      <c r="H9" s="158" t="s">
        <v>2304</v>
      </c>
      <c r="I9" s="153"/>
      <c r="J9" s="280" t="s">
        <v>274</v>
      </c>
      <c r="K9" s="280" t="s">
        <v>2305</v>
      </c>
      <c r="L9" s="280" t="s">
        <v>276</v>
      </c>
      <c r="M9" s="280"/>
    </row>
    <row r="10" spans="1:13" s="25" customFormat="1">
      <c r="A10" s="84">
        <v>6</v>
      </c>
      <c r="B10" s="85" t="s">
        <v>2306</v>
      </c>
      <c r="C10" s="85" t="s">
        <v>2307</v>
      </c>
      <c r="D10" s="111" t="s">
        <v>2054</v>
      </c>
      <c r="E10" s="85"/>
      <c r="F10" s="85" t="s">
        <v>279</v>
      </c>
      <c r="G10" s="84">
        <v>22</v>
      </c>
      <c r="H10" s="158" t="s">
        <v>2308</v>
      </c>
      <c r="I10" s="153"/>
      <c r="J10" s="280" t="s">
        <v>274</v>
      </c>
      <c r="K10" s="280" t="s">
        <v>2309</v>
      </c>
      <c r="L10" s="280" t="s">
        <v>276</v>
      </c>
      <c r="M10" s="280"/>
    </row>
    <row r="11" spans="1:13" s="25" customFormat="1">
      <c r="A11" s="84">
        <v>7</v>
      </c>
      <c r="B11" s="86" t="s">
        <v>2310</v>
      </c>
      <c r="C11" s="86" t="s">
        <v>1534</v>
      </c>
      <c r="D11" s="111" t="s">
        <v>46</v>
      </c>
      <c r="E11" s="86"/>
      <c r="F11" s="86" t="s">
        <v>2292</v>
      </c>
      <c r="G11" s="87">
        <v>10</v>
      </c>
      <c r="H11" s="153"/>
      <c r="I11" s="153"/>
      <c r="J11" s="280" t="s">
        <v>274</v>
      </c>
      <c r="K11" s="280" t="s">
        <v>2311</v>
      </c>
      <c r="L11" s="280" t="s">
        <v>276</v>
      </c>
      <c r="M11" s="280"/>
    </row>
    <row r="12" spans="1:13" s="25" customFormat="1" ht="124.15">
      <c r="A12" s="84">
        <v>8</v>
      </c>
      <c r="B12" s="86" t="s">
        <v>2312</v>
      </c>
      <c r="C12" s="86" t="s">
        <v>2313</v>
      </c>
      <c r="D12" s="111" t="s">
        <v>46</v>
      </c>
      <c r="E12" s="86" t="s">
        <v>2314</v>
      </c>
      <c r="F12" s="86" t="s">
        <v>2292</v>
      </c>
      <c r="G12" s="87">
        <v>22</v>
      </c>
      <c r="H12" s="153" t="s">
        <v>2315</v>
      </c>
      <c r="I12" s="153"/>
      <c r="J12" s="280" t="s">
        <v>274</v>
      </c>
      <c r="K12" s="280" t="s">
        <v>2316</v>
      </c>
      <c r="L12" s="280" t="s">
        <v>276</v>
      </c>
      <c r="M12" s="280"/>
    </row>
    <row r="13" spans="1:13" s="25" customFormat="1" ht="124.15">
      <c r="A13" s="84">
        <v>9</v>
      </c>
      <c r="B13" s="86" t="s">
        <v>2317</v>
      </c>
      <c r="C13" s="86" t="s">
        <v>2318</v>
      </c>
      <c r="D13" s="111" t="s">
        <v>46</v>
      </c>
      <c r="E13" s="86" t="s">
        <v>2314</v>
      </c>
      <c r="F13" s="86" t="s">
        <v>279</v>
      </c>
      <c r="G13" s="87">
        <v>35</v>
      </c>
      <c r="H13" s="153" t="s">
        <v>2315</v>
      </c>
      <c r="I13" s="153"/>
      <c r="J13" s="280" t="s">
        <v>274</v>
      </c>
      <c r="K13" s="280" t="s">
        <v>2319</v>
      </c>
      <c r="L13" s="280" t="s">
        <v>276</v>
      </c>
      <c r="M13" s="280"/>
    </row>
    <row r="14" spans="1:13" s="25" customFormat="1" ht="41.45">
      <c r="A14" s="84">
        <v>10</v>
      </c>
      <c r="B14" s="86" t="s">
        <v>2320</v>
      </c>
      <c r="C14" s="86" t="s">
        <v>2321</v>
      </c>
      <c r="D14" s="111" t="s">
        <v>46</v>
      </c>
      <c r="E14" s="86" t="s">
        <v>2322</v>
      </c>
      <c r="F14" s="86" t="s">
        <v>2292</v>
      </c>
      <c r="G14" s="87">
        <v>22</v>
      </c>
      <c r="H14" s="153" t="s">
        <v>2323</v>
      </c>
      <c r="I14" s="153"/>
      <c r="J14" s="280" t="s">
        <v>274</v>
      </c>
      <c r="K14" s="280" t="s">
        <v>2324</v>
      </c>
      <c r="L14" s="280" t="s">
        <v>276</v>
      </c>
      <c r="M14" s="280"/>
    </row>
    <row r="15" spans="1:13" s="25" customFormat="1" ht="41.45">
      <c r="A15" s="84">
        <v>11</v>
      </c>
      <c r="B15" s="86" t="s">
        <v>2325</v>
      </c>
      <c r="C15" s="86" t="s">
        <v>2326</v>
      </c>
      <c r="D15" s="111" t="s">
        <v>46</v>
      </c>
      <c r="E15" s="86"/>
      <c r="F15" s="86" t="s">
        <v>279</v>
      </c>
      <c r="G15" s="87">
        <v>35</v>
      </c>
      <c r="H15" s="153" t="s">
        <v>2323</v>
      </c>
      <c r="I15" s="153"/>
      <c r="J15" s="280" t="s">
        <v>274</v>
      </c>
      <c r="K15" s="280" t="s">
        <v>2327</v>
      </c>
      <c r="L15" s="280" t="s">
        <v>276</v>
      </c>
      <c r="M15" s="280"/>
    </row>
    <row r="16" spans="1:13" s="25" customFormat="1">
      <c r="A16" s="84">
        <v>12</v>
      </c>
      <c r="B16" s="86" t="s">
        <v>2328</v>
      </c>
      <c r="C16" s="86" t="s">
        <v>2329</v>
      </c>
      <c r="D16" s="111" t="s">
        <v>46</v>
      </c>
      <c r="E16" s="86"/>
      <c r="F16" s="86" t="s">
        <v>2330</v>
      </c>
      <c r="G16" s="87">
        <v>8</v>
      </c>
      <c r="H16" s="153">
        <v>20220301</v>
      </c>
      <c r="I16" s="153"/>
      <c r="J16" s="280" t="s">
        <v>274</v>
      </c>
      <c r="K16" s="280"/>
      <c r="L16" s="280" t="s">
        <v>285</v>
      </c>
      <c r="M16" s="280" t="s">
        <v>2331</v>
      </c>
    </row>
    <row r="17" spans="1:13" s="25" customFormat="1">
      <c r="A17" s="84">
        <v>13</v>
      </c>
      <c r="B17" s="86" t="s">
        <v>2332</v>
      </c>
      <c r="C17" s="86" t="s">
        <v>2333</v>
      </c>
      <c r="D17" s="111" t="s">
        <v>46</v>
      </c>
      <c r="E17" s="86"/>
      <c r="F17" s="86" t="s">
        <v>2330</v>
      </c>
      <c r="G17" s="87">
        <v>8</v>
      </c>
      <c r="H17" s="153">
        <v>20220228</v>
      </c>
      <c r="I17" s="153"/>
      <c r="J17" s="280" t="s">
        <v>274</v>
      </c>
      <c r="K17" s="280"/>
      <c r="L17" s="280" t="s">
        <v>285</v>
      </c>
      <c r="M17" s="280" t="s">
        <v>2334</v>
      </c>
    </row>
    <row r="18" spans="1:13" s="25" customFormat="1">
      <c r="A18" s="84">
        <v>14</v>
      </c>
      <c r="B18" s="86" t="s">
        <v>2335</v>
      </c>
      <c r="C18" s="86" t="s">
        <v>2336</v>
      </c>
      <c r="D18" s="111" t="s">
        <v>2054</v>
      </c>
      <c r="E18" s="86"/>
      <c r="F18" s="86" t="s">
        <v>2330</v>
      </c>
      <c r="G18" s="87">
        <v>7</v>
      </c>
      <c r="H18" s="153"/>
      <c r="I18" s="153"/>
      <c r="J18" s="280" t="s">
        <v>274</v>
      </c>
      <c r="K18" s="280"/>
      <c r="L18" s="280" t="s">
        <v>285</v>
      </c>
      <c r="M18" s="280" t="s">
        <v>2337</v>
      </c>
    </row>
    <row r="19" spans="1:13" s="25" customFormat="1">
      <c r="A19" s="84">
        <v>15</v>
      </c>
      <c r="B19" s="86" t="s">
        <v>2338</v>
      </c>
      <c r="C19" s="86" t="s">
        <v>2339</v>
      </c>
      <c r="D19" s="111" t="s">
        <v>46</v>
      </c>
      <c r="E19" s="86"/>
      <c r="F19" s="86" t="s">
        <v>279</v>
      </c>
      <c r="G19" s="87">
        <v>4</v>
      </c>
      <c r="H19" s="153" t="s">
        <v>2340</v>
      </c>
      <c r="I19" s="153"/>
      <c r="J19" s="280" t="s">
        <v>274</v>
      </c>
      <c r="K19" s="280" t="s">
        <v>2341</v>
      </c>
      <c r="L19" s="280" t="s">
        <v>276</v>
      </c>
      <c r="M19" s="280"/>
    </row>
    <row r="20" spans="1:13" s="25" customFormat="1">
      <c r="A20" s="84">
        <v>16</v>
      </c>
      <c r="B20" s="86" t="s">
        <v>2338</v>
      </c>
      <c r="C20" s="86" t="s">
        <v>2342</v>
      </c>
      <c r="D20" s="111" t="s">
        <v>46</v>
      </c>
      <c r="E20" s="86"/>
      <c r="F20" s="86" t="s">
        <v>279</v>
      </c>
      <c r="G20" s="87">
        <v>35</v>
      </c>
      <c r="H20" s="153" t="s">
        <v>2340</v>
      </c>
      <c r="I20" s="153"/>
      <c r="J20" s="280" t="s">
        <v>274</v>
      </c>
      <c r="K20" s="280" t="s">
        <v>2343</v>
      </c>
      <c r="L20" s="280" t="s">
        <v>276</v>
      </c>
      <c r="M20" s="280"/>
    </row>
    <row r="21" spans="1:13" s="25" customFormat="1" ht="110.45">
      <c r="A21" s="84">
        <v>17</v>
      </c>
      <c r="B21" s="86" t="s">
        <v>2344</v>
      </c>
      <c r="C21" s="86" t="s">
        <v>2345</v>
      </c>
      <c r="D21" s="111" t="s">
        <v>2054</v>
      </c>
      <c r="E21" s="86"/>
      <c r="F21" s="86" t="s">
        <v>279</v>
      </c>
      <c r="G21" s="87">
        <v>4</v>
      </c>
      <c r="H21" s="153" t="s">
        <v>2346</v>
      </c>
      <c r="I21" s="153"/>
      <c r="J21" s="280" t="s">
        <v>274</v>
      </c>
      <c r="K21" s="280" t="s">
        <v>2341</v>
      </c>
      <c r="L21" s="280" t="s">
        <v>276</v>
      </c>
      <c r="M21" s="280"/>
    </row>
    <row r="22" spans="1:13" s="25" customFormat="1" ht="110.45">
      <c r="A22" s="84">
        <v>18</v>
      </c>
      <c r="B22" s="86" t="s">
        <v>2347</v>
      </c>
      <c r="C22" s="86" t="s">
        <v>2348</v>
      </c>
      <c r="D22" s="111" t="s">
        <v>2054</v>
      </c>
      <c r="E22" s="86"/>
      <c r="F22" s="86" t="s">
        <v>279</v>
      </c>
      <c r="G22" s="87">
        <v>35</v>
      </c>
      <c r="H22" s="153" t="s">
        <v>2346</v>
      </c>
      <c r="I22" s="153"/>
      <c r="J22" s="280" t="s">
        <v>274</v>
      </c>
      <c r="K22" s="280" t="s">
        <v>2349</v>
      </c>
      <c r="L22" s="280" t="s">
        <v>276</v>
      </c>
      <c r="M22" s="280"/>
    </row>
    <row r="23" spans="1:13" s="25" customFormat="1" ht="96.6">
      <c r="A23" s="84">
        <v>19</v>
      </c>
      <c r="B23" s="86" t="s">
        <v>2350</v>
      </c>
      <c r="C23" s="86" t="s">
        <v>2351</v>
      </c>
      <c r="D23" s="111" t="s">
        <v>46</v>
      </c>
      <c r="E23" s="86"/>
      <c r="F23" s="86" t="s">
        <v>279</v>
      </c>
      <c r="G23" s="87">
        <v>6</v>
      </c>
      <c r="H23" s="153" t="s">
        <v>2352</v>
      </c>
      <c r="I23" s="153"/>
      <c r="J23" s="280" t="s">
        <v>274</v>
      </c>
      <c r="K23" s="280" t="s">
        <v>2353</v>
      </c>
      <c r="L23" s="280" t="s">
        <v>276</v>
      </c>
      <c r="M23" s="280"/>
    </row>
    <row r="24" spans="1:13" s="25" customFormat="1" ht="96.6">
      <c r="A24" s="84">
        <v>20</v>
      </c>
      <c r="B24" s="86" t="s">
        <v>2354</v>
      </c>
      <c r="C24" s="86" t="s">
        <v>2355</v>
      </c>
      <c r="D24" s="111" t="s">
        <v>46</v>
      </c>
      <c r="E24" s="86"/>
      <c r="F24" s="86" t="s">
        <v>279</v>
      </c>
      <c r="G24" s="87">
        <v>35</v>
      </c>
      <c r="H24" s="153" t="s">
        <v>2352</v>
      </c>
      <c r="I24" s="153"/>
      <c r="J24" s="280" t="s">
        <v>274</v>
      </c>
      <c r="K24" s="280" t="s">
        <v>2356</v>
      </c>
      <c r="L24" s="280" t="s">
        <v>276</v>
      </c>
      <c r="M24" s="280"/>
    </row>
    <row r="25" spans="1:13" s="25" customFormat="1" ht="27.6">
      <c r="A25" s="84">
        <v>21</v>
      </c>
      <c r="B25" s="86" t="s">
        <v>2357</v>
      </c>
      <c r="C25" s="86" t="s">
        <v>2358</v>
      </c>
      <c r="D25" s="111" t="s">
        <v>2054</v>
      </c>
      <c r="E25" s="86"/>
      <c r="F25" s="86" t="s">
        <v>2330</v>
      </c>
      <c r="G25" s="87">
        <v>8</v>
      </c>
      <c r="H25" s="153"/>
      <c r="I25" s="153"/>
      <c r="J25" s="280" t="s">
        <v>274</v>
      </c>
      <c r="K25" s="280"/>
      <c r="L25" s="280" t="s">
        <v>285</v>
      </c>
      <c r="M25" s="280" t="s">
        <v>2359</v>
      </c>
    </row>
    <row r="26" spans="1:13" s="25" customFormat="1" ht="27.6">
      <c r="A26" s="84">
        <v>22</v>
      </c>
      <c r="B26" s="86" t="s">
        <v>2360</v>
      </c>
      <c r="C26" s="86" t="s">
        <v>2361</v>
      </c>
      <c r="D26" s="111" t="s">
        <v>2054</v>
      </c>
      <c r="E26" s="86"/>
      <c r="F26" s="86" t="s">
        <v>2330</v>
      </c>
      <c r="G26" s="87">
        <v>8</v>
      </c>
      <c r="H26" s="153"/>
      <c r="I26" s="153"/>
      <c r="J26" s="280" t="s">
        <v>274</v>
      </c>
      <c r="K26" s="280"/>
      <c r="L26" s="280" t="s">
        <v>285</v>
      </c>
      <c r="M26" s="280" t="s">
        <v>2362</v>
      </c>
    </row>
    <row r="27" spans="1:13" s="25" customFormat="1" ht="27.6">
      <c r="A27" s="84">
        <v>23</v>
      </c>
      <c r="B27" s="86" t="s">
        <v>2363</v>
      </c>
      <c r="C27" s="86" t="s">
        <v>2364</v>
      </c>
      <c r="D27" s="111" t="s">
        <v>2054</v>
      </c>
      <c r="E27" s="86"/>
      <c r="F27" s="86" t="s">
        <v>2330</v>
      </c>
      <c r="G27" s="87">
        <v>8</v>
      </c>
      <c r="H27" s="153"/>
      <c r="I27" s="153"/>
      <c r="J27" s="280" t="s">
        <v>274</v>
      </c>
      <c r="K27" s="280"/>
      <c r="L27" s="280" t="s">
        <v>285</v>
      </c>
      <c r="M27" s="280" t="s">
        <v>2365</v>
      </c>
    </row>
    <row r="28" spans="1:13" s="25" customFormat="1" ht="27.6">
      <c r="A28" s="84">
        <v>24</v>
      </c>
      <c r="B28" s="86" t="s">
        <v>2366</v>
      </c>
      <c r="C28" s="86" t="s">
        <v>2367</v>
      </c>
      <c r="D28" s="111" t="s">
        <v>2054</v>
      </c>
      <c r="E28" s="86"/>
      <c r="F28" s="86" t="s">
        <v>2330</v>
      </c>
      <c r="G28" s="87">
        <v>8</v>
      </c>
      <c r="H28" s="153"/>
      <c r="I28" s="153"/>
      <c r="J28" s="280" t="s">
        <v>274</v>
      </c>
      <c r="K28" s="280"/>
      <c r="L28" s="280" t="s">
        <v>285</v>
      </c>
      <c r="M28" s="280" t="s">
        <v>2368</v>
      </c>
    </row>
    <row r="29" spans="1:13" s="25" customFormat="1" ht="41.45">
      <c r="A29" s="84">
        <v>25</v>
      </c>
      <c r="B29" s="86" t="s">
        <v>2369</v>
      </c>
      <c r="C29" s="86" t="s">
        <v>2370</v>
      </c>
      <c r="D29" s="111" t="s">
        <v>2054</v>
      </c>
      <c r="E29" s="86"/>
      <c r="F29" s="86" t="s">
        <v>2292</v>
      </c>
      <c r="G29" s="87">
        <v>22</v>
      </c>
      <c r="H29" s="153"/>
      <c r="I29" s="153"/>
      <c r="J29" s="280" t="s">
        <v>274</v>
      </c>
      <c r="K29" s="280" t="s">
        <v>2371</v>
      </c>
      <c r="L29" s="280" t="s">
        <v>276</v>
      </c>
      <c r="M29" s="280"/>
    </row>
    <row r="30" spans="1:13" s="25" customFormat="1">
      <c r="A30" s="84">
        <v>26</v>
      </c>
      <c r="B30" s="86" t="s">
        <v>2372</v>
      </c>
      <c r="C30" s="86" t="s">
        <v>2373</v>
      </c>
      <c r="D30" s="111" t="s">
        <v>46</v>
      </c>
      <c r="E30" s="86"/>
      <c r="F30" s="86" t="s">
        <v>2292</v>
      </c>
      <c r="G30" s="87">
        <v>22</v>
      </c>
      <c r="H30" s="153"/>
      <c r="I30" s="153"/>
      <c r="J30" s="280" t="s">
        <v>274</v>
      </c>
      <c r="K30" s="280" t="s">
        <v>2374</v>
      </c>
      <c r="L30" s="280" t="s">
        <v>276</v>
      </c>
      <c r="M30" s="280"/>
    </row>
    <row r="31" spans="1:13" s="25" customFormat="1" ht="41.45">
      <c r="A31" s="84">
        <v>27</v>
      </c>
      <c r="B31" s="86" t="s">
        <v>2375</v>
      </c>
      <c r="C31" s="86" t="s">
        <v>2376</v>
      </c>
      <c r="D31" s="111" t="s">
        <v>2054</v>
      </c>
      <c r="E31" s="86"/>
      <c r="F31" s="86" t="s">
        <v>2292</v>
      </c>
      <c r="G31" s="87">
        <v>22</v>
      </c>
      <c r="H31" s="153" t="s">
        <v>2377</v>
      </c>
      <c r="I31" s="153"/>
      <c r="J31" s="280" t="s">
        <v>274</v>
      </c>
      <c r="K31" s="280" t="s">
        <v>2378</v>
      </c>
      <c r="L31" s="280" t="s">
        <v>276</v>
      </c>
      <c r="M31" s="280"/>
    </row>
    <row r="32" spans="1:13" s="25" customFormat="1" ht="41.45">
      <c r="A32" s="84">
        <v>28</v>
      </c>
      <c r="B32" s="86" t="s">
        <v>2379</v>
      </c>
      <c r="C32" s="86" t="s">
        <v>2380</v>
      </c>
      <c r="D32" s="111" t="s">
        <v>2054</v>
      </c>
      <c r="E32" s="86"/>
      <c r="F32" t="s">
        <v>279</v>
      </c>
      <c r="G32">
        <v>35</v>
      </c>
      <c r="H32" s="153" t="s">
        <v>2377</v>
      </c>
      <c r="I32" s="153"/>
      <c r="J32" s="280" t="s">
        <v>274</v>
      </c>
      <c r="K32" s="280" t="s">
        <v>2381</v>
      </c>
      <c r="L32" s="280" t="s">
        <v>276</v>
      </c>
      <c r="M32" s="280"/>
    </row>
    <row r="33" spans="1:13" s="25" customFormat="1" ht="138">
      <c r="A33" s="84">
        <v>29</v>
      </c>
      <c r="B33" s="160" t="s">
        <v>2382</v>
      </c>
      <c r="C33" s="160" t="s">
        <v>2383</v>
      </c>
      <c r="D33" s="111" t="s">
        <v>2054</v>
      </c>
      <c r="E33" s="160"/>
      <c r="F33" s="160" t="s">
        <v>279</v>
      </c>
      <c r="G33" s="84">
        <v>3</v>
      </c>
      <c r="H33" s="158" t="s">
        <v>2384</v>
      </c>
      <c r="I33" s="153"/>
      <c r="J33" s="280" t="s">
        <v>274</v>
      </c>
      <c r="K33" s="280" t="s">
        <v>2385</v>
      </c>
      <c r="L33" s="280" t="s">
        <v>276</v>
      </c>
      <c r="M33" s="280"/>
    </row>
    <row r="34" spans="1:13" s="25" customFormat="1" ht="138">
      <c r="A34" s="84">
        <v>30</v>
      </c>
      <c r="B34" s="86" t="s">
        <v>2386</v>
      </c>
      <c r="C34" s="86" t="s">
        <v>2387</v>
      </c>
      <c r="D34" s="111" t="s">
        <v>2054</v>
      </c>
      <c r="E34" s="86"/>
      <c r="F34" s="86" t="s">
        <v>279</v>
      </c>
      <c r="G34" s="87">
        <v>22</v>
      </c>
      <c r="H34" s="153" t="s">
        <v>2384</v>
      </c>
      <c r="I34" s="153"/>
      <c r="J34" s="280" t="s">
        <v>274</v>
      </c>
      <c r="K34" s="280" t="s">
        <v>2388</v>
      </c>
      <c r="L34" s="280" t="s">
        <v>276</v>
      </c>
      <c r="M34" s="280"/>
    </row>
    <row r="35" spans="1:13" s="25" customFormat="1">
      <c r="A35" s="84">
        <v>31</v>
      </c>
      <c r="B35" s="85" t="s">
        <v>2389</v>
      </c>
      <c r="C35" s="85" t="s">
        <v>2390</v>
      </c>
      <c r="D35" s="111" t="s">
        <v>2054</v>
      </c>
      <c r="E35" s="85"/>
      <c r="F35" s="85" t="s">
        <v>2330</v>
      </c>
      <c r="G35" s="84">
        <v>7</v>
      </c>
      <c r="H35" s="158"/>
      <c r="I35" s="153"/>
      <c r="J35" s="280" t="s">
        <v>274</v>
      </c>
      <c r="K35" s="280"/>
      <c r="L35" s="280" t="s">
        <v>285</v>
      </c>
      <c r="M35" s="280" t="s">
        <v>2391</v>
      </c>
    </row>
    <row r="36" spans="1:13" s="25" customFormat="1">
      <c r="A36" s="84">
        <v>32</v>
      </c>
      <c r="B36" s="85" t="s">
        <v>2392</v>
      </c>
      <c r="C36" s="85" t="s">
        <v>2393</v>
      </c>
      <c r="D36" s="111" t="s">
        <v>2054</v>
      </c>
      <c r="E36" s="85"/>
      <c r="F36" s="85" t="s">
        <v>2330</v>
      </c>
      <c r="G36" s="84">
        <v>7</v>
      </c>
      <c r="H36" s="159"/>
      <c r="I36" s="186"/>
      <c r="J36" s="281" t="s">
        <v>274</v>
      </c>
      <c r="K36" s="281"/>
      <c r="L36" s="281" t="s">
        <v>285</v>
      </c>
      <c r="M36" s="281" t="s">
        <v>2394</v>
      </c>
    </row>
    <row r="37" spans="1:13" s="25" customFormat="1">
      <c r="A37" s="84">
        <v>33</v>
      </c>
      <c r="B37" s="85" t="s">
        <v>2395</v>
      </c>
      <c r="C37" s="85" t="s">
        <v>2396</v>
      </c>
      <c r="D37" s="111" t="s">
        <v>2054</v>
      </c>
      <c r="E37" s="85"/>
      <c r="F37" s="85" t="s">
        <v>279</v>
      </c>
      <c r="G37" s="84">
        <v>50</v>
      </c>
      <c r="H37" s="158"/>
      <c r="I37" s="153"/>
      <c r="J37" s="280" t="s">
        <v>274</v>
      </c>
      <c r="K37" s="280" t="s">
        <v>2397</v>
      </c>
      <c r="L37" s="280" t="s">
        <v>276</v>
      </c>
      <c r="M37" s="280"/>
    </row>
    <row r="38" spans="1:13" s="25" customFormat="1" ht="55.15">
      <c r="A38" s="84">
        <v>34</v>
      </c>
      <c r="B38" s="85" t="s">
        <v>2398</v>
      </c>
      <c r="C38" s="85" t="s">
        <v>2399</v>
      </c>
      <c r="D38" s="84" t="s">
        <v>2054</v>
      </c>
      <c r="E38" s="85" t="s">
        <v>2400</v>
      </c>
      <c r="F38" s="236" t="s">
        <v>279</v>
      </c>
      <c r="G38" s="84">
        <v>300</v>
      </c>
      <c r="H38" s="158" t="s">
        <v>2401</v>
      </c>
      <c r="I38" s="153"/>
      <c r="J38" s="280" t="s">
        <v>274</v>
      </c>
      <c r="K38" s="280"/>
      <c r="L38" s="280" t="s">
        <v>285</v>
      </c>
      <c r="M38" s="280" t="s">
        <v>2402</v>
      </c>
    </row>
    <row r="39" spans="1:13" s="25" customFormat="1" ht="55.15">
      <c r="A39" s="84">
        <v>35</v>
      </c>
      <c r="B39" s="85" t="s">
        <v>2403</v>
      </c>
      <c r="C39" s="85" t="s">
        <v>2404</v>
      </c>
      <c r="D39" s="84" t="s">
        <v>2054</v>
      </c>
      <c r="E39" s="85"/>
      <c r="F39" s="85" t="s">
        <v>279</v>
      </c>
      <c r="G39" s="84">
        <v>20</v>
      </c>
      <c r="H39" s="158" t="s">
        <v>2401</v>
      </c>
      <c r="I39" s="153"/>
      <c r="J39" s="280" t="s">
        <v>388</v>
      </c>
      <c r="K39" s="280" t="s">
        <v>2405</v>
      </c>
      <c r="L39" s="280" t="s">
        <v>276</v>
      </c>
      <c r="M39" s="280"/>
    </row>
    <row r="40" spans="1:13" s="25" customFormat="1">
      <c r="A40" s="84">
        <v>36</v>
      </c>
      <c r="B40" s="85" t="s">
        <v>2406</v>
      </c>
      <c r="C40" s="85" t="s">
        <v>2407</v>
      </c>
      <c r="D40" s="111" t="s">
        <v>2054</v>
      </c>
      <c r="E40" s="85"/>
      <c r="F40" s="85" t="s">
        <v>2330</v>
      </c>
      <c r="G40" s="84">
        <v>7</v>
      </c>
      <c r="H40" s="158"/>
      <c r="I40" s="153"/>
      <c r="J40" s="280" t="s">
        <v>274</v>
      </c>
      <c r="K40" s="280"/>
      <c r="L40" s="280" t="s">
        <v>285</v>
      </c>
      <c r="M40" s="280" t="s">
        <v>2408</v>
      </c>
    </row>
    <row r="41" spans="1:13" s="25" customFormat="1">
      <c r="A41" s="84">
        <v>37</v>
      </c>
      <c r="B41" s="86" t="s">
        <v>2409</v>
      </c>
      <c r="C41" s="86" t="s">
        <v>2410</v>
      </c>
      <c r="D41" s="111" t="s">
        <v>46</v>
      </c>
      <c r="E41" s="86"/>
      <c r="F41" s="86" t="s">
        <v>2292</v>
      </c>
      <c r="G41" s="87">
        <v>22</v>
      </c>
      <c r="H41" s="153" t="s">
        <v>2411</v>
      </c>
      <c r="I41" s="153"/>
      <c r="J41" s="280" t="s">
        <v>274</v>
      </c>
      <c r="K41" s="280" t="s">
        <v>2412</v>
      </c>
      <c r="L41" s="280" t="s">
        <v>276</v>
      </c>
      <c r="M41" s="280"/>
    </row>
    <row r="42" spans="1:13" s="25" customFormat="1">
      <c r="A42" s="84">
        <v>38</v>
      </c>
      <c r="B42" s="86" t="s">
        <v>322</v>
      </c>
      <c r="C42" s="86" t="s">
        <v>1609</v>
      </c>
      <c r="D42" s="111" t="s">
        <v>46</v>
      </c>
      <c r="E42" s="86"/>
      <c r="F42" s="86" t="s">
        <v>2292</v>
      </c>
      <c r="G42" s="87">
        <v>11</v>
      </c>
      <c r="H42" s="153">
        <v>84072</v>
      </c>
      <c r="I42" s="153"/>
      <c r="J42" s="280" t="s">
        <v>274</v>
      </c>
      <c r="K42" s="280" t="s">
        <v>2413</v>
      </c>
      <c r="L42" s="280" t="s">
        <v>276</v>
      </c>
      <c r="M42" s="280"/>
    </row>
    <row r="43" spans="1:13" s="25" customFormat="1">
      <c r="A43" s="84">
        <v>39</v>
      </c>
      <c r="B43" s="86" t="s">
        <v>1024</v>
      </c>
      <c r="C43" s="86" t="s">
        <v>1608</v>
      </c>
      <c r="D43" s="111" t="s">
        <v>46</v>
      </c>
      <c r="E43" s="86"/>
      <c r="F43" s="86" t="s">
        <v>2292</v>
      </c>
      <c r="G43" s="87">
        <v>11</v>
      </c>
      <c r="H43" s="153">
        <v>2866</v>
      </c>
      <c r="I43" s="153"/>
      <c r="J43" s="280" t="s">
        <v>274</v>
      </c>
      <c r="K43" s="280" t="s">
        <v>2414</v>
      </c>
      <c r="L43" s="280" t="s">
        <v>276</v>
      </c>
      <c r="M43" s="280"/>
    </row>
    <row r="44" spans="1:13" s="25" customFormat="1">
      <c r="A44" s="84">
        <v>40</v>
      </c>
      <c r="B44" s="86" t="s">
        <v>2415</v>
      </c>
      <c r="C44" s="86" t="s">
        <v>1529</v>
      </c>
      <c r="D44" s="111" t="s">
        <v>2054</v>
      </c>
      <c r="E44" s="86" t="s">
        <v>2416</v>
      </c>
      <c r="F44" s="86" t="s">
        <v>279</v>
      </c>
      <c r="G44" s="87">
        <v>35</v>
      </c>
      <c r="H44" s="153"/>
      <c r="I44" s="153"/>
      <c r="J44" s="280" t="s">
        <v>274</v>
      </c>
      <c r="K44" s="280"/>
      <c r="L44" s="280" t="s">
        <v>285</v>
      </c>
      <c r="M44" s="280" t="s">
        <v>2417</v>
      </c>
    </row>
    <row r="45" spans="1:13" s="25" customFormat="1">
      <c r="A45" s="84">
        <v>41</v>
      </c>
      <c r="B45" s="86" t="s">
        <v>318</v>
      </c>
      <c r="C45" s="86" t="s">
        <v>1531</v>
      </c>
      <c r="D45" s="111" t="s">
        <v>2054</v>
      </c>
      <c r="E45" s="86"/>
      <c r="F45" s="86" t="s">
        <v>279</v>
      </c>
      <c r="G45" s="87">
        <v>35</v>
      </c>
      <c r="H45" s="153" t="s">
        <v>2418</v>
      </c>
      <c r="I45" s="153"/>
      <c r="J45" s="280" t="s">
        <v>274</v>
      </c>
      <c r="K45" s="280"/>
      <c r="L45" s="280" t="s">
        <v>285</v>
      </c>
      <c r="M45" s="280" t="s">
        <v>2419</v>
      </c>
    </row>
    <row r="46" spans="1:13" s="25" customFormat="1">
      <c r="A46" s="84">
        <v>42</v>
      </c>
      <c r="B46" s="86" t="s">
        <v>301</v>
      </c>
      <c r="C46" s="86" t="s">
        <v>2420</v>
      </c>
      <c r="D46" s="111" t="s">
        <v>46</v>
      </c>
      <c r="E46" s="86"/>
      <c r="F46" s="86" t="s">
        <v>279</v>
      </c>
      <c r="G46" s="87">
        <v>13</v>
      </c>
      <c r="H46" s="153">
        <v>2600927</v>
      </c>
      <c r="I46" s="153"/>
      <c r="J46" s="280" t="s">
        <v>274</v>
      </c>
      <c r="K46" s="280" t="s">
        <v>2421</v>
      </c>
      <c r="L46" s="280" t="s">
        <v>276</v>
      </c>
      <c r="M46" s="280"/>
    </row>
    <row r="47" spans="1:13" s="25" customFormat="1">
      <c r="A47" s="84">
        <v>43</v>
      </c>
      <c r="B47" s="86" t="s">
        <v>2422</v>
      </c>
      <c r="C47" s="86" t="s">
        <v>2423</v>
      </c>
      <c r="D47" s="111" t="s">
        <v>2054</v>
      </c>
      <c r="E47" s="86" t="s">
        <v>2416</v>
      </c>
      <c r="F47" s="86" t="s">
        <v>279</v>
      </c>
      <c r="G47" s="87">
        <v>35</v>
      </c>
      <c r="H47" s="153"/>
      <c r="I47" s="153"/>
      <c r="J47" s="280"/>
      <c r="K47" s="280" t="s">
        <v>897</v>
      </c>
      <c r="L47" s="280" t="s">
        <v>276</v>
      </c>
      <c r="M47" s="280"/>
    </row>
    <row r="48" spans="1:13" s="25" customFormat="1" ht="27.6">
      <c r="A48" s="84">
        <v>44</v>
      </c>
      <c r="B48" s="86" t="s">
        <v>2424</v>
      </c>
      <c r="C48" s="86" t="s">
        <v>2425</v>
      </c>
      <c r="D48" s="111" t="s">
        <v>2054</v>
      </c>
      <c r="E48" s="86" t="s">
        <v>2426</v>
      </c>
      <c r="F48" s="86" t="s">
        <v>279</v>
      </c>
      <c r="G48" s="87"/>
      <c r="H48" s="153"/>
      <c r="I48" s="153"/>
      <c r="J48" s="280" t="s">
        <v>388</v>
      </c>
      <c r="K48" s="280" t="s">
        <v>755</v>
      </c>
      <c r="L48" s="280" t="s">
        <v>276</v>
      </c>
      <c r="M48" s="280"/>
    </row>
    <row r="49" spans="1:13">
      <c r="A49" s="84">
        <v>45</v>
      </c>
      <c r="B49" s="86" t="s">
        <v>2427</v>
      </c>
      <c r="C49" s="86" t="s">
        <v>2428</v>
      </c>
      <c r="D49" s="111" t="s">
        <v>2054</v>
      </c>
      <c r="E49" s="86"/>
      <c r="F49" s="86" t="s">
        <v>279</v>
      </c>
      <c r="G49" s="87">
        <v>35</v>
      </c>
      <c r="H49" s="153"/>
      <c r="I49" s="153"/>
      <c r="J49" s="280" t="s">
        <v>388</v>
      </c>
      <c r="K49" s="280" t="s">
        <v>2429</v>
      </c>
      <c r="L49" s="280" t="s">
        <v>276</v>
      </c>
      <c r="M49" s="280"/>
    </row>
    <row r="50" spans="1:13" ht="27.6">
      <c r="A50" s="84">
        <v>46</v>
      </c>
      <c r="B50" s="86" t="s">
        <v>390</v>
      </c>
      <c r="C50" s="86" t="s">
        <v>1674</v>
      </c>
      <c r="D50" s="87" t="s">
        <v>283</v>
      </c>
      <c r="E50" s="86"/>
      <c r="F50" s="86" t="s">
        <v>273</v>
      </c>
      <c r="G50" s="87">
        <v>22</v>
      </c>
      <c r="H50" s="153"/>
      <c r="I50" s="29" t="s">
        <v>392</v>
      </c>
      <c r="J50" s="59"/>
      <c r="K50" s="59" t="s">
        <v>587</v>
      </c>
      <c r="L50" s="59" t="s">
        <v>276</v>
      </c>
      <c r="M50" s="59"/>
    </row>
    <row r="51" spans="1:13">
      <c r="A51" s="84">
        <v>47</v>
      </c>
      <c r="B51" s="85" t="s">
        <v>2430</v>
      </c>
      <c r="C51" s="85" t="s">
        <v>2431</v>
      </c>
      <c r="D51" s="111" t="s">
        <v>2054</v>
      </c>
      <c r="E51" s="85" t="s">
        <v>2291</v>
      </c>
      <c r="F51" s="85" t="s">
        <v>2292</v>
      </c>
      <c r="G51" s="84">
        <v>11</v>
      </c>
      <c r="H51" s="158">
        <v>15</v>
      </c>
      <c r="I51" s="87" t="s">
        <v>174</v>
      </c>
      <c r="J51" s="282" t="s">
        <v>274</v>
      </c>
      <c r="K51" s="282"/>
      <c r="L51" s="282" t="s">
        <v>285</v>
      </c>
      <c r="M51" s="282" t="s">
        <v>2432</v>
      </c>
    </row>
    <row r="52" spans="1:13">
      <c r="A52" s="84">
        <v>48</v>
      </c>
      <c r="B52" s="236" t="s">
        <v>2433</v>
      </c>
      <c r="C52" s="236" t="s">
        <v>2434</v>
      </c>
      <c r="D52" s="237" t="s">
        <v>2054</v>
      </c>
      <c r="E52" s="236"/>
      <c r="F52" s="236" t="s">
        <v>279</v>
      </c>
      <c r="G52" s="238">
        <v>22</v>
      </c>
      <c r="H52" s="239" t="s">
        <v>2308</v>
      </c>
      <c r="I52" s="87" t="s">
        <v>174</v>
      </c>
      <c r="J52" s="282" t="s">
        <v>274</v>
      </c>
      <c r="K52" s="282"/>
      <c r="L52" s="282" t="s">
        <v>285</v>
      </c>
      <c r="M52" s="282" t="s">
        <v>2435</v>
      </c>
    </row>
    <row r="53" spans="1:13" ht="55.15">
      <c r="A53" s="84">
        <v>49</v>
      </c>
      <c r="B53" s="236" t="s">
        <v>2398</v>
      </c>
      <c r="C53" s="236" t="s">
        <v>2436</v>
      </c>
      <c r="D53" s="237" t="s">
        <v>2054</v>
      </c>
      <c r="E53" s="236"/>
      <c r="F53" s="236" t="s">
        <v>2292</v>
      </c>
      <c r="G53" s="238">
        <v>22</v>
      </c>
      <c r="H53" s="239" t="s">
        <v>2401</v>
      </c>
      <c r="I53" s="87" t="s">
        <v>174</v>
      </c>
      <c r="J53" s="282" t="s">
        <v>274</v>
      </c>
      <c r="K53" s="282"/>
      <c r="L53" s="282" t="s">
        <v>285</v>
      </c>
      <c r="M53" s="282" t="s">
        <v>2437</v>
      </c>
    </row>
    <row r="54" spans="1:13" ht="55.15">
      <c r="A54" s="84">
        <v>50</v>
      </c>
      <c r="B54" s="236" t="s">
        <v>2403</v>
      </c>
      <c r="C54" s="236" t="s">
        <v>2438</v>
      </c>
      <c r="D54" s="237" t="s">
        <v>2054</v>
      </c>
      <c r="E54" s="236"/>
      <c r="F54" s="236" t="s">
        <v>279</v>
      </c>
      <c r="G54" s="238">
        <v>100</v>
      </c>
      <c r="H54" s="239" t="s">
        <v>2401</v>
      </c>
      <c r="I54" s="87" t="s">
        <v>174</v>
      </c>
      <c r="J54" s="282" t="s">
        <v>274</v>
      </c>
      <c r="K54" s="282"/>
      <c r="L54" s="282" t="s">
        <v>285</v>
      </c>
      <c r="M54" s="282" t="s">
        <v>2439</v>
      </c>
    </row>
    <row r="55" spans="1:13" ht="55.15">
      <c r="A55" s="84">
        <v>51</v>
      </c>
      <c r="B55" s="236" t="s">
        <v>2398</v>
      </c>
      <c r="C55" s="236" t="s">
        <v>2440</v>
      </c>
      <c r="D55" s="237" t="s">
        <v>2054</v>
      </c>
      <c r="E55" s="236"/>
      <c r="F55" s="236" t="s">
        <v>2292</v>
      </c>
      <c r="G55" s="238">
        <v>22</v>
      </c>
      <c r="H55" s="239" t="s">
        <v>2401</v>
      </c>
      <c r="I55" s="87" t="s">
        <v>174</v>
      </c>
      <c r="J55" s="282" t="s">
        <v>274</v>
      </c>
      <c r="K55" s="282"/>
      <c r="L55" s="282" t="s">
        <v>285</v>
      </c>
      <c r="M55" s="282" t="s">
        <v>2441</v>
      </c>
    </row>
    <row r="56" spans="1:13" ht="55.15">
      <c r="A56" s="84">
        <v>52</v>
      </c>
      <c r="B56" s="236" t="s">
        <v>2403</v>
      </c>
      <c r="C56" s="236" t="s">
        <v>2442</v>
      </c>
      <c r="D56" s="237" t="s">
        <v>2054</v>
      </c>
      <c r="E56" s="236"/>
      <c r="F56" s="236" t="s">
        <v>279</v>
      </c>
      <c r="G56" s="238">
        <v>100</v>
      </c>
      <c r="H56" s="239" t="s">
        <v>2401</v>
      </c>
      <c r="I56" s="87" t="s">
        <v>174</v>
      </c>
      <c r="J56" s="282" t="s">
        <v>274</v>
      </c>
      <c r="K56" s="282"/>
      <c r="L56" s="282" t="s">
        <v>285</v>
      </c>
      <c r="M56" s="282" t="s">
        <v>2443</v>
      </c>
    </row>
    <row r="57" spans="1:13" ht="55.15">
      <c r="A57" s="84">
        <v>53</v>
      </c>
      <c r="B57" s="236" t="s">
        <v>2398</v>
      </c>
      <c r="C57" s="236" t="s">
        <v>2444</v>
      </c>
      <c r="D57" s="237" t="s">
        <v>2054</v>
      </c>
      <c r="E57" s="236"/>
      <c r="F57" s="236" t="s">
        <v>2292</v>
      </c>
      <c r="G57" s="238">
        <v>22</v>
      </c>
      <c r="H57" s="239" t="s">
        <v>2401</v>
      </c>
      <c r="I57" s="87" t="s">
        <v>174</v>
      </c>
      <c r="J57" s="282" t="s">
        <v>274</v>
      </c>
      <c r="K57" s="282"/>
      <c r="L57" s="282" t="s">
        <v>285</v>
      </c>
      <c r="M57" s="282" t="s">
        <v>2445</v>
      </c>
    </row>
    <row r="58" spans="1:13" ht="55.15">
      <c r="A58" s="84">
        <v>54</v>
      </c>
      <c r="B58" s="236" t="s">
        <v>2403</v>
      </c>
      <c r="C58" s="236" t="s">
        <v>2446</v>
      </c>
      <c r="D58" s="237" t="s">
        <v>2054</v>
      </c>
      <c r="E58" s="236"/>
      <c r="F58" s="236" t="s">
        <v>279</v>
      </c>
      <c r="G58" s="238">
        <v>100</v>
      </c>
      <c r="H58" s="239" t="s">
        <v>2401</v>
      </c>
      <c r="I58" s="87" t="s">
        <v>174</v>
      </c>
      <c r="J58" s="282" t="s">
        <v>274</v>
      </c>
      <c r="K58" s="282"/>
      <c r="L58" s="282" t="s">
        <v>285</v>
      </c>
      <c r="M58" s="282" t="s">
        <v>2447</v>
      </c>
    </row>
    <row r="59" spans="1:13">
      <c r="A59" s="84">
        <f>A58+1</f>
        <v>55</v>
      </c>
      <c r="B59" s="86" t="s">
        <v>2448</v>
      </c>
      <c r="C59" s="236" t="s">
        <v>2449</v>
      </c>
      <c r="D59" s="237" t="s">
        <v>2054</v>
      </c>
      <c r="E59" s="86"/>
      <c r="F59" s="236" t="s">
        <v>279</v>
      </c>
      <c r="G59" s="87">
        <v>40</v>
      </c>
      <c r="H59" s="153"/>
      <c r="I59" s="87" t="s">
        <v>184</v>
      </c>
      <c r="J59" s="282" t="s">
        <v>274</v>
      </c>
      <c r="K59" s="282" t="s">
        <v>2450</v>
      </c>
      <c r="L59" s="282" t="s">
        <v>276</v>
      </c>
      <c r="M59" s="282"/>
    </row>
  </sheetData>
  <hyperlinks>
    <hyperlink ref="B1" location="Notice!A33" display="Flux : PRESTATIONPREV_SIN" xr:uid="{4A6482D2-1759-4072-88ED-FCE01106F64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4615-ED2F-4525-9522-D42C65334AD4}">
  <sheetPr codeName="Feuil12"/>
  <dimension ref="A1:M24"/>
  <sheetViews>
    <sheetView zoomScaleNormal="100" workbookViewId="0">
      <pane xSplit="3" topLeftCell="F12" activePane="topRight" state="frozen"/>
      <selection pane="topRight" activeCell="F12" sqref="F12"/>
    </sheetView>
  </sheetViews>
  <sheetFormatPr defaultColWidth="11.42578125" defaultRowHeight="14.45"/>
  <cols>
    <col min="1" max="1" width="14.140625" style="12" customWidth="1"/>
    <col min="2" max="2" width="44.140625" style="12" customWidth="1"/>
    <col min="3" max="3" width="41.85546875" style="12" customWidth="1"/>
    <col min="4" max="4" width="16" style="154" customWidth="1"/>
    <col min="5" max="5" width="43.5703125" style="12" customWidth="1"/>
    <col min="6" max="6" width="16.85546875" style="147" bestFit="1" customWidth="1"/>
    <col min="7" max="7" width="14.42578125" style="154" bestFit="1" customWidth="1"/>
    <col min="8" max="8" width="44.140625" style="12" customWidth="1"/>
    <col min="9" max="9" width="18" style="12" bestFit="1" customWidth="1"/>
    <col min="10" max="10" width="15.28515625" style="12" customWidth="1"/>
    <col min="11" max="11" width="14.5703125" style="12" customWidth="1"/>
    <col min="12" max="12" width="22.28515625" style="12" customWidth="1"/>
    <col min="13" max="13" width="22.5703125" style="12" customWidth="1"/>
    <col min="14" max="16384" width="11.42578125" style="12"/>
  </cols>
  <sheetData>
    <row r="1" spans="1:13" s="155" customFormat="1" ht="18">
      <c r="A1" s="80"/>
      <c r="B1" s="183" t="s">
        <v>2451</v>
      </c>
      <c r="C1" s="44" t="s">
        <v>669</v>
      </c>
      <c r="D1" s="80"/>
      <c r="E1" s="44"/>
      <c r="F1" s="44"/>
      <c r="G1" s="80"/>
      <c r="H1" s="150"/>
    </row>
    <row r="2" spans="1:13" s="156" customFormat="1">
      <c r="A2" s="19" t="s">
        <v>252</v>
      </c>
      <c r="B2" s="46" t="s">
        <v>253</v>
      </c>
      <c r="C2" s="93" t="s">
        <v>2452</v>
      </c>
      <c r="D2" s="49"/>
      <c r="E2" s="39"/>
      <c r="F2" s="50"/>
      <c r="G2" s="47"/>
      <c r="H2" s="151"/>
    </row>
    <row r="3" spans="1:13" s="156" customFormat="1" ht="13.9">
      <c r="A3" s="39"/>
      <c r="B3" s="39"/>
      <c r="C3" s="39"/>
      <c r="D3" s="49"/>
      <c r="E3" s="43"/>
      <c r="F3" s="39"/>
      <c r="G3" s="49"/>
      <c r="H3" s="39"/>
    </row>
    <row r="4" spans="1:13" s="161" customFormat="1" ht="27.6">
      <c r="A4" s="111" t="s">
        <v>2050</v>
      </c>
      <c r="B4" s="111" t="s">
        <v>2283</v>
      </c>
      <c r="C4" s="111" t="s">
        <v>413</v>
      </c>
      <c r="D4" s="111" t="s">
        <v>2284</v>
      </c>
      <c r="E4" s="111" t="s">
        <v>2285</v>
      </c>
      <c r="F4" s="111" t="s">
        <v>2286</v>
      </c>
      <c r="G4" s="111" t="s">
        <v>2287</v>
      </c>
      <c r="H4" s="111" t="s">
        <v>2288</v>
      </c>
      <c r="I4" s="176" t="s">
        <v>265</v>
      </c>
      <c r="J4" s="197" t="s">
        <v>266</v>
      </c>
      <c r="K4" s="197" t="s">
        <v>267</v>
      </c>
      <c r="L4" s="197" t="s">
        <v>268</v>
      </c>
      <c r="M4" s="197" t="s">
        <v>269</v>
      </c>
    </row>
    <row r="5" spans="1:13" s="163" customFormat="1">
      <c r="A5" s="111">
        <v>1</v>
      </c>
      <c r="B5" s="162" t="s">
        <v>2453</v>
      </c>
      <c r="C5" s="162" t="s">
        <v>2454</v>
      </c>
      <c r="D5" s="111" t="s">
        <v>46</v>
      </c>
      <c r="E5" s="162"/>
      <c r="F5" s="162" t="s">
        <v>273</v>
      </c>
      <c r="G5" s="111">
        <v>10</v>
      </c>
      <c r="H5" s="162"/>
      <c r="I5" s="65"/>
      <c r="J5" s="65" t="s">
        <v>274</v>
      </c>
      <c r="K5" s="65" t="s">
        <v>2455</v>
      </c>
      <c r="L5" s="65" t="s">
        <v>276</v>
      </c>
      <c r="M5" s="65"/>
    </row>
    <row r="6" spans="1:13" s="163" customFormat="1">
      <c r="A6" s="111">
        <v>2</v>
      </c>
      <c r="B6" s="162" t="s">
        <v>2456</v>
      </c>
      <c r="C6" s="162" t="s">
        <v>2290</v>
      </c>
      <c r="D6" s="111" t="s">
        <v>2054</v>
      </c>
      <c r="E6" s="162"/>
      <c r="F6" s="162" t="s">
        <v>273</v>
      </c>
      <c r="G6" s="111">
        <v>11</v>
      </c>
      <c r="H6" s="162"/>
      <c r="I6" s="65"/>
      <c r="J6" s="65" t="s">
        <v>274</v>
      </c>
      <c r="K6" s="65" t="s">
        <v>2457</v>
      </c>
      <c r="L6" s="65" t="s">
        <v>276</v>
      </c>
      <c r="M6" s="65"/>
    </row>
    <row r="7" spans="1:13" s="163" customFormat="1">
      <c r="A7" s="111">
        <v>3</v>
      </c>
      <c r="B7" s="162" t="s">
        <v>2458</v>
      </c>
      <c r="C7" s="162" t="s">
        <v>2459</v>
      </c>
      <c r="D7" s="111" t="s">
        <v>2054</v>
      </c>
      <c r="E7" s="162"/>
      <c r="F7" s="162" t="s">
        <v>273</v>
      </c>
      <c r="G7" s="111">
        <v>10</v>
      </c>
      <c r="H7" s="162"/>
      <c r="I7" s="65"/>
      <c r="J7" s="65" t="s">
        <v>274</v>
      </c>
      <c r="K7" s="65" t="s">
        <v>2460</v>
      </c>
      <c r="L7" s="65" t="s">
        <v>276</v>
      </c>
      <c r="M7" s="65"/>
    </row>
    <row r="8" spans="1:13" s="163" customFormat="1">
      <c r="A8" s="111">
        <v>4</v>
      </c>
      <c r="B8" s="162" t="s">
        <v>2461</v>
      </c>
      <c r="C8" s="162" t="s">
        <v>2462</v>
      </c>
      <c r="D8" s="111" t="s">
        <v>2054</v>
      </c>
      <c r="E8" s="162"/>
      <c r="F8" s="162" t="s">
        <v>273</v>
      </c>
      <c r="G8" s="111">
        <v>10</v>
      </c>
      <c r="H8" s="162"/>
      <c r="I8" s="65"/>
      <c r="J8" s="65" t="s">
        <v>274</v>
      </c>
      <c r="K8" s="65" t="s">
        <v>2463</v>
      </c>
      <c r="L8" s="65" t="s">
        <v>276</v>
      </c>
      <c r="M8" s="65"/>
    </row>
    <row r="9" spans="1:13" s="163" customFormat="1" ht="100.9">
      <c r="A9" s="111">
        <v>5</v>
      </c>
      <c r="B9" s="162" t="s">
        <v>2464</v>
      </c>
      <c r="C9" s="162" t="s">
        <v>2465</v>
      </c>
      <c r="D9" s="111" t="s">
        <v>2054</v>
      </c>
      <c r="E9" s="162"/>
      <c r="F9" s="162" t="s">
        <v>279</v>
      </c>
      <c r="G9" s="111">
        <v>6</v>
      </c>
      <c r="H9" s="162" t="s">
        <v>2352</v>
      </c>
      <c r="I9" s="65"/>
      <c r="J9" s="65" t="s">
        <v>274</v>
      </c>
      <c r="K9" s="65" t="s">
        <v>2466</v>
      </c>
      <c r="L9" s="65" t="s">
        <v>276</v>
      </c>
      <c r="M9" s="65"/>
    </row>
    <row r="10" spans="1:13" s="163" customFormat="1" ht="100.9">
      <c r="A10" s="111">
        <v>6</v>
      </c>
      <c r="B10" s="162" t="s">
        <v>2467</v>
      </c>
      <c r="C10" s="162" t="s">
        <v>2468</v>
      </c>
      <c r="D10" s="111" t="s">
        <v>2054</v>
      </c>
      <c r="E10" s="162"/>
      <c r="F10" s="162" t="s">
        <v>279</v>
      </c>
      <c r="G10" s="111">
        <v>50</v>
      </c>
      <c r="H10" s="162" t="s">
        <v>2352</v>
      </c>
      <c r="I10" s="65"/>
      <c r="J10" s="65" t="s">
        <v>274</v>
      </c>
      <c r="K10" s="65" t="s">
        <v>2356</v>
      </c>
      <c r="L10" s="65" t="s">
        <v>276</v>
      </c>
      <c r="M10" s="65"/>
    </row>
    <row r="11" spans="1:13" s="163" customFormat="1">
      <c r="A11" s="111">
        <v>7</v>
      </c>
      <c r="B11" s="162" t="s">
        <v>2469</v>
      </c>
      <c r="C11" s="162" t="s">
        <v>2470</v>
      </c>
      <c r="D11" s="111" t="s">
        <v>46</v>
      </c>
      <c r="E11" s="162"/>
      <c r="F11" s="162" t="s">
        <v>2330</v>
      </c>
      <c r="G11" s="111">
        <v>8</v>
      </c>
      <c r="H11" s="162">
        <v>20210512</v>
      </c>
      <c r="I11" s="65"/>
      <c r="J11" s="65" t="s">
        <v>274</v>
      </c>
      <c r="K11" s="65"/>
      <c r="L11" s="65" t="s">
        <v>285</v>
      </c>
      <c r="M11" s="65" t="s">
        <v>2471</v>
      </c>
    </row>
    <row r="12" spans="1:13" s="163" customFormat="1">
      <c r="A12" s="111">
        <v>8</v>
      </c>
      <c r="B12" s="162" t="s">
        <v>2472</v>
      </c>
      <c r="C12" s="162" t="s">
        <v>2473</v>
      </c>
      <c r="D12" s="111" t="s">
        <v>46</v>
      </c>
      <c r="E12" s="162"/>
      <c r="F12" s="162" t="s">
        <v>2330</v>
      </c>
      <c r="G12" s="111">
        <v>8</v>
      </c>
      <c r="H12" s="162">
        <v>20210512</v>
      </c>
      <c r="I12" s="65"/>
      <c r="J12" s="65" t="s">
        <v>274</v>
      </c>
      <c r="K12" s="65"/>
      <c r="L12" s="65" t="s">
        <v>285</v>
      </c>
      <c r="M12" s="65" t="s">
        <v>2474</v>
      </c>
    </row>
    <row r="13" spans="1:13" s="163" customFormat="1">
      <c r="A13" s="111">
        <v>9</v>
      </c>
      <c r="B13" s="162" t="s">
        <v>2475</v>
      </c>
      <c r="C13" s="162" t="s">
        <v>2476</v>
      </c>
      <c r="D13" s="111" t="s">
        <v>2054</v>
      </c>
      <c r="E13" s="162"/>
      <c r="F13" s="162" t="s">
        <v>273</v>
      </c>
      <c r="G13" s="111">
        <v>8</v>
      </c>
      <c r="H13" s="162"/>
      <c r="I13" s="65"/>
      <c r="J13" s="65" t="s">
        <v>274</v>
      </c>
      <c r="K13" s="65" t="s">
        <v>2477</v>
      </c>
      <c r="L13" s="65" t="s">
        <v>276</v>
      </c>
      <c r="M13" s="65"/>
    </row>
    <row r="14" spans="1:13" s="163" customFormat="1">
      <c r="A14" s="111">
        <v>10</v>
      </c>
      <c r="B14" s="162" t="s">
        <v>2478</v>
      </c>
      <c r="C14" s="162" t="s">
        <v>2479</v>
      </c>
      <c r="D14" s="111" t="s">
        <v>2054</v>
      </c>
      <c r="E14" s="162"/>
      <c r="F14" s="162" t="s">
        <v>279</v>
      </c>
      <c r="G14" s="111">
        <v>9</v>
      </c>
      <c r="H14" s="162"/>
      <c r="I14" s="65"/>
      <c r="J14" s="65" t="s">
        <v>274</v>
      </c>
      <c r="K14" s="65" t="s">
        <v>2480</v>
      </c>
      <c r="L14" s="65" t="s">
        <v>276</v>
      </c>
      <c r="M14" s="65"/>
    </row>
    <row r="15" spans="1:13" s="163" customFormat="1">
      <c r="A15" s="111">
        <v>11</v>
      </c>
      <c r="B15" s="162" t="s">
        <v>2481</v>
      </c>
      <c r="C15" s="162" t="s">
        <v>2482</v>
      </c>
      <c r="D15" s="111" t="s">
        <v>2054</v>
      </c>
      <c r="E15" s="162"/>
      <c r="F15" s="162" t="s">
        <v>279</v>
      </c>
      <c r="G15" s="111">
        <v>9</v>
      </c>
      <c r="H15" s="162"/>
      <c r="I15" s="65"/>
      <c r="J15" s="65" t="s">
        <v>274</v>
      </c>
      <c r="K15" s="65" t="s">
        <v>2483</v>
      </c>
      <c r="L15" s="65" t="s">
        <v>276</v>
      </c>
      <c r="M15" s="65"/>
    </row>
    <row r="16" spans="1:13" s="163" customFormat="1" ht="28.9">
      <c r="A16" s="111">
        <v>12</v>
      </c>
      <c r="B16" s="162" t="s">
        <v>2484</v>
      </c>
      <c r="C16" s="162" t="s">
        <v>2485</v>
      </c>
      <c r="D16" s="111" t="s">
        <v>2054</v>
      </c>
      <c r="E16" s="162"/>
      <c r="F16" s="162" t="s">
        <v>273</v>
      </c>
      <c r="G16" s="111">
        <v>1</v>
      </c>
      <c r="H16" s="162"/>
      <c r="I16" s="65"/>
      <c r="J16" s="65" t="s">
        <v>274</v>
      </c>
      <c r="K16" s="65" t="s">
        <v>2486</v>
      </c>
      <c r="L16" s="65" t="s">
        <v>276</v>
      </c>
      <c r="M16" s="65"/>
    </row>
    <row r="17" spans="1:13" s="163" customFormat="1" ht="28.9">
      <c r="A17" s="111">
        <v>13</v>
      </c>
      <c r="B17" s="162" t="s">
        <v>2487</v>
      </c>
      <c r="C17" s="162" t="s">
        <v>2488</v>
      </c>
      <c r="D17" s="111" t="s">
        <v>2054</v>
      </c>
      <c r="E17" s="162"/>
      <c r="F17" s="162" t="s">
        <v>273</v>
      </c>
      <c r="G17" s="111">
        <v>1</v>
      </c>
      <c r="H17" s="162"/>
      <c r="I17" s="65"/>
      <c r="J17" s="65" t="s">
        <v>274</v>
      </c>
      <c r="K17" s="65" t="s">
        <v>2489</v>
      </c>
      <c r="L17" s="65" t="s">
        <v>276</v>
      </c>
      <c r="M17" s="65"/>
    </row>
    <row r="18" spans="1:13" s="163" customFormat="1">
      <c r="A18" s="111">
        <v>14</v>
      </c>
      <c r="B18" s="162" t="s">
        <v>2490</v>
      </c>
      <c r="C18" s="162" t="s">
        <v>2491</v>
      </c>
      <c r="D18" s="111" t="s">
        <v>2054</v>
      </c>
      <c r="E18" s="162"/>
      <c r="F18" s="162" t="s">
        <v>273</v>
      </c>
      <c r="G18" s="111">
        <v>1</v>
      </c>
      <c r="H18" s="162"/>
      <c r="I18" s="65"/>
      <c r="J18" s="65" t="s">
        <v>274</v>
      </c>
      <c r="K18" s="65" t="s">
        <v>2492</v>
      </c>
      <c r="L18" s="65" t="s">
        <v>276</v>
      </c>
      <c r="M18" s="65"/>
    </row>
    <row r="19" spans="1:13" s="163" customFormat="1" ht="28.9">
      <c r="A19" s="111">
        <v>15</v>
      </c>
      <c r="B19" s="162" t="s">
        <v>2493</v>
      </c>
      <c r="C19" s="162" t="s">
        <v>2494</v>
      </c>
      <c r="D19" s="111" t="s">
        <v>2054</v>
      </c>
      <c r="E19" s="162"/>
      <c r="F19" s="162" t="s">
        <v>2330</v>
      </c>
      <c r="G19" s="111">
        <v>8</v>
      </c>
      <c r="H19" s="162">
        <v>20210512</v>
      </c>
      <c r="I19" s="65"/>
      <c r="J19" s="65" t="s">
        <v>274</v>
      </c>
      <c r="K19" s="65"/>
      <c r="L19" s="65" t="s">
        <v>285</v>
      </c>
      <c r="M19" s="65" t="s">
        <v>2495</v>
      </c>
    </row>
    <row r="20" spans="1:13" s="163" customFormat="1" ht="28.9">
      <c r="A20" s="111">
        <v>16</v>
      </c>
      <c r="B20" s="162" t="s">
        <v>2496</v>
      </c>
      <c r="C20" s="162" t="s">
        <v>2497</v>
      </c>
      <c r="D20" s="111" t="s">
        <v>2054</v>
      </c>
      <c r="E20" s="162"/>
      <c r="F20" s="162" t="s">
        <v>273</v>
      </c>
      <c r="G20" s="111">
        <v>1</v>
      </c>
      <c r="H20" s="162" t="s">
        <v>2498</v>
      </c>
      <c r="I20" s="65"/>
      <c r="J20" s="65" t="s">
        <v>274</v>
      </c>
      <c r="K20" s="65" t="s">
        <v>2499</v>
      </c>
      <c r="L20" s="65" t="s">
        <v>276</v>
      </c>
      <c r="M20" s="65"/>
    </row>
    <row r="21" spans="1:13" s="163" customFormat="1">
      <c r="A21" s="111">
        <v>17</v>
      </c>
      <c r="B21" s="86" t="s">
        <v>390</v>
      </c>
      <c r="C21" s="86" t="s">
        <v>1674</v>
      </c>
      <c r="D21" s="87" t="s">
        <v>283</v>
      </c>
      <c r="E21" s="86"/>
      <c r="F21" s="86" t="s">
        <v>273</v>
      </c>
      <c r="G21" s="87">
        <v>22</v>
      </c>
      <c r="H21" s="153"/>
      <c r="I21" s="59" t="s">
        <v>392</v>
      </c>
      <c r="J21" s="59" t="s">
        <v>274</v>
      </c>
      <c r="K21" s="59" t="s">
        <v>587</v>
      </c>
      <c r="L21" s="59" t="s">
        <v>276</v>
      </c>
      <c r="M21" s="59"/>
    </row>
    <row r="22" spans="1:13" s="164" customFormat="1">
      <c r="A22" s="111">
        <v>18</v>
      </c>
      <c r="B22" s="153" t="s">
        <v>615</v>
      </c>
      <c r="C22" s="153" t="s">
        <v>1709</v>
      </c>
      <c r="D22" s="87" t="s">
        <v>272</v>
      </c>
      <c r="E22" s="153"/>
      <c r="F22" s="86" t="s">
        <v>273</v>
      </c>
      <c r="G22" s="87">
        <v>5</v>
      </c>
      <c r="H22" s="153"/>
      <c r="I22" s="284" t="s">
        <v>122</v>
      </c>
      <c r="J22" s="284" t="s">
        <v>274</v>
      </c>
      <c r="K22" s="284" t="s">
        <v>617</v>
      </c>
      <c r="L22" s="284" t="s">
        <v>276</v>
      </c>
      <c r="M22" s="284"/>
    </row>
    <row r="23" spans="1:13" s="164" customFormat="1">
      <c r="A23" s="111">
        <v>19</v>
      </c>
      <c r="B23" s="153" t="s">
        <v>2500</v>
      </c>
      <c r="C23" s="153" t="s">
        <v>2501</v>
      </c>
      <c r="D23" s="87" t="s">
        <v>283</v>
      </c>
      <c r="E23" s="153"/>
      <c r="F23" s="86" t="s">
        <v>273</v>
      </c>
      <c r="G23" s="87"/>
      <c r="H23" s="153"/>
      <c r="I23" s="284" t="s">
        <v>224</v>
      </c>
      <c r="J23" s="284" t="s">
        <v>274</v>
      </c>
      <c r="K23" s="284" t="s">
        <v>2502</v>
      </c>
      <c r="L23" s="284" t="s">
        <v>276</v>
      </c>
      <c r="M23" s="284"/>
    </row>
    <row r="24" spans="1:13">
      <c r="A24" s="164"/>
      <c r="B24" s="164"/>
      <c r="C24" s="164"/>
      <c r="D24" s="165"/>
      <c r="E24" s="164"/>
      <c r="F24" s="163"/>
      <c r="G24" s="165"/>
      <c r="H24" s="164"/>
    </row>
  </sheetData>
  <hyperlinks>
    <hyperlink ref="B1" location="Notice!A34" display="Flux PRESTATIONPREV_PERIOD_REMUN" xr:uid="{3D8AE072-9D6E-4F71-930A-46A2B5116D6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8735-EDA6-4124-81B0-1C790F050A6D}">
  <sheetPr codeName="Feuil15"/>
  <dimension ref="A1:M32"/>
  <sheetViews>
    <sheetView topLeftCell="A3" zoomScaleNormal="100" workbookViewId="0">
      <pane xSplit="3" topLeftCell="M14" activePane="topRight" state="frozen"/>
      <selection pane="topRight" activeCell="M27" sqref="M27"/>
      <selection activeCell="E21" sqref="E21"/>
    </sheetView>
  </sheetViews>
  <sheetFormatPr defaultColWidth="11.42578125" defaultRowHeight="14.45"/>
  <cols>
    <col min="1" max="1" width="14.140625" style="12" customWidth="1"/>
    <col min="2" max="2" width="38.7109375" style="12" customWidth="1"/>
    <col min="3" max="3" width="42.28515625" style="12" customWidth="1"/>
    <col min="4" max="4" width="15" style="157" customWidth="1"/>
    <col min="5" max="5" width="59.42578125" style="12" customWidth="1"/>
    <col min="6" max="6" width="21.42578125" style="12" customWidth="1"/>
    <col min="7" max="7" width="12" style="12" customWidth="1"/>
    <col min="8" max="8" width="30.42578125" style="12" customWidth="1"/>
    <col min="9" max="9" width="11.42578125" style="12"/>
    <col min="10" max="10" width="18.85546875" style="12" customWidth="1"/>
    <col min="11" max="11" width="30.5703125" style="12" customWidth="1"/>
    <col min="12" max="12" width="18.28515625" style="12" customWidth="1"/>
    <col min="13" max="13" width="17.85546875" style="12" customWidth="1"/>
    <col min="14" max="16384" width="11.42578125" style="12"/>
  </cols>
  <sheetData>
    <row r="1" spans="1:13" s="155" customFormat="1" ht="18">
      <c r="A1" s="80"/>
      <c r="B1" s="183" t="s">
        <v>2503</v>
      </c>
      <c r="C1" s="44" t="s">
        <v>669</v>
      </c>
      <c r="D1" s="80"/>
      <c r="E1" s="44"/>
      <c r="F1" s="44"/>
      <c r="G1" s="44"/>
      <c r="H1" s="44"/>
    </row>
    <row r="2" spans="1:13" s="156" customFormat="1">
      <c r="A2" s="19" t="s">
        <v>252</v>
      </c>
      <c r="B2" s="46" t="s">
        <v>253</v>
      </c>
      <c r="C2" s="1" t="s">
        <v>2504</v>
      </c>
      <c r="D2" s="49"/>
      <c r="E2" s="49"/>
      <c r="F2" s="49"/>
      <c r="G2" s="49"/>
      <c r="H2" s="49"/>
    </row>
    <row r="3" spans="1:13" s="156" customFormat="1" ht="13.9">
      <c r="A3" s="39"/>
      <c r="B3" s="39"/>
      <c r="C3" s="39"/>
      <c r="D3" s="49"/>
      <c r="E3" s="43"/>
      <c r="F3" s="39"/>
      <c r="G3" s="39"/>
      <c r="H3" s="39"/>
    </row>
    <row r="4" spans="1:13" ht="27.6">
      <c r="A4" s="111" t="s">
        <v>2050</v>
      </c>
      <c r="B4" s="111" t="s">
        <v>2283</v>
      </c>
      <c r="C4" s="111" t="s">
        <v>413</v>
      </c>
      <c r="D4" s="111" t="s">
        <v>2284</v>
      </c>
      <c r="E4" s="111" t="s">
        <v>2285</v>
      </c>
      <c r="F4" s="111" t="s">
        <v>2286</v>
      </c>
      <c r="G4" s="111" t="s">
        <v>2287</v>
      </c>
      <c r="H4" s="111" t="s">
        <v>2288</v>
      </c>
      <c r="I4" s="176" t="s">
        <v>265</v>
      </c>
      <c r="J4" s="197" t="s">
        <v>266</v>
      </c>
      <c r="K4" s="162" t="s">
        <v>267</v>
      </c>
      <c r="L4" s="197" t="s">
        <v>268</v>
      </c>
      <c r="M4" s="197" t="s">
        <v>269</v>
      </c>
    </row>
    <row r="5" spans="1:13" hidden="1">
      <c r="A5" s="111">
        <v>1</v>
      </c>
      <c r="B5" s="162" t="s">
        <v>2505</v>
      </c>
      <c r="C5" s="162" t="s">
        <v>2506</v>
      </c>
      <c r="D5" s="111" t="s">
        <v>46</v>
      </c>
      <c r="E5" s="162"/>
      <c r="F5" s="162" t="s">
        <v>273</v>
      </c>
      <c r="G5" s="111">
        <v>8</v>
      </c>
      <c r="H5" s="162"/>
      <c r="I5" s="162"/>
      <c r="J5" s="162" t="s">
        <v>274</v>
      </c>
      <c r="K5" s="162" t="s">
        <v>2507</v>
      </c>
      <c r="L5" s="162" t="s">
        <v>276</v>
      </c>
      <c r="M5" s="162"/>
    </row>
    <row r="6" spans="1:13" hidden="1">
      <c r="A6" s="111">
        <v>2</v>
      </c>
      <c r="B6" s="162" t="s">
        <v>615</v>
      </c>
      <c r="C6" s="162" t="s">
        <v>1405</v>
      </c>
      <c r="D6" s="111" t="s">
        <v>46</v>
      </c>
      <c r="E6" s="162"/>
      <c r="F6" s="162" t="s">
        <v>273</v>
      </c>
      <c r="G6" s="111">
        <v>5</v>
      </c>
      <c r="H6" s="162"/>
      <c r="I6" s="162"/>
      <c r="J6" s="162" t="s">
        <v>274</v>
      </c>
      <c r="K6" s="162" t="s">
        <v>2508</v>
      </c>
      <c r="L6" s="162" t="s">
        <v>276</v>
      </c>
      <c r="M6" s="162"/>
    </row>
    <row r="7" spans="1:13">
      <c r="A7" s="111">
        <v>3</v>
      </c>
      <c r="B7" s="162" t="s">
        <v>311</v>
      </c>
      <c r="C7" s="162" t="s">
        <v>312</v>
      </c>
      <c r="D7" s="111" t="s">
        <v>2054</v>
      </c>
      <c r="E7" s="162"/>
      <c r="F7" s="162" t="s">
        <v>279</v>
      </c>
      <c r="G7" s="111">
        <v>8</v>
      </c>
      <c r="H7" s="162"/>
      <c r="I7" s="162"/>
      <c r="J7" s="162" t="s">
        <v>274</v>
      </c>
      <c r="K7" s="162" t="s">
        <v>2509</v>
      </c>
      <c r="L7" s="162" t="s">
        <v>276</v>
      </c>
      <c r="M7" s="162"/>
    </row>
    <row r="8" spans="1:13" hidden="1">
      <c r="A8" s="111">
        <v>4</v>
      </c>
      <c r="B8" s="86" t="s">
        <v>2310</v>
      </c>
      <c r="C8" s="162" t="s">
        <v>2510</v>
      </c>
      <c r="D8" s="111" t="s">
        <v>46</v>
      </c>
      <c r="E8" s="162"/>
      <c r="F8" s="162" t="s">
        <v>273</v>
      </c>
      <c r="G8" s="111">
        <v>10</v>
      </c>
      <c r="H8" s="162"/>
      <c r="I8" s="162"/>
      <c r="J8" s="162" t="s">
        <v>274</v>
      </c>
      <c r="K8" s="162" t="s">
        <v>2511</v>
      </c>
      <c r="L8" s="162" t="s">
        <v>276</v>
      </c>
      <c r="M8" s="162"/>
    </row>
    <row r="9" spans="1:13">
      <c r="A9" s="111">
        <v>5</v>
      </c>
      <c r="B9" s="162"/>
      <c r="C9" s="162" t="s">
        <v>2512</v>
      </c>
      <c r="D9" s="111" t="s">
        <v>2054</v>
      </c>
      <c r="E9" s="162"/>
      <c r="F9" s="162" t="s">
        <v>279</v>
      </c>
      <c r="G9" s="111">
        <v>30</v>
      </c>
      <c r="H9" s="162"/>
      <c r="I9" s="162"/>
      <c r="J9" s="162" t="s">
        <v>274</v>
      </c>
      <c r="K9" s="162" t="s">
        <v>2513</v>
      </c>
      <c r="L9" s="162" t="s">
        <v>276</v>
      </c>
      <c r="M9" s="162"/>
    </row>
    <row r="10" spans="1:13">
      <c r="A10" s="111">
        <v>6</v>
      </c>
      <c r="B10" s="162"/>
      <c r="C10" s="162" t="s">
        <v>2514</v>
      </c>
      <c r="D10" s="111" t="s">
        <v>2054</v>
      </c>
      <c r="E10" s="162"/>
      <c r="F10" s="162" t="s">
        <v>279</v>
      </c>
      <c r="G10" s="111">
        <v>30</v>
      </c>
      <c r="H10" s="162"/>
      <c r="I10" s="162"/>
      <c r="J10" s="162" t="s">
        <v>274</v>
      </c>
      <c r="K10" s="162" t="s">
        <v>2515</v>
      </c>
      <c r="L10" s="162" t="s">
        <v>276</v>
      </c>
      <c r="M10" s="162"/>
    </row>
    <row r="11" spans="1:13" ht="43.15">
      <c r="A11" s="111">
        <v>7</v>
      </c>
      <c r="B11" s="162"/>
      <c r="C11" s="162" t="s">
        <v>2516</v>
      </c>
      <c r="D11" s="111" t="s">
        <v>2054</v>
      </c>
      <c r="E11" s="162"/>
      <c r="F11" s="162" t="s">
        <v>2330</v>
      </c>
      <c r="G11" s="111">
        <v>8</v>
      </c>
      <c r="H11" s="162"/>
      <c r="I11" s="162"/>
      <c r="J11" s="162" t="s">
        <v>274</v>
      </c>
      <c r="K11" s="162"/>
      <c r="L11" s="162" t="s">
        <v>285</v>
      </c>
      <c r="M11" s="162" t="s">
        <v>2517</v>
      </c>
    </row>
    <row r="12" spans="1:13" ht="43.15">
      <c r="A12" s="111">
        <v>8</v>
      </c>
      <c r="B12" s="162"/>
      <c r="C12" s="162" t="s">
        <v>2518</v>
      </c>
      <c r="D12" s="111" t="s">
        <v>2054</v>
      </c>
      <c r="E12" s="162"/>
      <c r="F12" s="162" t="s">
        <v>2330</v>
      </c>
      <c r="G12" s="111">
        <v>8</v>
      </c>
      <c r="H12" s="162"/>
      <c r="I12" s="162"/>
      <c r="J12" s="162" t="s">
        <v>274</v>
      </c>
      <c r="K12" s="162"/>
      <c r="L12" s="162" t="s">
        <v>285</v>
      </c>
      <c r="M12" s="162" t="s">
        <v>2519</v>
      </c>
    </row>
    <row r="13" spans="1:13" ht="43.15">
      <c r="A13" s="111">
        <v>9</v>
      </c>
      <c r="B13" s="162"/>
      <c r="C13" s="162" t="s">
        <v>2520</v>
      </c>
      <c r="D13" s="111" t="s">
        <v>2054</v>
      </c>
      <c r="E13" s="162"/>
      <c r="F13" s="162" t="s">
        <v>2330</v>
      </c>
      <c r="G13" s="111">
        <v>8</v>
      </c>
      <c r="H13" s="162"/>
      <c r="I13" s="162"/>
      <c r="J13" s="162" t="s">
        <v>274</v>
      </c>
      <c r="K13" s="162"/>
      <c r="L13" s="162" t="s">
        <v>285</v>
      </c>
      <c r="M13" s="162" t="s">
        <v>2521</v>
      </c>
    </row>
    <row r="14" spans="1:13">
      <c r="A14" s="111">
        <v>10</v>
      </c>
      <c r="B14" s="162" t="s">
        <v>2522</v>
      </c>
      <c r="C14" s="162" t="s">
        <v>2523</v>
      </c>
      <c r="D14" s="111" t="s">
        <v>2054</v>
      </c>
      <c r="E14" s="162"/>
      <c r="F14" s="162" t="s">
        <v>279</v>
      </c>
      <c r="G14" s="111">
        <v>8</v>
      </c>
      <c r="H14" s="162" t="s">
        <v>2524</v>
      </c>
      <c r="I14" s="162"/>
      <c r="J14" s="162" t="s">
        <v>274</v>
      </c>
      <c r="K14" s="162" t="s">
        <v>2525</v>
      </c>
      <c r="L14" s="162" t="s">
        <v>276</v>
      </c>
      <c r="M14" s="162"/>
    </row>
    <row r="15" spans="1:13" ht="43.15">
      <c r="A15" s="111">
        <v>11</v>
      </c>
      <c r="B15" s="162"/>
      <c r="C15" s="162" t="s">
        <v>2526</v>
      </c>
      <c r="D15" s="111" t="s">
        <v>2054</v>
      </c>
      <c r="E15" s="162" t="s">
        <v>2527</v>
      </c>
      <c r="F15" s="162" t="s">
        <v>2330</v>
      </c>
      <c r="G15" s="111">
        <v>8</v>
      </c>
      <c r="H15" s="162"/>
      <c r="I15" s="162"/>
      <c r="J15" s="162" t="s">
        <v>274</v>
      </c>
      <c r="K15" s="162"/>
      <c r="L15" s="162" t="s">
        <v>285</v>
      </c>
      <c r="M15" s="162" t="s">
        <v>2528</v>
      </c>
    </row>
    <row r="16" spans="1:13">
      <c r="A16" s="111">
        <v>12</v>
      </c>
      <c r="B16" s="162" t="s">
        <v>2529</v>
      </c>
      <c r="C16" s="162" t="s">
        <v>1585</v>
      </c>
      <c r="D16" s="111" t="s">
        <v>2054</v>
      </c>
      <c r="E16" s="162"/>
      <c r="F16" s="162" t="s">
        <v>279</v>
      </c>
      <c r="G16" s="111">
        <v>50</v>
      </c>
      <c r="H16" s="162"/>
      <c r="I16" s="162"/>
      <c r="J16" s="162" t="s">
        <v>274</v>
      </c>
      <c r="K16" s="162" t="s">
        <v>2530</v>
      </c>
      <c r="L16" s="162" t="s">
        <v>276</v>
      </c>
      <c r="M16" s="162"/>
    </row>
    <row r="17" spans="1:13" hidden="1">
      <c r="A17" s="111">
        <v>13</v>
      </c>
      <c r="B17" s="162" t="s">
        <v>2531</v>
      </c>
      <c r="C17" s="162" t="s">
        <v>1609</v>
      </c>
      <c r="D17" s="111" t="s">
        <v>2054</v>
      </c>
      <c r="E17" s="162"/>
      <c r="F17" s="162" t="s">
        <v>273</v>
      </c>
      <c r="G17" s="111">
        <v>25</v>
      </c>
      <c r="H17" s="162"/>
      <c r="I17" s="162"/>
      <c r="J17" s="162" t="s">
        <v>274</v>
      </c>
      <c r="K17" s="162" t="s">
        <v>2532</v>
      </c>
      <c r="L17" s="162" t="s">
        <v>276</v>
      </c>
      <c r="M17" s="162"/>
    </row>
    <row r="18" spans="1:13" hidden="1">
      <c r="A18" s="111">
        <v>14</v>
      </c>
      <c r="B18" s="162" t="s">
        <v>1024</v>
      </c>
      <c r="C18" s="162" t="s">
        <v>1608</v>
      </c>
      <c r="D18" s="111" t="s">
        <v>2054</v>
      </c>
      <c r="E18" s="162"/>
      <c r="F18" s="162" t="s">
        <v>273</v>
      </c>
      <c r="G18" s="111">
        <v>11</v>
      </c>
      <c r="H18" s="162"/>
      <c r="I18" s="162"/>
      <c r="J18" s="162" t="s">
        <v>388</v>
      </c>
      <c r="K18" s="162" t="s">
        <v>755</v>
      </c>
      <c r="L18" s="162" t="s">
        <v>276</v>
      </c>
      <c r="M18" s="162"/>
    </row>
    <row r="19" spans="1:13">
      <c r="A19" s="111">
        <v>15</v>
      </c>
      <c r="B19" s="162" t="s">
        <v>2533</v>
      </c>
      <c r="C19" s="162" t="s">
        <v>2534</v>
      </c>
      <c r="D19" s="111" t="s">
        <v>2054</v>
      </c>
      <c r="E19" s="162"/>
      <c r="F19" s="162" t="s">
        <v>279</v>
      </c>
      <c r="G19" s="111">
        <v>30</v>
      </c>
      <c r="H19" s="162"/>
      <c r="I19" s="162"/>
      <c r="J19" s="162" t="s">
        <v>274</v>
      </c>
      <c r="K19" s="162" t="s">
        <v>2535</v>
      </c>
      <c r="L19" s="162" t="s">
        <v>276</v>
      </c>
      <c r="M19" s="162"/>
    </row>
    <row r="20" spans="1:13">
      <c r="A20" s="111">
        <v>16</v>
      </c>
      <c r="B20" s="162" t="s">
        <v>2536</v>
      </c>
      <c r="C20" s="162" t="s">
        <v>2537</v>
      </c>
      <c r="D20" s="111" t="s">
        <v>2054</v>
      </c>
      <c r="E20" s="162"/>
      <c r="F20" s="162" t="s">
        <v>279</v>
      </c>
      <c r="G20" s="111">
        <v>4</v>
      </c>
      <c r="H20" s="162"/>
      <c r="I20" s="162"/>
      <c r="J20" s="162" t="s">
        <v>274</v>
      </c>
      <c r="K20" s="162" t="s">
        <v>2538</v>
      </c>
      <c r="L20" s="162" t="s">
        <v>276</v>
      </c>
      <c r="M20" s="162"/>
    </row>
    <row r="21" spans="1:13">
      <c r="A21" s="111">
        <v>17</v>
      </c>
      <c r="B21" s="162" t="s">
        <v>2539</v>
      </c>
      <c r="C21" s="162" t="s">
        <v>2540</v>
      </c>
      <c r="D21" s="111" t="s">
        <v>2054</v>
      </c>
      <c r="E21" s="111"/>
      <c r="F21" s="162" t="s">
        <v>279</v>
      </c>
      <c r="G21" s="111">
        <v>100</v>
      </c>
      <c r="H21" s="111"/>
      <c r="I21" s="162"/>
      <c r="J21" s="162" t="s">
        <v>274</v>
      </c>
      <c r="K21" s="162" t="s">
        <v>2541</v>
      </c>
      <c r="L21" s="162" t="s">
        <v>276</v>
      </c>
      <c r="M21" s="162"/>
    </row>
    <row r="22" spans="1:13">
      <c r="A22" s="111">
        <v>18</v>
      </c>
      <c r="B22" s="162" t="s">
        <v>2542</v>
      </c>
      <c r="C22" s="162" t="s">
        <v>2543</v>
      </c>
      <c r="D22" s="111" t="s">
        <v>2054</v>
      </c>
      <c r="E22" s="162"/>
      <c r="F22" s="162" t="s">
        <v>279</v>
      </c>
      <c r="G22" s="111">
        <v>14</v>
      </c>
      <c r="H22" s="162"/>
      <c r="I22" s="162"/>
      <c r="J22" s="162" t="s">
        <v>274</v>
      </c>
      <c r="K22" s="162" t="s">
        <v>2544</v>
      </c>
      <c r="L22" s="162" t="s">
        <v>276</v>
      </c>
      <c r="M22" s="162"/>
    </row>
    <row r="23" spans="1:13">
      <c r="A23" s="111">
        <v>19</v>
      </c>
      <c r="B23" s="162" t="s">
        <v>2545</v>
      </c>
      <c r="C23" s="162" t="s">
        <v>2546</v>
      </c>
      <c r="D23" s="111" t="s">
        <v>2054</v>
      </c>
      <c r="E23" s="162"/>
      <c r="F23" s="162" t="s">
        <v>279</v>
      </c>
      <c r="G23" s="111">
        <v>13</v>
      </c>
      <c r="H23" s="162"/>
      <c r="I23" s="162"/>
      <c r="J23" s="162" t="s">
        <v>274</v>
      </c>
      <c r="K23" s="162" t="s">
        <v>2547</v>
      </c>
      <c r="L23" s="162" t="s">
        <v>276</v>
      </c>
      <c r="M23" s="162"/>
    </row>
    <row r="24" spans="1:13">
      <c r="A24" s="111">
        <v>20</v>
      </c>
      <c r="B24" s="162" t="s">
        <v>2548</v>
      </c>
      <c r="C24" s="162" t="s">
        <v>2549</v>
      </c>
      <c r="D24" s="111" t="s">
        <v>2054</v>
      </c>
      <c r="E24" s="162"/>
      <c r="F24" s="162" t="s">
        <v>279</v>
      </c>
      <c r="G24" s="111">
        <v>2</v>
      </c>
      <c r="H24" s="162"/>
      <c r="I24" s="162"/>
      <c r="J24" s="162" t="s">
        <v>274</v>
      </c>
      <c r="K24" s="162" t="s">
        <v>2550</v>
      </c>
      <c r="L24" s="162" t="s">
        <v>276</v>
      </c>
      <c r="M24" s="162"/>
    </row>
    <row r="25" spans="1:13" hidden="1">
      <c r="A25" s="111">
        <v>21</v>
      </c>
      <c r="B25" s="162" t="s">
        <v>2551</v>
      </c>
      <c r="C25" s="162" t="s">
        <v>2552</v>
      </c>
      <c r="D25" s="111" t="s">
        <v>2054</v>
      </c>
      <c r="E25" s="162"/>
      <c r="F25" s="162" t="s">
        <v>273</v>
      </c>
      <c r="G25" s="111">
        <v>10</v>
      </c>
      <c r="H25" s="162"/>
      <c r="I25" s="162"/>
      <c r="J25" s="162" t="s">
        <v>274</v>
      </c>
      <c r="K25" s="162" t="s">
        <v>2553</v>
      </c>
      <c r="L25" s="162" t="s">
        <v>276</v>
      </c>
      <c r="M25" s="162"/>
    </row>
    <row r="26" spans="1:13" ht="28.9" hidden="1">
      <c r="A26" s="111">
        <v>22</v>
      </c>
      <c r="B26" s="162" t="s">
        <v>2554</v>
      </c>
      <c r="C26" s="162" t="s">
        <v>2555</v>
      </c>
      <c r="D26" s="111" t="s">
        <v>2054</v>
      </c>
      <c r="E26" s="162"/>
      <c r="F26" s="162" t="s">
        <v>273</v>
      </c>
      <c r="G26" s="111">
        <v>1</v>
      </c>
      <c r="H26" s="162"/>
      <c r="I26" s="162"/>
      <c r="J26" s="162" t="s">
        <v>274</v>
      </c>
      <c r="K26" s="162" t="s">
        <v>2556</v>
      </c>
      <c r="L26" s="162" t="s">
        <v>276</v>
      </c>
      <c r="M26" s="162"/>
    </row>
    <row r="27" spans="1:13" ht="43.15">
      <c r="A27" s="111">
        <v>23</v>
      </c>
      <c r="B27" s="162" t="s">
        <v>2557</v>
      </c>
      <c r="C27" s="162" t="s">
        <v>2558</v>
      </c>
      <c r="D27" s="111" t="s">
        <v>2054</v>
      </c>
      <c r="E27" s="162"/>
      <c r="F27" s="162" t="s">
        <v>2330</v>
      </c>
      <c r="G27" s="111">
        <v>8</v>
      </c>
      <c r="H27" s="162"/>
      <c r="I27" s="162"/>
      <c r="J27" s="162" t="s">
        <v>274</v>
      </c>
      <c r="K27" s="162"/>
      <c r="L27" s="162" t="s">
        <v>285</v>
      </c>
      <c r="M27" s="162" t="s">
        <v>2559</v>
      </c>
    </row>
    <row r="28" spans="1:13">
      <c r="A28" s="111">
        <v>24</v>
      </c>
      <c r="B28" s="162" t="s">
        <v>2560</v>
      </c>
      <c r="C28" s="162" t="s">
        <v>2561</v>
      </c>
      <c r="D28" s="111" t="s">
        <v>2054</v>
      </c>
      <c r="E28" s="162"/>
      <c r="F28" s="162" t="s">
        <v>279</v>
      </c>
      <c r="G28" s="111">
        <v>9</v>
      </c>
      <c r="H28" s="162"/>
      <c r="I28" s="162"/>
      <c r="J28" s="162" t="s">
        <v>274</v>
      </c>
      <c r="K28" s="162" t="s">
        <v>2562</v>
      </c>
      <c r="L28" s="162" t="s">
        <v>276</v>
      </c>
      <c r="M28" s="162"/>
    </row>
    <row r="29" spans="1:13" ht="28.9">
      <c r="A29" s="111">
        <v>25</v>
      </c>
      <c r="B29" s="162" t="s">
        <v>2563</v>
      </c>
      <c r="C29" s="162" t="s">
        <v>2564</v>
      </c>
      <c r="D29" s="111" t="s">
        <v>2054</v>
      </c>
      <c r="E29" s="162"/>
      <c r="F29" s="162" t="s">
        <v>279</v>
      </c>
      <c r="G29" s="111">
        <v>5</v>
      </c>
      <c r="H29" s="162"/>
      <c r="I29" s="162"/>
      <c r="J29" s="162" t="s">
        <v>274</v>
      </c>
      <c r="K29" s="162" t="s">
        <v>2565</v>
      </c>
      <c r="L29" s="162" t="s">
        <v>276</v>
      </c>
      <c r="M29" s="162"/>
    </row>
    <row r="30" spans="1:13" ht="28.9">
      <c r="A30" s="111">
        <v>26</v>
      </c>
      <c r="B30" s="162" t="s">
        <v>2566</v>
      </c>
      <c r="C30" s="162" t="s">
        <v>2567</v>
      </c>
      <c r="D30" s="111" t="s">
        <v>2054</v>
      </c>
      <c r="E30" s="162"/>
      <c r="F30" s="162" t="s">
        <v>279</v>
      </c>
      <c r="G30" s="111">
        <v>5</v>
      </c>
      <c r="H30" s="162"/>
      <c r="I30" s="162"/>
      <c r="J30" s="162" t="s">
        <v>274</v>
      </c>
      <c r="K30" s="29" t="s">
        <v>2568</v>
      </c>
      <c r="L30" s="283" t="s">
        <v>276</v>
      </c>
      <c r="M30" s="162"/>
    </row>
    <row r="31" spans="1:13" ht="27.6" hidden="1">
      <c r="A31" s="111">
        <v>27</v>
      </c>
      <c r="B31" s="86" t="s">
        <v>390</v>
      </c>
      <c r="C31" s="86" t="s">
        <v>1674</v>
      </c>
      <c r="D31" s="87" t="s">
        <v>283</v>
      </c>
      <c r="E31" s="86"/>
      <c r="F31" s="86" t="s">
        <v>273</v>
      </c>
      <c r="G31" s="87">
        <v>22</v>
      </c>
      <c r="H31" s="153"/>
      <c r="I31" s="29" t="s">
        <v>392</v>
      </c>
      <c r="J31" s="29" t="s">
        <v>274</v>
      </c>
      <c r="K31" s="29" t="s">
        <v>587</v>
      </c>
      <c r="L31" s="162" t="s">
        <v>276</v>
      </c>
      <c r="M31" s="29"/>
    </row>
    <row r="32" spans="1:13">
      <c r="B32" s="147"/>
      <c r="D32" s="154"/>
    </row>
  </sheetData>
  <hyperlinks>
    <hyperlink ref="B1" location="Notice!A35" display="Flux PRESTATIONPREV_BENCAP" xr:uid="{8EC70CED-B3E5-4478-84CD-E8B5DAF092DF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C924E-AA8E-4811-8059-8EE21BD70C96}">
  <dimension ref="A1:I37"/>
  <sheetViews>
    <sheetView workbookViewId="0">
      <selection activeCell="F23" sqref="F23:G23"/>
    </sheetView>
  </sheetViews>
  <sheetFormatPr defaultColWidth="11.42578125" defaultRowHeight="14.45"/>
  <cols>
    <col min="1" max="1" width="16.28515625" bestFit="1" customWidth="1"/>
    <col min="2" max="2" width="31.5703125" bestFit="1" customWidth="1"/>
    <col min="3" max="3" width="73.140625" bestFit="1" customWidth="1"/>
    <col min="4" max="4" width="16.28515625" bestFit="1" customWidth="1"/>
    <col min="5" max="9" width="14" bestFit="1" customWidth="1"/>
  </cols>
  <sheetData>
    <row r="1" spans="1:9" ht="18">
      <c r="A1" s="166" t="s">
        <v>2569</v>
      </c>
      <c r="B1" s="181" t="s">
        <v>2570</v>
      </c>
      <c r="C1" s="44" t="s">
        <v>669</v>
      </c>
      <c r="D1" s="80" t="s">
        <v>2571</v>
      </c>
      <c r="E1" s="44" t="s">
        <v>2572</v>
      </c>
      <c r="F1" s="44" t="s">
        <v>2573</v>
      </c>
      <c r="G1" s="44" t="s">
        <v>2574</v>
      </c>
      <c r="H1" s="44" t="s">
        <v>2575</v>
      </c>
      <c r="I1" s="44" t="s">
        <v>2576</v>
      </c>
    </row>
    <row r="2" spans="1:9">
      <c r="A2" s="19" t="s">
        <v>252</v>
      </c>
      <c r="B2" s="46" t="s">
        <v>253</v>
      </c>
      <c r="C2" s="1" t="s">
        <v>2577</v>
      </c>
      <c r="D2" s="49"/>
      <c r="E2" s="49"/>
      <c r="F2" s="49"/>
      <c r="G2" s="49"/>
      <c r="H2" s="49"/>
      <c r="I2" s="49"/>
    </row>
    <row r="3" spans="1:9">
      <c r="A3" s="49"/>
      <c r="B3" s="39"/>
      <c r="C3" s="39"/>
      <c r="D3" s="49"/>
      <c r="E3" s="43"/>
      <c r="F3" s="39"/>
      <c r="G3" s="39"/>
      <c r="H3" s="39"/>
      <c r="I3" s="39"/>
    </row>
    <row r="4" spans="1:9" s="270" customFormat="1" ht="28.9">
      <c r="A4" s="269" t="s">
        <v>2050</v>
      </c>
      <c r="B4" s="269" t="s">
        <v>259</v>
      </c>
      <c r="C4" s="269" t="s">
        <v>413</v>
      </c>
      <c r="D4" s="269" t="s">
        <v>260</v>
      </c>
      <c r="E4" s="269" t="s">
        <v>261</v>
      </c>
      <c r="F4" s="269" t="s">
        <v>262</v>
      </c>
      <c r="G4" s="269" t="s">
        <v>263</v>
      </c>
      <c r="H4" s="269" t="s">
        <v>264</v>
      </c>
      <c r="I4" s="269" t="s">
        <v>265</v>
      </c>
    </row>
    <row r="5" spans="1:9">
      <c r="A5" s="28">
        <v>1</v>
      </c>
      <c r="B5" t="s">
        <v>2578</v>
      </c>
      <c r="C5" t="s">
        <v>2501</v>
      </c>
      <c r="D5" s="28" t="s">
        <v>46</v>
      </c>
      <c r="E5" s="29"/>
      <c r="F5" s="29" t="s">
        <v>273</v>
      </c>
      <c r="G5" s="28"/>
      <c r="H5" s="173"/>
      <c r="I5" s="173" t="s">
        <v>410</v>
      </c>
    </row>
    <row r="6" spans="1:9">
      <c r="A6" s="28">
        <f>A5+1</f>
        <v>2</v>
      </c>
      <c r="B6" t="s">
        <v>2579</v>
      </c>
      <c r="C6" t="s">
        <v>2290</v>
      </c>
      <c r="D6" s="28" t="s">
        <v>46</v>
      </c>
      <c r="E6" s="29"/>
      <c r="F6" s="29" t="s">
        <v>273</v>
      </c>
      <c r="G6" s="28"/>
      <c r="H6" s="173"/>
      <c r="I6" s="173" t="s">
        <v>410</v>
      </c>
    </row>
    <row r="7" spans="1:9">
      <c r="A7" s="28">
        <f>A6+1</f>
        <v>3</v>
      </c>
      <c r="B7" t="s">
        <v>2580</v>
      </c>
      <c r="C7" t="s">
        <v>2307</v>
      </c>
      <c r="D7" s="28" t="s">
        <v>46</v>
      </c>
      <c r="E7" s="29"/>
      <c r="F7" s="29" t="s">
        <v>279</v>
      </c>
      <c r="G7" s="28">
        <v>22</v>
      </c>
      <c r="H7" s="173"/>
      <c r="I7" s="173" t="s">
        <v>410</v>
      </c>
    </row>
    <row r="8" spans="1:9">
      <c r="A8" s="28">
        <f>A7+1</f>
        <v>4</v>
      </c>
      <c r="B8" t="s">
        <v>2581</v>
      </c>
      <c r="C8" t="s">
        <v>2582</v>
      </c>
      <c r="D8" s="28" t="s">
        <v>46</v>
      </c>
      <c r="E8" s="29"/>
      <c r="F8" s="29" t="s">
        <v>279</v>
      </c>
      <c r="G8" s="28">
        <v>3</v>
      </c>
      <c r="H8" s="173"/>
      <c r="I8" s="173" t="s">
        <v>410</v>
      </c>
    </row>
    <row r="9" spans="1:9">
      <c r="A9" s="28">
        <f t="shared" ref="A9:A31" si="0">A8+1</f>
        <v>5</v>
      </c>
      <c r="B9" t="s">
        <v>2583</v>
      </c>
      <c r="C9" t="s">
        <v>2584</v>
      </c>
      <c r="D9" s="28" t="s">
        <v>2054</v>
      </c>
      <c r="E9" s="29"/>
      <c r="F9" s="29" t="s">
        <v>279</v>
      </c>
      <c r="G9" s="28">
        <v>38</v>
      </c>
      <c r="H9" s="173"/>
      <c r="I9" s="173" t="s">
        <v>410</v>
      </c>
    </row>
    <row r="10" spans="1:9">
      <c r="A10" s="28">
        <f t="shared" si="0"/>
        <v>6</v>
      </c>
      <c r="B10" t="s">
        <v>2585</v>
      </c>
      <c r="C10" t="s">
        <v>2586</v>
      </c>
      <c r="D10" s="28" t="s">
        <v>2054</v>
      </c>
      <c r="E10" s="29"/>
      <c r="F10" s="29" t="s">
        <v>279</v>
      </c>
      <c r="G10" s="28">
        <v>38</v>
      </c>
      <c r="H10" s="173"/>
      <c r="I10" s="173" t="s">
        <v>410</v>
      </c>
    </row>
    <row r="11" spans="1:9">
      <c r="A11" s="28">
        <f t="shared" si="0"/>
        <v>7</v>
      </c>
      <c r="B11" t="s">
        <v>2587</v>
      </c>
      <c r="C11" t="s">
        <v>2588</v>
      </c>
      <c r="D11" s="28" t="s">
        <v>2054</v>
      </c>
      <c r="E11" s="29"/>
      <c r="F11" s="29" t="s">
        <v>279</v>
      </c>
      <c r="G11" s="28">
        <v>38</v>
      </c>
      <c r="H11" s="173"/>
      <c r="I11" s="173" t="s">
        <v>410</v>
      </c>
    </row>
    <row r="12" spans="1:9">
      <c r="A12" s="28">
        <f t="shared" si="0"/>
        <v>8</v>
      </c>
      <c r="B12" t="s">
        <v>2589</v>
      </c>
      <c r="C12" t="s">
        <v>2590</v>
      </c>
      <c r="D12" s="28" t="s">
        <v>2054</v>
      </c>
      <c r="E12" s="29"/>
      <c r="F12" s="29" t="s">
        <v>279</v>
      </c>
      <c r="G12" s="28">
        <v>38</v>
      </c>
      <c r="H12" s="173"/>
      <c r="I12" s="173" t="s">
        <v>410</v>
      </c>
    </row>
    <row r="13" spans="1:9">
      <c r="A13" s="28">
        <f t="shared" si="0"/>
        <v>9</v>
      </c>
      <c r="B13" t="s">
        <v>2591</v>
      </c>
      <c r="C13" t="s">
        <v>2592</v>
      </c>
      <c r="D13" s="28" t="s">
        <v>2054</v>
      </c>
      <c r="E13" s="29"/>
      <c r="F13" s="29" t="s">
        <v>279</v>
      </c>
      <c r="G13" s="28">
        <v>5</v>
      </c>
      <c r="H13" s="173"/>
      <c r="I13" s="173" t="s">
        <v>410</v>
      </c>
    </row>
    <row r="14" spans="1:9">
      <c r="A14" s="28">
        <f t="shared" si="0"/>
        <v>10</v>
      </c>
      <c r="B14" t="s">
        <v>463</v>
      </c>
      <c r="C14" t="s">
        <v>2593</v>
      </c>
      <c r="D14" s="28" t="s">
        <v>2054</v>
      </c>
      <c r="E14" s="29"/>
      <c r="F14" s="29" t="s">
        <v>279</v>
      </c>
      <c r="G14" s="28">
        <v>38</v>
      </c>
      <c r="H14" s="173"/>
      <c r="I14" s="173" t="s">
        <v>410</v>
      </c>
    </row>
    <row r="15" spans="1:9">
      <c r="A15" s="28">
        <f t="shared" si="0"/>
        <v>11</v>
      </c>
      <c r="B15" t="s">
        <v>1871</v>
      </c>
      <c r="C15" t="s">
        <v>2594</v>
      </c>
      <c r="D15" s="28" t="s">
        <v>2054</v>
      </c>
      <c r="E15" s="29"/>
      <c r="F15" s="29" t="s">
        <v>279</v>
      </c>
      <c r="G15" s="28">
        <v>38</v>
      </c>
      <c r="H15" s="173"/>
      <c r="I15" s="173" t="s">
        <v>410</v>
      </c>
    </row>
    <row r="16" spans="1:9">
      <c r="A16" s="28">
        <f t="shared" si="0"/>
        <v>12</v>
      </c>
      <c r="B16" t="s">
        <v>2595</v>
      </c>
      <c r="C16" t="s">
        <v>2596</v>
      </c>
      <c r="D16" s="28" t="s">
        <v>2054</v>
      </c>
      <c r="E16" s="29"/>
      <c r="F16" s="29" t="s">
        <v>279</v>
      </c>
      <c r="G16" s="28">
        <v>34</v>
      </c>
      <c r="H16" s="173"/>
      <c r="I16" s="173" t="s">
        <v>410</v>
      </c>
    </row>
    <row r="17" spans="1:9">
      <c r="A17" s="28">
        <f t="shared" si="0"/>
        <v>13</v>
      </c>
      <c r="B17" t="s">
        <v>2597</v>
      </c>
      <c r="C17" t="s">
        <v>2598</v>
      </c>
      <c r="D17" s="28" t="s">
        <v>2054</v>
      </c>
      <c r="E17" s="29"/>
      <c r="F17" s="29" t="s">
        <v>279</v>
      </c>
      <c r="G17" s="28">
        <v>4</v>
      </c>
      <c r="H17" s="173"/>
      <c r="I17" s="173" t="s">
        <v>410</v>
      </c>
    </row>
    <row r="18" spans="1:9">
      <c r="A18" s="28">
        <f t="shared" si="0"/>
        <v>14</v>
      </c>
      <c r="B18" t="s">
        <v>2599</v>
      </c>
      <c r="C18" t="s">
        <v>2600</v>
      </c>
      <c r="D18" s="28" t="s">
        <v>2054</v>
      </c>
      <c r="E18" s="29"/>
      <c r="F18" s="29" t="s">
        <v>279</v>
      </c>
      <c r="G18" s="28">
        <v>30</v>
      </c>
      <c r="H18" s="173"/>
      <c r="I18" s="173" t="s">
        <v>410</v>
      </c>
    </row>
    <row r="19" spans="1:9">
      <c r="A19" s="28">
        <f t="shared" si="0"/>
        <v>15</v>
      </c>
      <c r="B19" t="s">
        <v>2601</v>
      </c>
      <c r="C19" t="s">
        <v>2602</v>
      </c>
      <c r="D19" s="28" t="s">
        <v>2054</v>
      </c>
      <c r="E19" s="29"/>
      <c r="F19" s="29" t="s">
        <v>279</v>
      </c>
      <c r="G19" s="28">
        <v>30</v>
      </c>
      <c r="H19" s="173"/>
      <c r="I19" s="173" t="s">
        <v>410</v>
      </c>
    </row>
    <row r="20" spans="1:9">
      <c r="A20" s="28">
        <f t="shared" si="0"/>
        <v>16</v>
      </c>
      <c r="B20" t="s">
        <v>924</v>
      </c>
      <c r="C20" t="s">
        <v>2603</v>
      </c>
      <c r="D20" s="28" t="s">
        <v>2054</v>
      </c>
      <c r="E20" s="29"/>
      <c r="F20" s="29" t="s">
        <v>279</v>
      </c>
      <c r="G20" s="28">
        <v>30</v>
      </c>
      <c r="H20" s="173"/>
      <c r="I20" s="173" t="s">
        <v>410</v>
      </c>
    </row>
    <row r="21" spans="1:9">
      <c r="A21" s="28">
        <f t="shared" si="0"/>
        <v>17</v>
      </c>
      <c r="B21" t="s">
        <v>473</v>
      </c>
      <c r="C21" t="s">
        <v>2604</v>
      </c>
      <c r="D21" s="28" t="s">
        <v>2054</v>
      </c>
      <c r="E21" s="29"/>
      <c r="F21" s="29" t="s">
        <v>341</v>
      </c>
      <c r="G21" s="28">
        <v>8</v>
      </c>
      <c r="H21" s="173"/>
      <c r="I21" s="173" t="s">
        <v>410</v>
      </c>
    </row>
    <row r="22" spans="1:9">
      <c r="A22" s="28">
        <f t="shared" si="0"/>
        <v>18</v>
      </c>
      <c r="B22" t="s">
        <v>2605</v>
      </c>
      <c r="C22" t="s">
        <v>2606</v>
      </c>
      <c r="D22" s="28" t="s">
        <v>2054</v>
      </c>
      <c r="E22" s="29"/>
      <c r="F22" s="29" t="s">
        <v>341</v>
      </c>
      <c r="G22" s="28">
        <v>8</v>
      </c>
      <c r="H22" s="173"/>
      <c r="I22" s="173" t="s">
        <v>410</v>
      </c>
    </row>
    <row r="23" spans="1:9">
      <c r="A23" s="28">
        <f t="shared" si="0"/>
        <v>19</v>
      </c>
      <c r="B23" t="s">
        <v>2607</v>
      </c>
      <c r="C23" t="s">
        <v>2608</v>
      </c>
      <c r="D23" s="28" t="s">
        <v>2054</v>
      </c>
      <c r="E23" s="29"/>
      <c r="F23" s="29" t="s">
        <v>341</v>
      </c>
      <c r="G23" s="28">
        <v>8</v>
      </c>
      <c r="H23" s="173"/>
      <c r="I23" s="173" t="s">
        <v>410</v>
      </c>
    </row>
    <row r="24" spans="1:9">
      <c r="A24" s="28">
        <f t="shared" si="0"/>
        <v>20</v>
      </c>
      <c r="B24" t="s">
        <v>2609</v>
      </c>
      <c r="C24" t="s">
        <v>2610</v>
      </c>
      <c r="D24" s="28" t="s">
        <v>2054</v>
      </c>
      <c r="E24" s="29"/>
      <c r="F24" s="29" t="s">
        <v>279</v>
      </c>
      <c r="G24" s="28">
        <v>100</v>
      </c>
      <c r="H24" s="173"/>
      <c r="I24" s="173" t="s">
        <v>410</v>
      </c>
    </row>
    <row r="25" spans="1:9">
      <c r="A25" s="28">
        <f t="shared" si="0"/>
        <v>21</v>
      </c>
      <c r="B25" t="s">
        <v>2611</v>
      </c>
      <c r="C25" t="s">
        <v>2612</v>
      </c>
      <c r="D25" s="28" t="s">
        <v>2054</v>
      </c>
      <c r="E25" s="29"/>
      <c r="F25" s="29" t="s">
        <v>279</v>
      </c>
      <c r="G25" s="28">
        <v>14</v>
      </c>
      <c r="H25" s="173"/>
      <c r="I25" s="173" t="s">
        <v>410</v>
      </c>
    </row>
    <row r="26" spans="1:9">
      <c r="A26" s="28">
        <f t="shared" si="0"/>
        <v>22</v>
      </c>
      <c r="B26" t="s">
        <v>2613</v>
      </c>
      <c r="C26" t="s">
        <v>2614</v>
      </c>
      <c r="D26" s="28" t="s">
        <v>2054</v>
      </c>
      <c r="E26" s="29"/>
      <c r="F26" s="29" t="s">
        <v>279</v>
      </c>
      <c r="G26" s="28">
        <v>9</v>
      </c>
      <c r="H26" s="173"/>
      <c r="I26" s="173" t="s">
        <v>410</v>
      </c>
    </row>
    <row r="27" spans="1:9">
      <c r="A27" s="28">
        <f t="shared" si="0"/>
        <v>23</v>
      </c>
      <c r="B27" t="s">
        <v>2615</v>
      </c>
      <c r="C27" t="s">
        <v>2616</v>
      </c>
      <c r="D27" s="28" t="s">
        <v>2054</v>
      </c>
      <c r="E27" s="29"/>
      <c r="F27" s="29" t="s">
        <v>279</v>
      </c>
      <c r="G27" s="28">
        <v>5</v>
      </c>
      <c r="H27" s="173"/>
      <c r="I27" s="173" t="s">
        <v>410</v>
      </c>
    </row>
    <row r="28" spans="1:9">
      <c r="A28" s="28">
        <f t="shared" si="0"/>
        <v>24</v>
      </c>
      <c r="B28" t="s">
        <v>2617</v>
      </c>
      <c r="C28" t="s">
        <v>2618</v>
      </c>
      <c r="D28" s="28" t="s">
        <v>2054</v>
      </c>
      <c r="E28" s="29"/>
      <c r="F28" s="29" t="s">
        <v>279</v>
      </c>
      <c r="G28" s="28">
        <v>5</v>
      </c>
      <c r="H28" s="173"/>
      <c r="I28" s="173" t="s">
        <v>410</v>
      </c>
    </row>
    <row r="29" spans="1:9">
      <c r="A29" s="28">
        <f t="shared" si="0"/>
        <v>25</v>
      </c>
      <c r="B29" t="s">
        <v>2619</v>
      </c>
      <c r="C29" t="s">
        <v>2620</v>
      </c>
      <c r="D29" s="28" t="s">
        <v>2054</v>
      </c>
      <c r="E29" s="29"/>
      <c r="F29" s="29" t="s">
        <v>279</v>
      </c>
      <c r="G29" s="28">
        <v>30</v>
      </c>
      <c r="H29" s="173"/>
      <c r="I29" s="173" t="s">
        <v>410</v>
      </c>
    </row>
    <row r="30" spans="1:9">
      <c r="A30" s="28">
        <f t="shared" si="0"/>
        <v>26</v>
      </c>
      <c r="B30" s="173" t="s">
        <v>2621</v>
      </c>
      <c r="C30" s="59" t="s">
        <v>1674</v>
      </c>
      <c r="D30" s="28" t="s">
        <v>2054</v>
      </c>
      <c r="E30" s="29"/>
      <c r="F30" s="29" t="s">
        <v>273</v>
      </c>
      <c r="G30" s="28"/>
      <c r="H30" s="173"/>
      <c r="I30" s="173" t="s">
        <v>410</v>
      </c>
    </row>
    <row r="31" spans="1:9">
      <c r="A31" s="28">
        <f t="shared" si="0"/>
        <v>27</v>
      </c>
      <c r="B31" s="173" t="s">
        <v>2622</v>
      </c>
      <c r="C31" s="59" t="s">
        <v>1709</v>
      </c>
      <c r="D31" s="28" t="s">
        <v>2054</v>
      </c>
      <c r="E31" s="29"/>
      <c r="F31" s="29" t="s">
        <v>273</v>
      </c>
      <c r="G31" s="28"/>
      <c r="H31" s="173"/>
      <c r="I31" s="173" t="s">
        <v>410</v>
      </c>
    </row>
    <row r="32" spans="1:9">
      <c r="A32" s="28"/>
      <c r="B32" s="173"/>
      <c r="C32" s="59"/>
      <c r="D32" s="28"/>
      <c r="E32" s="29"/>
      <c r="F32" s="29"/>
      <c r="G32" s="28"/>
      <c r="H32" s="173"/>
      <c r="I32" s="173"/>
    </row>
    <row r="37" spans="3:3">
      <c r="C37" t="s">
        <v>2623</v>
      </c>
    </row>
  </sheetData>
  <phoneticPr fontId="15" type="noConversion"/>
  <pageMargins left="0.7" right="0.7" top="0.75" bottom="0.75" header="0.3" footer="0.3"/>
  <drawing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8679-BFE3-4B06-8938-938B98903282}">
  <sheetPr codeName="Feuil23"/>
  <dimension ref="A1:M26"/>
  <sheetViews>
    <sheetView zoomScaleNormal="100" workbookViewId="0">
      <pane ySplit="4" topLeftCell="F25" activePane="bottomLeft" state="frozen"/>
      <selection pane="bottomLeft" activeCell="F25" sqref="F25"/>
      <selection activeCell="B4" sqref="B4"/>
    </sheetView>
  </sheetViews>
  <sheetFormatPr defaultColWidth="11.42578125" defaultRowHeight="14.45"/>
  <cols>
    <col min="1" max="1" width="11.42578125" style="154"/>
    <col min="2" max="2" width="36" style="12" customWidth="1"/>
    <col min="3" max="3" width="18.28515625" style="12" customWidth="1"/>
    <col min="4" max="4" width="12.28515625" style="154" customWidth="1"/>
    <col min="5" max="5" width="66.5703125" style="12" customWidth="1"/>
    <col min="6" max="6" width="23.5703125" style="12" customWidth="1"/>
    <col min="7" max="7" width="11.42578125" style="12"/>
    <col min="8" max="8" width="29.42578125" style="167" customWidth="1"/>
    <col min="9" max="16384" width="11.42578125" style="12"/>
  </cols>
  <sheetData>
    <row r="1" spans="1:13" s="155" customFormat="1" ht="18">
      <c r="A1" s="166"/>
      <c r="B1" s="181" t="s">
        <v>2624</v>
      </c>
      <c r="C1" s="44" t="s">
        <v>669</v>
      </c>
      <c r="D1" s="80"/>
      <c r="E1" s="44"/>
      <c r="F1" s="44"/>
      <c r="G1" s="44"/>
      <c r="H1" s="44"/>
      <c r="I1" s="44"/>
    </row>
    <row r="2" spans="1:13" s="156" customFormat="1">
      <c r="A2" s="19" t="s">
        <v>252</v>
      </c>
      <c r="B2" s="46" t="s">
        <v>253</v>
      </c>
      <c r="C2" s="1" t="s">
        <v>2577</v>
      </c>
      <c r="D2" s="49"/>
      <c r="E2" s="49"/>
      <c r="F2" s="49"/>
      <c r="G2" s="49"/>
      <c r="H2" s="49"/>
      <c r="I2" s="49"/>
    </row>
    <row r="3" spans="1:13" s="156" customFormat="1" ht="13.9">
      <c r="A3" s="49"/>
      <c r="B3" s="39"/>
      <c r="C3" s="39"/>
      <c r="D3" s="49"/>
      <c r="E3" s="43"/>
      <c r="F3" s="39"/>
      <c r="G3" s="39"/>
      <c r="H3" s="39"/>
      <c r="I3" s="39"/>
    </row>
    <row r="4" spans="1:13" s="163" customFormat="1" ht="27.6">
      <c r="A4" s="111" t="s">
        <v>2050</v>
      </c>
      <c r="B4" s="27" t="s">
        <v>259</v>
      </c>
      <c r="C4" s="27" t="s">
        <v>413</v>
      </c>
      <c r="D4" s="26" t="s">
        <v>260</v>
      </c>
      <c r="E4" s="27" t="s">
        <v>261</v>
      </c>
      <c r="F4" s="27" t="s">
        <v>262</v>
      </c>
      <c r="G4" s="26" t="s">
        <v>263</v>
      </c>
      <c r="H4" s="83" t="s">
        <v>264</v>
      </c>
      <c r="I4" s="176" t="s">
        <v>265</v>
      </c>
      <c r="L4" s="156"/>
      <c r="M4" s="156"/>
    </row>
    <row r="5" spans="1:13">
      <c r="A5" s="28">
        <v>1</v>
      </c>
      <c r="B5" s="173" t="s">
        <v>2625</v>
      </c>
      <c r="C5" s="59" t="s">
        <v>2626</v>
      </c>
      <c r="D5" s="28" t="s">
        <v>46</v>
      </c>
      <c r="E5" s="29" t="s">
        <v>2627</v>
      </c>
      <c r="F5" s="29" t="s">
        <v>273</v>
      </c>
      <c r="G5" s="28">
        <v>5</v>
      </c>
      <c r="H5" s="173"/>
      <c r="I5" s="173"/>
      <c r="L5" s="156"/>
      <c r="M5" s="156"/>
    </row>
    <row r="6" spans="1:13">
      <c r="A6" s="28">
        <v>2</v>
      </c>
      <c r="B6" s="173" t="s">
        <v>2628</v>
      </c>
      <c r="C6" s="59" t="s">
        <v>2629</v>
      </c>
      <c r="D6" s="28" t="s">
        <v>2054</v>
      </c>
      <c r="E6" s="29" t="s">
        <v>2630</v>
      </c>
      <c r="F6" s="29" t="s">
        <v>279</v>
      </c>
      <c r="G6" s="28">
        <v>40</v>
      </c>
      <c r="H6" s="173"/>
      <c r="I6" s="173"/>
      <c r="L6" s="156"/>
      <c r="M6" s="156"/>
    </row>
    <row r="7" spans="1:13">
      <c r="A7" s="28">
        <v>3</v>
      </c>
      <c r="B7" s="173" t="s">
        <v>2631</v>
      </c>
      <c r="C7" s="59" t="s">
        <v>2632</v>
      </c>
      <c r="D7" s="28" t="s">
        <v>2054</v>
      </c>
      <c r="E7" s="29" t="s">
        <v>2633</v>
      </c>
      <c r="F7" s="29" t="s">
        <v>279</v>
      </c>
      <c r="G7" s="28">
        <v>80</v>
      </c>
      <c r="H7" s="173"/>
      <c r="I7" s="173"/>
      <c r="L7" s="156"/>
      <c r="M7" s="156"/>
    </row>
    <row r="8" spans="1:13">
      <c r="A8" s="28">
        <v>4</v>
      </c>
      <c r="B8" s="173" t="s">
        <v>2634</v>
      </c>
      <c r="C8" s="59" t="s">
        <v>2635</v>
      </c>
      <c r="D8" s="28" t="s">
        <v>2054</v>
      </c>
      <c r="E8" s="29" t="s">
        <v>2636</v>
      </c>
      <c r="F8" s="29" t="s">
        <v>279</v>
      </c>
      <c r="G8" s="28">
        <v>40</v>
      </c>
      <c r="H8" s="173"/>
      <c r="I8" s="173"/>
      <c r="L8" s="156"/>
      <c r="M8" s="156"/>
    </row>
    <row r="9" spans="1:13">
      <c r="A9" s="28">
        <v>5</v>
      </c>
      <c r="B9" s="173" t="s">
        <v>2637</v>
      </c>
      <c r="C9" s="59" t="s">
        <v>2638</v>
      </c>
      <c r="D9" s="28" t="s">
        <v>2054</v>
      </c>
      <c r="E9" s="29" t="s">
        <v>2639</v>
      </c>
      <c r="F9" s="29" t="s">
        <v>279</v>
      </c>
      <c r="G9" s="28">
        <v>9</v>
      </c>
      <c r="H9" s="173"/>
      <c r="I9" s="173"/>
      <c r="L9" s="156"/>
      <c r="M9" s="156"/>
    </row>
    <row r="10" spans="1:13">
      <c r="A10" s="28">
        <v>6</v>
      </c>
      <c r="B10" s="173" t="s">
        <v>2640</v>
      </c>
      <c r="C10" s="59" t="s">
        <v>2641</v>
      </c>
      <c r="D10" s="28" t="s">
        <v>2054</v>
      </c>
      <c r="E10" s="29" t="s">
        <v>2642</v>
      </c>
      <c r="F10" s="29" t="s">
        <v>279</v>
      </c>
      <c r="G10" s="28">
        <v>5</v>
      </c>
      <c r="H10" s="173"/>
      <c r="I10" s="173"/>
      <c r="L10" s="156"/>
      <c r="M10" s="156"/>
    </row>
    <row r="11" spans="1:13">
      <c r="A11" s="28">
        <v>7</v>
      </c>
      <c r="B11" s="173" t="s">
        <v>2643</v>
      </c>
      <c r="C11" s="59" t="s">
        <v>2644</v>
      </c>
      <c r="D11" s="28" t="s">
        <v>2054</v>
      </c>
      <c r="E11" s="29" t="s">
        <v>2642</v>
      </c>
      <c r="F11" s="29" t="s">
        <v>279</v>
      </c>
      <c r="G11" s="28">
        <v>60</v>
      </c>
      <c r="H11" s="173"/>
      <c r="I11" s="173"/>
      <c r="L11" s="156"/>
      <c r="M11" s="156"/>
    </row>
    <row r="12" spans="1:13" ht="27.6">
      <c r="A12" s="28">
        <v>8</v>
      </c>
      <c r="B12" s="173" t="s">
        <v>2645</v>
      </c>
      <c r="C12" s="59" t="s">
        <v>2646</v>
      </c>
      <c r="D12" s="28" t="s">
        <v>2054</v>
      </c>
      <c r="E12" s="29"/>
      <c r="F12" s="29" t="s">
        <v>279</v>
      </c>
      <c r="G12" s="28">
        <v>50</v>
      </c>
      <c r="H12" s="173"/>
      <c r="I12" s="173"/>
      <c r="L12" s="156"/>
      <c r="M12" s="156"/>
    </row>
    <row r="13" spans="1:13" ht="27.6">
      <c r="A13" s="28">
        <v>9</v>
      </c>
      <c r="B13" s="173" t="s">
        <v>2647</v>
      </c>
      <c r="C13" s="59" t="s">
        <v>2648</v>
      </c>
      <c r="D13" s="28" t="s">
        <v>2054</v>
      </c>
      <c r="E13" s="29"/>
      <c r="F13" s="29" t="s">
        <v>279</v>
      </c>
      <c r="G13" s="28">
        <v>50</v>
      </c>
      <c r="H13" s="173"/>
      <c r="I13" s="173"/>
      <c r="L13" s="156"/>
      <c r="M13" s="156"/>
    </row>
    <row r="14" spans="1:13">
      <c r="A14" s="28">
        <v>10</v>
      </c>
      <c r="B14" s="173" t="s">
        <v>2649</v>
      </c>
      <c r="C14" s="59" t="s">
        <v>2650</v>
      </c>
      <c r="D14" s="28" t="s">
        <v>2054</v>
      </c>
      <c r="E14" s="29" t="s">
        <v>2651</v>
      </c>
      <c r="F14" s="29" t="s">
        <v>279</v>
      </c>
      <c r="G14" s="28">
        <v>5</v>
      </c>
      <c r="H14" s="173"/>
      <c r="I14" s="173"/>
      <c r="L14" s="156"/>
      <c r="M14" s="156"/>
    </row>
    <row r="15" spans="1:13" ht="27.6">
      <c r="A15" s="28">
        <v>11</v>
      </c>
      <c r="B15" s="173" t="s">
        <v>2652</v>
      </c>
      <c r="C15" s="59" t="s">
        <v>2653</v>
      </c>
      <c r="D15" s="28" t="s">
        <v>2054</v>
      </c>
      <c r="E15" s="29"/>
      <c r="F15" s="29" t="s">
        <v>279</v>
      </c>
      <c r="G15" s="28">
        <v>50</v>
      </c>
      <c r="H15" s="173"/>
      <c r="I15" s="173"/>
      <c r="L15" s="156"/>
      <c r="M15" s="156"/>
    </row>
    <row r="16" spans="1:13">
      <c r="A16" s="28">
        <v>12</v>
      </c>
      <c r="B16" s="173" t="s">
        <v>1868</v>
      </c>
      <c r="C16" s="59" t="s">
        <v>2654</v>
      </c>
      <c r="D16" s="28" t="s">
        <v>2054</v>
      </c>
      <c r="E16" s="29" t="s">
        <v>2655</v>
      </c>
      <c r="F16" s="29" t="s">
        <v>279</v>
      </c>
      <c r="G16" s="28">
        <v>5</v>
      </c>
      <c r="H16" s="173"/>
      <c r="I16" s="173"/>
      <c r="L16" s="156"/>
      <c r="M16" s="156"/>
    </row>
    <row r="17" spans="1:13">
      <c r="A17" s="28">
        <v>13</v>
      </c>
      <c r="B17" s="173" t="s">
        <v>2656</v>
      </c>
      <c r="C17" s="59" t="s">
        <v>2657</v>
      </c>
      <c r="D17" s="28" t="s">
        <v>2054</v>
      </c>
      <c r="E17" s="29"/>
      <c r="F17" s="29" t="s">
        <v>279</v>
      </c>
      <c r="G17" s="28">
        <v>50</v>
      </c>
      <c r="H17" s="173"/>
      <c r="I17" s="173"/>
      <c r="L17" s="156"/>
      <c r="M17" s="156"/>
    </row>
    <row r="18" spans="1:13">
      <c r="A18" s="28">
        <v>14</v>
      </c>
      <c r="B18" s="173" t="s">
        <v>2658</v>
      </c>
      <c r="C18" s="59" t="s">
        <v>2659</v>
      </c>
      <c r="D18" s="28" t="s">
        <v>2054</v>
      </c>
      <c r="E18" s="29" t="s">
        <v>2660</v>
      </c>
      <c r="F18" s="29" t="s">
        <v>279</v>
      </c>
      <c r="G18" s="28">
        <v>3</v>
      </c>
      <c r="H18" s="173"/>
      <c r="I18" s="173"/>
      <c r="L18" s="156"/>
      <c r="M18" s="156"/>
    </row>
    <row r="19" spans="1:13">
      <c r="A19" s="28">
        <v>15</v>
      </c>
      <c r="B19" s="173" t="s">
        <v>2661</v>
      </c>
      <c r="C19" s="59" t="s">
        <v>2662</v>
      </c>
      <c r="D19" s="28" t="s">
        <v>2054</v>
      </c>
      <c r="E19" s="29"/>
      <c r="F19" s="29" t="s">
        <v>279</v>
      </c>
      <c r="G19" s="28">
        <v>50</v>
      </c>
      <c r="H19" s="173"/>
      <c r="I19" s="173"/>
      <c r="L19" s="156"/>
      <c r="M19" s="156"/>
    </row>
    <row r="20" spans="1:13" ht="27.6">
      <c r="A20" s="28">
        <v>16</v>
      </c>
      <c r="B20" s="173" t="s">
        <v>2663</v>
      </c>
      <c r="C20" s="59" t="s">
        <v>2664</v>
      </c>
      <c r="D20" s="28" t="s">
        <v>2054</v>
      </c>
      <c r="E20" s="29" t="s">
        <v>2665</v>
      </c>
      <c r="F20" s="29" t="s">
        <v>279</v>
      </c>
      <c r="G20" s="28">
        <v>1</v>
      </c>
      <c r="H20" s="173"/>
      <c r="I20" s="173"/>
      <c r="L20" s="156"/>
      <c r="M20" s="156"/>
    </row>
    <row r="21" spans="1:13">
      <c r="A21" s="28">
        <v>17</v>
      </c>
      <c r="B21" s="173" t="s">
        <v>2666</v>
      </c>
      <c r="C21" s="59" t="s">
        <v>2667</v>
      </c>
      <c r="D21" s="28" t="s">
        <v>2054</v>
      </c>
      <c r="E21" s="29"/>
      <c r="F21" s="29" t="s">
        <v>273</v>
      </c>
      <c r="G21" s="28">
        <v>12.2</v>
      </c>
      <c r="H21" s="173"/>
      <c r="I21" s="173"/>
      <c r="L21" s="156"/>
      <c r="M21" s="156"/>
    </row>
    <row r="22" spans="1:13">
      <c r="A22" s="28">
        <v>18</v>
      </c>
      <c r="B22" s="173" t="s">
        <v>2668</v>
      </c>
      <c r="C22" s="29" t="s">
        <v>2669</v>
      </c>
      <c r="D22" s="28" t="s">
        <v>2054</v>
      </c>
      <c r="E22" s="29" t="s">
        <v>2670</v>
      </c>
      <c r="F22" s="29" t="s">
        <v>273</v>
      </c>
      <c r="G22" s="28">
        <v>4</v>
      </c>
      <c r="H22" s="173"/>
      <c r="I22" s="173"/>
      <c r="L22" s="156"/>
      <c r="M22" s="156"/>
    </row>
    <row r="23" spans="1:13">
      <c r="A23" s="28">
        <v>19</v>
      </c>
      <c r="B23" s="173" t="s">
        <v>2671</v>
      </c>
      <c r="C23" s="29" t="s">
        <v>2672</v>
      </c>
      <c r="D23" s="28" t="s">
        <v>2054</v>
      </c>
      <c r="E23" s="29" t="s">
        <v>2673</v>
      </c>
      <c r="F23" s="29" t="s">
        <v>279</v>
      </c>
      <c r="G23" s="28">
        <v>2</v>
      </c>
      <c r="H23" s="173"/>
      <c r="I23" s="173"/>
      <c r="L23" s="156"/>
      <c r="M23" s="156"/>
    </row>
    <row r="24" spans="1:13">
      <c r="A24" s="28">
        <v>20</v>
      </c>
      <c r="B24" s="173" t="s">
        <v>2674</v>
      </c>
      <c r="C24" s="29" t="s">
        <v>2675</v>
      </c>
      <c r="D24" s="28" t="s">
        <v>2054</v>
      </c>
      <c r="E24" s="29" t="s">
        <v>2676</v>
      </c>
      <c r="F24" s="29" t="s">
        <v>273</v>
      </c>
      <c r="G24" s="28">
        <v>12.2</v>
      </c>
      <c r="H24" s="173"/>
      <c r="I24" s="173"/>
      <c r="L24" s="156"/>
      <c r="M24" s="156"/>
    </row>
    <row r="25" spans="1:13">
      <c r="A25" s="28"/>
      <c r="B25" s="173"/>
      <c r="C25" s="29"/>
      <c r="D25" s="28"/>
      <c r="E25" s="29"/>
      <c r="F25" s="29"/>
      <c r="G25" s="28"/>
      <c r="H25" s="173"/>
      <c r="I25" s="173"/>
      <c r="L25" s="156"/>
      <c r="M25" s="156"/>
    </row>
    <row r="26" spans="1:13">
      <c r="L26" s="156"/>
      <c r="M26" s="156"/>
    </row>
  </sheetData>
  <hyperlinks>
    <hyperlink ref="B1" location="Notice!A37" display="Flux DECLARATION_HONORAIRES" xr:uid="{6B606ECD-09CC-4FBC-A7E8-DE5AE18C4B8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8326-86C9-468F-ACFE-652C386BDB34}">
  <sheetPr codeName="Feuil16"/>
  <dimension ref="A1:M54"/>
  <sheetViews>
    <sheetView topLeftCell="B26" zoomScaleNormal="100" workbookViewId="0">
      <pane xSplit="2" topLeftCell="M47" activePane="topRight" state="frozen"/>
      <selection pane="topRight" activeCell="M47" sqref="M47"/>
      <selection activeCell="E21" sqref="E21"/>
    </sheetView>
  </sheetViews>
  <sheetFormatPr defaultColWidth="11.42578125" defaultRowHeight="14.45"/>
  <cols>
    <col min="1" max="1" width="11.42578125" style="154"/>
    <col min="2" max="2" width="36" style="12" customWidth="1"/>
    <col min="3" max="3" width="32.85546875" style="12" customWidth="1"/>
    <col min="4" max="4" width="12.28515625" style="154" customWidth="1"/>
    <col min="5" max="5" width="32.7109375" style="12" bestFit="1" customWidth="1"/>
    <col min="6" max="6" width="23.5703125" style="12" customWidth="1"/>
    <col min="7" max="7" width="11.42578125" style="154"/>
    <col min="8" max="8" width="29.42578125" style="167" customWidth="1"/>
    <col min="9" max="9" width="11.42578125" style="12"/>
    <col min="10" max="10" width="15.5703125" style="12" customWidth="1"/>
    <col min="11" max="11" width="43.42578125" style="12" customWidth="1"/>
    <col min="12" max="12" width="18" style="12" customWidth="1"/>
    <col min="13" max="13" width="22.28515625" style="12" customWidth="1"/>
    <col min="14" max="16384" width="11.42578125" style="12"/>
  </cols>
  <sheetData>
    <row r="1" spans="1:13" s="155" customFormat="1" ht="18">
      <c r="A1" s="166"/>
      <c r="B1" s="181" t="s">
        <v>2677</v>
      </c>
      <c r="C1" s="44" t="s">
        <v>669</v>
      </c>
      <c r="D1" s="80"/>
      <c r="E1" s="44"/>
      <c r="F1" s="44"/>
      <c r="G1" s="80"/>
      <c r="H1" s="150"/>
    </row>
    <row r="2" spans="1:13" s="156" customFormat="1">
      <c r="A2" s="19" t="s">
        <v>252</v>
      </c>
      <c r="B2" s="46" t="s">
        <v>253</v>
      </c>
      <c r="C2" s="1" t="s">
        <v>2577</v>
      </c>
      <c r="D2" s="49"/>
      <c r="E2" s="49"/>
      <c r="F2" s="49"/>
      <c r="G2" s="49"/>
      <c r="H2" s="43"/>
    </row>
    <row r="3" spans="1:13" s="156" customFormat="1" ht="13.9">
      <c r="A3" s="49"/>
      <c r="B3" s="39"/>
      <c r="C3" s="39"/>
      <c r="D3" s="49"/>
      <c r="E3" s="43"/>
      <c r="F3" s="39"/>
      <c r="G3" s="49"/>
      <c r="H3" s="43"/>
    </row>
    <row r="4" spans="1:13" s="163" customFormat="1" ht="27.6">
      <c r="A4" s="111" t="s">
        <v>2050</v>
      </c>
      <c r="B4" s="27" t="s">
        <v>259</v>
      </c>
      <c r="C4" s="27" t="s">
        <v>413</v>
      </c>
      <c r="D4" s="26" t="s">
        <v>260</v>
      </c>
      <c r="E4" s="27" t="s">
        <v>261</v>
      </c>
      <c r="F4" s="27" t="s">
        <v>262</v>
      </c>
      <c r="G4" s="26" t="s">
        <v>263</v>
      </c>
      <c r="H4" s="83" t="s">
        <v>264</v>
      </c>
      <c r="I4" s="176" t="s">
        <v>265</v>
      </c>
      <c r="J4" s="176" t="s">
        <v>266</v>
      </c>
      <c r="K4" s="27" t="s">
        <v>267</v>
      </c>
      <c r="L4" s="176" t="s">
        <v>268</v>
      </c>
      <c r="M4" s="176" t="s">
        <v>269</v>
      </c>
    </row>
    <row r="5" spans="1:13">
      <c r="A5" s="28">
        <v>1</v>
      </c>
      <c r="B5" s="173" t="s">
        <v>2678</v>
      </c>
      <c r="C5" s="123" t="s">
        <v>2462</v>
      </c>
      <c r="D5" s="28" t="s">
        <v>46</v>
      </c>
      <c r="E5" s="29"/>
      <c r="F5" s="29" t="s">
        <v>273</v>
      </c>
      <c r="G5" s="28">
        <v>10</v>
      </c>
      <c r="H5" s="173"/>
      <c r="I5" s="173"/>
      <c r="J5" t="s">
        <v>274</v>
      </c>
      <c r="K5" t="s">
        <v>2679</v>
      </c>
      <c r="L5" t="s">
        <v>276</v>
      </c>
      <c r="M5"/>
    </row>
    <row r="6" spans="1:13">
      <c r="A6" s="28">
        <v>2</v>
      </c>
      <c r="B6" s="173" t="s">
        <v>2680</v>
      </c>
      <c r="C6" s="29" t="s">
        <v>2681</v>
      </c>
      <c r="D6" s="28" t="s">
        <v>2054</v>
      </c>
      <c r="E6" s="29"/>
      <c r="F6" s="29" t="s">
        <v>273</v>
      </c>
      <c r="G6" s="28">
        <v>9</v>
      </c>
      <c r="H6" s="173" t="s">
        <v>2682</v>
      </c>
      <c r="I6" s="173"/>
      <c r="J6" t="s">
        <v>274</v>
      </c>
      <c r="K6" t="s">
        <v>2683</v>
      </c>
      <c r="L6" t="s">
        <v>276</v>
      </c>
      <c r="M6"/>
    </row>
    <row r="7" spans="1:13">
      <c r="A7" s="28">
        <v>3</v>
      </c>
      <c r="B7" s="173" t="s">
        <v>2684</v>
      </c>
      <c r="C7" s="29" t="s">
        <v>2685</v>
      </c>
      <c r="D7" s="28" t="s">
        <v>2054</v>
      </c>
      <c r="E7" s="29"/>
      <c r="F7" s="29" t="s">
        <v>279</v>
      </c>
      <c r="G7" s="28">
        <v>9</v>
      </c>
      <c r="H7" s="173"/>
      <c r="I7" s="173"/>
      <c r="J7" t="s">
        <v>274</v>
      </c>
      <c r="K7" t="s">
        <v>2686</v>
      </c>
      <c r="L7" t="s">
        <v>276</v>
      </c>
      <c r="M7"/>
    </row>
    <row r="8" spans="1:13">
      <c r="A8" s="28">
        <v>4</v>
      </c>
      <c r="B8" s="173" t="s">
        <v>2687</v>
      </c>
      <c r="C8" s="29" t="s">
        <v>2688</v>
      </c>
      <c r="D8" s="28" t="s">
        <v>2054</v>
      </c>
      <c r="E8" s="29"/>
      <c r="F8" s="29" t="s">
        <v>279</v>
      </c>
      <c r="G8" s="28">
        <v>35</v>
      </c>
      <c r="H8" s="173"/>
      <c r="I8" s="173"/>
      <c r="J8" t="s">
        <v>274</v>
      </c>
      <c r="K8" t="s">
        <v>2689</v>
      </c>
      <c r="L8" t="s">
        <v>276</v>
      </c>
      <c r="M8"/>
    </row>
    <row r="9" spans="1:13">
      <c r="A9" s="28">
        <v>5</v>
      </c>
      <c r="B9" s="173" t="s">
        <v>2690</v>
      </c>
      <c r="C9" s="29" t="s">
        <v>2691</v>
      </c>
      <c r="D9" s="28" t="s">
        <v>46</v>
      </c>
      <c r="E9" s="29" t="s">
        <v>2692</v>
      </c>
      <c r="F9" s="29" t="s">
        <v>273</v>
      </c>
      <c r="G9" s="28">
        <v>10</v>
      </c>
      <c r="H9" s="173"/>
      <c r="I9" s="173"/>
      <c r="J9" t="s">
        <v>274</v>
      </c>
      <c r="K9" t="s">
        <v>2693</v>
      </c>
      <c r="L9" t="s">
        <v>276</v>
      </c>
      <c r="M9"/>
    </row>
    <row r="10" spans="1:13" ht="27.6">
      <c r="A10" s="28">
        <v>6</v>
      </c>
      <c r="B10" s="173" t="s">
        <v>2694</v>
      </c>
      <c r="C10" s="29" t="s">
        <v>2582</v>
      </c>
      <c r="D10" s="28" t="s">
        <v>46</v>
      </c>
      <c r="E10" s="29"/>
      <c r="F10" s="29" t="s">
        <v>279</v>
      </c>
      <c r="G10" s="28">
        <v>3</v>
      </c>
      <c r="H10" s="173" t="s">
        <v>356</v>
      </c>
      <c r="I10" s="173"/>
      <c r="J10" t="s">
        <v>274</v>
      </c>
      <c r="K10" t="s">
        <v>2695</v>
      </c>
      <c r="L10" t="s">
        <v>276</v>
      </c>
      <c r="M10"/>
    </row>
    <row r="11" spans="1:13">
      <c r="A11" s="28">
        <v>7</v>
      </c>
      <c r="B11" s="173" t="s">
        <v>2696</v>
      </c>
      <c r="C11" s="29" t="s">
        <v>2697</v>
      </c>
      <c r="D11" s="28" t="s">
        <v>46</v>
      </c>
      <c r="E11" s="29"/>
      <c r="F11" s="29" t="s">
        <v>279</v>
      </c>
      <c r="G11" s="28">
        <v>8</v>
      </c>
      <c r="H11" s="173"/>
      <c r="I11" s="173"/>
      <c r="J11" t="s">
        <v>274</v>
      </c>
      <c r="K11" t="s">
        <v>2698</v>
      </c>
      <c r="L11" t="s">
        <v>276</v>
      </c>
      <c r="M11"/>
    </row>
    <row r="12" spans="1:13">
      <c r="A12" s="28">
        <v>8</v>
      </c>
      <c r="B12" s="173" t="s">
        <v>2699</v>
      </c>
      <c r="C12" s="29" t="s">
        <v>2700</v>
      </c>
      <c r="D12" s="28" t="s">
        <v>2054</v>
      </c>
      <c r="E12" s="29"/>
      <c r="F12" s="29" t="s">
        <v>279</v>
      </c>
      <c r="G12" s="28">
        <v>1</v>
      </c>
      <c r="H12" s="173" t="s">
        <v>2701</v>
      </c>
      <c r="I12" s="173"/>
      <c r="J12" t="s">
        <v>274</v>
      </c>
      <c r="K12" t="s">
        <v>2702</v>
      </c>
      <c r="L12" t="s">
        <v>276</v>
      </c>
      <c r="M12"/>
    </row>
    <row r="13" spans="1:13">
      <c r="A13" s="28">
        <v>9</v>
      </c>
      <c r="B13" s="173" t="s">
        <v>2703</v>
      </c>
      <c r="C13" s="29" t="s">
        <v>2704</v>
      </c>
      <c r="D13" s="28" t="s">
        <v>2054</v>
      </c>
      <c r="E13" s="29" t="s">
        <v>2705</v>
      </c>
      <c r="F13" s="29" t="s">
        <v>341</v>
      </c>
      <c r="G13" s="28">
        <v>8</v>
      </c>
      <c r="H13" s="173"/>
      <c r="I13" s="173"/>
      <c r="J13" t="s">
        <v>274</v>
      </c>
      <c r="K13"/>
      <c r="L13" t="s">
        <v>285</v>
      </c>
      <c r="M13" t="s">
        <v>2706</v>
      </c>
    </row>
    <row r="14" spans="1:13" ht="27.6">
      <c r="A14" s="28">
        <v>10</v>
      </c>
      <c r="B14" s="173" t="s">
        <v>2707</v>
      </c>
      <c r="C14" s="29" t="s">
        <v>1534</v>
      </c>
      <c r="D14" s="28" t="s">
        <v>2054</v>
      </c>
      <c r="E14" s="29"/>
      <c r="F14" s="29" t="s">
        <v>273</v>
      </c>
      <c r="G14" s="28">
        <v>10</v>
      </c>
      <c r="H14" s="173"/>
      <c r="I14" s="173"/>
      <c r="J14" t="s">
        <v>274</v>
      </c>
      <c r="K14" t="s">
        <v>2708</v>
      </c>
      <c r="L14" t="s">
        <v>276</v>
      </c>
      <c r="M14"/>
    </row>
    <row r="15" spans="1:13">
      <c r="A15" s="28">
        <v>11</v>
      </c>
      <c r="B15" s="173" t="s">
        <v>2709</v>
      </c>
      <c r="C15" s="29" t="s">
        <v>2710</v>
      </c>
      <c r="D15" s="28" t="s">
        <v>2054</v>
      </c>
      <c r="E15" s="29"/>
      <c r="F15" s="29" t="s">
        <v>279</v>
      </c>
      <c r="G15" s="28">
        <v>10</v>
      </c>
      <c r="H15" s="173"/>
      <c r="I15" s="173"/>
      <c r="J15" t="s">
        <v>274</v>
      </c>
      <c r="K15" t="s">
        <v>2711</v>
      </c>
      <c r="L15" t="s">
        <v>276</v>
      </c>
      <c r="M15"/>
    </row>
    <row r="16" spans="1:13" ht="27.6">
      <c r="A16" s="28">
        <v>12</v>
      </c>
      <c r="B16" s="173" t="s">
        <v>2712</v>
      </c>
      <c r="C16" s="29" t="s">
        <v>2713</v>
      </c>
      <c r="D16" s="28" t="s">
        <v>2054</v>
      </c>
      <c r="E16" s="29" t="s">
        <v>2714</v>
      </c>
      <c r="F16" s="29" t="s">
        <v>279</v>
      </c>
      <c r="G16" s="28">
        <v>24</v>
      </c>
      <c r="H16" s="173"/>
      <c r="I16" s="173"/>
      <c r="J16" t="s">
        <v>274</v>
      </c>
      <c r="K16" t="s">
        <v>2715</v>
      </c>
      <c r="L16" t="s">
        <v>276</v>
      </c>
      <c r="M16"/>
    </row>
    <row r="17" spans="1:13">
      <c r="A17" s="28">
        <v>13</v>
      </c>
      <c r="B17" s="173" t="s">
        <v>2716</v>
      </c>
      <c r="C17" s="29" t="s">
        <v>2717</v>
      </c>
      <c r="D17" s="28" t="s">
        <v>2054</v>
      </c>
      <c r="E17" s="29"/>
      <c r="F17" s="29" t="s">
        <v>273</v>
      </c>
      <c r="G17" s="28">
        <v>22</v>
      </c>
      <c r="H17" s="173"/>
      <c r="I17" s="173"/>
      <c r="J17" t="s">
        <v>274</v>
      </c>
      <c r="K17" t="s">
        <v>2718</v>
      </c>
      <c r="L17" t="s">
        <v>276</v>
      </c>
      <c r="M17"/>
    </row>
    <row r="18" spans="1:13">
      <c r="A18" s="28">
        <v>14</v>
      </c>
      <c r="B18" s="173" t="s">
        <v>2719</v>
      </c>
      <c r="C18" s="29" t="s">
        <v>2476</v>
      </c>
      <c r="D18" s="28" t="s">
        <v>2054</v>
      </c>
      <c r="E18" s="29"/>
      <c r="F18" s="29" t="s">
        <v>273</v>
      </c>
      <c r="G18" s="28">
        <v>8</v>
      </c>
      <c r="H18" s="173"/>
      <c r="I18" s="173"/>
      <c r="J18" t="s">
        <v>274</v>
      </c>
      <c r="K18" t="s">
        <v>2720</v>
      </c>
      <c r="L18" t="s">
        <v>276</v>
      </c>
      <c r="M18"/>
    </row>
    <row r="19" spans="1:13" ht="27.6">
      <c r="A19" s="28">
        <v>15</v>
      </c>
      <c r="B19" s="173" t="s">
        <v>2721</v>
      </c>
      <c r="C19" s="29" t="s">
        <v>2722</v>
      </c>
      <c r="D19" s="28" t="s">
        <v>2054</v>
      </c>
      <c r="E19" s="29"/>
      <c r="F19" s="29" t="s">
        <v>273</v>
      </c>
      <c r="G19" s="28">
        <v>1</v>
      </c>
      <c r="H19" s="173" t="s">
        <v>2723</v>
      </c>
      <c r="I19" s="173"/>
      <c r="J19" t="s">
        <v>274</v>
      </c>
      <c r="K19" t="s">
        <v>2724</v>
      </c>
      <c r="L19" t="s">
        <v>276</v>
      </c>
      <c r="M19"/>
    </row>
    <row r="20" spans="1:13" ht="27.6">
      <c r="A20" s="28">
        <v>16</v>
      </c>
      <c r="B20" s="173" t="s">
        <v>2725</v>
      </c>
      <c r="C20" s="29" t="s">
        <v>2726</v>
      </c>
      <c r="D20" s="28" t="s">
        <v>2054</v>
      </c>
      <c r="E20" s="29"/>
      <c r="F20" s="29" t="s">
        <v>273</v>
      </c>
      <c r="G20" s="28">
        <v>22</v>
      </c>
      <c r="H20" s="173" t="s">
        <v>2727</v>
      </c>
      <c r="I20" s="173"/>
      <c r="J20" t="s">
        <v>274</v>
      </c>
      <c r="K20" t="s">
        <v>2728</v>
      </c>
      <c r="L20" t="s">
        <v>276</v>
      </c>
      <c r="M20"/>
    </row>
    <row r="21" spans="1:13">
      <c r="A21" s="28">
        <v>17</v>
      </c>
      <c r="B21" s="173" t="s">
        <v>2729</v>
      </c>
      <c r="C21" s="123" t="s">
        <v>2730</v>
      </c>
      <c r="D21" s="28" t="s">
        <v>46</v>
      </c>
      <c r="E21" s="29"/>
      <c r="F21" s="29" t="s">
        <v>273</v>
      </c>
      <c r="G21" s="28">
        <v>10</v>
      </c>
      <c r="H21" s="173"/>
      <c r="I21" s="173"/>
      <c r="J21" t="s">
        <v>274</v>
      </c>
      <c r="K21" t="s">
        <v>2731</v>
      </c>
      <c r="L21" t="s">
        <v>276</v>
      </c>
      <c r="M21"/>
    </row>
    <row r="22" spans="1:13">
      <c r="A22" s="28">
        <v>18</v>
      </c>
      <c r="B22" s="173" t="s">
        <v>2732</v>
      </c>
      <c r="C22" s="29" t="s">
        <v>2733</v>
      </c>
      <c r="D22" s="28" t="s">
        <v>46</v>
      </c>
      <c r="E22" s="29"/>
      <c r="F22" s="29" t="s">
        <v>279</v>
      </c>
      <c r="G22" s="28">
        <v>7</v>
      </c>
      <c r="H22" s="173"/>
      <c r="I22" s="173"/>
      <c r="J22" t="s">
        <v>274</v>
      </c>
      <c r="K22" t="s">
        <v>2734</v>
      </c>
      <c r="L22" t="s">
        <v>276</v>
      </c>
      <c r="M22"/>
    </row>
    <row r="23" spans="1:13">
      <c r="A23" s="28">
        <v>19</v>
      </c>
      <c r="B23" s="173" t="s">
        <v>2735</v>
      </c>
      <c r="C23" s="29" t="s">
        <v>2736</v>
      </c>
      <c r="D23" s="28" t="s">
        <v>2054</v>
      </c>
      <c r="E23" s="29"/>
      <c r="F23" s="29" t="s">
        <v>273</v>
      </c>
      <c r="G23" s="28">
        <v>9</v>
      </c>
      <c r="H23" s="173"/>
      <c r="I23" s="173"/>
      <c r="J23" t="s">
        <v>274</v>
      </c>
      <c r="K23"/>
      <c r="L23" t="s">
        <v>285</v>
      </c>
      <c r="M23" t="s">
        <v>2737</v>
      </c>
    </row>
    <row r="24" spans="1:13">
      <c r="A24" s="28">
        <v>20</v>
      </c>
      <c r="B24" s="173" t="s">
        <v>2738</v>
      </c>
      <c r="C24" s="29" t="s">
        <v>2739</v>
      </c>
      <c r="D24" s="28" t="s">
        <v>2054</v>
      </c>
      <c r="E24" s="29"/>
      <c r="F24" s="29" t="s">
        <v>2132</v>
      </c>
      <c r="G24" s="28">
        <v>14</v>
      </c>
      <c r="H24" s="173"/>
      <c r="I24" s="173"/>
      <c r="J24" t="s">
        <v>274</v>
      </c>
      <c r="K24"/>
      <c r="L24" t="s">
        <v>285</v>
      </c>
      <c r="M24" t="s">
        <v>2740</v>
      </c>
    </row>
    <row r="25" spans="1:13">
      <c r="A25" s="28">
        <v>21</v>
      </c>
      <c r="B25" s="173" t="s">
        <v>2741</v>
      </c>
      <c r="C25" s="29" t="s">
        <v>2742</v>
      </c>
      <c r="D25" s="28" t="s">
        <v>2054</v>
      </c>
      <c r="E25" s="29"/>
      <c r="F25" s="29" t="s">
        <v>2132</v>
      </c>
      <c r="G25" s="28">
        <v>14</v>
      </c>
      <c r="H25" s="173"/>
      <c r="I25" s="173"/>
      <c r="J25" t="s">
        <v>274</v>
      </c>
      <c r="K25"/>
      <c r="L25" t="s">
        <v>285</v>
      </c>
      <c r="M25" t="s">
        <v>2743</v>
      </c>
    </row>
    <row r="26" spans="1:13" ht="27.6">
      <c r="A26" s="28">
        <v>22</v>
      </c>
      <c r="B26" s="173" t="s">
        <v>2744</v>
      </c>
      <c r="C26" s="29" t="s">
        <v>2745</v>
      </c>
      <c r="D26" s="28" t="s">
        <v>2054</v>
      </c>
      <c r="E26" s="29"/>
      <c r="F26" s="29" t="s">
        <v>2132</v>
      </c>
      <c r="G26" s="28">
        <v>14</v>
      </c>
      <c r="H26" s="173"/>
      <c r="I26" s="173"/>
      <c r="J26" t="s">
        <v>274</v>
      </c>
      <c r="K26"/>
      <c r="L26" t="s">
        <v>285</v>
      </c>
      <c r="M26" t="s">
        <v>2746</v>
      </c>
    </row>
    <row r="27" spans="1:13" ht="27.6">
      <c r="A27" s="28">
        <v>23</v>
      </c>
      <c r="B27" s="173" t="s">
        <v>2747</v>
      </c>
      <c r="C27" s="29" t="s">
        <v>2748</v>
      </c>
      <c r="D27" s="28" t="s">
        <v>2054</v>
      </c>
      <c r="E27" s="29"/>
      <c r="F27" s="29" t="s">
        <v>2132</v>
      </c>
      <c r="G27" s="28">
        <v>6</v>
      </c>
      <c r="H27" s="173"/>
      <c r="I27" s="173"/>
      <c r="J27" t="s">
        <v>274</v>
      </c>
      <c r="K27"/>
      <c r="L27" t="s">
        <v>285</v>
      </c>
      <c r="M27" t="s">
        <v>2749</v>
      </c>
    </row>
    <row r="28" spans="1:13">
      <c r="A28" s="28">
        <v>24</v>
      </c>
      <c r="B28" s="29" t="s">
        <v>1643</v>
      </c>
      <c r="C28" s="29" t="s">
        <v>1644</v>
      </c>
      <c r="D28" s="28" t="s">
        <v>283</v>
      </c>
      <c r="E28" s="29"/>
      <c r="F28" s="29" t="s">
        <v>2132</v>
      </c>
      <c r="G28" s="28">
        <v>4</v>
      </c>
      <c r="H28" s="173" t="s">
        <v>272</v>
      </c>
      <c r="I28" s="173"/>
      <c r="J28"/>
      <c r="K28" t="s">
        <v>2750</v>
      </c>
      <c r="L28" t="s">
        <v>276</v>
      </c>
      <c r="M28"/>
    </row>
    <row r="29" spans="1:13">
      <c r="A29" s="28">
        <v>25</v>
      </c>
      <c r="B29" s="29" t="s">
        <v>1646</v>
      </c>
      <c r="C29" s="29" t="s">
        <v>1647</v>
      </c>
      <c r="D29" s="28" t="s">
        <v>283</v>
      </c>
      <c r="E29" s="29"/>
      <c r="F29" s="29" t="s">
        <v>2132</v>
      </c>
      <c r="G29" s="28">
        <v>30</v>
      </c>
      <c r="H29" s="173" t="s">
        <v>272</v>
      </c>
      <c r="I29" s="173"/>
      <c r="J29" t="s">
        <v>274</v>
      </c>
      <c r="K29" t="s">
        <v>2751</v>
      </c>
      <c r="L29" t="s">
        <v>276</v>
      </c>
      <c r="M29"/>
    </row>
    <row r="30" spans="1:13">
      <c r="A30" s="28">
        <v>26</v>
      </c>
      <c r="B30" s="173" t="s">
        <v>2752</v>
      </c>
      <c r="C30" s="29" t="s">
        <v>2753</v>
      </c>
      <c r="D30" s="28" t="s">
        <v>2054</v>
      </c>
      <c r="E30" s="29"/>
      <c r="F30" s="29" t="s">
        <v>279</v>
      </c>
      <c r="G30" s="28">
        <v>3</v>
      </c>
      <c r="H30" s="173"/>
      <c r="I30" s="173"/>
      <c r="J30" t="s">
        <v>274</v>
      </c>
      <c r="K30" t="s">
        <v>2385</v>
      </c>
      <c r="L30" t="s">
        <v>276</v>
      </c>
      <c r="M30"/>
    </row>
    <row r="31" spans="1:13">
      <c r="A31" s="28">
        <v>27</v>
      </c>
      <c r="B31" s="173" t="s">
        <v>2386</v>
      </c>
      <c r="C31" s="29" t="s">
        <v>2754</v>
      </c>
      <c r="D31" s="28" t="s">
        <v>2054</v>
      </c>
      <c r="E31" s="29"/>
      <c r="F31" s="29" t="s">
        <v>279</v>
      </c>
      <c r="G31" s="28">
        <v>35</v>
      </c>
      <c r="H31" s="173"/>
      <c r="I31" s="173"/>
      <c r="J31" t="s">
        <v>274</v>
      </c>
      <c r="K31" t="s">
        <v>2388</v>
      </c>
      <c r="L31" t="s">
        <v>276</v>
      </c>
      <c r="M31"/>
    </row>
    <row r="32" spans="1:13">
      <c r="A32" s="28">
        <v>28</v>
      </c>
      <c r="B32" s="173" t="s">
        <v>2755</v>
      </c>
      <c r="C32" s="29" t="s">
        <v>1585</v>
      </c>
      <c r="D32" s="28" t="s">
        <v>2054</v>
      </c>
      <c r="E32" s="29"/>
      <c r="F32" s="29" t="s">
        <v>279</v>
      </c>
      <c r="G32" s="28">
        <v>50</v>
      </c>
      <c r="H32" s="173"/>
      <c r="I32" s="173"/>
      <c r="J32" t="s">
        <v>274</v>
      </c>
      <c r="K32" t="s">
        <v>957</v>
      </c>
      <c r="L32" t="s">
        <v>276</v>
      </c>
      <c r="M32"/>
    </row>
    <row r="33" spans="1:13" ht="27.6">
      <c r="A33" s="28">
        <v>29</v>
      </c>
      <c r="B33" s="173" t="s">
        <v>2756</v>
      </c>
      <c r="C33" s="29" t="s">
        <v>2757</v>
      </c>
      <c r="D33" s="28" t="s">
        <v>2054</v>
      </c>
      <c r="E33" s="29"/>
      <c r="F33" s="29" t="s">
        <v>279</v>
      </c>
      <c r="G33" s="28">
        <v>18</v>
      </c>
      <c r="H33" s="173" t="s">
        <v>2758</v>
      </c>
      <c r="I33" s="173"/>
      <c r="J33" t="s">
        <v>274</v>
      </c>
      <c r="K33" t="s">
        <v>2759</v>
      </c>
      <c r="L33" t="s">
        <v>276</v>
      </c>
      <c r="M33"/>
    </row>
    <row r="34" spans="1:13" ht="55.15">
      <c r="A34" s="28">
        <v>30</v>
      </c>
      <c r="B34" s="173" t="s">
        <v>2760</v>
      </c>
      <c r="C34" s="29" t="s">
        <v>2761</v>
      </c>
      <c r="D34" s="28" t="s">
        <v>2054</v>
      </c>
      <c r="E34" s="29"/>
      <c r="F34" s="29" t="s">
        <v>279</v>
      </c>
      <c r="G34" s="28">
        <v>18</v>
      </c>
      <c r="H34" s="173" t="s">
        <v>2762</v>
      </c>
      <c r="I34" s="173"/>
      <c r="J34" t="s">
        <v>274</v>
      </c>
      <c r="K34" t="s">
        <v>2763</v>
      </c>
      <c r="L34" t="s">
        <v>276</v>
      </c>
      <c r="M34"/>
    </row>
    <row r="35" spans="1:13">
      <c r="A35" s="28">
        <v>31</v>
      </c>
      <c r="B35" s="173" t="s">
        <v>322</v>
      </c>
      <c r="C35" s="29" t="s">
        <v>1609</v>
      </c>
      <c r="D35" s="28" t="s">
        <v>2054</v>
      </c>
      <c r="E35" s="29"/>
      <c r="F35" s="29" t="s">
        <v>273</v>
      </c>
      <c r="G35" s="28">
        <v>11</v>
      </c>
      <c r="H35" s="173"/>
      <c r="I35" s="173"/>
      <c r="J35" t="s">
        <v>274</v>
      </c>
      <c r="K35" t="s">
        <v>2764</v>
      </c>
      <c r="L35" t="s">
        <v>276</v>
      </c>
      <c r="M35"/>
    </row>
    <row r="36" spans="1:13">
      <c r="A36" s="28">
        <v>32</v>
      </c>
      <c r="B36" s="173" t="s">
        <v>1024</v>
      </c>
      <c r="C36" s="29" t="s">
        <v>1608</v>
      </c>
      <c r="D36" s="28" t="s">
        <v>2054</v>
      </c>
      <c r="E36" s="29"/>
      <c r="F36" s="29" t="s">
        <v>273</v>
      </c>
      <c r="G36" s="28">
        <v>11</v>
      </c>
      <c r="H36" s="173"/>
      <c r="I36" s="173"/>
      <c r="J36" t="s">
        <v>274</v>
      </c>
      <c r="K36" t="s">
        <v>2765</v>
      </c>
      <c r="L36" t="s">
        <v>276</v>
      </c>
      <c r="M36"/>
    </row>
    <row r="37" spans="1:13">
      <c r="A37" s="28">
        <v>33</v>
      </c>
      <c r="B37" s="173" t="s">
        <v>422</v>
      </c>
      <c r="C37" s="29" t="s">
        <v>1529</v>
      </c>
      <c r="D37" s="28" t="s">
        <v>2054</v>
      </c>
      <c r="E37" s="29" t="s">
        <v>2416</v>
      </c>
      <c r="F37" s="29" t="s">
        <v>279</v>
      </c>
      <c r="G37" s="28">
        <v>35</v>
      </c>
      <c r="H37" s="173"/>
      <c r="I37" s="173"/>
      <c r="J37" t="s">
        <v>274</v>
      </c>
      <c r="K37" t="s">
        <v>2766</v>
      </c>
      <c r="L37" t="s">
        <v>276</v>
      </c>
      <c r="M37"/>
    </row>
    <row r="38" spans="1:13">
      <c r="A38" s="28">
        <v>34</v>
      </c>
      <c r="B38" s="173" t="s">
        <v>318</v>
      </c>
      <c r="C38" s="29" t="s">
        <v>1531</v>
      </c>
      <c r="D38" s="28" t="s">
        <v>2054</v>
      </c>
      <c r="E38" s="29"/>
      <c r="F38" s="29" t="s">
        <v>279</v>
      </c>
      <c r="G38" s="28">
        <v>35</v>
      </c>
      <c r="H38" s="173"/>
      <c r="I38" s="173"/>
      <c r="J38" t="s">
        <v>274</v>
      </c>
      <c r="K38" t="s">
        <v>2767</v>
      </c>
      <c r="L38" t="s">
        <v>276</v>
      </c>
      <c r="M38"/>
    </row>
    <row r="39" spans="1:13">
      <c r="A39" s="28">
        <v>35</v>
      </c>
      <c r="B39" s="173" t="s">
        <v>2768</v>
      </c>
      <c r="C39" s="29" t="s">
        <v>2420</v>
      </c>
      <c r="D39" s="28" t="s">
        <v>2054</v>
      </c>
      <c r="E39" s="29" t="s">
        <v>2769</v>
      </c>
      <c r="F39" s="29" t="s">
        <v>279</v>
      </c>
      <c r="G39" s="28">
        <v>13</v>
      </c>
      <c r="H39" s="173"/>
      <c r="I39" s="173"/>
      <c r="J39" t="s">
        <v>274</v>
      </c>
      <c r="K39" t="s">
        <v>304</v>
      </c>
      <c r="L39" t="s">
        <v>276</v>
      </c>
      <c r="M39"/>
    </row>
    <row r="40" spans="1:13">
      <c r="A40" s="28">
        <v>36</v>
      </c>
      <c r="B40" s="173" t="s">
        <v>2422</v>
      </c>
      <c r="C40" s="29" t="s">
        <v>2423</v>
      </c>
      <c r="D40" s="28" t="s">
        <v>2054</v>
      </c>
      <c r="E40" s="29" t="s">
        <v>2416</v>
      </c>
      <c r="F40" s="29" t="s">
        <v>279</v>
      </c>
      <c r="G40" s="28">
        <v>35</v>
      </c>
      <c r="H40" s="173"/>
      <c r="I40" s="173"/>
      <c r="J40" t="s">
        <v>2770</v>
      </c>
      <c r="K40" t="s">
        <v>712</v>
      </c>
      <c r="L40" t="s">
        <v>276</v>
      </c>
      <c r="M40"/>
    </row>
    <row r="41" spans="1:13" ht="27.6">
      <c r="A41" s="28">
        <v>37</v>
      </c>
      <c r="B41" s="173" t="s">
        <v>2771</v>
      </c>
      <c r="C41" s="29" t="s">
        <v>2425</v>
      </c>
      <c r="D41" s="28" t="s">
        <v>2054</v>
      </c>
      <c r="E41" s="29" t="s">
        <v>2426</v>
      </c>
      <c r="F41" s="29" t="s">
        <v>279</v>
      </c>
      <c r="G41" s="28">
        <v>35</v>
      </c>
      <c r="H41" s="173"/>
      <c r="I41" s="173"/>
      <c r="J41" t="s">
        <v>388</v>
      </c>
      <c r="K41" s="285" t="s">
        <v>755</v>
      </c>
      <c r="L41" t="s">
        <v>276</v>
      </c>
      <c r="M41"/>
    </row>
    <row r="42" spans="1:13">
      <c r="A42" s="28">
        <v>38</v>
      </c>
      <c r="B42" s="173" t="s">
        <v>2427</v>
      </c>
      <c r="C42" s="29" t="s">
        <v>2428</v>
      </c>
      <c r="D42" s="28" t="s">
        <v>2054</v>
      </c>
      <c r="E42" s="29"/>
      <c r="F42" s="29" t="s">
        <v>279</v>
      </c>
      <c r="G42" s="28">
        <v>35</v>
      </c>
      <c r="H42" s="173"/>
      <c r="I42" s="173"/>
      <c r="J42" t="s">
        <v>388</v>
      </c>
      <c r="K42" t="s">
        <v>2429</v>
      </c>
      <c r="L42" t="s">
        <v>276</v>
      </c>
      <c r="M42"/>
    </row>
    <row r="43" spans="1:13">
      <c r="A43" s="28">
        <v>39</v>
      </c>
      <c r="B43" s="29" t="s">
        <v>2772</v>
      </c>
      <c r="C43" s="29" t="s">
        <v>1525</v>
      </c>
      <c r="D43" s="28" t="s">
        <v>283</v>
      </c>
      <c r="E43" s="29"/>
      <c r="F43" s="29" t="s">
        <v>2132</v>
      </c>
      <c r="G43" s="28">
        <v>35</v>
      </c>
      <c r="H43" s="175">
        <v>1</v>
      </c>
      <c r="I43" s="173"/>
      <c r="J43" t="s">
        <v>274</v>
      </c>
      <c r="K43" t="s">
        <v>2773</v>
      </c>
      <c r="L43" t="s">
        <v>276</v>
      </c>
      <c r="M43"/>
    </row>
    <row r="44" spans="1:13">
      <c r="A44" s="28">
        <v>40</v>
      </c>
      <c r="B44" s="29" t="s">
        <v>2774</v>
      </c>
      <c r="C44" s="29" t="s">
        <v>1526</v>
      </c>
      <c r="D44" s="28" t="s">
        <v>283</v>
      </c>
      <c r="E44" s="29"/>
      <c r="F44" s="29" t="s">
        <v>2132</v>
      </c>
      <c r="G44" s="28">
        <v>50</v>
      </c>
      <c r="H44" s="175" t="s">
        <v>2775</v>
      </c>
      <c r="I44" s="173"/>
      <c r="J44" t="s">
        <v>274</v>
      </c>
      <c r="K44" t="s">
        <v>2776</v>
      </c>
      <c r="L44" t="s">
        <v>276</v>
      </c>
      <c r="M44"/>
    </row>
    <row r="45" spans="1:13">
      <c r="A45" s="28">
        <v>43</v>
      </c>
      <c r="B45" s="29" t="s">
        <v>2777</v>
      </c>
      <c r="C45" s="29" t="s">
        <v>2778</v>
      </c>
      <c r="D45" s="28" t="s">
        <v>283</v>
      </c>
      <c r="E45" s="29" t="s">
        <v>2779</v>
      </c>
      <c r="F45" s="29" t="s">
        <v>2132</v>
      </c>
      <c r="G45" s="28">
        <v>17</v>
      </c>
      <c r="H45" s="173"/>
      <c r="I45" s="173"/>
      <c r="J45" t="s">
        <v>274</v>
      </c>
      <c r="K45"/>
      <c r="L45" t="s">
        <v>285</v>
      </c>
      <c r="M45" t="s">
        <v>2780</v>
      </c>
    </row>
    <row r="46" spans="1:13">
      <c r="A46" s="28">
        <v>42</v>
      </c>
      <c r="B46" s="29" t="s">
        <v>2781</v>
      </c>
      <c r="C46" s="29" t="s">
        <v>2307</v>
      </c>
      <c r="D46" s="28" t="s">
        <v>283</v>
      </c>
      <c r="E46" s="29"/>
      <c r="F46" s="29" t="s">
        <v>2132</v>
      </c>
      <c r="G46" s="28">
        <v>22</v>
      </c>
      <c r="H46" s="173" t="s">
        <v>2782</v>
      </c>
      <c r="I46" s="173"/>
      <c r="J46" t="s">
        <v>274</v>
      </c>
      <c r="K46" t="s">
        <v>2309</v>
      </c>
      <c r="L46" t="s">
        <v>276</v>
      </c>
      <c r="M46"/>
    </row>
    <row r="47" spans="1:13">
      <c r="A47" s="28">
        <v>43</v>
      </c>
      <c r="B47" s="29" t="s">
        <v>2783</v>
      </c>
      <c r="C47" s="29" t="s">
        <v>2784</v>
      </c>
      <c r="D47" s="28" t="s">
        <v>283</v>
      </c>
      <c r="E47" s="29"/>
      <c r="F47" s="29" t="s">
        <v>341</v>
      </c>
      <c r="G47" s="28">
        <v>8</v>
      </c>
      <c r="H47" s="173" t="s">
        <v>2785</v>
      </c>
      <c r="I47" s="173"/>
      <c r="J47" t="s">
        <v>274</v>
      </c>
      <c r="K47"/>
      <c r="L47" t="s">
        <v>285</v>
      </c>
      <c r="M47" t="s">
        <v>2786</v>
      </c>
    </row>
    <row r="48" spans="1:13" ht="27.6">
      <c r="A48" s="28">
        <v>44</v>
      </c>
      <c r="B48" s="29" t="s">
        <v>2787</v>
      </c>
      <c r="C48" s="29" t="s">
        <v>2788</v>
      </c>
      <c r="D48" s="28" t="s">
        <v>283</v>
      </c>
      <c r="E48" s="29" t="s">
        <v>2789</v>
      </c>
      <c r="F48" s="29" t="s">
        <v>2132</v>
      </c>
      <c r="G48" s="28">
        <v>13</v>
      </c>
      <c r="H48" s="173"/>
      <c r="I48" s="173"/>
      <c r="J48" t="s">
        <v>274</v>
      </c>
      <c r="K48" t="s">
        <v>2790</v>
      </c>
      <c r="L48" t="s">
        <v>276</v>
      </c>
      <c r="M48"/>
    </row>
    <row r="49" spans="1:13" ht="27.6">
      <c r="A49" s="28">
        <v>45</v>
      </c>
      <c r="B49" s="86" t="s">
        <v>390</v>
      </c>
      <c r="C49" s="86" t="s">
        <v>1674</v>
      </c>
      <c r="D49" s="87" t="s">
        <v>283</v>
      </c>
      <c r="E49" s="86"/>
      <c r="F49" s="86" t="s">
        <v>273</v>
      </c>
      <c r="G49" s="87">
        <v>22</v>
      </c>
      <c r="H49" s="173"/>
      <c r="I49" s="29" t="s">
        <v>392</v>
      </c>
      <c r="J49" t="s">
        <v>274</v>
      </c>
      <c r="K49" t="s">
        <v>2791</v>
      </c>
      <c r="L49" t="s">
        <v>276</v>
      </c>
      <c r="M49"/>
    </row>
    <row r="50" spans="1:13">
      <c r="A50" s="28">
        <v>46</v>
      </c>
      <c r="B50" s="29" t="s">
        <v>2792</v>
      </c>
      <c r="C50" s="29" t="s">
        <v>2290</v>
      </c>
      <c r="D50" s="28" t="s">
        <v>46</v>
      </c>
      <c r="E50" s="29" t="s">
        <v>2291</v>
      </c>
      <c r="F50" s="29" t="s">
        <v>2292</v>
      </c>
      <c r="G50" s="28">
        <v>11</v>
      </c>
      <c r="H50" s="173">
        <v>15</v>
      </c>
      <c r="I50" s="28" t="s">
        <v>174</v>
      </c>
      <c r="J50" t="s">
        <v>274</v>
      </c>
      <c r="K50" t="s">
        <v>2293</v>
      </c>
      <c r="L50" t="s">
        <v>276</v>
      </c>
      <c r="M50"/>
    </row>
    <row r="51" spans="1:13">
      <c r="A51" s="84">
        <v>47</v>
      </c>
      <c r="B51" s="85" t="s">
        <v>2430</v>
      </c>
      <c r="C51" s="85" t="s">
        <v>2431</v>
      </c>
      <c r="D51" s="111" t="s">
        <v>2054</v>
      </c>
      <c r="E51" s="85" t="s">
        <v>2291</v>
      </c>
      <c r="F51" s="85" t="s">
        <v>2292</v>
      </c>
      <c r="G51" s="84">
        <v>11</v>
      </c>
      <c r="H51" s="158">
        <v>15</v>
      </c>
      <c r="I51" s="28" t="s">
        <v>174</v>
      </c>
      <c r="J51" t="s">
        <v>2770</v>
      </c>
      <c r="K51"/>
      <c r="L51" t="s">
        <v>285</v>
      </c>
      <c r="M51" t="s">
        <v>2793</v>
      </c>
    </row>
    <row r="52" spans="1:13">
      <c r="A52" s="250">
        <v>48</v>
      </c>
      <c r="B52" s="236" t="s">
        <v>2433</v>
      </c>
      <c r="C52" s="236" t="s">
        <v>2434</v>
      </c>
      <c r="D52" s="237" t="s">
        <v>2054</v>
      </c>
      <c r="E52" s="236"/>
      <c r="F52" s="236" t="s">
        <v>279</v>
      </c>
      <c r="G52" s="238">
        <v>22</v>
      </c>
      <c r="H52" s="239" t="s">
        <v>2308</v>
      </c>
      <c r="I52" s="28" t="s">
        <v>174</v>
      </c>
      <c r="J52" t="s">
        <v>2770</v>
      </c>
      <c r="K52"/>
      <c r="L52" t="s">
        <v>285</v>
      </c>
      <c r="M52" t="s">
        <v>2794</v>
      </c>
    </row>
    <row r="53" spans="1:13" s="164" customFormat="1">
      <c r="A53" s="111">
        <v>49</v>
      </c>
      <c r="B53" s="153" t="s">
        <v>2500</v>
      </c>
      <c r="C53" s="153" t="s">
        <v>2501</v>
      </c>
      <c r="D53" s="87" t="s">
        <v>283</v>
      </c>
      <c r="E53" s="153"/>
      <c r="F53" s="86" t="s">
        <v>273</v>
      </c>
      <c r="G53" s="87"/>
      <c r="H53" s="153"/>
      <c r="I53" s="158" t="s">
        <v>224</v>
      </c>
      <c r="J53" s="22" t="s">
        <v>274</v>
      </c>
      <c r="K53" s="22" t="s">
        <v>2795</v>
      </c>
      <c r="L53" s="22" t="s">
        <v>276</v>
      </c>
      <c r="M53" s="22"/>
    </row>
    <row r="54" spans="1:13">
      <c r="K54" s="22"/>
    </row>
  </sheetData>
  <phoneticPr fontId="15" type="noConversion"/>
  <hyperlinks>
    <hyperlink ref="B1" location="Notice!A36" display="Flux PRESTATIONPREV_REG" xr:uid="{20D90AAD-9CE7-4BE4-8C4B-F23EFA48FB0B}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14709-208F-4F6D-AAAE-698E63B9F91B}">
  <sheetPr codeName="Feuil5">
    <tabColor rgb="FF92D050"/>
  </sheetPr>
  <dimension ref="A1:E1985"/>
  <sheetViews>
    <sheetView zoomScaleNormal="100" workbookViewId="0">
      <pane ySplit="1" topLeftCell="A35" activePane="bottomLeft" state="frozen"/>
      <selection pane="bottomLeft" activeCell="A35" sqref="A35"/>
    </sheetView>
  </sheetViews>
  <sheetFormatPr defaultColWidth="0" defaultRowHeight="14.45"/>
  <cols>
    <col min="1" max="1" width="42" style="25" customWidth="1"/>
    <col min="2" max="2" width="11.42578125" style="63" customWidth="1"/>
    <col min="3" max="3" width="27.5703125" style="66" bestFit="1" customWidth="1"/>
    <col min="4" max="4" width="29.85546875" style="25" customWidth="1"/>
    <col min="5" max="5" width="83.85546875" style="25" customWidth="1"/>
    <col min="6" max="16384" width="11.42578125" style="22" hidden="1"/>
  </cols>
  <sheetData>
    <row r="1" spans="1:5" s="72" customFormat="1" ht="29.45" thickBot="1">
      <c r="A1" s="67" t="s">
        <v>2796</v>
      </c>
      <c r="B1" s="68" t="s">
        <v>263</v>
      </c>
      <c r="C1" s="69" t="s">
        <v>2797</v>
      </c>
      <c r="D1" s="70" t="s">
        <v>2798</v>
      </c>
      <c r="E1" s="71" t="s">
        <v>261</v>
      </c>
    </row>
    <row r="2" spans="1:5" ht="57.6">
      <c r="A2" s="22" t="s">
        <v>2799</v>
      </c>
      <c r="B2" s="24">
        <v>2</v>
      </c>
      <c r="C2" s="65"/>
      <c r="D2" s="22"/>
      <c r="E2" s="23" t="s">
        <v>2800</v>
      </c>
    </row>
    <row r="3" spans="1:5">
      <c r="A3" s="73" t="s">
        <v>2801</v>
      </c>
      <c r="B3" s="24"/>
      <c r="C3" s="81">
        <v>0</v>
      </c>
      <c r="D3" s="22" t="s">
        <v>2802</v>
      </c>
      <c r="E3" s="22" t="str">
        <f>"'"&amp;MID(UPPER(D3),1,3) &amp;"'"&amp; " ou "&amp;"'"&amp;MID(D3,1,11)&amp;"'"</f>
        <v>'UNI' ou 'unitaire'</v>
      </c>
    </row>
    <row r="4" spans="1:5">
      <c r="A4" s="73" t="s">
        <v>2803</v>
      </c>
      <c r="B4" s="24"/>
      <c r="C4" s="81">
        <v>1</v>
      </c>
      <c r="D4" s="22" t="s">
        <v>2804</v>
      </c>
      <c r="E4" s="22" t="str">
        <f t="shared" ref="E4:E8" si="0">"'"&amp;MID(UPPER(D4),1,3) &amp;"'"&amp; " ou "&amp;"'"&amp;MID(D4,1,11)&amp;"'"</f>
        <v>'MEN' ou 'Mensuelle'</v>
      </c>
    </row>
    <row r="5" spans="1:5">
      <c r="A5" s="73" t="s">
        <v>2805</v>
      </c>
      <c r="B5" s="24"/>
      <c r="C5" s="81">
        <v>2</v>
      </c>
      <c r="D5" s="22" t="s">
        <v>2806</v>
      </c>
      <c r="E5" s="22" t="str">
        <f t="shared" si="0"/>
        <v>'BIM' ou 'Bimestriell'</v>
      </c>
    </row>
    <row r="6" spans="1:5">
      <c r="A6" s="73" t="s">
        <v>2807</v>
      </c>
      <c r="B6" s="24"/>
      <c r="C6" s="81">
        <v>3</v>
      </c>
      <c r="D6" s="22" t="s">
        <v>2808</v>
      </c>
      <c r="E6" s="22" t="str">
        <f t="shared" si="0"/>
        <v>'TRI' ou 'Trimestriel'</v>
      </c>
    </row>
    <row r="7" spans="1:5">
      <c r="A7" s="73" t="s">
        <v>2809</v>
      </c>
      <c r="B7" s="24"/>
      <c r="C7" s="81">
        <v>6</v>
      </c>
      <c r="D7" s="22" t="s">
        <v>2810</v>
      </c>
      <c r="E7" s="22" t="str">
        <f t="shared" si="0"/>
        <v>'SEM' ou 'Semestriell'</v>
      </c>
    </row>
    <row r="8" spans="1:5">
      <c r="A8" s="73" t="s">
        <v>2811</v>
      </c>
      <c r="B8" s="24"/>
      <c r="C8" s="81">
        <v>12</v>
      </c>
      <c r="D8" s="22" t="s">
        <v>2812</v>
      </c>
      <c r="E8" s="22" t="str">
        <f t="shared" si="0"/>
        <v>'ANN' ou 'Annuelle'</v>
      </c>
    </row>
    <row r="9" spans="1:5">
      <c r="A9" s="22" t="s">
        <v>354</v>
      </c>
      <c r="B9" s="24">
        <v>3</v>
      </c>
      <c r="C9" s="95" t="s">
        <v>2813</v>
      </c>
      <c r="D9" s="22"/>
      <c r="E9" s="22"/>
    </row>
    <row r="10" spans="1:5">
      <c r="A10" s="73" t="s">
        <v>2814</v>
      </c>
      <c r="B10" s="24"/>
      <c r="C10" s="22" t="s">
        <v>2815</v>
      </c>
      <c r="D10" s="22" t="s">
        <v>2816</v>
      </c>
      <c r="E10" s="22"/>
    </row>
    <row r="11" spans="1:5">
      <c r="A11" s="73" t="s">
        <v>2817</v>
      </c>
      <c r="B11" s="24"/>
      <c r="C11" s="22" t="s">
        <v>2818</v>
      </c>
      <c r="D11" s="22" t="s">
        <v>2819</v>
      </c>
      <c r="E11" s="22"/>
    </row>
    <row r="12" spans="1:5">
      <c r="A12" s="73"/>
      <c r="B12" s="24"/>
      <c r="C12" s="22" t="s">
        <v>2820</v>
      </c>
      <c r="D12" s="22" t="s">
        <v>2821</v>
      </c>
      <c r="E12" s="22"/>
    </row>
    <row r="13" spans="1:5">
      <c r="A13" s="73"/>
      <c r="B13" s="24"/>
      <c r="C13" s="22" t="s">
        <v>2822</v>
      </c>
      <c r="D13" s="22" t="s">
        <v>2823</v>
      </c>
      <c r="E13" s="22"/>
    </row>
    <row r="14" spans="1:5">
      <c r="A14" s="22"/>
      <c r="B14" s="24"/>
      <c r="C14" s="65" t="s">
        <v>2824</v>
      </c>
      <c r="D14" s="22" t="s">
        <v>2825</v>
      </c>
      <c r="E14" s="22"/>
    </row>
    <row r="15" spans="1:5">
      <c r="A15" s="22"/>
      <c r="B15" s="24"/>
      <c r="C15" s="65" t="s">
        <v>2826</v>
      </c>
      <c r="D15" s="22" t="s">
        <v>2827</v>
      </c>
      <c r="E15" s="22"/>
    </row>
    <row r="16" spans="1:5">
      <c r="A16" s="22"/>
      <c r="B16" s="24"/>
      <c r="C16" s="22" t="s">
        <v>2828</v>
      </c>
      <c r="D16" s="22" t="s">
        <v>2829</v>
      </c>
      <c r="E16" s="22"/>
    </row>
    <row r="17" spans="1:5">
      <c r="A17" s="22"/>
      <c r="B17" s="24"/>
      <c r="C17" s="22" t="s">
        <v>2830</v>
      </c>
      <c r="D17" s="22" t="s">
        <v>2831</v>
      </c>
      <c r="E17" s="22"/>
    </row>
    <row r="18" spans="1:5">
      <c r="A18" s="22"/>
      <c r="B18" s="24"/>
      <c r="C18" s="22" t="s">
        <v>2832</v>
      </c>
      <c r="D18" s="22" t="s">
        <v>2833</v>
      </c>
      <c r="E18" s="22"/>
    </row>
    <row r="19" spans="1:5">
      <c r="A19" s="22"/>
      <c r="B19" s="24"/>
      <c r="C19" s="22" t="s">
        <v>2834</v>
      </c>
      <c r="D19" s="22" t="s">
        <v>2835</v>
      </c>
      <c r="E19" s="22"/>
    </row>
    <row r="20" spans="1:5">
      <c r="A20" s="22"/>
      <c r="B20" s="24"/>
      <c r="C20" s="22" t="s">
        <v>2836</v>
      </c>
      <c r="D20" s="22" t="s">
        <v>2837</v>
      </c>
      <c r="E20" s="22"/>
    </row>
    <row r="21" spans="1:5">
      <c r="A21" s="22"/>
      <c r="B21" s="24"/>
      <c r="C21" s="65" t="s">
        <v>2838</v>
      </c>
      <c r="D21" s="22" t="s">
        <v>2839</v>
      </c>
      <c r="E21" s="22"/>
    </row>
    <row r="22" spans="1:5">
      <c r="A22" s="22" t="s">
        <v>724</v>
      </c>
      <c r="B22" s="24">
        <v>5</v>
      </c>
      <c r="C22" s="95" t="s">
        <v>2813</v>
      </c>
      <c r="D22" s="22"/>
      <c r="E22" s="22"/>
    </row>
    <row r="23" spans="1:5">
      <c r="A23" s="73" t="s">
        <v>2840</v>
      </c>
      <c r="B23" s="24"/>
      <c r="C23" s="65" t="s">
        <v>2841</v>
      </c>
      <c r="D23" s="22" t="s">
        <v>2842</v>
      </c>
      <c r="E23" s="22"/>
    </row>
    <row r="24" spans="1:5">
      <c r="A24" s="73" t="s">
        <v>2843</v>
      </c>
      <c r="B24" s="24"/>
      <c r="C24" s="65" t="s">
        <v>2844</v>
      </c>
      <c r="D24" s="22" t="s">
        <v>2845</v>
      </c>
      <c r="E24" s="22"/>
    </row>
    <row r="25" spans="1:5">
      <c r="A25" s="73" t="s">
        <v>2846</v>
      </c>
      <c r="B25" s="24"/>
      <c r="C25" s="65" t="s">
        <v>2847</v>
      </c>
      <c r="D25" s="22" t="s">
        <v>2848</v>
      </c>
      <c r="E25" s="22"/>
    </row>
    <row r="26" spans="1:5">
      <c r="A26" s="22" t="s">
        <v>2849</v>
      </c>
      <c r="B26" s="24">
        <v>20</v>
      </c>
      <c r="C26" s="95" t="s">
        <v>2813</v>
      </c>
      <c r="D26" s="22"/>
      <c r="E26" s="22"/>
    </row>
    <row r="27" spans="1:5">
      <c r="A27" s="73" t="s">
        <v>2850</v>
      </c>
      <c r="B27" s="24"/>
      <c r="C27" s="65" t="s">
        <v>2851</v>
      </c>
      <c r="D27" s="22" t="s">
        <v>2852</v>
      </c>
      <c r="E27" s="22"/>
    </row>
    <row r="28" spans="1:5">
      <c r="A28" s="22"/>
      <c r="B28" s="24"/>
      <c r="C28" s="65" t="s">
        <v>2853</v>
      </c>
      <c r="D28" s="22" t="s">
        <v>2854</v>
      </c>
      <c r="E28" s="22"/>
    </row>
    <row r="29" spans="1:5" ht="57.6">
      <c r="A29" s="22" t="s">
        <v>2855</v>
      </c>
      <c r="B29" s="24">
        <v>1</v>
      </c>
      <c r="C29" s="65" t="s">
        <v>2856</v>
      </c>
      <c r="D29" s="22"/>
      <c r="E29" s="23" t="s">
        <v>2800</v>
      </c>
    </row>
    <row r="30" spans="1:5">
      <c r="A30" s="73" t="s">
        <v>2857</v>
      </c>
      <c r="B30" s="24"/>
      <c r="C30" s="65" t="s">
        <v>2858</v>
      </c>
      <c r="D30" s="22" t="s">
        <v>2859</v>
      </c>
      <c r="E30" s="22"/>
    </row>
    <row r="31" spans="1:5">
      <c r="A31" s="73" t="s">
        <v>2860</v>
      </c>
      <c r="B31" s="24"/>
      <c r="C31" s="65" t="s">
        <v>2861</v>
      </c>
      <c r="D31" s="22" t="s">
        <v>2862</v>
      </c>
      <c r="E31" s="74"/>
    </row>
    <row r="32" spans="1:5">
      <c r="A32" s="22"/>
      <c r="B32" s="24"/>
      <c r="C32" s="65" t="s">
        <v>2863</v>
      </c>
      <c r="D32" s="23" t="s">
        <v>2864</v>
      </c>
      <c r="E32" s="74"/>
    </row>
    <row r="33" spans="1:5">
      <c r="A33" s="22"/>
      <c r="B33" s="24"/>
      <c r="C33" s="65" t="s">
        <v>2865</v>
      </c>
      <c r="D33" s="22" t="s">
        <v>2866</v>
      </c>
      <c r="E33" s="22"/>
    </row>
    <row r="34" spans="1:5">
      <c r="A34" s="60" t="s">
        <v>984</v>
      </c>
      <c r="B34" s="24">
        <v>20</v>
      </c>
      <c r="C34" s="95" t="s">
        <v>2867</v>
      </c>
      <c r="D34" s="22"/>
      <c r="E34" s="22"/>
    </row>
    <row r="35" spans="1:5">
      <c r="A35" s="73" t="s">
        <v>2868</v>
      </c>
      <c r="B35" s="24"/>
      <c r="C35" s="22" t="s">
        <v>2869</v>
      </c>
      <c r="D35" s="22" t="s">
        <v>2870</v>
      </c>
      <c r="E35" s="22"/>
    </row>
    <row r="36" spans="1:5">
      <c r="A36" s="73" t="s">
        <v>2871</v>
      </c>
      <c r="B36" s="24"/>
      <c r="C36" s="22" t="s">
        <v>2872</v>
      </c>
      <c r="D36" s="23" t="s">
        <v>2873</v>
      </c>
      <c r="E36" s="22"/>
    </row>
    <row r="37" spans="1:5">
      <c r="A37" s="73"/>
      <c r="B37" s="24"/>
      <c r="C37" s="22" t="s">
        <v>202</v>
      </c>
      <c r="D37" s="22" t="s">
        <v>2874</v>
      </c>
      <c r="E37" s="22"/>
    </row>
    <row r="38" spans="1:5">
      <c r="A38" s="22" t="s">
        <v>752</v>
      </c>
      <c r="B38" s="24">
        <v>1</v>
      </c>
      <c r="C38" s="65"/>
      <c r="D38" s="22"/>
      <c r="E38" s="22"/>
    </row>
    <row r="39" spans="1:5">
      <c r="A39" s="73" t="s">
        <v>2875</v>
      </c>
      <c r="B39" s="24"/>
      <c r="C39" s="65" t="s">
        <v>2876</v>
      </c>
      <c r="D39" s="22" t="s">
        <v>2877</v>
      </c>
      <c r="E39" s="22"/>
    </row>
    <row r="40" spans="1:5">
      <c r="A40" s="22"/>
      <c r="B40" s="24"/>
      <c r="C40" s="65" t="s">
        <v>2878</v>
      </c>
      <c r="D40" s="22" t="s">
        <v>2879</v>
      </c>
      <c r="E40" s="22"/>
    </row>
    <row r="41" spans="1:5">
      <c r="A41" s="22" t="s">
        <v>507</v>
      </c>
      <c r="B41" s="24">
        <v>20</v>
      </c>
      <c r="C41" s="65"/>
      <c r="D41" s="22"/>
      <c r="E41" s="22"/>
    </row>
    <row r="42" spans="1:5">
      <c r="A42" s="73" t="s">
        <v>2880</v>
      </c>
      <c r="B42" s="24"/>
      <c r="C42" s="65" t="s">
        <v>2881</v>
      </c>
      <c r="D42" s="22"/>
      <c r="E42" s="22"/>
    </row>
    <row r="43" spans="1:5">
      <c r="A43" s="22"/>
      <c r="B43" s="24"/>
      <c r="C43" s="65" t="s">
        <v>2882</v>
      </c>
      <c r="D43" s="22"/>
      <c r="E43" s="22"/>
    </row>
    <row r="44" spans="1:5">
      <c r="A44" s="22"/>
      <c r="B44" s="24"/>
      <c r="C44" s="65" t="s">
        <v>2883</v>
      </c>
      <c r="D44" s="23"/>
      <c r="E44" s="22"/>
    </row>
    <row r="45" spans="1:5">
      <c r="A45" s="22"/>
      <c r="B45" s="24"/>
      <c r="C45" s="65" t="s">
        <v>2884</v>
      </c>
      <c r="D45" s="23"/>
      <c r="E45" s="22"/>
    </row>
    <row r="46" spans="1:5">
      <c r="A46" s="22" t="s">
        <v>2885</v>
      </c>
      <c r="B46" s="24">
        <v>1</v>
      </c>
      <c r="C46" s="65"/>
      <c r="D46" s="22"/>
      <c r="E46" s="22"/>
    </row>
    <row r="47" spans="1:5">
      <c r="A47" s="22"/>
      <c r="B47" s="24"/>
      <c r="C47" s="65" t="s">
        <v>2886</v>
      </c>
      <c r="D47" s="22"/>
      <c r="E47" s="22"/>
    </row>
    <row r="48" spans="1:5">
      <c r="A48" s="22"/>
      <c r="B48" s="24"/>
      <c r="C48" s="65" t="s">
        <v>2887</v>
      </c>
      <c r="D48" s="22"/>
      <c r="E48" s="22"/>
    </row>
    <row r="49" spans="1:5">
      <c r="A49" s="22"/>
      <c r="B49" s="24"/>
      <c r="C49" s="65" t="s">
        <v>2888</v>
      </c>
      <c r="D49" s="22"/>
      <c r="E49" s="22"/>
    </row>
    <row r="50" spans="1:5">
      <c r="A50" s="22"/>
      <c r="B50" s="24"/>
      <c r="C50" s="65" t="s">
        <v>2889</v>
      </c>
      <c r="D50" s="22"/>
      <c r="E50" s="22"/>
    </row>
    <row r="51" spans="1:5">
      <c r="A51" s="22"/>
      <c r="B51" s="24"/>
      <c r="C51" s="65" t="s">
        <v>2890</v>
      </c>
      <c r="D51" s="22"/>
      <c r="E51" s="22"/>
    </row>
    <row r="52" spans="1:5">
      <c r="A52" s="22"/>
      <c r="B52" s="24"/>
      <c r="C52" s="65" t="s">
        <v>2891</v>
      </c>
      <c r="D52" s="22"/>
      <c r="E52" s="22"/>
    </row>
    <row r="53" spans="1:5">
      <c r="A53" s="22"/>
      <c r="B53" s="24"/>
      <c r="C53" s="65" t="s">
        <v>2892</v>
      </c>
      <c r="D53" s="22"/>
      <c r="E53" s="22"/>
    </row>
    <row r="54" spans="1:5">
      <c r="A54" s="22" t="s">
        <v>1675</v>
      </c>
      <c r="B54" s="24">
        <v>1</v>
      </c>
      <c r="C54" s="65"/>
      <c r="D54" s="22"/>
      <c r="E54" s="22"/>
    </row>
    <row r="55" spans="1:5">
      <c r="A55" s="73" t="s">
        <v>2893</v>
      </c>
      <c r="B55" s="24"/>
      <c r="C55" s="65" t="s">
        <v>2894</v>
      </c>
      <c r="D55" s="22"/>
      <c r="E55" s="22"/>
    </row>
    <row r="56" spans="1:5">
      <c r="A56" s="22"/>
      <c r="B56" s="24"/>
      <c r="C56" t="s">
        <v>2895</v>
      </c>
      <c r="D56" s="22"/>
      <c r="E56" s="22"/>
    </row>
    <row r="57" spans="1:5">
      <c r="A57" s="22"/>
      <c r="B57" s="24"/>
      <c r="C57" t="s">
        <v>2896</v>
      </c>
      <c r="D57" s="22"/>
      <c r="E57" s="22"/>
    </row>
    <row r="58" spans="1:5">
      <c r="A58" s="22"/>
      <c r="B58" s="24"/>
      <c r="C58" t="s">
        <v>2897</v>
      </c>
      <c r="D58" s="22"/>
      <c r="E58" s="22"/>
    </row>
    <row r="59" spans="1:5">
      <c r="A59" s="22"/>
      <c r="B59" s="24"/>
      <c r="C59" t="s">
        <v>2898</v>
      </c>
      <c r="D59" s="22"/>
      <c r="E59" s="22"/>
    </row>
    <row r="60" spans="1:5">
      <c r="A60" s="22"/>
      <c r="B60" s="24"/>
      <c r="C60" t="s">
        <v>2899</v>
      </c>
      <c r="D60" s="22"/>
      <c r="E60" s="22"/>
    </row>
    <row r="61" spans="1:5">
      <c r="A61" s="22"/>
      <c r="B61" s="24"/>
      <c r="C61" t="s">
        <v>2900</v>
      </c>
      <c r="D61" s="22"/>
      <c r="E61" s="22"/>
    </row>
    <row r="62" spans="1:5">
      <c r="A62" s="22"/>
      <c r="B62" s="24"/>
      <c r="C62" t="s">
        <v>2901</v>
      </c>
      <c r="D62" s="22"/>
      <c r="E62" s="22"/>
    </row>
    <row r="63" spans="1:5">
      <c r="A63" s="22"/>
      <c r="B63" s="24"/>
      <c r="C63" t="s">
        <v>2902</v>
      </c>
      <c r="D63" s="22"/>
      <c r="E63" s="22"/>
    </row>
    <row r="64" spans="1:5">
      <c r="A64" s="22"/>
      <c r="B64" s="24"/>
      <c r="C64" t="s">
        <v>2903</v>
      </c>
      <c r="D64" s="22"/>
      <c r="E64" s="22"/>
    </row>
    <row r="65" spans="2:3" s="22" customFormat="1">
      <c r="B65" s="24"/>
      <c r="C65" s="65" t="s">
        <v>2904</v>
      </c>
    </row>
    <row r="66" spans="2:3" s="22" customFormat="1">
      <c r="B66" s="24"/>
      <c r="C66" t="s">
        <v>2905</v>
      </c>
    </row>
    <row r="67" spans="2:3" s="22" customFormat="1">
      <c r="B67" s="24"/>
      <c r="C67" t="s">
        <v>2906</v>
      </c>
    </row>
    <row r="68" spans="2:3" s="22" customFormat="1">
      <c r="B68" s="24"/>
      <c r="C68" s="65" t="s">
        <v>2907</v>
      </c>
    </row>
    <row r="69" spans="2:3" s="22" customFormat="1">
      <c r="B69" s="24"/>
      <c r="C69" s="65" t="s">
        <v>2908</v>
      </c>
    </row>
    <row r="70" spans="2:3" s="22" customFormat="1">
      <c r="B70" s="24"/>
      <c r="C70" s="65"/>
    </row>
    <row r="71" spans="2:3" s="22" customFormat="1">
      <c r="B71" s="24"/>
      <c r="C71" s="65"/>
    </row>
    <row r="72" spans="2:3" s="22" customFormat="1">
      <c r="B72" s="24"/>
      <c r="C72" s="65"/>
    </row>
    <row r="73" spans="2:3" s="22" customFormat="1">
      <c r="B73" s="24"/>
      <c r="C73" s="65"/>
    </row>
    <row r="74" spans="2:3" s="22" customFormat="1">
      <c r="B74" s="24"/>
      <c r="C74" s="65"/>
    </row>
    <row r="75" spans="2:3" s="22" customFormat="1">
      <c r="B75" s="24"/>
      <c r="C75" s="65"/>
    </row>
    <row r="76" spans="2:3" s="22" customFormat="1">
      <c r="B76" s="24"/>
      <c r="C76" s="65"/>
    </row>
    <row r="77" spans="2:3" s="22" customFormat="1">
      <c r="B77" s="24"/>
      <c r="C77" s="65"/>
    </row>
    <row r="78" spans="2:3" s="22" customFormat="1">
      <c r="B78" s="24"/>
      <c r="C78" s="65"/>
    </row>
    <row r="79" spans="2:3" s="22" customFormat="1">
      <c r="B79" s="24"/>
      <c r="C79" s="65"/>
    </row>
    <row r="80" spans="2:3" s="22" customFormat="1">
      <c r="B80" s="24"/>
      <c r="C80" s="65"/>
    </row>
    <row r="81" spans="2:3" s="22" customFormat="1">
      <c r="B81" s="24"/>
      <c r="C81" s="65"/>
    </row>
    <row r="82" spans="2:3" s="22" customFormat="1">
      <c r="B82" s="24"/>
      <c r="C82" s="65"/>
    </row>
    <row r="83" spans="2:3" s="22" customFormat="1">
      <c r="B83" s="24"/>
      <c r="C83" s="65"/>
    </row>
    <row r="84" spans="2:3" s="22" customFormat="1">
      <c r="B84" s="24"/>
      <c r="C84" s="65"/>
    </row>
    <row r="85" spans="2:3" s="22" customFormat="1">
      <c r="B85" s="24"/>
      <c r="C85" s="65"/>
    </row>
    <row r="86" spans="2:3" s="22" customFormat="1">
      <c r="B86" s="24"/>
      <c r="C86" s="65"/>
    </row>
    <row r="87" spans="2:3" s="22" customFormat="1">
      <c r="B87" s="24"/>
      <c r="C87" s="65"/>
    </row>
    <row r="88" spans="2:3" s="22" customFormat="1">
      <c r="B88" s="24"/>
      <c r="C88" s="65"/>
    </row>
    <row r="89" spans="2:3" s="22" customFormat="1">
      <c r="B89" s="24"/>
      <c r="C89" s="65"/>
    </row>
    <row r="90" spans="2:3" s="22" customFormat="1">
      <c r="B90" s="24"/>
      <c r="C90" s="65"/>
    </row>
    <row r="91" spans="2:3" s="22" customFormat="1">
      <c r="B91" s="24"/>
      <c r="C91" s="65"/>
    </row>
    <row r="92" spans="2:3" s="22" customFormat="1">
      <c r="B92" s="24"/>
      <c r="C92" s="65"/>
    </row>
    <row r="93" spans="2:3" s="22" customFormat="1">
      <c r="B93" s="24"/>
      <c r="C93" s="65"/>
    </row>
    <row r="94" spans="2:3" s="22" customFormat="1">
      <c r="B94" s="24"/>
      <c r="C94" s="65"/>
    </row>
    <row r="95" spans="2:3" s="22" customFormat="1">
      <c r="B95" s="24"/>
      <c r="C95" s="65"/>
    </row>
    <row r="96" spans="2:3" s="22" customFormat="1">
      <c r="B96" s="24"/>
      <c r="C96" s="65"/>
    </row>
    <row r="97" spans="2:3" s="22" customFormat="1">
      <c r="B97" s="24"/>
      <c r="C97" s="65"/>
    </row>
    <row r="98" spans="2:3" s="22" customFormat="1">
      <c r="B98" s="24"/>
      <c r="C98" s="65"/>
    </row>
    <row r="99" spans="2:3" s="22" customFormat="1">
      <c r="B99" s="24"/>
      <c r="C99" s="65"/>
    </row>
    <row r="100" spans="2:3" s="22" customFormat="1">
      <c r="B100" s="24"/>
      <c r="C100" s="65"/>
    </row>
    <row r="101" spans="2:3" s="22" customFormat="1">
      <c r="B101" s="24"/>
      <c r="C101" s="65"/>
    </row>
    <row r="102" spans="2:3" s="22" customFormat="1">
      <c r="B102" s="24"/>
      <c r="C102" s="65"/>
    </row>
    <row r="103" spans="2:3" s="22" customFormat="1">
      <c r="B103" s="24"/>
      <c r="C103" s="65"/>
    </row>
    <row r="104" spans="2:3" s="22" customFormat="1">
      <c r="B104" s="24"/>
      <c r="C104" s="65"/>
    </row>
    <row r="105" spans="2:3" s="22" customFormat="1">
      <c r="B105" s="24"/>
      <c r="C105" s="65"/>
    </row>
    <row r="106" spans="2:3" s="22" customFormat="1">
      <c r="B106" s="24"/>
      <c r="C106" s="65"/>
    </row>
    <row r="107" spans="2:3" s="22" customFormat="1">
      <c r="B107" s="24"/>
      <c r="C107" s="65"/>
    </row>
    <row r="108" spans="2:3" s="22" customFormat="1">
      <c r="B108" s="24"/>
      <c r="C108" s="65"/>
    </row>
    <row r="109" spans="2:3" s="22" customFormat="1">
      <c r="B109" s="24"/>
      <c r="C109" s="65"/>
    </row>
    <row r="110" spans="2:3" s="22" customFormat="1">
      <c r="B110" s="24"/>
      <c r="C110" s="65"/>
    </row>
    <row r="111" spans="2:3" s="22" customFormat="1">
      <c r="B111" s="24"/>
      <c r="C111" s="65"/>
    </row>
    <row r="112" spans="2:3" s="22" customFormat="1">
      <c r="B112" s="24"/>
      <c r="C112" s="65"/>
    </row>
    <row r="113" spans="2:3" s="22" customFormat="1">
      <c r="B113" s="24"/>
    </row>
    <row r="114" spans="2:3" s="22" customFormat="1">
      <c r="B114" s="24"/>
    </row>
    <row r="115" spans="2:3" s="22" customFormat="1">
      <c r="B115" s="24"/>
    </row>
    <row r="116" spans="2:3" s="22" customFormat="1">
      <c r="B116" s="24"/>
      <c r="C116" s="65"/>
    </row>
    <row r="117" spans="2:3" s="22" customFormat="1">
      <c r="B117" s="24"/>
      <c r="C117" s="65"/>
    </row>
    <row r="118" spans="2:3" s="22" customFormat="1">
      <c r="B118" s="24"/>
      <c r="C118" s="65"/>
    </row>
    <row r="119" spans="2:3" s="22" customFormat="1">
      <c r="B119" s="24"/>
      <c r="C119" s="65"/>
    </row>
    <row r="120" spans="2:3" s="22" customFormat="1">
      <c r="B120" s="24"/>
      <c r="C120" s="65"/>
    </row>
    <row r="121" spans="2:3" s="22" customFormat="1">
      <c r="B121" s="24"/>
      <c r="C121" s="65"/>
    </row>
    <row r="122" spans="2:3" s="22" customFormat="1">
      <c r="B122" s="24"/>
      <c r="C122" s="65"/>
    </row>
    <row r="123" spans="2:3" s="22" customFormat="1">
      <c r="B123" s="24"/>
      <c r="C123" s="65"/>
    </row>
    <row r="124" spans="2:3" s="22" customFormat="1">
      <c r="B124" s="24"/>
      <c r="C124" s="65"/>
    </row>
    <row r="125" spans="2:3" s="22" customFormat="1">
      <c r="B125" s="24"/>
      <c r="C125" s="65"/>
    </row>
    <row r="126" spans="2:3" s="22" customFormat="1">
      <c r="B126" s="24"/>
      <c r="C126" s="65"/>
    </row>
    <row r="127" spans="2:3" s="22" customFormat="1">
      <c r="B127" s="24"/>
      <c r="C127" s="65"/>
    </row>
    <row r="128" spans="2:3" s="22" customFormat="1">
      <c r="B128" s="24"/>
      <c r="C128" s="65"/>
    </row>
    <row r="129" spans="2:3" s="22" customFormat="1">
      <c r="B129" s="24"/>
      <c r="C129" s="65"/>
    </row>
    <row r="130" spans="2:3" s="22" customFormat="1">
      <c r="B130" s="24"/>
      <c r="C130" s="65"/>
    </row>
    <row r="131" spans="2:3" s="22" customFormat="1">
      <c r="B131" s="24"/>
      <c r="C131" s="65"/>
    </row>
    <row r="132" spans="2:3" s="22" customFormat="1">
      <c r="B132" s="24"/>
      <c r="C132" s="65"/>
    </row>
    <row r="133" spans="2:3" s="22" customFormat="1">
      <c r="B133" s="24"/>
      <c r="C133" s="65"/>
    </row>
    <row r="134" spans="2:3" s="22" customFormat="1">
      <c r="B134" s="24"/>
      <c r="C134" s="65"/>
    </row>
    <row r="135" spans="2:3" s="22" customFormat="1">
      <c r="B135" s="24"/>
      <c r="C135" s="65"/>
    </row>
    <row r="136" spans="2:3" s="22" customFormat="1">
      <c r="B136" s="24"/>
      <c r="C136" s="65"/>
    </row>
    <row r="137" spans="2:3" s="22" customFormat="1">
      <c r="B137" s="24"/>
      <c r="C137" s="65"/>
    </row>
    <row r="138" spans="2:3" s="22" customFormat="1">
      <c r="B138" s="24"/>
      <c r="C138" s="65"/>
    </row>
    <row r="139" spans="2:3" s="22" customFormat="1">
      <c r="B139" s="24"/>
      <c r="C139" s="65"/>
    </row>
    <row r="140" spans="2:3" s="22" customFormat="1">
      <c r="B140" s="24"/>
      <c r="C140" s="65"/>
    </row>
    <row r="141" spans="2:3" s="22" customFormat="1">
      <c r="B141" s="24"/>
      <c r="C141" s="65"/>
    </row>
    <row r="142" spans="2:3" s="22" customFormat="1">
      <c r="B142" s="24"/>
      <c r="C142" s="65"/>
    </row>
    <row r="143" spans="2:3" s="22" customFormat="1">
      <c r="B143" s="24"/>
      <c r="C143" s="65"/>
    </row>
    <row r="144" spans="2:3" s="22" customFormat="1">
      <c r="B144" s="24"/>
      <c r="C144" s="65"/>
    </row>
    <row r="145" spans="2:3" s="22" customFormat="1">
      <c r="B145" s="24"/>
      <c r="C145" s="65"/>
    </row>
    <row r="146" spans="2:3" s="22" customFormat="1">
      <c r="B146" s="24"/>
      <c r="C146" s="65"/>
    </row>
    <row r="147" spans="2:3" s="22" customFormat="1">
      <c r="B147" s="24"/>
      <c r="C147" s="65"/>
    </row>
    <row r="148" spans="2:3" s="22" customFormat="1">
      <c r="B148" s="24"/>
      <c r="C148" s="65"/>
    </row>
    <row r="149" spans="2:3" s="22" customFormat="1">
      <c r="B149" s="24"/>
      <c r="C149" s="65"/>
    </row>
    <row r="150" spans="2:3" s="22" customFormat="1">
      <c r="B150" s="24"/>
      <c r="C150" s="65"/>
    </row>
    <row r="151" spans="2:3" s="22" customFormat="1">
      <c r="B151" s="24"/>
      <c r="C151" s="65"/>
    </row>
    <row r="152" spans="2:3" s="22" customFormat="1">
      <c r="B152" s="24"/>
      <c r="C152" s="65"/>
    </row>
    <row r="153" spans="2:3" s="22" customFormat="1">
      <c r="B153" s="24"/>
      <c r="C153" s="65"/>
    </row>
    <row r="154" spans="2:3" s="22" customFormat="1">
      <c r="B154" s="24"/>
      <c r="C154" s="65"/>
    </row>
    <row r="155" spans="2:3" s="22" customFormat="1">
      <c r="B155" s="24"/>
      <c r="C155" s="65"/>
    </row>
    <row r="156" spans="2:3" s="22" customFormat="1">
      <c r="B156" s="24"/>
      <c r="C156" s="65"/>
    </row>
    <row r="157" spans="2:3" s="22" customFormat="1">
      <c r="B157" s="24"/>
      <c r="C157" s="65"/>
    </row>
    <row r="158" spans="2:3" s="22" customFormat="1">
      <c r="B158" s="24"/>
      <c r="C158" s="65"/>
    </row>
    <row r="159" spans="2:3" s="22" customFormat="1">
      <c r="B159" s="24"/>
      <c r="C159" s="65"/>
    </row>
    <row r="160" spans="2:3" s="22" customFormat="1">
      <c r="B160" s="24"/>
      <c r="C160" s="65"/>
    </row>
    <row r="161" spans="2:3" s="22" customFormat="1">
      <c r="B161" s="24"/>
      <c r="C161" s="65"/>
    </row>
    <row r="162" spans="2:3" s="22" customFormat="1">
      <c r="B162" s="24"/>
      <c r="C162" s="65"/>
    </row>
    <row r="163" spans="2:3" s="22" customFormat="1">
      <c r="B163" s="24"/>
      <c r="C163" s="65"/>
    </row>
    <row r="164" spans="2:3" s="22" customFormat="1">
      <c r="B164" s="24"/>
      <c r="C164" s="65"/>
    </row>
    <row r="165" spans="2:3" s="22" customFormat="1">
      <c r="B165" s="24"/>
      <c r="C165" s="65"/>
    </row>
    <row r="166" spans="2:3" s="22" customFormat="1">
      <c r="B166" s="24"/>
      <c r="C166" s="65"/>
    </row>
    <row r="167" spans="2:3" s="22" customFormat="1">
      <c r="B167" s="24"/>
      <c r="C167" s="65"/>
    </row>
    <row r="168" spans="2:3" s="22" customFormat="1">
      <c r="B168" s="24"/>
      <c r="C168" s="65"/>
    </row>
    <row r="169" spans="2:3" s="22" customFormat="1">
      <c r="B169" s="24"/>
      <c r="C169" s="65"/>
    </row>
    <row r="170" spans="2:3" s="22" customFormat="1">
      <c r="B170" s="24"/>
      <c r="C170" s="65"/>
    </row>
    <row r="171" spans="2:3" s="22" customFormat="1">
      <c r="B171" s="24"/>
      <c r="C171" s="65"/>
    </row>
    <row r="172" spans="2:3" s="22" customFormat="1">
      <c r="B172" s="24"/>
      <c r="C172" s="65"/>
    </row>
    <row r="173" spans="2:3" s="22" customFormat="1">
      <c r="B173" s="24"/>
      <c r="C173" s="65"/>
    </row>
    <row r="174" spans="2:3" s="22" customFormat="1">
      <c r="B174" s="24"/>
      <c r="C174" s="65"/>
    </row>
    <row r="175" spans="2:3" s="22" customFormat="1">
      <c r="B175" s="24"/>
      <c r="C175" s="65"/>
    </row>
    <row r="176" spans="2:3" s="22" customFormat="1">
      <c r="B176" s="24"/>
      <c r="C176" s="65"/>
    </row>
    <row r="177" spans="2:3" s="22" customFormat="1">
      <c r="B177" s="24"/>
      <c r="C177" s="65"/>
    </row>
    <row r="178" spans="2:3" s="22" customFormat="1">
      <c r="B178" s="24"/>
      <c r="C178" s="65"/>
    </row>
    <row r="179" spans="2:3" s="22" customFormat="1">
      <c r="B179" s="24"/>
      <c r="C179" s="65"/>
    </row>
    <row r="180" spans="2:3" s="22" customFormat="1">
      <c r="B180" s="24"/>
      <c r="C180" s="65"/>
    </row>
    <row r="181" spans="2:3" s="22" customFormat="1">
      <c r="B181" s="24"/>
      <c r="C181" s="65"/>
    </row>
    <row r="182" spans="2:3" s="22" customFormat="1">
      <c r="B182" s="24"/>
      <c r="C182" s="65"/>
    </row>
    <row r="183" spans="2:3" s="22" customFormat="1">
      <c r="B183" s="24"/>
      <c r="C183" s="65"/>
    </row>
    <row r="184" spans="2:3" s="22" customFormat="1">
      <c r="B184" s="24"/>
      <c r="C184" s="65"/>
    </row>
    <row r="185" spans="2:3" s="22" customFormat="1">
      <c r="B185" s="24"/>
      <c r="C185" s="65"/>
    </row>
    <row r="186" spans="2:3" s="22" customFormat="1">
      <c r="B186" s="24"/>
      <c r="C186" s="65"/>
    </row>
    <row r="187" spans="2:3" s="22" customFormat="1">
      <c r="B187" s="24"/>
      <c r="C187" s="65"/>
    </row>
    <row r="188" spans="2:3" s="22" customFormat="1">
      <c r="B188" s="24"/>
      <c r="C188" s="65"/>
    </row>
    <row r="189" spans="2:3" s="22" customFormat="1">
      <c r="B189" s="24"/>
      <c r="C189" s="65"/>
    </row>
    <row r="190" spans="2:3" s="22" customFormat="1">
      <c r="B190" s="24"/>
      <c r="C190" s="65"/>
    </row>
    <row r="191" spans="2:3" s="22" customFormat="1">
      <c r="B191" s="24"/>
      <c r="C191" s="65"/>
    </row>
    <row r="192" spans="2:3" s="22" customFormat="1">
      <c r="B192" s="24"/>
      <c r="C192" s="65"/>
    </row>
    <row r="193" spans="2:3" s="22" customFormat="1">
      <c r="B193" s="24"/>
      <c r="C193" s="65"/>
    </row>
    <row r="194" spans="2:3" s="22" customFormat="1">
      <c r="B194" s="24"/>
      <c r="C194" s="65"/>
    </row>
    <row r="195" spans="2:3" s="22" customFormat="1">
      <c r="B195" s="24"/>
      <c r="C195" s="65"/>
    </row>
    <row r="196" spans="2:3" s="22" customFormat="1">
      <c r="B196" s="24"/>
      <c r="C196" s="65"/>
    </row>
    <row r="197" spans="2:3" s="22" customFormat="1">
      <c r="B197" s="24"/>
      <c r="C197" s="65"/>
    </row>
    <row r="198" spans="2:3" s="22" customFormat="1">
      <c r="B198" s="24"/>
      <c r="C198" s="65"/>
    </row>
    <row r="199" spans="2:3" s="22" customFormat="1">
      <c r="B199" s="24"/>
      <c r="C199" s="65"/>
    </row>
    <row r="200" spans="2:3" s="22" customFormat="1">
      <c r="B200" s="24"/>
      <c r="C200" s="65"/>
    </row>
    <row r="201" spans="2:3" s="22" customFormat="1">
      <c r="B201" s="24"/>
      <c r="C201" s="65"/>
    </row>
    <row r="202" spans="2:3" s="22" customFormat="1">
      <c r="B202" s="24"/>
      <c r="C202" s="65"/>
    </row>
    <row r="203" spans="2:3" s="22" customFormat="1">
      <c r="B203" s="24"/>
      <c r="C203" s="65"/>
    </row>
    <row r="204" spans="2:3" s="22" customFormat="1">
      <c r="B204" s="24"/>
      <c r="C204" s="65"/>
    </row>
    <row r="205" spans="2:3" s="22" customFormat="1">
      <c r="B205" s="24"/>
      <c r="C205" s="65"/>
    </row>
    <row r="206" spans="2:3" s="22" customFormat="1">
      <c r="B206" s="24"/>
      <c r="C206" s="65"/>
    </row>
    <row r="207" spans="2:3" s="22" customFormat="1">
      <c r="B207" s="24"/>
      <c r="C207" s="65"/>
    </row>
    <row r="208" spans="2:3" s="22" customFormat="1">
      <c r="B208" s="24"/>
      <c r="C208" s="65"/>
    </row>
    <row r="209" spans="2:3" s="22" customFormat="1">
      <c r="B209" s="24"/>
      <c r="C209" s="65"/>
    </row>
    <row r="210" spans="2:3" s="22" customFormat="1">
      <c r="B210" s="24"/>
      <c r="C210" s="65"/>
    </row>
    <row r="211" spans="2:3" s="22" customFormat="1">
      <c r="B211" s="24"/>
      <c r="C211" s="65"/>
    </row>
    <row r="212" spans="2:3" s="22" customFormat="1">
      <c r="B212" s="24"/>
      <c r="C212" s="65"/>
    </row>
    <row r="213" spans="2:3" s="22" customFormat="1">
      <c r="B213" s="24"/>
      <c r="C213" s="65"/>
    </row>
    <row r="214" spans="2:3" s="22" customFormat="1">
      <c r="B214" s="24"/>
      <c r="C214" s="65"/>
    </row>
    <row r="215" spans="2:3" s="22" customFormat="1">
      <c r="B215" s="24"/>
      <c r="C215" s="65"/>
    </row>
    <row r="216" spans="2:3" s="22" customFormat="1">
      <c r="B216" s="24"/>
      <c r="C216" s="65"/>
    </row>
    <row r="217" spans="2:3" s="22" customFormat="1">
      <c r="B217" s="24"/>
      <c r="C217" s="65"/>
    </row>
    <row r="218" spans="2:3" s="22" customFormat="1">
      <c r="B218" s="24"/>
      <c r="C218" s="65"/>
    </row>
    <row r="219" spans="2:3" s="22" customFormat="1">
      <c r="B219" s="24"/>
      <c r="C219" s="65"/>
    </row>
    <row r="220" spans="2:3" s="22" customFormat="1">
      <c r="B220" s="24"/>
      <c r="C220" s="65"/>
    </row>
    <row r="221" spans="2:3" s="22" customFormat="1">
      <c r="B221" s="24"/>
      <c r="C221" s="65"/>
    </row>
    <row r="222" spans="2:3" s="22" customFormat="1">
      <c r="B222" s="24"/>
      <c r="C222" s="65"/>
    </row>
    <row r="223" spans="2:3" s="22" customFormat="1">
      <c r="B223" s="24"/>
      <c r="C223" s="65"/>
    </row>
    <row r="224" spans="2:3" s="22" customFormat="1">
      <c r="B224" s="24"/>
      <c r="C224" s="65"/>
    </row>
    <row r="225" spans="2:3" s="22" customFormat="1">
      <c r="B225" s="24"/>
      <c r="C225" s="65"/>
    </row>
    <row r="226" spans="2:3" s="22" customFormat="1">
      <c r="B226" s="24"/>
      <c r="C226" s="65"/>
    </row>
    <row r="227" spans="2:3" s="22" customFormat="1">
      <c r="B227" s="24"/>
      <c r="C227" s="65"/>
    </row>
    <row r="228" spans="2:3" s="22" customFormat="1">
      <c r="B228" s="24"/>
      <c r="C228" s="65"/>
    </row>
    <row r="229" spans="2:3" s="22" customFormat="1">
      <c r="B229" s="24"/>
      <c r="C229" s="65"/>
    </row>
    <row r="230" spans="2:3" s="22" customFormat="1">
      <c r="B230" s="24"/>
      <c r="C230" s="65"/>
    </row>
    <row r="231" spans="2:3" s="22" customFormat="1">
      <c r="B231" s="24"/>
      <c r="C231" s="65"/>
    </row>
    <row r="232" spans="2:3" s="22" customFormat="1">
      <c r="B232" s="24"/>
      <c r="C232" s="65"/>
    </row>
    <row r="233" spans="2:3" s="22" customFormat="1">
      <c r="B233" s="24"/>
      <c r="C233" s="65"/>
    </row>
    <row r="234" spans="2:3" s="22" customFormat="1">
      <c r="B234" s="24"/>
      <c r="C234" s="65"/>
    </row>
    <row r="235" spans="2:3" s="22" customFormat="1">
      <c r="B235" s="24"/>
      <c r="C235" s="65"/>
    </row>
    <row r="236" spans="2:3" s="22" customFormat="1">
      <c r="B236" s="24"/>
      <c r="C236" s="65"/>
    </row>
    <row r="237" spans="2:3" s="22" customFormat="1">
      <c r="B237" s="24"/>
      <c r="C237" s="65"/>
    </row>
    <row r="238" spans="2:3" s="22" customFormat="1">
      <c r="B238" s="24"/>
      <c r="C238" s="65"/>
    </row>
    <row r="239" spans="2:3" s="22" customFormat="1">
      <c r="B239" s="24"/>
      <c r="C239" s="65"/>
    </row>
    <row r="240" spans="2:3" s="22" customFormat="1">
      <c r="B240" s="24"/>
      <c r="C240" s="65"/>
    </row>
    <row r="241" spans="2:3" s="22" customFormat="1">
      <c r="B241" s="24"/>
      <c r="C241" s="65"/>
    </row>
    <row r="242" spans="2:3" s="22" customFormat="1">
      <c r="B242" s="24"/>
      <c r="C242" s="65"/>
    </row>
    <row r="243" spans="2:3" s="22" customFormat="1">
      <c r="B243" s="24"/>
      <c r="C243" s="65"/>
    </row>
    <row r="244" spans="2:3" s="22" customFormat="1">
      <c r="B244" s="24"/>
      <c r="C244" s="65"/>
    </row>
    <row r="245" spans="2:3" s="22" customFormat="1">
      <c r="B245" s="24"/>
      <c r="C245" s="65"/>
    </row>
    <row r="246" spans="2:3" s="22" customFormat="1">
      <c r="B246" s="24"/>
      <c r="C246" s="65"/>
    </row>
    <row r="247" spans="2:3" s="22" customFormat="1">
      <c r="B247" s="24"/>
      <c r="C247" s="65"/>
    </row>
    <row r="248" spans="2:3" s="22" customFormat="1">
      <c r="B248" s="24"/>
      <c r="C248" s="65"/>
    </row>
    <row r="249" spans="2:3" s="22" customFormat="1">
      <c r="B249" s="24"/>
      <c r="C249" s="65"/>
    </row>
    <row r="250" spans="2:3" s="22" customFormat="1">
      <c r="B250" s="24"/>
      <c r="C250" s="65"/>
    </row>
    <row r="251" spans="2:3" s="22" customFormat="1">
      <c r="B251" s="24"/>
      <c r="C251" s="65"/>
    </row>
    <row r="252" spans="2:3" s="22" customFormat="1">
      <c r="B252" s="24"/>
      <c r="C252" s="65"/>
    </row>
    <row r="253" spans="2:3" s="22" customFormat="1">
      <c r="B253" s="24"/>
      <c r="C253" s="65"/>
    </row>
    <row r="254" spans="2:3" s="22" customFormat="1">
      <c r="B254" s="24"/>
      <c r="C254" s="65"/>
    </row>
    <row r="255" spans="2:3" s="22" customFormat="1">
      <c r="B255" s="24"/>
      <c r="C255" s="65"/>
    </row>
    <row r="256" spans="2:3" s="22" customFormat="1">
      <c r="B256" s="24"/>
      <c r="C256" s="65"/>
    </row>
    <row r="257" spans="2:3" s="22" customFormat="1">
      <c r="B257" s="24"/>
      <c r="C257" s="65"/>
    </row>
    <row r="258" spans="2:3" s="22" customFormat="1">
      <c r="B258" s="24"/>
      <c r="C258" s="65"/>
    </row>
    <row r="259" spans="2:3" s="22" customFormat="1">
      <c r="B259" s="24"/>
      <c r="C259" s="65"/>
    </row>
    <row r="260" spans="2:3" s="22" customFormat="1">
      <c r="B260" s="24"/>
      <c r="C260" s="65"/>
    </row>
    <row r="261" spans="2:3" s="22" customFormat="1">
      <c r="B261" s="24"/>
      <c r="C261" s="65"/>
    </row>
    <row r="262" spans="2:3" s="22" customFormat="1">
      <c r="B262" s="24"/>
      <c r="C262" s="65"/>
    </row>
    <row r="263" spans="2:3" s="22" customFormat="1">
      <c r="B263" s="24"/>
      <c r="C263" s="65"/>
    </row>
    <row r="264" spans="2:3" s="22" customFormat="1">
      <c r="B264" s="24"/>
      <c r="C264" s="65"/>
    </row>
    <row r="265" spans="2:3" s="22" customFormat="1">
      <c r="B265" s="24"/>
      <c r="C265" s="65"/>
    </row>
    <row r="266" spans="2:3" s="22" customFormat="1">
      <c r="B266" s="24"/>
      <c r="C266" s="65"/>
    </row>
    <row r="267" spans="2:3" s="22" customFormat="1">
      <c r="B267" s="24"/>
      <c r="C267" s="65"/>
    </row>
    <row r="268" spans="2:3" s="22" customFormat="1">
      <c r="B268" s="24"/>
      <c r="C268" s="65"/>
    </row>
    <row r="269" spans="2:3" s="22" customFormat="1">
      <c r="B269" s="24"/>
      <c r="C269" s="65"/>
    </row>
    <row r="270" spans="2:3" s="22" customFormat="1">
      <c r="B270" s="24"/>
      <c r="C270" s="65"/>
    </row>
    <row r="271" spans="2:3" s="22" customFormat="1">
      <c r="B271" s="24"/>
      <c r="C271" s="65"/>
    </row>
    <row r="272" spans="2:3" s="22" customFormat="1">
      <c r="B272" s="24"/>
      <c r="C272" s="65"/>
    </row>
    <row r="273" spans="2:3" s="22" customFormat="1">
      <c r="B273" s="24"/>
      <c r="C273" s="65"/>
    </row>
    <row r="274" spans="2:3" s="22" customFormat="1">
      <c r="B274" s="24"/>
      <c r="C274" s="65"/>
    </row>
    <row r="275" spans="2:3" s="22" customFormat="1">
      <c r="B275" s="24"/>
      <c r="C275" s="65"/>
    </row>
    <row r="276" spans="2:3" s="22" customFormat="1">
      <c r="B276" s="24"/>
      <c r="C276" s="65"/>
    </row>
    <row r="277" spans="2:3" s="22" customFormat="1">
      <c r="B277" s="24"/>
      <c r="C277" s="65"/>
    </row>
    <row r="278" spans="2:3" s="22" customFormat="1">
      <c r="B278" s="24"/>
      <c r="C278" s="65"/>
    </row>
    <row r="279" spans="2:3" s="22" customFormat="1">
      <c r="B279" s="24"/>
      <c r="C279" s="65"/>
    </row>
    <row r="280" spans="2:3" s="22" customFormat="1">
      <c r="B280" s="24"/>
      <c r="C280" s="65"/>
    </row>
    <row r="281" spans="2:3" s="22" customFormat="1">
      <c r="B281" s="24"/>
      <c r="C281" s="65"/>
    </row>
    <row r="282" spans="2:3" s="22" customFormat="1">
      <c r="B282" s="24"/>
      <c r="C282" s="65"/>
    </row>
    <row r="283" spans="2:3" s="22" customFormat="1">
      <c r="B283" s="24"/>
      <c r="C283" s="65"/>
    </row>
    <row r="284" spans="2:3" s="22" customFormat="1">
      <c r="B284" s="24"/>
      <c r="C284" s="65"/>
    </row>
    <row r="285" spans="2:3" s="22" customFormat="1">
      <c r="B285" s="24"/>
      <c r="C285" s="65"/>
    </row>
    <row r="286" spans="2:3" s="22" customFormat="1">
      <c r="B286" s="24"/>
      <c r="C286" s="65"/>
    </row>
    <row r="287" spans="2:3" s="22" customFormat="1">
      <c r="B287" s="24"/>
      <c r="C287" s="65"/>
    </row>
    <row r="288" spans="2:3" s="22" customFormat="1">
      <c r="B288" s="24"/>
      <c r="C288" s="65"/>
    </row>
    <row r="289" spans="2:3" s="22" customFormat="1">
      <c r="B289" s="24"/>
      <c r="C289" s="65"/>
    </row>
    <row r="290" spans="2:3" s="22" customFormat="1">
      <c r="B290" s="24"/>
      <c r="C290" s="65"/>
    </row>
    <row r="291" spans="2:3" s="22" customFormat="1">
      <c r="B291" s="24"/>
      <c r="C291" s="65"/>
    </row>
    <row r="292" spans="2:3" s="22" customFormat="1">
      <c r="B292" s="24"/>
      <c r="C292" s="65"/>
    </row>
    <row r="293" spans="2:3" s="22" customFormat="1">
      <c r="B293" s="24"/>
      <c r="C293" s="65"/>
    </row>
    <row r="294" spans="2:3" s="22" customFormat="1">
      <c r="B294" s="24"/>
      <c r="C294" s="65"/>
    </row>
    <row r="295" spans="2:3" s="22" customFormat="1">
      <c r="B295" s="24"/>
      <c r="C295" s="65"/>
    </row>
    <row r="296" spans="2:3" s="22" customFormat="1">
      <c r="B296" s="24"/>
      <c r="C296" s="65"/>
    </row>
    <row r="297" spans="2:3" s="22" customFormat="1">
      <c r="B297" s="24"/>
      <c r="C297" s="65"/>
    </row>
    <row r="298" spans="2:3" s="22" customFormat="1">
      <c r="B298" s="24"/>
      <c r="C298" s="65"/>
    </row>
    <row r="299" spans="2:3" s="22" customFormat="1">
      <c r="B299" s="24"/>
      <c r="C299" s="65"/>
    </row>
    <row r="300" spans="2:3" s="22" customFormat="1">
      <c r="B300" s="24"/>
      <c r="C300" s="65"/>
    </row>
    <row r="301" spans="2:3" s="22" customFormat="1">
      <c r="B301" s="24"/>
      <c r="C301" s="65"/>
    </row>
    <row r="302" spans="2:3" s="22" customFormat="1">
      <c r="B302" s="24"/>
      <c r="C302" s="65"/>
    </row>
    <row r="303" spans="2:3" s="22" customFormat="1">
      <c r="B303" s="24"/>
      <c r="C303" s="65"/>
    </row>
    <row r="304" spans="2:3" s="22" customFormat="1">
      <c r="B304" s="24"/>
      <c r="C304" s="65"/>
    </row>
    <row r="305" spans="2:3" s="22" customFormat="1">
      <c r="B305" s="24"/>
      <c r="C305" s="65"/>
    </row>
    <row r="306" spans="2:3" s="22" customFormat="1">
      <c r="B306" s="24"/>
      <c r="C306" s="65"/>
    </row>
    <row r="307" spans="2:3" s="22" customFormat="1">
      <c r="B307" s="24"/>
      <c r="C307" s="65"/>
    </row>
    <row r="308" spans="2:3" s="22" customFormat="1">
      <c r="B308" s="24"/>
      <c r="C308" s="65"/>
    </row>
    <row r="309" spans="2:3" s="22" customFormat="1">
      <c r="B309" s="24"/>
      <c r="C309" s="65"/>
    </row>
    <row r="310" spans="2:3" s="22" customFormat="1">
      <c r="B310" s="24"/>
      <c r="C310" s="65"/>
    </row>
    <row r="311" spans="2:3" s="22" customFormat="1">
      <c r="B311" s="24"/>
      <c r="C311" s="65"/>
    </row>
    <row r="312" spans="2:3" s="22" customFormat="1">
      <c r="B312" s="24"/>
      <c r="C312" s="65"/>
    </row>
    <row r="313" spans="2:3" s="22" customFormat="1">
      <c r="B313" s="24"/>
      <c r="C313" s="65"/>
    </row>
    <row r="314" spans="2:3" s="22" customFormat="1">
      <c r="B314" s="24"/>
      <c r="C314" s="65"/>
    </row>
    <row r="315" spans="2:3" s="22" customFormat="1">
      <c r="B315" s="24"/>
      <c r="C315" s="65"/>
    </row>
    <row r="316" spans="2:3" s="22" customFormat="1">
      <c r="B316" s="24"/>
      <c r="C316" s="65"/>
    </row>
    <row r="317" spans="2:3" s="22" customFormat="1">
      <c r="B317" s="24"/>
      <c r="C317" s="65"/>
    </row>
    <row r="318" spans="2:3" s="22" customFormat="1">
      <c r="B318" s="24"/>
      <c r="C318" s="65"/>
    </row>
    <row r="319" spans="2:3" s="22" customFormat="1">
      <c r="B319" s="24"/>
      <c r="C319" s="65"/>
    </row>
    <row r="320" spans="2:3" s="22" customFormat="1">
      <c r="B320" s="24"/>
      <c r="C320" s="65"/>
    </row>
    <row r="321" spans="2:3" s="22" customFormat="1">
      <c r="B321" s="24"/>
      <c r="C321" s="65"/>
    </row>
    <row r="322" spans="2:3" s="22" customFormat="1">
      <c r="B322" s="24"/>
      <c r="C322" s="65"/>
    </row>
    <row r="323" spans="2:3" s="22" customFormat="1">
      <c r="B323" s="24"/>
      <c r="C323" s="65"/>
    </row>
    <row r="324" spans="2:3" s="22" customFormat="1">
      <c r="B324" s="24"/>
      <c r="C324" s="65"/>
    </row>
    <row r="325" spans="2:3" s="22" customFormat="1">
      <c r="B325" s="24"/>
      <c r="C325" s="65"/>
    </row>
    <row r="326" spans="2:3" s="22" customFormat="1">
      <c r="B326" s="24"/>
      <c r="C326" s="65"/>
    </row>
    <row r="327" spans="2:3" s="22" customFormat="1">
      <c r="B327" s="24"/>
      <c r="C327" s="65"/>
    </row>
    <row r="328" spans="2:3" s="22" customFormat="1">
      <c r="B328" s="24"/>
      <c r="C328" s="65"/>
    </row>
    <row r="329" spans="2:3" s="22" customFormat="1">
      <c r="B329" s="24"/>
      <c r="C329" s="65"/>
    </row>
    <row r="330" spans="2:3" s="22" customFormat="1">
      <c r="B330" s="24"/>
      <c r="C330" s="65"/>
    </row>
    <row r="331" spans="2:3" s="22" customFormat="1">
      <c r="B331" s="24"/>
      <c r="C331" s="65"/>
    </row>
    <row r="332" spans="2:3" s="22" customFormat="1">
      <c r="B332" s="24"/>
      <c r="C332" s="65"/>
    </row>
    <row r="333" spans="2:3" s="22" customFormat="1">
      <c r="B333" s="24"/>
      <c r="C333" s="65"/>
    </row>
    <row r="334" spans="2:3" s="22" customFormat="1">
      <c r="B334" s="24"/>
      <c r="C334" s="65"/>
    </row>
    <row r="335" spans="2:3" s="22" customFormat="1">
      <c r="B335" s="24"/>
      <c r="C335" s="65"/>
    </row>
    <row r="336" spans="2:3" s="22" customFormat="1">
      <c r="B336" s="24"/>
      <c r="C336" s="65"/>
    </row>
    <row r="337" spans="2:3" s="22" customFormat="1">
      <c r="B337" s="24"/>
      <c r="C337" s="65"/>
    </row>
    <row r="338" spans="2:3" s="22" customFormat="1">
      <c r="B338" s="24"/>
      <c r="C338" s="65"/>
    </row>
    <row r="339" spans="2:3" s="22" customFormat="1">
      <c r="B339" s="24"/>
      <c r="C339" s="65"/>
    </row>
    <row r="340" spans="2:3" s="22" customFormat="1">
      <c r="B340" s="24"/>
      <c r="C340" s="65"/>
    </row>
    <row r="341" spans="2:3" s="22" customFormat="1">
      <c r="B341" s="24"/>
      <c r="C341" s="65"/>
    </row>
    <row r="342" spans="2:3" s="22" customFormat="1">
      <c r="B342" s="24"/>
      <c r="C342" s="65"/>
    </row>
    <row r="343" spans="2:3" s="22" customFormat="1">
      <c r="B343" s="24"/>
      <c r="C343" s="65"/>
    </row>
    <row r="344" spans="2:3" s="22" customFormat="1">
      <c r="B344" s="24"/>
      <c r="C344" s="65"/>
    </row>
    <row r="345" spans="2:3" s="22" customFormat="1">
      <c r="B345" s="24"/>
      <c r="C345" s="65"/>
    </row>
    <row r="346" spans="2:3" s="22" customFormat="1">
      <c r="B346" s="24"/>
      <c r="C346" s="65"/>
    </row>
    <row r="347" spans="2:3" s="22" customFormat="1">
      <c r="B347" s="24"/>
      <c r="C347" s="65"/>
    </row>
    <row r="348" spans="2:3" s="22" customFormat="1">
      <c r="B348" s="24"/>
      <c r="C348" s="65"/>
    </row>
    <row r="349" spans="2:3" s="22" customFormat="1">
      <c r="B349" s="24"/>
      <c r="C349" s="65"/>
    </row>
    <row r="350" spans="2:3" s="22" customFormat="1">
      <c r="B350" s="24"/>
      <c r="C350" s="65"/>
    </row>
    <row r="351" spans="2:3" s="22" customFormat="1">
      <c r="B351" s="24"/>
      <c r="C351" s="65"/>
    </row>
    <row r="352" spans="2:3" s="22" customFormat="1">
      <c r="B352" s="24"/>
      <c r="C352" s="65"/>
    </row>
    <row r="353" spans="2:3" s="22" customFormat="1">
      <c r="B353" s="24"/>
      <c r="C353" s="65"/>
    </row>
    <row r="354" spans="2:3" s="22" customFormat="1">
      <c r="B354" s="24"/>
      <c r="C354" s="65"/>
    </row>
    <row r="355" spans="2:3" s="22" customFormat="1">
      <c r="B355" s="24"/>
      <c r="C355" s="65"/>
    </row>
    <row r="356" spans="2:3" s="22" customFormat="1">
      <c r="B356" s="24"/>
      <c r="C356" s="65"/>
    </row>
    <row r="357" spans="2:3" s="22" customFormat="1">
      <c r="B357" s="24"/>
      <c r="C357" s="65"/>
    </row>
    <row r="358" spans="2:3" s="22" customFormat="1">
      <c r="B358" s="24"/>
      <c r="C358" s="65"/>
    </row>
    <row r="359" spans="2:3" s="22" customFormat="1">
      <c r="B359" s="24"/>
      <c r="C359" s="65"/>
    </row>
    <row r="360" spans="2:3" s="22" customFormat="1">
      <c r="B360" s="24"/>
      <c r="C360" s="65"/>
    </row>
    <row r="361" spans="2:3" s="22" customFormat="1">
      <c r="B361" s="24"/>
      <c r="C361" s="65"/>
    </row>
    <row r="362" spans="2:3" s="22" customFormat="1">
      <c r="B362" s="24"/>
      <c r="C362" s="65"/>
    </row>
    <row r="363" spans="2:3" s="22" customFormat="1">
      <c r="B363" s="24"/>
      <c r="C363" s="65"/>
    </row>
    <row r="364" spans="2:3" s="22" customFormat="1">
      <c r="B364" s="24"/>
      <c r="C364" s="65"/>
    </row>
    <row r="365" spans="2:3" s="22" customFormat="1">
      <c r="B365" s="24"/>
      <c r="C365" s="65"/>
    </row>
    <row r="366" spans="2:3" s="22" customFormat="1">
      <c r="B366" s="24"/>
      <c r="C366" s="65"/>
    </row>
    <row r="367" spans="2:3" s="22" customFormat="1">
      <c r="B367" s="24"/>
      <c r="C367" s="65"/>
    </row>
    <row r="368" spans="2:3" s="22" customFormat="1">
      <c r="B368" s="24"/>
      <c r="C368" s="65"/>
    </row>
    <row r="369" spans="2:3" s="22" customFormat="1">
      <c r="B369" s="24"/>
      <c r="C369" s="65"/>
    </row>
    <row r="370" spans="2:3" s="22" customFormat="1">
      <c r="B370" s="24"/>
      <c r="C370" s="65"/>
    </row>
    <row r="371" spans="2:3" s="22" customFormat="1">
      <c r="B371" s="24"/>
      <c r="C371" s="65"/>
    </row>
    <row r="372" spans="2:3" s="22" customFormat="1">
      <c r="B372" s="24"/>
      <c r="C372" s="65"/>
    </row>
    <row r="373" spans="2:3" s="22" customFormat="1">
      <c r="B373" s="24"/>
      <c r="C373" s="65"/>
    </row>
    <row r="374" spans="2:3" s="22" customFormat="1">
      <c r="B374" s="24"/>
      <c r="C374" s="65"/>
    </row>
    <row r="375" spans="2:3" s="22" customFormat="1">
      <c r="B375" s="24"/>
      <c r="C375" s="65"/>
    </row>
    <row r="376" spans="2:3" s="22" customFormat="1">
      <c r="B376" s="24"/>
      <c r="C376" s="65"/>
    </row>
    <row r="377" spans="2:3" s="22" customFormat="1">
      <c r="B377" s="24"/>
      <c r="C377" s="65"/>
    </row>
    <row r="378" spans="2:3" s="22" customFormat="1">
      <c r="B378" s="24"/>
      <c r="C378" s="65"/>
    </row>
    <row r="379" spans="2:3" s="22" customFormat="1">
      <c r="B379" s="24"/>
      <c r="C379" s="65"/>
    </row>
    <row r="380" spans="2:3" s="22" customFormat="1">
      <c r="B380" s="24"/>
      <c r="C380" s="65"/>
    </row>
    <row r="381" spans="2:3" s="22" customFormat="1">
      <c r="B381" s="24"/>
      <c r="C381" s="65"/>
    </row>
    <row r="382" spans="2:3" s="22" customFormat="1">
      <c r="B382" s="24"/>
      <c r="C382" s="65"/>
    </row>
    <row r="383" spans="2:3" s="22" customFormat="1">
      <c r="B383" s="24"/>
      <c r="C383" s="65"/>
    </row>
    <row r="384" spans="2:3" s="22" customFormat="1">
      <c r="B384" s="24"/>
      <c r="C384" s="65"/>
    </row>
    <row r="385" spans="2:3" s="22" customFormat="1">
      <c r="B385" s="24"/>
      <c r="C385" s="65"/>
    </row>
    <row r="386" spans="2:3" s="22" customFormat="1">
      <c r="B386" s="24"/>
      <c r="C386" s="65"/>
    </row>
    <row r="387" spans="2:3" s="22" customFormat="1">
      <c r="B387" s="24"/>
      <c r="C387" s="65"/>
    </row>
    <row r="388" spans="2:3" s="22" customFormat="1">
      <c r="B388" s="24"/>
      <c r="C388" s="65"/>
    </row>
    <row r="389" spans="2:3" s="22" customFormat="1">
      <c r="B389" s="24"/>
      <c r="C389" s="65"/>
    </row>
    <row r="390" spans="2:3" s="22" customFormat="1">
      <c r="B390" s="24"/>
      <c r="C390" s="65"/>
    </row>
    <row r="391" spans="2:3" s="22" customFormat="1">
      <c r="B391" s="24"/>
      <c r="C391" s="65"/>
    </row>
    <row r="392" spans="2:3" s="22" customFormat="1">
      <c r="B392" s="24"/>
      <c r="C392" s="65"/>
    </row>
    <row r="393" spans="2:3" s="22" customFormat="1">
      <c r="B393" s="24"/>
      <c r="C393" s="65"/>
    </row>
    <row r="394" spans="2:3" s="22" customFormat="1">
      <c r="B394" s="24"/>
      <c r="C394" s="65"/>
    </row>
    <row r="395" spans="2:3" s="22" customFormat="1">
      <c r="B395" s="24"/>
      <c r="C395" s="65"/>
    </row>
    <row r="396" spans="2:3" s="22" customFormat="1">
      <c r="B396" s="24"/>
      <c r="C396" s="65"/>
    </row>
    <row r="397" spans="2:3" s="22" customFormat="1">
      <c r="B397" s="24"/>
      <c r="C397" s="65"/>
    </row>
    <row r="398" spans="2:3" s="22" customFormat="1">
      <c r="B398" s="24"/>
      <c r="C398" s="65"/>
    </row>
    <row r="399" spans="2:3" s="22" customFormat="1">
      <c r="B399" s="24"/>
      <c r="C399" s="65"/>
    </row>
    <row r="400" spans="2:3" s="22" customFormat="1">
      <c r="B400" s="24"/>
      <c r="C400" s="65"/>
    </row>
    <row r="401" spans="2:3" s="22" customFormat="1">
      <c r="B401" s="24"/>
      <c r="C401" s="65"/>
    </row>
    <row r="402" spans="2:3" s="22" customFormat="1">
      <c r="B402" s="24"/>
      <c r="C402" s="65"/>
    </row>
    <row r="403" spans="2:3" s="22" customFormat="1">
      <c r="B403" s="24"/>
      <c r="C403" s="65"/>
    </row>
    <row r="404" spans="2:3" s="22" customFormat="1">
      <c r="B404" s="24"/>
      <c r="C404" s="65"/>
    </row>
    <row r="405" spans="2:3" s="22" customFormat="1">
      <c r="B405" s="24"/>
      <c r="C405" s="65"/>
    </row>
    <row r="406" spans="2:3" s="22" customFormat="1">
      <c r="B406" s="24"/>
      <c r="C406" s="65"/>
    </row>
    <row r="407" spans="2:3" s="22" customFormat="1">
      <c r="B407" s="24"/>
      <c r="C407" s="65"/>
    </row>
    <row r="408" spans="2:3" s="22" customFormat="1">
      <c r="B408" s="24"/>
      <c r="C408" s="65"/>
    </row>
    <row r="409" spans="2:3" s="22" customFormat="1">
      <c r="B409" s="24"/>
      <c r="C409" s="65"/>
    </row>
    <row r="410" spans="2:3" s="22" customFormat="1">
      <c r="B410" s="24"/>
      <c r="C410" s="65"/>
    </row>
    <row r="411" spans="2:3" s="22" customFormat="1">
      <c r="B411" s="24"/>
      <c r="C411" s="65"/>
    </row>
    <row r="412" spans="2:3" s="22" customFormat="1">
      <c r="B412" s="24"/>
      <c r="C412" s="65"/>
    </row>
    <row r="413" spans="2:3" s="22" customFormat="1">
      <c r="B413" s="24"/>
      <c r="C413" s="65"/>
    </row>
    <row r="414" spans="2:3" s="22" customFormat="1">
      <c r="B414" s="24"/>
      <c r="C414" s="65"/>
    </row>
    <row r="415" spans="2:3" s="22" customFormat="1">
      <c r="B415" s="24"/>
      <c r="C415" s="65"/>
    </row>
    <row r="416" spans="2:3" s="22" customFormat="1">
      <c r="B416" s="24"/>
      <c r="C416" s="65"/>
    </row>
    <row r="417" spans="2:3" s="22" customFormat="1">
      <c r="B417" s="24"/>
      <c r="C417" s="65"/>
    </row>
    <row r="418" spans="2:3" s="22" customFormat="1">
      <c r="B418" s="24"/>
      <c r="C418" s="65"/>
    </row>
    <row r="419" spans="2:3" s="22" customFormat="1">
      <c r="B419" s="24"/>
      <c r="C419" s="65"/>
    </row>
    <row r="420" spans="2:3" s="22" customFormat="1">
      <c r="B420" s="24"/>
      <c r="C420" s="65"/>
    </row>
    <row r="421" spans="2:3" s="22" customFormat="1">
      <c r="B421" s="24"/>
      <c r="C421" s="65"/>
    </row>
    <row r="422" spans="2:3" s="22" customFormat="1">
      <c r="B422" s="24"/>
      <c r="C422" s="65"/>
    </row>
    <row r="423" spans="2:3" s="22" customFormat="1">
      <c r="B423" s="24"/>
      <c r="C423" s="65"/>
    </row>
    <row r="424" spans="2:3" s="22" customFormat="1">
      <c r="B424" s="24"/>
      <c r="C424" s="65"/>
    </row>
    <row r="425" spans="2:3" s="22" customFormat="1">
      <c r="B425" s="24"/>
      <c r="C425" s="65"/>
    </row>
    <row r="426" spans="2:3" s="22" customFormat="1">
      <c r="B426" s="24"/>
      <c r="C426" s="65"/>
    </row>
    <row r="427" spans="2:3" s="22" customFormat="1">
      <c r="B427" s="24"/>
      <c r="C427" s="65"/>
    </row>
    <row r="428" spans="2:3" s="22" customFormat="1">
      <c r="B428" s="24"/>
      <c r="C428" s="65"/>
    </row>
    <row r="429" spans="2:3" s="22" customFormat="1">
      <c r="B429" s="24"/>
      <c r="C429" s="65"/>
    </row>
    <row r="430" spans="2:3" s="22" customFormat="1">
      <c r="B430" s="24"/>
      <c r="C430" s="65"/>
    </row>
    <row r="431" spans="2:3" s="22" customFormat="1">
      <c r="B431" s="24"/>
      <c r="C431" s="65"/>
    </row>
    <row r="432" spans="2:3" s="22" customFormat="1">
      <c r="B432" s="24"/>
      <c r="C432" s="65"/>
    </row>
    <row r="433" spans="2:3" s="22" customFormat="1">
      <c r="B433" s="24"/>
      <c r="C433" s="65"/>
    </row>
    <row r="434" spans="2:3" s="22" customFormat="1">
      <c r="B434" s="24"/>
      <c r="C434" s="65"/>
    </row>
    <row r="435" spans="2:3" s="22" customFormat="1">
      <c r="B435" s="24"/>
      <c r="C435" s="65"/>
    </row>
    <row r="436" spans="2:3" s="22" customFormat="1">
      <c r="B436" s="24"/>
      <c r="C436" s="65"/>
    </row>
    <row r="437" spans="2:3" s="22" customFormat="1">
      <c r="B437" s="24"/>
      <c r="C437" s="65"/>
    </row>
    <row r="438" spans="2:3" s="22" customFormat="1">
      <c r="B438" s="24"/>
      <c r="C438" s="65"/>
    </row>
    <row r="439" spans="2:3" s="22" customFormat="1">
      <c r="B439" s="24"/>
      <c r="C439" s="65"/>
    </row>
    <row r="440" spans="2:3" s="22" customFormat="1">
      <c r="B440" s="24"/>
      <c r="C440" s="65"/>
    </row>
    <row r="441" spans="2:3" s="22" customFormat="1">
      <c r="B441" s="24"/>
      <c r="C441" s="65"/>
    </row>
    <row r="442" spans="2:3" s="22" customFormat="1">
      <c r="B442" s="24"/>
      <c r="C442" s="65"/>
    </row>
    <row r="443" spans="2:3" s="22" customFormat="1">
      <c r="B443" s="24"/>
      <c r="C443" s="65"/>
    </row>
    <row r="444" spans="2:3" s="22" customFormat="1">
      <c r="B444" s="24"/>
      <c r="C444" s="65"/>
    </row>
    <row r="445" spans="2:3" s="22" customFormat="1">
      <c r="B445" s="24"/>
      <c r="C445" s="65"/>
    </row>
    <row r="446" spans="2:3" s="22" customFormat="1">
      <c r="B446" s="24"/>
      <c r="C446" s="65"/>
    </row>
    <row r="447" spans="2:3" s="22" customFormat="1">
      <c r="B447" s="24"/>
      <c r="C447" s="65"/>
    </row>
    <row r="448" spans="2:3" s="22" customFormat="1">
      <c r="B448" s="24"/>
      <c r="C448" s="65"/>
    </row>
    <row r="449" spans="2:3" s="22" customFormat="1">
      <c r="B449" s="24"/>
      <c r="C449" s="65"/>
    </row>
    <row r="450" spans="2:3" s="22" customFormat="1">
      <c r="B450" s="24"/>
      <c r="C450" s="65"/>
    </row>
    <row r="451" spans="2:3" s="22" customFormat="1">
      <c r="B451" s="24"/>
      <c r="C451" s="65"/>
    </row>
    <row r="452" spans="2:3" s="22" customFormat="1">
      <c r="B452" s="24"/>
      <c r="C452" s="65"/>
    </row>
    <row r="453" spans="2:3" s="22" customFormat="1">
      <c r="B453" s="24"/>
      <c r="C453" s="65"/>
    </row>
    <row r="454" spans="2:3" s="22" customFormat="1">
      <c r="B454" s="24"/>
      <c r="C454" s="65"/>
    </row>
    <row r="455" spans="2:3" s="22" customFormat="1">
      <c r="B455" s="24"/>
      <c r="C455" s="65"/>
    </row>
    <row r="456" spans="2:3" s="22" customFormat="1">
      <c r="B456" s="24"/>
      <c r="C456" s="65"/>
    </row>
    <row r="457" spans="2:3" s="22" customFormat="1">
      <c r="B457" s="24"/>
      <c r="C457" s="65"/>
    </row>
    <row r="458" spans="2:3" s="22" customFormat="1">
      <c r="B458" s="24"/>
      <c r="C458" s="65"/>
    </row>
    <row r="459" spans="2:3" s="22" customFormat="1">
      <c r="B459" s="24"/>
      <c r="C459" s="65"/>
    </row>
    <row r="460" spans="2:3" s="22" customFormat="1">
      <c r="B460" s="24"/>
      <c r="C460" s="65"/>
    </row>
    <row r="461" spans="2:3" s="22" customFormat="1">
      <c r="B461" s="24"/>
      <c r="C461" s="65"/>
    </row>
    <row r="462" spans="2:3" s="22" customFormat="1">
      <c r="B462" s="24"/>
      <c r="C462" s="65"/>
    </row>
    <row r="463" spans="2:3" s="22" customFormat="1">
      <c r="B463" s="24"/>
      <c r="C463" s="65"/>
    </row>
    <row r="464" spans="2:3" s="22" customFormat="1">
      <c r="B464" s="24"/>
      <c r="C464" s="65"/>
    </row>
    <row r="465" spans="2:3" s="22" customFormat="1">
      <c r="B465" s="24"/>
      <c r="C465" s="65"/>
    </row>
    <row r="466" spans="2:3" s="22" customFormat="1">
      <c r="B466" s="24"/>
      <c r="C466" s="65"/>
    </row>
    <row r="467" spans="2:3" s="22" customFormat="1">
      <c r="B467" s="24"/>
      <c r="C467" s="65"/>
    </row>
    <row r="468" spans="2:3" s="22" customFormat="1">
      <c r="B468" s="24"/>
      <c r="C468" s="65"/>
    </row>
    <row r="469" spans="2:3" s="22" customFormat="1">
      <c r="B469" s="24"/>
      <c r="C469" s="65"/>
    </row>
    <row r="470" spans="2:3" s="22" customFormat="1">
      <c r="B470" s="24"/>
      <c r="C470" s="65"/>
    </row>
    <row r="471" spans="2:3" s="22" customFormat="1">
      <c r="B471" s="24"/>
      <c r="C471" s="65"/>
    </row>
    <row r="472" spans="2:3" s="22" customFormat="1">
      <c r="B472" s="24"/>
      <c r="C472" s="65"/>
    </row>
    <row r="473" spans="2:3" s="22" customFormat="1">
      <c r="B473" s="24"/>
      <c r="C473" s="65"/>
    </row>
    <row r="474" spans="2:3" s="22" customFormat="1">
      <c r="B474" s="24"/>
      <c r="C474" s="65"/>
    </row>
    <row r="475" spans="2:3" s="22" customFormat="1">
      <c r="B475" s="24"/>
      <c r="C475" s="65"/>
    </row>
    <row r="476" spans="2:3" s="22" customFormat="1">
      <c r="B476" s="24"/>
      <c r="C476" s="65"/>
    </row>
    <row r="477" spans="2:3" s="22" customFormat="1">
      <c r="B477" s="24"/>
      <c r="C477" s="65"/>
    </row>
    <row r="478" spans="2:3" s="22" customFormat="1">
      <c r="B478" s="24"/>
      <c r="C478" s="65"/>
    </row>
    <row r="479" spans="2:3" s="22" customFormat="1">
      <c r="B479" s="24"/>
      <c r="C479" s="65"/>
    </row>
    <row r="480" spans="2:3" s="22" customFormat="1">
      <c r="B480" s="24"/>
      <c r="C480" s="65"/>
    </row>
    <row r="481" spans="2:3" s="22" customFormat="1">
      <c r="B481" s="24"/>
      <c r="C481" s="65"/>
    </row>
    <row r="482" spans="2:3" s="22" customFormat="1">
      <c r="B482" s="24"/>
      <c r="C482" s="65"/>
    </row>
    <row r="483" spans="2:3" s="22" customFormat="1">
      <c r="B483" s="24"/>
      <c r="C483" s="65"/>
    </row>
    <row r="484" spans="2:3" s="22" customFormat="1">
      <c r="B484" s="24"/>
      <c r="C484" s="65"/>
    </row>
    <row r="485" spans="2:3" s="22" customFormat="1">
      <c r="B485" s="24"/>
      <c r="C485" s="65"/>
    </row>
    <row r="486" spans="2:3" s="22" customFormat="1">
      <c r="B486" s="24"/>
      <c r="C486" s="65"/>
    </row>
    <row r="487" spans="2:3" s="22" customFormat="1">
      <c r="B487" s="24"/>
      <c r="C487" s="65"/>
    </row>
    <row r="488" spans="2:3" s="22" customFormat="1">
      <c r="B488" s="24"/>
      <c r="C488" s="65"/>
    </row>
    <row r="489" spans="2:3" s="22" customFormat="1">
      <c r="B489" s="24"/>
      <c r="C489" s="65"/>
    </row>
    <row r="490" spans="2:3" s="22" customFormat="1">
      <c r="B490" s="24"/>
      <c r="C490" s="65"/>
    </row>
    <row r="491" spans="2:3" s="22" customFormat="1">
      <c r="B491" s="24"/>
      <c r="C491" s="65"/>
    </row>
    <row r="492" spans="2:3" s="22" customFormat="1">
      <c r="B492" s="24"/>
      <c r="C492" s="65"/>
    </row>
    <row r="493" spans="2:3" s="22" customFormat="1">
      <c r="B493" s="24"/>
      <c r="C493" s="65"/>
    </row>
    <row r="494" spans="2:3" s="22" customFormat="1">
      <c r="B494" s="24"/>
      <c r="C494" s="65"/>
    </row>
    <row r="495" spans="2:3" s="22" customFormat="1">
      <c r="B495" s="24"/>
      <c r="C495" s="65"/>
    </row>
    <row r="496" spans="2:3" s="22" customFormat="1">
      <c r="B496" s="24"/>
      <c r="C496" s="65"/>
    </row>
    <row r="497" spans="2:3" s="22" customFormat="1">
      <c r="B497" s="24"/>
      <c r="C497" s="65"/>
    </row>
    <row r="498" spans="2:3" s="22" customFormat="1">
      <c r="B498" s="24"/>
      <c r="C498" s="65"/>
    </row>
    <row r="499" spans="2:3" s="22" customFormat="1">
      <c r="B499" s="24"/>
      <c r="C499" s="65"/>
    </row>
    <row r="500" spans="2:3" s="22" customFormat="1">
      <c r="B500" s="24"/>
      <c r="C500" s="65"/>
    </row>
    <row r="501" spans="2:3" s="22" customFormat="1">
      <c r="B501" s="24"/>
      <c r="C501" s="65"/>
    </row>
    <row r="502" spans="2:3" s="22" customFormat="1">
      <c r="B502" s="24"/>
      <c r="C502" s="65"/>
    </row>
    <row r="503" spans="2:3" s="22" customFormat="1">
      <c r="B503" s="24"/>
      <c r="C503" s="65"/>
    </row>
    <row r="504" spans="2:3" s="22" customFormat="1">
      <c r="B504" s="24"/>
      <c r="C504" s="65"/>
    </row>
    <row r="505" spans="2:3" s="22" customFormat="1">
      <c r="B505" s="24"/>
      <c r="C505" s="65"/>
    </row>
    <row r="506" spans="2:3" s="22" customFormat="1">
      <c r="B506" s="24"/>
      <c r="C506" s="65"/>
    </row>
    <row r="507" spans="2:3" s="22" customFormat="1">
      <c r="B507" s="24"/>
      <c r="C507" s="65"/>
    </row>
    <row r="508" spans="2:3" s="22" customFormat="1">
      <c r="B508" s="24"/>
      <c r="C508" s="65"/>
    </row>
    <row r="509" spans="2:3" s="22" customFormat="1">
      <c r="B509" s="24"/>
      <c r="C509" s="65"/>
    </row>
    <row r="510" spans="2:3" s="22" customFormat="1">
      <c r="B510" s="24"/>
      <c r="C510" s="65"/>
    </row>
    <row r="511" spans="2:3" s="22" customFormat="1">
      <c r="B511" s="24"/>
      <c r="C511" s="65"/>
    </row>
    <row r="512" spans="2:3" s="22" customFormat="1">
      <c r="B512" s="24"/>
      <c r="C512" s="65"/>
    </row>
    <row r="513" spans="2:3" s="22" customFormat="1">
      <c r="B513" s="24"/>
      <c r="C513" s="65"/>
    </row>
    <row r="514" spans="2:3" s="22" customFormat="1">
      <c r="B514" s="24"/>
      <c r="C514" s="65"/>
    </row>
    <row r="515" spans="2:3" s="22" customFormat="1">
      <c r="B515" s="24"/>
      <c r="C515" s="65"/>
    </row>
    <row r="516" spans="2:3" s="22" customFormat="1">
      <c r="B516" s="24"/>
      <c r="C516" s="65"/>
    </row>
    <row r="517" spans="2:3" s="22" customFormat="1">
      <c r="B517" s="24"/>
      <c r="C517" s="65"/>
    </row>
    <row r="518" spans="2:3" s="22" customFormat="1">
      <c r="B518" s="24"/>
      <c r="C518" s="65"/>
    </row>
    <row r="519" spans="2:3" s="22" customFormat="1">
      <c r="B519" s="24"/>
      <c r="C519" s="65"/>
    </row>
    <row r="520" spans="2:3" s="22" customFormat="1">
      <c r="B520" s="24"/>
      <c r="C520" s="65"/>
    </row>
    <row r="521" spans="2:3" s="22" customFormat="1">
      <c r="B521" s="24"/>
      <c r="C521" s="65"/>
    </row>
    <row r="522" spans="2:3" s="22" customFormat="1">
      <c r="B522" s="24"/>
      <c r="C522" s="65"/>
    </row>
    <row r="523" spans="2:3" s="22" customFormat="1">
      <c r="B523" s="24"/>
      <c r="C523" s="65"/>
    </row>
    <row r="524" spans="2:3" s="22" customFormat="1">
      <c r="B524" s="24"/>
      <c r="C524" s="65"/>
    </row>
    <row r="525" spans="2:3" s="22" customFormat="1">
      <c r="B525" s="24"/>
      <c r="C525" s="65"/>
    </row>
    <row r="526" spans="2:3" s="22" customFormat="1">
      <c r="B526" s="24"/>
      <c r="C526" s="65"/>
    </row>
    <row r="527" spans="2:3" s="22" customFormat="1">
      <c r="B527" s="24"/>
      <c r="C527" s="65"/>
    </row>
    <row r="528" spans="2:3" s="22" customFormat="1">
      <c r="B528" s="24"/>
      <c r="C528" s="65"/>
    </row>
    <row r="529" spans="2:3" s="22" customFormat="1">
      <c r="B529" s="24"/>
      <c r="C529" s="65"/>
    </row>
    <row r="530" spans="2:3" s="22" customFormat="1">
      <c r="B530" s="24"/>
      <c r="C530" s="65"/>
    </row>
    <row r="531" spans="2:3" s="22" customFormat="1">
      <c r="B531" s="24"/>
      <c r="C531" s="65"/>
    </row>
    <row r="532" spans="2:3" s="22" customFormat="1">
      <c r="B532" s="24"/>
      <c r="C532" s="65"/>
    </row>
    <row r="533" spans="2:3" s="22" customFormat="1">
      <c r="B533" s="24"/>
      <c r="C533" s="65"/>
    </row>
    <row r="534" spans="2:3" s="22" customFormat="1">
      <c r="B534" s="24"/>
      <c r="C534" s="65"/>
    </row>
    <row r="535" spans="2:3" s="22" customFormat="1">
      <c r="B535" s="24"/>
      <c r="C535" s="65"/>
    </row>
    <row r="536" spans="2:3" s="22" customFormat="1">
      <c r="B536" s="24"/>
      <c r="C536" s="65"/>
    </row>
    <row r="537" spans="2:3" s="22" customFormat="1">
      <c r="B537" s="24"/>
      <c r="C537" s="65"/>
    </row>
    <row r="538" spans="2:3" s="22" customFormat="1">
      <c r="B538" s="24"/>
      <c r="C538" s="65"/>
    </row>
    <row r="539" spans="2:3" s="22" customFormat="1">
      <c r="B539" s="24"/>
      <c r="C539" s="65"/>
    </row>
    <row r="540" spans="2:3" s="22" customFormat="1">
      <c r="B540" s="24"/>
      <c r="C540" s="65"/>
    </row>
    <row r="541" spans="2:3" s="22" customFormat="1">
      <c r="B541" s="24"/>
      <c r="C541" s="65"/>
    </row>
    <row r="542" spans="2:3" s="22" customFormat="1">
      <c r="B542" s="24"/>
      <c r="C542" s="65"/>
    </row>
    <row r="543" spans="2:3" s="22" customFormat="1">
      <c r="B543" s="24"/>
      <c r="C543" s="65"/>
    </row>
    <row r="544" spans="2:3" s="22" customFormat="1">
      <c r="B544" s="24"/>
      <c r="C544" s="65"/>
    </row>
    <row r="545" spans="2:3" s="22" customFormat="1">
      <c r="B545" s="24"/>
      <c r="C545" s="65"/>
    </row>
    <row r="546" spans="2:3" s="22" customFormat="1">
      <c r="B546" s="24"/>
      <c r="C546" s="65"/>
    </row>
    <row r="547" spans="2:3" s="22" customFormat="1">
      <c r="B547" s="24"/>
      <c r="C547" s="65"/>
    </row>
    <row r="548" spans="2:3" s="22" customFormat="1">
      <c r="B548" s="24"/>
      <c r="C548" s="65"/>
    </row>
    <row r="549" spans="2:3" s="22" customFormat="1">
      <c r="B549" s="24"/>
      <c r="C549" s="65"/>
    </row>
    <row r="550" spans="2:3" s="22" customFormat="1">
      <c r="B550" s="24"/>
      <c r="C550" s="65"/>
    </row>
    <row r="551" spans="2:3" s="22" customFormat="1">
      <c r="B551" s="24"/>
      <c r="C551" s="65"/>
    </row>
    <row r="552" spans="2:3" s="22" customFormat="1">
      <c r="B552" s="24"/>
      <c r="C552" s="65"/>
    </row>
    <row r="553" spans="2:3" s="22" customFormat="1">
      <c r="B553" s="24"/>
      <c r="C553" s="65"/>
    </row>
    <row r="554" spans="2:3" s="22" customFormat="1">
      <c r="B554" s="24"/>
      <c r="C554" s="65"/>
    </row>
    <row r="555" spans="2:3" s="22" customFormat="1">
      <c r="B555" s="24"/>
      <c r="C555" s="65"/>
    </row>
    <row r="556" spans="2:3" s="22" customFormat="1">
      <c r="B556" s="24"/>
      <c r="C556" s="65"/>
    </row>
    <row r="557" spans="2:3" s="22" customFormat="1">
      <c r="B557" s="24"/>
      <c r="C557" s="65"/>
    </row>
    <row r="558" spans="2:3" s="22" customFormat="1">
      <c r="B558" s="24"/>
      <c r="C558" s="65"/>
    </row>
    <row r="559" spans="2:3" s="22" customFormat="1">
      <c r="B559" s="24"/>
      <c r="C559" s="65"/>
    </row>
    <row r="560" spans="2:3" s="22" customFormat="1">
      <c r="B560" s="24"/>
      <c r="C560" s="65"/>
    </row>
    <row r="561" spans="2:3" s="22" customFormat="1">
      <c r="B561" s="24"/>
      <c r="C561" s="65"/>
    </row>
    <row r="562" spans="2:3" s="22" customFormat="1">
      <c r="B562" s="24"/>
      <c r="C562" s="65"/>
    </row>
    <row r="563" spans="2:3" s="22" customFormat="1">
      <c r="B563" s="24"/>
      <c r="C563" s="65"/>
    </row>
    <row r="564" spans="2:3" s="22" customFormat="1">
      <c r="B564" s="24"/>
      <c r="C564" s="65"/>
    </row>
    <row r="565" spans="2:3" s="22" customFormat="1">
      <c r="B565" s="24"/>
      <c r="C565" s="65"/>
    </row>
    <row r="566" spans="2:3" s="22" customFormat="1">
      <c r="B566" s="24"/>
      <c r="C566" s="65"/>
    </row>
    <row r="567" spans="2:3" s="22" customFormat="1">
      <c r="B567" s="24"/>
      <c r="C567" s="65"/>
    </row>
    <row r="568" spans="2:3" s="22" customFormat="1">
      <c r="B568" s="24"/>
      <c r="C568" s="65"/>
    </row>
    <row r="569" spans="2:3" s="22" customFormat="1">
      <c r="B569" s="24"/>
      <c r="C569" s="65"/>
    </row>
    <row r="570" spans="2:3" s="22" customFormat="1">
      <c r="B570" s="24"/>
      <c r="C570" s="65"/>
    </row>
    <row r="571" spans="2:3" s="22" customFormat="1">
      <c r="B571" s="24"/>
      <c r="C571" s="65"/>
    </row>
    <row r="572" spans="2:3" s="22" customFormat="1">
      <c r="B572" s="24"/>
      <c r="C572" s="65"/>
    </row>
    <row r="573" spans="2:3" s="22" customFormat="1">
      <c r="B573" s="24"/>
      <c r="C573" s="65"/>
    </row>
    <row r="574" spans="2:3" s="22" customFormat="1">
      <c r="B574" s="24"/>
      <c r="C574" s="65"/>
    </row>
    <row r="575" spans="2:3" s="22" customFormat="1">
      <c r="B575" s="24"/>
      <c r="C575" s="65"/>
    </row>
    <row r="576" spans="2:3" s="22" customFormat="1">
      <c r="B576" s="24"/>
      <c r="C576" s="65"/>
    </row>
    <row r="577" spans="2:3" s="22" customFormat="1">
      <c r="B577" s="24"/>
      <c r="C577" s="65"/>
    </row>
    <row r="578" spans="2:3" s="22" customFormat="1">
      <c r="B578" s="24"/>
      <c r="C578" s="65"/>
    </row>
    <row r="579" spans="2:3" s="22" customFormat="1">
      <c r="B579" s="24"/>
      <c r="C579" s="65"/>
    </row>
    <row r="580" spans="2:3" s="22" customFormat="1">
      <c r="B580" s="24"/>
      <c r="C580" s="65"/>
    </row>
    <row r="581" spans="2:3" s="22" customFormat="1">
      <c r="B581" s="24"/>
      <c r="C581" s="65"/>
    </row>
    <row r="582" spans="2:3" s="22" customFormat="1">
      <c r="B582" s="24"/>
      <c r="C582" s="65"/>
    </row>
    <row r="583" spans="2:3" s="22" customFormat="1">
      <c r="B583" s="24"/>
      <c r="C583" s="65"/>
    </row>
    <row r="584" spans="2:3" s="22" customFormat="1">
      <c r="B584" s="24"/>
      <c r="C584" s="65"/>
    </row>
    <row r="585" spans="2:3" s="22" customFormat="1">
      <c r="B585" s="24"/>
      <c r="C585" s="65"/>
    </row>
    <row r="586" spans="2:3" s="22" customFormat="1">
      <c r="B586" s="24"/>
      <c r="C586" s="65"/>
    </row>
    <row r="587" spans="2:3" s="22" customFormat="1">
      <c r="B587" s="24"/>
      <c r="C587" s="65"/>
    </row>
    <row r="588" spans="2:3" s="22" customFormat="1">
      <c r="B588" s="24"/>
      <c r="C588" s="65"/>
    </row>
    <row r="589" spans="2:3" s="22" customFormat="1">
      <c r="B589" s="24"/>
      <c r="C589" s="65"/>
    </row>
    <row r="590" spans="2:3" s="22" customFormat="1">
      <c r="B590" s="24"/>
      <c r="C590" s="65"/>
    </row>
    <row r="591" spans="2:3" s="22" customFormat="1">
      <c r="B591" s="24"/>
      <c r="C591" s="65"/>
    </row>
    <row r="592" spans="2:3" s="22" customFormat="1">
      <c r="B592" s="24"/>
      <c r="C592" s="65"/>
    </row>
    <row r="593" spans="2:3" s="22" customFormat="1">
      <c r="B593" s="24"/>
      <c r="C593" s="65"/>
    </row>
    <row r="594" spans="2:3" s="22" customFormat="1">
      <c r="B594" s="24"/>
      <c r="C594" s="65"/>
    </row>
    <row r="595" spans="2:3" s="22" customFormat="1">
      <c r="B595" s="24"/>
      <c r="C595" s="65"/>
    </row>
    <row r="596" spans="2:3" s="22" customFormat="1">
      <c r="B596" s="24"/>
      <c r="C596" s="65"/>
    </row>
    <row r="597" spans="2:3" s="22" customFormat="1">
      <c r="B597" s="24"/>
      <c r="C597" s="65"/>
    </row>
    <row r="598" spans="2:3" s="22" customFormat="1">
      <c r="B598" s="24"/>
      <c r="C598" s="65"/>
    </row>
    <row r="599" spans="2:3" s="22" customFormat="1">
      <c r="B599" s="24"/>
      <c r="C599" s="65"/>
    </row>
    <row r="600" spans="2:3" s="22" customFormat="1">
      <c r="B600" s="24"/>
      <c r="C600" s="65"/>
    </row>
    <row r="601" spans="2:3" s="22" customFormat="1">
      <c r="B601" s="24"/>
      <c r="C601" s="65"/>
    </row>
    <row r="602" spans="2:3" s="22" customFormat="1">
      <c r="B602" s="24"/>
      <c r="C602" s="65"/>
    </row>
    <row r="603" spans="2:3" s="22" customFormat="1">
      <c r="B603" s="24"/>
      <c r="C603" s="65"/>
    </row>
    <row r="604" spans="2:3" s="22" customFormat="1">
      <c r="B604" s="24"/>
      <c r="C604" s="65"/>
    </row>
    <row r="605" spans="2:3" s="22" customFormat="1">
      <c r="B605" s="24"/>
      <c r="C605" s="65"/>
    </row>
    <row r="606" spans="2:3" s="22" customFormat="1">
      <c r="B606" s="24"/>
      <c r="C606" s="65"/>
    </row>
    <row r="607" spans="2:3" s="22" customFormat="1">
      <c r="B607" s="24"/>
      <c r="C607" s="65"/>
    </row>
    <row r="608" spans="2:3" s="22" customFormat="1">
      <c r="B608" s="24"/>
      <c r="C608" s="65"/>
    </row>
    <row r="609" spans="2:3" s="22" customFormat="1">
      <c r="B609" s="24"/>
      <c r="C609" s="65"/>
    </row>
    <row r="610" spans="2:3" s="22" customFormat="1">
      <c r="B610" s="24"/>
      <c r="C610" s="65"/>
    </row>
    <row r="611" spans="2:3" s="22" customFormat="1">
      <c r="B611" s="24"/>
      <c r="C611" s="65"/>
    </row>
    <row r="612" spans="2:3" s="22" customFormat="1">
      <c r="B612" s="24"/>
      <c r="C612" s="65"/>
    </row>
    <row r="613" spans="2:3" s="22" customFormat="1">
      <c r="B613" s="24"/>
      <c r="C613" s="65"/>
    </row>
    <row r="614" spans="2:3" s="22" customFormat="1">
      <c r="B614" s="24"/>
      <c r="C614" s="65"/>
    </row>
    <row r="615" spans="2:3" s="22" customFormat="1">
      <c r="B615" s="24"/>
      <c r="C615" s="65"/>
    </row>
    <row r="616" spans="2:3" s="22" customFormat="1">
      <c r="B616" s="24"/>
      <c r="C616" s="65"/>
    </row>
    <row r="617" spans="2:3" s="22" customFormat="1">
      <c r="B617" s="24"/>
      <c r="C617" s="65"/>
    </row>
    <row r="618" spans="2:3" s="22" customFormat="1">
      <c r="B618" s="24"/>
      <c r="C618" s="65"/>
    </row>
    <row r="619" spans="2:3" s="22" customFormat="1">
      <c r="B619" s="24"/>
      <c r="C619" s="65"/>
    </row>
    <row r="620" spans="2:3" s="22" customFormat="1">
      <c r="B620" s="24"/>
      <c r="C620" s="65"/>
    </row>
    <row r="621" spans="2:3" s="22" customFormat="1">
      <c r="B621" s="24"/>
      <c r="C621" s="65"/>
    </row>
    <row r="622" spans="2:3" s="22" customFormat="1">
      <c r="B622" s="24"/>
      <c r="C622" s="65"/>
    </row>
    <row r="623" spans="2:3" s="22" customFormat="1">
      <c r="B623" s="24"/>
      <c r="C623" s="65"/>
    </row>
    <row r="624" spans="2:3" s="22" customFormat="1">
      <c r="B624" s="24"/>
      <c r="C624" s="65"/>
    </row>
    <row r="625" spans="2:3" s="22" customFormat="1">
      <c r="B625" s="24"/>
      <c r="C625" s="65"/>
    </row>
    <row r="626" spans="2:3" s="22" customFormat="1">
      <c r="B626" s="24"/>
      <c r="C626" s="65"/>
    </row>
    <row r="627" spans="2:3" s="22" customFormat="1">
      <c r="B627" s="24"/>
      <c r="C627" s="65"/>
    </row>
    <row r="628" spans="2:3" s="22" customFormat="1">
      <c r="B628" s="24"/>
      <c r="C628" s="65"/>
    </row>
    <row r="629" spans="2:3" s="22" customFormat="1">
      <c r="B629" s="24"/>
      <c r="C629" s="65"/>
    </row>
    <row r="630" spans="2:3" s="22" customFormat="1">
      <c r="B630" s="24"/>
      <c r="C630" s="65"/>
    </row>
    <row r="631" spans="2:3" s="22" customFormat="1">
      <c r="B631" s="24"/>
      <c r="C631" s="65"/>
    </row>
    <row r="632" spans="2:3" s="22" customFormat="1">
      <c r="B632" s="24"/>
      <c r="C632" s="65"/>
    </row>
    <row r="633" spans="2:3" s="22" customFormat="1">
      <c r="B633" s="24"/>
      <c r="C633" s="65"/>
    </row>
    <row r="634" spans="2:3" s="22" customFormat="1">
      <c r="B634" s="24"/>
      <c r="C634" s="65"/>
    </row>
    <row r="635" spans="2:3" s="22" customFormat="1">
      <c r="B635" s="24"/>
      <c r="C635" s="65"/>
    </row>
    <row r="636" spans="2:3" s="22" customFormat="1">
      <c r="B636" s="24"/>
      <c r="C636" s="65"/>
    </row>
    <row r="637" spans="2:3" s="22" customFormat="1">
      <c r="B637" s="24"/>
      <c r="C637" s="65"/>
    </row>
    <row r="638" spans="2:3" s="22" customFormat="1">
      <c r="B638" s="24"/>
      <c r="C638" s="65"/>
    </row>
    <row r="639" spans="2:3" s="22" customFormat="1">
      <c r="B639" s="24"/>
      <c r="C639" s="65"/>
    </row>
    <row r="640" spans="2:3" s="22" customFormat="1">
      <c r="B640" s="24"/>
      <c r="C640" s="65"/>
    </row>
    <row r="641" spans="2:3" s="22" customFormat="1">
      <c r="B641" s="24"/>
      <c r="C641" s="65"/>
    </row>
    <row r="642" spans="2:3" s="22" customFormat="1">
      <c r="B642" s="24"/>
      <c r="C642" s="65"/>
    </row>
    <row r="643" spans="2:3" s="22" customFormat="1">
      <c r="B643" s="24"/>
      <c r="C643" s="65"/>
    </row>
    <row r="644" spans="2:3" s="22" customFormat="1">
      <c r="B644" s="24"/>
      <c r="C644" s="65"/>
    </row>
    <row r="645" spans="2:3" s="22" customFormat="1">
      <c r="B645" s="24"/>
      <c r="C645" s="65"/>
    </row>
    <row r="646" spans="2:3" s="22" customFormat="1">
      <c r="B646" s="24"/>
      <c r="C646" s="65"/>
    </row>
    <row r="647" spans="2:3" s="22" customFormat="1">
      <c r="B647" s="24"/>
      <c r="C647" s="65"/>
    </row>
    <row r="648" spans="2:3" s="22" customFormat="1">
      <c r="B648" s="24"/>
      <c r="C648" s="65"/>
    </row>
    <row r="649" spans="2:3" s="22" customFormat="1">
      <c r="B649" s="24"/>
      <c r="C649" s="65"/>
    </row>
    <row r="650" spans="2:3" s="22" customFormat="1">
      <c r="B650" s="24"/>
      <c r="C650" s="65"/>
    </row>
    <row r="651" spans="2:3" s="22" customFormat="1">
      <c r="B651" s="24"/>
      <c r="C651" s="65"/>
    </row>
    <row r="652" spans="2:3" s="22" customFormat="1">
      <c r="B652" s="24"/>
      <c r="C652" s="65"/>
    </row>
    <row r="653" spans="2:3" s="22" customFormat="1">
      <c r="B653" s="24"/>
      <c r="C653" s="65"/>
    </row>
    <row r="654" spans="2:3" s="22" customFormat="1">
      <c r="B654" s="24"/>
      <c r="C654" s="65"/>
    </row>
    <row r="655" spans="2:3" s="22" customFormat="1">
      <c r="B655" s="24"/>
      <c r="C655" s="65"/>
    </row>
    <row r="656" spans="2:3" s="22" customFormat="1">
      <c r="B656" s="24"/>
      <c r="C656" s="65"/>
    </row>
    <row r="657" spans="2:3" s="22" customFormat="1">
      <c r="B657" s="24"/>
      <c r="C657" s="65"/>
    </row>
    <row r="658" spans="2:3" s="22" customFormat="1">
      <c r="B658" s="24"/>
      <c r="C658" s="65"/>
    </row>
    <row r="659" spans="2:3" s="22" customFormat="1">
      <c r="B659" s="24"/>
      <c r="C659" s="65"/>
    </row>
    <row r="660" spans="2:3" s="22" customFormat="1">
      <c r="B660" s="24"/>
      <c r="C660" s="65"/>
    </row>
    <row r="661" spans="2:3" s="22" customFormat="1">
      <c r="B661" s="24"/>
      <c r="C661" s="65"/>
    </row>
    <row r="662" spans="2:3" s="22" customFormat="1">
      <c r="B662" s="24"/>
      <c r="C662" s="65"/>
    </row>
    <row r="663" spans="2:3" s="22" customFormat="1">
      <c r="B663" s="24"/>
      <c r="C663" s="65"/>
    </row>
    <row r="664" spans="2:3" s="22" customFormat="1">
      <c r="B664" s="24"/>
      <c r="C664" s="65"/>
    </row>
    <row r="665" spans="2:3" s="22" customFormat="1">
      <c r="B665" s="24"/>
      <c r="C665" s="65"/>
    </row>
    <row r="666" spans="2:3" s="22" customFormat="1">
      <c r="B666" s="24"/>
      <c r="C666" s="65"/>
    </row>
    <row r="667" spans="2:3" s="22" customFormat="1">
      <c r="B667" s="24"/>
      <c r="C667" s="65"/>
    </row>
    <row r="668" spans="2:3" s="22" customFormat="1">
      <c r="B668" s="24"/>
      <c r="C668" s="65"/>
    </row>
    <row r="669" spans="2:3" s="22" customFormat="1">
      <c r="B669" s="24"/>
      <c r="C669" s="65"/>
    </row>
    <row r="670" spans="2:3" s="22" customFormat="1">
      <c r="B670" s="24"/>
      <c r="C670" s="65"/>
    </row>
    <row r="671" spans="2:3" s="22" customFormat="1">
      <c r="B671" s="24"/>
      <c r="C671" s="65"/>
    </row>
    <row r="672" spans="2:3" s="22" customFormat="1">
      <c r="B672" s="24"/>
      <c r="C672" s="65"/>
    </row>
    <row r="673" spans="2:3" s="22" customFormat="1">
      <c r="B673" s="24"/>
      <c r="C673" s="65"/>
    </row>
    <row r="674" spans="2:3" s="22" customFormat="1">
      <c r="B674" s="24"/>
      <c r="C674" s="65"/>
    </row>
    <row r="675" spans="2:3" s="22" customFormat="1">
      <c r="B675" s="24"/>
      <c r="C675" s="65"/>
    </row>
    <row r="676" spans="2:3" s="22" customFormat="1">
      <c r="B676" s="24"/>
      <c r="C676" s="65"/>
    </row>
    <row r="677" spans="2:3" s="22" customFormat="1">
      <c r="B677" s="24"/>
      <c r="C677" s="65"/>
    </row>
    <row r="678" spans="2:3" s="22" customFormat="1">
      <c r="B678" s="24"/>
      <c r="C678" s="65"/>
    </row>
    <row r="679" spans="2:3" s="22" customFormat="1">
      <c r="B679" s="24"/>
      <c r="C679" s="65"/>
    </row>
    <row r="680" spans="2:3" s="22" customFormat="1">
      <c r="B680" s="24"/>
      <c r="C680" s="65"/>
    </row>
    <row r="681" spans="2:3" s="22" customFormat="1">
      <c r="B681" s="24"/>
      <c r="C681" s="65"/>
    </row>
    <row r="682" spans="2:3" s="22" customFormat="1">
      <c r="B682" s="24"/>
      <c r="C682" s="65"/>
    </row>
    <row r="683" spans="2:3" s="22" customFormat="1">
      <c r="B683" s="24"/>
      <c r="C683" s="65"/>
    </row>
    <row r="684" spans="2:3" s="22" customFormat="1">
      <c r="B684" s="24"/>
      <c r="C684" s="65"/>
    </row>
    <row r="685" spans="2:3" s="22" customFormat="1">
      <c r="B685" s="24"/>
      <c r="C685" s="65"/>
    </row>
    <row r="686" spans="2:3" s="22" customFormat="1">
      <c r="B686" s="24"/>
      <c r="C686" s="65"/>
    </row>
    <row r="687" spans="2:3" s="22" customFormat="1">
      <c r="B687" s="24"/>
      <c r="C687" s="65"/>
    </row>
    <row r="688" spans="2:3" s="22" customFormat="1">
      <c r="B688" s="24"/>
      <c r="C688" s="65"/>
    </row>
    <row r="689" spans="2:3" s="22" customFormat="1">
      <c r="B689" s="24"/>
      <c r="C689" s="65"/>
    </row>
    <row r="690" spans="2:3" s="22" customFormat="1">
      <c r="B690" s="24"/>
      <c r="C690" s="65"/>
    </row>
    <row r="691" spans="2:3" s="22" customFormat="1">
      <c r="B691" s="24"/>
      <c r="C691" s="65"/>
    </row>
    <row r="692" spans="2:3" s="22" customFormat="1">
      <c r="B692" s="24"/>
      <c r="C692" s="65"/>
    </row>
    <row r="693" spans="2:3" s="22" customFormat="1">
      <c r="B693" s="24"/>
      <c r="C693" s="65"/>
    </row>
    <row r="694" spans="2:3" s="22" customFormat="1">
      <c r="B694" s="24"/>
      <c r="C694" s="65"/>
    </row>
    <row r="695" spans="2:3" s="22" customFormat="1">
      <c r="B695" s="24"/>
      <c r="C695" s="65"/>
    </row>
    <row r="696" spans="2:3" s="22" customFormat="1">
      <c r="B696" s="24"/>
      <c r="C696" s="65"/>
    </row>
    <row r="697" spans="2:3" s="22" customFormat="1">
      <c r="B697" s="24"/>
      <c r="C697" s="65"/>
    </row>
    <row r="698" spans="2:3" s="22" customFormat="1">
      <c r="B698" s="24"/>
      <c r="C698" s="65"/>
    </row>
    <row r="699" spans="2:3" s="22" customFormat="1">
      <c r="B699" s="24"/>
      <c r="C699" s="65"/>
    </row>
    <row r="700" spans="2:3" s="22" customFormat="1">
      <c r="B700" s="24"/>
      <c r="C700" s="65"/>
    </row>
    <row r="701" spans="2:3" s="22" customFormat="1">
      <c r="B701" s="24"/>
      <c r="C701" s="65"/>
    </row>
    <row r="702" spans="2:3" s="22" customFormat="1">
      <c r="B702" s="24"/>
      <c r="C702" s="65"/>
    </row>
    <row r="703" spans="2:3" s="22" customFormat="1">
      <c r="B703" s="24"/>
      <c r="C703" s="65"/>
    </row>
    <row r="704" spans="2:3" s="22" customFormat="1">
      <c r="B704" s="24"/>
      <c r="C704" s="65"/>
    </row>
    <row r="705" spans="2:3" s="22" customFormat="1">
      <c r="B705" s="24"/>
      <c r="C705" s="65"/>
    </row>
    <row r="706" spans="2:3" s="22" customFormat="1">
      <c r="B706" s="24"/>
      <c r="C706" s="65"/>
    </row>
    <row r="707" spans="2:3" s="22" customFormat="1">
      <c r="B707" s="24"/>
      <c r="C707" s="65"/>
    </row>
    <row r="708" spans="2:3" s="22" customFormat="1">
      <c r="B708" s="24"/>
      <c r="C708" s="65"/>
    </row>
    <row r="709" spans="2:3" s="22" customFormat="1">
      <c r="B709" s="24"/>
      <c r="C709" s="65"/>
    </row>
    <row r="710" spans="2:3" s="22" customFormat="1">
      <c r="B710" s="24"/>
      <c r="C710" s="65"/>
    </row>
    <row r="711" spans="2:3" s="22" customFormat="1">
      <c r="B711" s="24"/>
      <c r="C711" s="65"/>
    </row>
    <row r="712" spans="2:3" s="22" customFormat="1">
      <c r="B712" s="24"/>
      <c r="C712" s="65"/>
    </row>
    <row r="713" spans="2:3" s="22" customFormat="1">
      <c r="B713" s="24"/>
      <c r="C713" s="65"/>
    </row>
    <row r="714" spans="2:3" s="22" customFormat="1">
      <c r="B714" s="24"/>
      <c r="C714" s="65"/>
    </row>
    <row r="715" spans="2:3" s="22" customFormat="1">
      <c r="B715" s="24"/>
      <c r="C715" s="65"/>
    </row>
    <row r="716" spans="2:3" s="22" customFormat="1">
      <c r="B716" s="24"/>
      <c r="C716" s="65"/>
    </row>
    <row r="717" spans="2:3" s="22" customFormat="1">
      <c r="B717" s="24"/>
      <c r="C717" s="65"/>
    </row>
    <row r="718" spans="2:3" s="22" customFormat="1">
      <c r="B718" s="24"/>
      <c r="C718" s="65"/>
    </row>
    <row r="719" spans="2:3" s="22" customFormat="1">
      <c r="B719" s="24"/>
      <c r="C719" s="65"/>
    </row>
    <row r="720" spans="2:3" s="22" customFormat="1">
      <c r="B720" s="24"/>
      <c r="C720" s="65"/>
    </row>
    <row r="721" spans="2:3" s="22" customFormat="1">
      <c r="B721" s="24"/>
      <c r="C721" s="65"/>
    </row>
    <row r="722" spans="2:3" s="22" customFormat="1">
      <c r="B722" s="24"/>
      <c r="C722" s="65"/>
    </row>
    <row r="723" spans="2:3" s="22" customFormat="1">
      <c r="B723" s="24"/>
      <c r="C723" s="65"/>
    </row>
    <row r="724" spans="2:3" s="22" customFormat="1">
      <c r="B724" s="24"/>
      <c r="C724" s="65"/>
    </row>
    <row r="725" spans="2:3" s="22" customFormat="1">
      <c r="B725" s="24"/>
      <c r="C725" s="65"/>
    </row>
    <row r="726" spans="2:3" s="22" customFormat="1">
      <c r="B726" s="24"/>
      <c r="C726" s="65"/>
    </row>
    <row r="727" spans="2:3" s="22" customFormat="1">
      <c r="B727" s="24"/>
      <c r="C727" s="65"/>
    </row>
    <row r="728" spans="2:3" s="22" customFormat="1">
      <c r="B728" s="24"/>
      <c r="C728" s="65"/>
    </row>
    <row r="729" spans="2:3" s="22" customFormat="1">
      <c r="B729" s="24"/>
      <c r="C729" s="65"/>
    </row>
    <row r="730" spans="2:3" s="22" customFormat="1">
      <c r="B730" s="24"/>
      <c r="C730" s="65"/>
    </row>
    <row r="731" spans="2:3" s="22" customFormat="1">
      <c r="B731" s="24"/>
      <c r="C731" s="65"/>
    </row>
    <row r="732" spans="2:3" s="22" customFormat="1">
      <c r="B732" s="24"/>
      <c r="C732" s="65"/>
    </row>
    <row r="733" spans="2:3" s="22" customFormat="1">
      <c r="B733" s="24"/>
      <c r="C733" s="65"/>
    </row>
    <row r="734" spans="2:3" s="22" customFormat="1">
      <c r="B734" s="24"/>
      <c r="C734" s="65"/>
    </row>
    <row r="735" spans="2:3" s="22" customFormat="1">
      <c r="B735" s="24"/>
      <c r="C735" s="65"/>
    </row>
    <row r="736" spans="2:3" s="22" customFormat="1">
      <c r="B736" s="24"/>
      <c r="C736" s="65"/>
    </row>
    <row r="737" spans="2:3" s="22" customFormat="1">
      <c r="B737" s="24"/>
      <c r="C737" s="65"/>
    </row>
    <row r="738" spans="2:3" s="22" customFormat="1">
      <c r="B738" s="24"/>
      <c r="C738" s="65"/>
    </row>
    <row r="739" spans="2:3" s="22" customFormat="1">
      <c r="B739" s="24"/>
      <c r="C739" s="65"/>
    </row>
    <row r="740" spans="2:3" s="22" customFormat="1">
      <c r="B740" s="24"/>
      <c r="C740" s="65"/>
    </row>
    <row r="741" spans="2:3" s="22" customFormat="1">
      <c r="B741" s="24"/>
      <c r="C741" s="65"/>
    </row>
    <row r="742" spans="2:3" s="22" customFormat="1">
      <c r="B742" s="24"/>
      <c r="C742" s="65"/>
    </row>
    <row r="743" spans="2:3" s="22" customFormat="1">
      <c r="B743" s="24"/>
      <c r="C743" s="65"/>
    </row>
    <row r="744" spans="2:3" s="22" customFormat="1">
      <c r="B744" s="24"/>
      <c r="C744" s="65"/>
    </row>
    <row r="745" spans="2:3" s="22" customFormat="1">
      <c r="B745" s="24"/>
      <c r="C745" s="65"/>
    </row>
    <row r="746" spans="2:3" s="22" customFormat="1">
      <c r="B746" s="24"/>
      <c r="C746" s="65"/>
    </row>
    <row r="747" spans="2:3" s="22" customFormat="1">
      <c r="B747" s="24"/>
      <c r="C747" s="65"/>
    </row>
    <row r="748" spans="2:3" s="22" customFormat="1">
      <c r="B748" s="24"/>
      <c r="C748" s="65"/>
    </row>
    <row r="749" spans="2:3" s="22" customFormat="1">
      <c r="B749" s="24"/>
      <c r="C749" s="65"/>
    </row>
    <row r="750" spans="2:3" s="22" customFormat="1">
      <c r="B750" s="24"/>
      <c r="C750" s="65"/>
    </row>
    <row r="751" spans="2:3" s="22" customFormat="1">
      <c r="B751" s="24"/>
      <c r="C751" s="65"/>
    </row>
    <row r="752" spans="2:3" s="22" customFormat="1">
      <c r="B752" s="24"/>
      <c r="C752" s="65"/>
    </row>
    <row r="753" spans="2:3" s="22" customFormat="1">
      <c r="B753" s="24"/>
      <c r="C753" s="65"/>
    </row>
    <row r="754" spans="2:3" s="22" customFormat="1">
      <c r="B754" s="24"/>
      <c r="C754" s="65"/>
    </row>
    <row r="755" spans="2:3" s="22" customFormat="1">
      <c r="B755" s="24"/>
      <c r="C755" s="65"/>
    </row>
    <row r="756" spans="2:3" s="22" customFormat="1">
      <c r="B756" s="24"/>
      <c r="C756" s="65"/>
    </row>
    <row r="757" spans="2:3" s="22" customFormat="1">
      <c r="B757" s="24"/>
      <c r="C757" s="65"/>
    </row>
    <row r="758" spans="2:3" s="22" customFormat="1">
      <c r="B758" s="24"/>
      <c r="C758" s="65"/>
    </row>
    <row r="759" spans="2:3" s="22" customFormat="1">
      <c r="B759" s="24"/>
      <c r="C759" s="65"/>
    </row>
    <row r="760" spans="2:3" s="22" customFormat="1">
      <c r="B760" s="24"/>
      <c r="C760" s="65"/>
    </row>
    <row r="761" spans="2:3" s="22" customFormat="1">
      <c r="B761" s="24"/>
      <c r="C761" s="65"/>
    </row>
    <row r="762" spans="2:3" s="22" customFormat="1">
      <c r="B762" s="24"/>
      <c r="C762" s="65"/>
    </row>
    <row r="763" spans="2:3" s="22" customFormat="1">
      <c r="B763" s="24"/>
      <c r="C763" s="65"/>
    </row>
    <row r="764" spans="2:3" s="22" customFormat="1">
      <c r="B764" s="24"/>
      <c r="C764" s="65"/>
    </row>
    <row r="765" spans="2:3" s="22" customFormat="1">
      <c r="B765" s="24"/>
      <c r="C765" s="65"/>
    </row>
    <row r="766" spans="2:3" s="22" customFormat="1">
      <c r="B766" s="24"/>
      <c r="C766" s="65"/>
    </row>
    <row r="767" spans="2:3" s="22" customFormat="1">
      <c r="B767" s="24"/>
      <c r="C767" s="65"/>
    </row>
    <row r="768" spans="2:3" s="22" customFormat="1">
      <c r="B768" s="24"/>
      <c r="C768" s="65"/>
    </row>
    <row r="769" spans="2:3" s="22" customFormat="1">
      <c r="B769" s="24"/>
      <c r="C769" s="65"/>
    </row>
    <row r="770" spans="2:3" s="22" customFormat="1">
      <c r="B770" s="24"/>
      <c r="C770" s="65"/>
    </row>
    <row r="771" spans="2:3" s="22" customFormat="1">
      <c r="B771" s="24"/>
      <c r="C771" s="65"/>
    </row>
    <row r="772" spans="2:3" s="22" customFormat="1">
      <c r="B772" s="24"/>
      <c r="C772" s="65"/>
    </row>
    <row r="773" spans="2:3" s="22" customFormat="1">
      <c r="B773" s="24"/>
      <c r="C773" s="65"/>
    </row>
    <row r="774" spans="2:3" s="22" customFormat="1">
      <c r="B774" s="24"/>
      <c r="C774" s="65"/>
    </row>
    <row r="775" spans="2:3" s="22" customFormat="1">
      <c r="B775" s="24"/>
      <c r="C775" s="65"/>
    </row>
    <row r="776" spans="2:3" s="22" customFormat="1">
      <c r="B776" s="24"/>
      <c r="C776" s="65"/>
    </row>
    <row r="777" spans="2:3" s="22" customFormat="1">
      <c r="B777" s="24"/>
      <c r="C777" s="65"/>
    </row>
    <row r="778" spans="2:3" s="22" customFormat="1">
      <c r="B778" s="24"/>
      <c r="C778" s="65"/>
    </row>
    <row r="779" spans="2:3" s="22" customFormat="1">
      <c r="B779" s="24"/>
      <c r="C779" s="65"/>
    </row>
    <row r="780" spans="2:3" s="22" customFormat="1">
      <c r="B780" s="24"/>
      <c r="C780" s="65"/>
    </row>
    <row r="781" spans="2:3" s="22" customFormat="1">
      <c r="B781" s="24"/>
      <c r="C781" s="65"/>
    </row>
    <row r="782" spans="2:3" s="22" customFormat="1">
      <c r="B782" s="24"/>
      <c r="C782" s="65"/>
    </row>
    <row r="783" spans="2:3" s="22" customFormat="1">
      <c r="B783" s="24"/>
      <c r="C783" s="65"/>
    </row>
    <row r="784" spans="2:3" s="22" customFormat="1">
      <c r="B784" s="24"/>
      <c r="C784" s="65"/>
    </row>
    <row r="785" spans="2:3" s="22" customFormat="1">
      <c r="B785" s="24"/>
      <c r="C785" s="65"/>
    </row>
    <row r="786" spans="2:3" s="22" customFormat="1">
      <c r="B786" s="24"/>
      <c r="C786" s="65"/>
    </row>
    <row r="787" spans="2:3" s="22" customFormat="1">
      <c r="B787" s="24"/>
      <c r="C787" s="65"/>
    </row>
    <row r="788" spans="2:3" s="22" customFormat="1">
      <c r="B788" s="24"/>
      <c r="C788" s="65"/>
    </row>
    <row r="789" spans="2:3" s="22" customFormat="1">
      <c r="B789" s="24"/>
      <c r="C789" s="65"/>
    </row>
    <row r="790" spans="2:3" s="22" customFormat="1">
      <c r="B790" s="24"/>
      <c r="C790" s="65"/>
    </row>
    <row r="791" spans="2:3" s="22" customFormat="1">
      <c r="B791" s="24"/>
      <c r="C791" s="65"/>
    </row>
    <row r="792" spans="2:3" s="22" customFormat="1">
      <c r="B792" s="24"/>
      <c r="C792" s="65"/>
    </row>
    <row r="793" spans="2:3" s="22" customFormat="1">
      <c r="B793" s="24"/>
      <c r="C793" s="65"/>
    </row>
    <row r="794" spans="2:3" s="22" customFormat="1">
      <c r="B794" s="24"/>
      <c r="C794" s="65"/>
    </row>
    <row r="795" spans="2:3" s="22" customFormat="1">
      <c r="B795" s="24"/>
      <c r="C795" s="65"/>
    </row>
    <row r="796" spans="2:3" s="22" customFormat="1">
      <c r="B796" s="24"/>
      <c r="C796" s="65"/>
    </row>
    <row r="797" spans="2:3" s="22" customFormat="1">
      <c r="B797" s="24"/>
      <c r="C797" s="65"/>
    </row>
    <row r="798" spans="2:3" s="22" customFormat="1">
      <c r="B798" s="24"/>
      <c r="C798" s="65"/>
    </row>
    <row r="799" spans="2:3" s="22" customFormat="1">
      <c r="B799" s="24"/>
      <c r="C799" s="65"/>
    </row>
    <row r="800" spans="2:3" s="22" customFormat="1">
      <c r="B800" s="24"/>
      <c r="C800" s="65"/>
    </row>
    <row r="801" spans="2:3" s="22" customFormat="1">
      <c r="B801" s="24"/>
      <c r="C801" s="65"/>
    </row>
    <row r="802" spans="2:3" s="22" customFormat="1">
      <c r="B802" s="24"/>
      <c r="C802" s="65"/>
    </row>
    <row r="803" spans="2:3" s="22" customFormat="1">
      <c r="B803" s="24"/>
      <c r="C803" s="65"/>
    </row>
    <row r="804" spans="2:3" s="22" customFormat="1">
      <c r="B804" s="24"/>
      <c r="C804" s="65"/>
    </row>
    <row r="805" spans="2:3" s="22" customFormat="1">
      <c r="B805" s="24"/>
      <c r="C805" s="65"/>
    </row>
    <row r="806" spans="2:3" s="22" customFormat="1">
      <c r="B806" s="24"/>
      <c r="C806" s="65"/>
    </row>
    <row r="807" spans="2:3" s="22" customFormat="1">
      <c r="B807" s="24"/>
      <c r="C807" s="65"/>
    </row>
    <row r="808" spans="2:3" s="22" customFormat="1">
      <c r="B808" s="24"/>
      <c r="C808" s="65"/>
    </row>
    <row r="809" spans="2:3" s="22" customFormat="1">
      <c r="B809" s="24"/>
      <c r="C809" s="65"/>
    </row>
    <row r="810" spans="2:3" s="22" customFormat="1">
      <c r="B810" s="24"/>
      <c r="C810" s="65"/>
    </row>
    <row r="811" spans="2:3" s="22" customFormat="1">
      <c r="B811" s="24"/>
      <c r="C811" s="65"/>
    </row>
    <row r="812" spans="2:3" s="22" customFormat="1">
      <c r="B812" s="24"/>
      <c r="C812" s="65"/>
    </row>
    <row r="813" spans="2:3" s="22" customFormat="1">
      <c r="B813" s="24"/>
      <c r="C813" s="65"/>
    </row>
    <row r="814" spans="2:3" s="22" customFormat="1">
      <c r="B814" s="24"/>
      <c r="C814" s="65"/>
    </row>
    <row r="815" spans="2:3" s="22" customFormat="1">
      <c r="B815" s="24"/>
      <c r="C815" s="65"/>
    </row>
    <row r="816" spans="2:3" s="22" customFormat="1">
      <c r="B816" s="24"/>
      <c r="C816" s="65"/>
    </row>
    <row r="817" spans="2:3" s="22" customFormat="1">
      <c r="B817" s="24"/>
      <c r="C817" s="65"/>
    </row>
    <row r="818" spans="2:3" s="22" customFormat="1">
      <c r="B818" s="24"/>
      <c r="C818" s="65"/>
    </row>
    <row r="819" spans="2:3" s="22" customFormat="1">
      <c r="B819" s="24"/>
      <c r="C819" s="65"/>
    </row>
    <row r="820" spans="2:3" s="22" customFormat="1">
      <c r="B820" s="24"/>
      <c r="C820" s="65"/>
    </row>
    <row r="821" spans="2:3" s="22" customFormat="1">
      <c r="B821" s="24"/>
      <c r="C821" s="65"/>
    </row>
    <row r="822" spans="2:3" s="22" customFormat="1">
      <c r="B822" s="24"/>
      <c r="C822" s="65"/>
    </row>
    <row r="823" spans="2:3" s="22" customFormat="1">
      <c r="B823" s="24"/>
      <c r="C823" s="65"/>
    </row>
    <row r="824" spans="2:3" s="22" customFormat="1">
      <c r="B824" s="24"/>
      <c r="C824" s="65"/>
    </row>
    <row r="825" spans="2:3" s="22" customFormat="1">
      <c r="B825" s="24"/>
      <c r="C825" s="65"/>
    </row>
    <row r="826" spans="2:3" s="22" customFormat="1">
      <c r="B826" s="24"/>
      <c r="C826" s="65"/>
    </row>
    <row r="827" spans="2:3" s="22" customFormat="1">
      <c r="B827" s="24"/>
      <c r="C827" s="65"/>
    </row>
    <row r="828" spans="2:3" s="22" customFormat="1">
      <c r="B828" s="24"/>
      <c r="C828" s="65"/>
    </row>
    <row r="829" spans="2:3" s="22" customFormat="1">
      <c r="B829" s="24"/>
      <c r="C829" s="65"/>
    </row>
    <row r="830" spans="2:3" s="22" customFormat="1">
      <c r="B830" s="24"/>
      <c r="C830" s="65"/>
    </row>
    <row r="831" spans="2:3" s="22" customFormat="1">
      <c r="B831" s="24"/>
      <c r="C831" s="65"/>
    </row>
    <row r="832" spans="2:3" s="22" customFormat="1">
      <c r="B832" s="24"/>
      <c r="C832" s="65"/>
    </row>
    <row r="833" spans="2:3" s="22" customFormat="1">
      <c r="B833" s="24"/>
      <c r="C833" s="65"/>
    </row>
    <row r="834" spans="2:3" s="22" customFormat="1">
      <c r="B834" s="24"/>
      <c r="C834" s="65"/>
    </row>
    <row r="835" spans="2:3" s="22" customFormat="1">
      <c r="B835" s="24"/>
      <c r="C835" s="65"/>
    </row>
    <row r="836" spans="2:3" s="22" customFormat="1">
      <c r="B836" s="24"/>
      <c r="C836" s="65"/>
    </row>
    <row r="837" spans="2:3" s="22" customFormat="1">
      <c r="B837" s="24"/>
      <c r="C837" s="65"/>
    </row>
    <row r="838" spans="2:3" s="22" customFormat="1">
      <c r="B838" s="24"/>
      <c r="C838" s="65"/>
    </row>
    <row r="839" spans="2:3" s="22" customFormat="1">
      <c r="B839" s="24"/>
      <c r="C839" s="65"/>
    </row>
    <row r="840" spans="2:3" s="22" customFormat="1">
      <c r="B840" s="24"/>
      <c r="C840" s="65"/>
    </row>
    <row r="841" spans="2:3" s="22" customFormat="1">
      <c r="B841" s="24"/>
      <c r="C841" s="65"/>
    </row>
    <row r="842" spans="2:3" s="22" customFormat="1">
      <c r="B842" s="24"/>
      <c r="C842" s="65"/>
    </row>
    <row r="843" spans="2:3" s="22" customFormat="1">
      <c r="B843" s="24"/>
      <c r="C843" s="65"/>
    </row>
    <row r="844" spans="2:3" s="22" customFormat="1">
      <c r="B844" s="24"/>
      <c r="C844" s="65"/>
    </row>
    <row r="845" spans="2:3" s="22" customFormat="1">
      <c r="B845" s="24"/>
      <c r="C845" s="65"/>
    </row>
    <row r="846" spans="2:3" s="22" customFormat="1">
      <c r="B846" s="24"/>
      <c r="C846" s="65"/>
    </row>
    <row r="847" spans="2:3" s="22" customFormat="1">
      <c r="B847" s="24"/>
      <c r="C847" s="65"/>
    </row>
    <row r="848" spans="2:3" s="22" customFormat="1">
      <c r="B848" s="24"/>
      <c r="C848" s="65"/>
    </row>
    <row r="849" spans="2:3" s="22" customFormat="1">
      <c r="B849" s="24"/>
      <c r="C849" s="65"/>
    </row>
    <row r="850" spans="2:3" s="22" customFormat="1">
      <c r="B850" s="24"/>
      <c r="C850" s="65"/>
    </row>
    <row r="851" spans="2:3" s="22" customFormat="1">
      <c r="B851" s="24"/>
      <c r="C851" s="65"/>
    </row>
    <row r="852" spans="2:3" s="22" customFormat="1">
      <c r="B852" s="24"/>
      <c r="C852" s="65"/>
    </row>
    <row r="853" spans="2:3" s="22" customFormat="1">
      <c r="B853" s="24"/>
      <c r="C853" s="65"/>
    </row>
    <row r="854" spans="2:3" s="22" customFormat="1">
      <c r="B854" s="24"/>
      <c r="C854" s="65"/>
    </row>
    <row r="855" spans="2:3" s="22" customFormat="1">
      <c r="B855" s="24"/>
      <c r="C855" s="65"/>
    </row>
    <row r="856" spans="2:3" s="22" customFormat="1">
      <c r="B856" s="24"/>
      <c r="C856" s="65"/>
    </row>
    <row r="857" spans="2:3" s="22" customFormat="1">
      <c r="B857" s="24"/>
      <c r="C857" s="65"/>
    </row>
    <row r="858" spans="2:3" s="22" customFormat="1">
      <c r="B858" s="24"/>
      <c r="C858" s="65"/>
    </row>
    <row r="859" spans="2:3" s="22" customFormat="1">
      <c r="B859" s="24"/>
      <c r="C859" s="65"/>
    </row>
    <row r="860" spans="2:3" s="22" customFormat="1">
      <c r="B860" s="24"/>
      <c r="C860" s="65"/>
    </row>
    <row r="861" spans="2:3" s="22" customFormat="1">
      <c r="B861" s="24"/>
      <c r="C861" s="65"/>
    </row>
    <row r="862" spans="2:3" s="22" customFormat="1">
      <c r="B862" s="24"/>
      <c r="C862" s="65"/>
    </row>
    <row r="863" spans="2:3" s="22" customFormat="1">
      <c r="B863" s="24"/>
      <c r="C863" s="65"/>
    </row>
    <row r="864" spans="2:3" s="22" customFormat="1">
      <c r="B864" s="24"/>
      <c r="C864" s="65"/>
    </row>
    <row r="865" spans="2:3" s="22" customFormat="1">
      <c r="B865" s="24"/>
      <c r="C865" s="65"/>
    </row>
    <row r="866" spans="2:3" s="22" customFormat="1">
      <c r="B866" s="24"/>
      <c r="C866" s="65"/>
    </row>
    <row r="867" spans="2:3" s="22" customFormat="1">
      <c r="B867" s="24"/>
      <c r="C867" s="65"/>
    </row>
    <row r="868" spans="2:3" s="22" customFormat="1">
      <c r="B868" s="24"/>
      <c r="C868" s="65"/>
    </row>
    <row r="869" spans="2:3" s="22" customFormat="1">
      <c r="B869" s="24"/>
      <c r="C869" s="65"/>
    </row>
    <row r="870" spans="2:3" s="22" customFormat="1">
      <c r="B870" s="24"/>
      <c r="C870" s="65"/>
    </row>
    <row r="871" spans="2:3" s="22" customFormat="1">
      <c r="B871" s="24"/>
      <c r="C871" s="65"/>
    </row>
    <row r="872" spans="2:3" s="22" customFormat="1">
      <c r="B872" s="24"/>
      <c r="C872" s="65"/>
    </row>
    <row r="873" spans="2:3" s="22" customFormat="1">
      <c r="B873" s="24"/>
      <c r="C873" s="65"/>
    </row>
    <row r="874" spans="2:3" s="22" customFormat="1">
      <c r="B874" s="24"/>
      <c r="C874" s="65"/>
    </row>
    <row r="875" spans="2:3" s="22" customFormat="1">
      <c r="B875" s="24"/>
      <c r="C875" s="65"/>
    </row>
    <row r="876" spans="2:3" s="22" customFormat="1">
      <c r="B876" s="24"/>
      <c r="C876" s="65"/>
    </row>
    <row r="877" spans="2:3" s="22" customFormat="1">
      <c r="B877" s="24"/>
      <c r="C877" s="65"/>
    </row>
    <row r="878" spans="2:3" s="22" customFormat="1">
      <c r="B878" s="24"/>
      <c r="C878" s="65"/>
    </row>
    <row r="879" spans="2:3" s="22" customFormat="1">
      <c r="B879" s="24"/>
      <c r="C879" s="65"/>
    </row>
    <row r="880" spans="2:3" s="22" customFormat="1">
      <c r="B880" s="24"/>
      <c r="C880" s="65"/>
    </row>
    <row r="881" spans="2:3" s="22" customFormat="1">
      <c r="B881" s="24"/>
      <c r="C881" s="65"/>
    </row>
    <row r="882" spans="2:3" s="22" customFormat="1">
      <c r="B882" s="24"/>
      <c r="C882" s="65"/>
    </row>
    <row r="883" spans="2:3" s="22" customFormat="1">
      <c r="B883" s="24"/>
      <c r="C883" s="65"/>
    </row>
    <row r="884" spans="2:3" s="22" customFormat="1">
      <c r="B884" s="24"/>
      <c r="C884" s="65"/>
    </row>
    <row r="885" spans="2:3" s="22" customFormat="1">
      <c r="B885" s="24"/>
      <c r="C885" s="65"/>
    </row>
    <row r="886" spans="2:3" s="22" customFormat="1">
      <c r="B886" s="24"/>
      <c r="C886" s="65"/>
    </row>
    <row r="887" spans="2:3" s="22" customFormat="1">
      <c r="B887" s="24"/>
      <c r="C887" s="65"/>
    </row>
    <row r="888" spans="2:3" s="22" customFormat="1">
      <c r="B888" s="24"/>
      <c r="C888" s="65"/>
    </row>
    <row r="889" spans="2:3" s="22" customFormat="1">
      <c r="B889" s="24"/>
      <c r="C889" s="65"/>
    </row>
    <row r="890" spans="2:3" s="22" customFormat="1">
      <c r="B890" s="24"/>
      <c r="C890" s="65"/>
    </row>
    <row r="891" spans="2:3" s="22" customFormat="1">
      <c r="B891" s="24"/>
      <c r="C891" s="65"/>
    </row>
    <row r="892" spans="2:3" s="22" customFormat="1">
      <c r="B892" s="24"/>
      <c r="C892" s="65"/>
    </row>
    <row r="893" spans="2:3" s="22" customFormat="1">
      <c r="B893" s="24"/>
      <c r="C893" s="65"/>
    </row>
    <row r="894" spans="2:3" s="22" customFormat="1">
      <c r="B894" s="24"/>
      <c r="C894" s="65"/>
    </row>
    <row r="895" spans="2:3" s="22" customFormat="1">
      <c r="B895" s="24"/>
      <c r="C895" s="65"/>
    </row>
    <row r="896" spans="2:3" s="22" customFormat="1">
      <c r="B896" s="24"/>
      <c r="C896" s="65"/>
    </row>
    <row r="897" spans="2:3" s="22" customFormat="1">
      <c r="B897" s="24"/>
      <c r="C897" s="65"/>
    </row>
    <row r="898" spans="2:3" s="22" customFormat="1">
      <c r="B898" s="24"/>
      <c r="C898" s="65"/>
    </row>
    <row r="899" spans="2:3" s="22" customFormat="1">
      <c r="B899" s="24"/>
      <c r="C899" s="65"/>
    </row>
    <row r="900" spans="2:3" s="22" customFormat="1">
      <c r="B900" s="24"/>
      <c r="C900" s="65"/>
    </row>
    <row r="901" spans="2:3" s="22" customFormat="1">
      <c r="B901" s="24"/>
      <c r="C901" s="65"/>
    </row>
    <row r="902" spans="2:3" s="22" customFormat="1">
      <c r="B902" s="24"/>
      <c r="C902" s="65"/>
    </row>
    <row r="903" spans="2:3" s="22" customFormat="1">
      <c r="B903" s="24"/>
      <c r="C903" s="65"/>
    </row>
    <row r="904" spans="2:3" s="22" customFormat="1">
      <c r="B904" s="24"/>
      <c r="C904" s="65"/>
    </row>
    <row r="905" spans="2:3" s="22" customFormat="1">
      <c r="B905" s="24"/>
      <c r="C905" s="65"/>
    </row>
    <row r="906" spans="2:3" s="22" customFormat="1">
      <c r="B906" s="24"/>
      <c r="C906" s="65"/>
    </row>
    <row r="907" spans="2:3" s="22" customFormat="1">
      <c r="B907" s="24"/>
      <c r="C907" s="65"/>
    </row>
    <row r="908" spans="2:3" s="22" customFormat="1">
      <c r="B908" s="24"/>
      <c r="C908" s="65"/>
    </row>
    <row r="909" spans="2:3" s="22" customFormat="1">
      <c r="B909" s="24"/>
      <c r="C909" s="65"/>
    </row>
    <row r="910" spans="2:3" s="22" customFormat="1">
      <c r="B910" s="24"/>
      <c r="C910" s="65"/>
    </row>
    <row r="911" spans="2:3" s="22" customFormat="1">
      <c r="B911" s="24"/>
      <c r="C911" s="65"/>
    </row>
    <row r="912" spans="2:3" s="22" customFormat="1">
      <c r="B912" s="24"/>
      <c r="C912" s="65"/>
    </row>
    <row r="913" spans="2:3" s="22" customFormat="1">
      <c r="B913" s="24"/>
      <c r="C913" s="65"/>
    </row>
    <row r="914" spans="2:3" s="22" customFormat="1">
      <c r="B914" s="24"/>
      <c r="C914" s="65"/>
    </row>
    <row r="915" spans="2:3" s="22" customFormat="1">
      <c r="B915" s="24"/>
      <c r="C915" s="65"/>
    </row>
    <row r="916" spans="2:3" s="22" customFormat="1">
      <c r="B916" s="24"/>
      <c r="C916" s="65"/>
    </row>
    <row r="917" spans="2:3" s="22" customFormat="1">
      <c r="B917" s="24"/>
      <c r="C917" s="65"/>
    </row>
    <row r="918" spans="2:3" s="22" customFormat="1">
      <c r="B918" s="24"/>
      <c r="C918" s="65"/>
    </row>
    <row r="919" spans="2:3" s="22" customFormat="1">
      <c r="B919" s="24"/>
      <c r="C919" s="65"/>
    </row>
    <row r="920" spans="2:3" s="22" customFormat="1">
      <c r="B920" s="24"/>
      <c r="C920" s="65"/>
    </row>
    <row r="921" spans="2:3" s="22" customFormat="1">
      <c r="B921" s="24"/>
      <c r="C921" s="65"/>
    </row>
    <row r="922" spans="2:3" s="22" customFormat="1">
      <c r="B922" s="24"/>
      <c r="C922" s="65"/>
    </row>
    <row r="923" spans="2:3" s="22" customFormat="1">
      <c r="B923" s="24"/>
      <c r="C923" s="65"/>
    </row>
    <row r="924" spans="2:3" s="22" customFormat="1">
      <c r="B924" s="24"/>
      <c r="C924" s="65"/>
    </row>
    <row r="925" spans="2:3" s="22" customFormat="1">
      <c r="B925" s="24"/>
      <c r="C925" s="65"/>
    </row>
    <row r="926" spans="2:3" s="22" customFormat="1">
      <c r="B926" s="24"/>
      <c r="C926" s="65"/>
    </row>
    <row r="927" spans="2:3" s="22" customFormat="1">
      <c r="B927" s="24"/>
      <c r="C927" s="65"/>
    </row>
    <row r="928" spans="2:3" s="22" customFormat="1">
      <c r="B928" s="24"/>
      <c r="C928" s="65"/>
    </row>
    <row r="929" spans="2:3" s="22" customFormat="1">
      <c r="B929" s="24"/>
      <c r="C929" s="65"/>
    </row>
    <row r="930" spans="2:3" s="22" customFormat="1">
      <c r="B930" s="24"/>
      <c r="C930" s="65"/>
    </row>
    <row r="931" spans="2:3" s="22" customFormat="1">
      <c r="B931" s="24"/>
      <c r="C931" s="65"/>
    </row>
    <row r="932" spans="2:3" s="22" customFormat="1">
      <c r="B932" s="24"/>
      <c r="C932" s="65"/>
    </row>
    <row r="933" spans="2:3" s="22" customFormat="1">
      <c r="B933" s="24"/>
      <c r="C933" s="65"/>
    </row>
    <row r="934" spans="2:3" s="22" customFormat="1">
      <c r="B934" s="24"/>
      <c r="C934" s="65"/>
    </row>
    <row r="935" spans="2:3" s="22" customFormat="1">
      <c r="B935" s="24"/>
      <c r="C935" s="65"/>
    </row>
    <row r="936" spans="2:3" s="22" customFormat="1">
      <c r="B936" s="24"/>
      <c r="C936" s="65"/>
    </row>
    <row r="937" spans="2:3" s="22" customFormat="1">
      <c r="B937" s="24"/>
      <c r="C937" s="65"/>
    </row>
    <row r="938" spans="2:3" s="22" customFormat="1">
      <c r="B938" s="24"/>
      <c r="C938" s="65"/>
    </row>
    <row r="939" spans="2:3" s="22" customFormat="1">
      <c r="B939" s="24"/>
      <c r="C939" s="65"/>
    </row>
    <row r="940" spans="2:3" s="22" customFormat="1">
      <c r="B940" s="24"/>
      <c r="C940" s="65"/>
    </row>
    <row r="941" spans="2:3" s="22" customFormat="1">
      <c r="B941" s="24"/>
      <c r="C941" s="65"/>
    </row>
    <row r="942" spans="2:3" s="22" customFormat="1">
      <c r="B942" s="24"/>
      <c r="C942" s="65"/>
    </row>
    <row r="943" spans="2:3" s="22" customFormat="1">
      <c r="B943" s="24"/>
      <c r="C943" s="65"/>
    </row>
    <row r="944" spans="2:3" s="22" customFormat="1">
      <c r="B944" s="24"/>
      <c r="C944" s="65"/>
    </row>
    <row r="945" spans="2:3" s="22" customFormat="1">
      <c r="B945" s="24"/>
      <c r="C945" s="65"/>
    </row>
    <row r="946" spans="2:3" s="22" customFormat="1">
      <c r="B946" s="24"/>
      <c r="C946" s="65"/>
    </row>
    <row r="947" spans="2:3" s="22" customFormat="1">
      <c r="B947" s="24"/>
      <c r="C947" s="65"/>
    </row>
    <row r="948" spans="2:3" s="22" customFormat="1">
      <c r="B948" s="24"/>
      <c r="C948" s="65"/>
    </row>
    <row r="949" spans="2:3" s="22" customFormat="1">
      <c r="B949" s="24"/>
      <c r="C949" s="65"/>
    </row>
    <row r="950" spans="2:3" s="22" customFormat="1">
      <c r="B950" s="24"/>
      <c r="C950" s="65"/>
    </row>
    <row r="951" spans="2:3" s="22" customFormat="1">
      <c r="B951" s="24"/>
      <c r="C951" s="65"/>
    </row>
    <row r="952" spans="2:3" s="22" customFormat="1">
      <c r="B952" s="24"/>
      <c r="C952" s="65"/>
    </row>
    <row r="953" spans="2:3" s="22" customFormat="1">
      <c r="B953" s="24"/>
      <c r="C953" s="65"/>
    </row>
    <row r="954" spans="2:3" s="22" customFormat="1">
      <c r="B954" s="24"/>
      <c r="C954" s="65"/>
    </row>
    <row r="955" spans="2:3" s="22" customFormat="1">
      <c r="B955" s="24"/>
      <c r="C955" s="65"/>
    </row>
    <row r="956" spans="2:3" s="22" customFormat="1">
      <c r="B956" s="24"/>
      <c r="C956" s="65"/>
    </row>
    <row r="957" spans="2:3" s="22" customFormat="1">
      <c r="B957" s="24"/>
      <c r="C957" s="65"/>
    </row>
    <row r="958" spans="2:3" s="22" customFormat="1">
      <c r="B958" s="24"/>
      <c r="C958" s="65"/>
    </row>
    <row r="959" spans="2:3" s="22" customFormat="1">
      <c r="B959" s="24"/>
      <c r="C959" s="65"/>
    </row>
    <row r="960" spans="2:3" s="22" customFormat="1">
      <c r="B960" s="24"/>
      <c r="C960" s="65"/>
    </row>
    <row r="961" spans="2:3" s="22" customFormat="1">
      <c r="B961" s="24"/>
      <c r="C961" s="65"/>
    </row>
    <row r="962" spans="2:3" s="22" customFormat="1">
      <c r="B962" s="24"/>
      <c r="C962" s="65"/>
    </row>
    <row r="963" spans="2:3" s="22" customFormat="1">
      <c r="B963" s="24"/>
      <c r="C963" s="65"/>
    </row>
    <row r="964" spans="2:3" s="22" customFormat="1">
      <c r="B964" s="24"/>
      <c r="C964" s="65"/>
    </row>
    <row r="965" spans="2:3" s="22" customFormat="1">
      <c r="B965" s="24"/>
      <c r="C965" s="65"/>
    </row>
    <row r="966" spans="2:3" s="22" customFormat="1">
      <c r="B966" s="24"/>
      <c r="C966" s="65"/>
    </row>
    <row r="967" spans="2:3" s="22" customFormat="1">
      <c r="B967" s="24"/>
      <c r="C967" s="65"/>
    </row>
    <row r="968" spans="2:3" s="22" customFormat="1">
      <c r="B968" s="24"/>
      <c r="C968" s="65"/>
    </row>
    <row r="969" spans="2:3" s="22" customFormat="1">
      <c r="B969" s="24"/>
      <c r="C969" s="65"/>
    </row>
    <row r="970" spans="2:3" s="22" customFormat="1">
      <c r="B970" s="24"/>
      <c r="C970" s="65"/>
    </row>
    <row r="971" spans="2:3" s="22" customFormat="1">
      <c r="B971" s="24"/>
      <c r="C971" s="65"/>
    </row>
    <row r="972" spans="2:3" s="22" customFormat="1">
      <c r="B972" s="24"/>
      <c r="C972" s="65"/>
    </row>
    <row r="973" spans="2:3" s="22" customFormat="1">
      <c r="B973" s="24"/>
      <c r="C973" s="65"/>
    </row>
    <row r="974" spans="2:3" s="22" customFormat="1">
      <c r="B974" s="24"/>
      <c r="C974" s="65"/>
    </row>
    <row r="975" spans="2:3" s="22" customFormat="1">
      <c r="B975" s="24"/>
      <c r="C975" s="65"/>
    </row>
    <row r="976" spans="2:3" s="22" customFormat="1">
      <c r="B976" s="24"/>
      <c r="C976" s="65"/>
    </row>
    <row r="977" spans="2:3" s="22" customFormat="1">
      <c r="B977" s="24"/>
      <c r="C977" s="65"/>
    </row>
    <row r="978" spans="2:3" s="22" customFormat="1">
      <c r="B978" s="24"/>
      <c r="C978" s="65"/>
    </row>
    <row r="979" spans="2:3" s="22" customFormat="1">
      <c r="B979" s="24"/>
      <c r="C979" s="65"/>
    </row>
    <row r="980" spans="2:3" s="22" customFormat="1">
      <c r="B980" s="24"/>
      <c r="C980" s="65"/>
    </row>
    <row r="981" spans="2:3" s="22" customFormat="1">
      <c r="B981" s="24"/>
      <c r="C981" s="65"/>
    </row>
    <row r="982" spans="2:3" s="22" customFormat="1">
      <c r="B982" s="24"/>
      <c r="C982" s="65"/>
    </row>
    <row r="983" spans="2:3" s="22" customFormat="1">
      <c r="B983" s="24"/>
      <c r="C983" s="65"/>
    </row>
    <row r="984" spans="2:3" s="22" customFormat="1">
      <c r="B984" s="24"/>
      <c r="C984" s="65"/>
    </row>
    <row r="985" spans="2:3" s="22" customFormat="1">
      <c r="B985" s="24"/>
      <c r="C985" s="65"/>
    </row>
    <row r="986" spans="2:3" s="22" customFormat="1">
      <c r="B986" s="24"/>
      <c r="C986" s="65"/>
    </row>
    <row r="987" spans="2:3" s="22" customFormat="1">
      <c r="B987" s="24"/>
      <c r="C987" s="65"/>
    </row>
    <row r="988" spans="2:3" s="22" customFormat="1">
      <c r="B988" s="24"/>
      <c r="C988" s="65"/>
    </row>
    <row r="989" spans="2:3" s="22" customFormat="1">
      <c r="B989" s="24"/>
      <c r="C989" s="65"/>
    </row>
    <row r="990" spans="2:3" s="22" customFormat="1">
      <c r="B990" s="24"/>
      <c r="C990" s="65"/>
    </row>
    <row r="991" spans="2:3" s="22" customFormat="1">
      <c r="B991" s="24"/>
      <c r="C991" s="65"/>
    </row>
    <row r="992" spans="2:3" s="22" customFormat="1">
      <c r="B992" s="24"/>
      <c r="C992" s="65"/>
    </row>
    <row r="993" spans="2:3" s="22" customFormat="1">
      <c r="B993" s="24"/>
      <c r="C993" s="65"/>
    </row>
    <row r="994" spans="2:3" s="22" customFormat="1">
      <c r="B994" s="24"/>
      <c r="C994" s="65"/>
    </row>
    <row r="995" spans="2:3" s="22" customFormat="1">
      <c r="B995" s="24"/>
      <c r="C995" s="65"/>
    </row>
    <row r="996" spans="2:3" s="22" customFormat="1">
      <c r="B996" s="24"/>
      <c r="C996" s="65"/>
    </row>
    <row r="997" spans="2:3" s="22" customFormat="1">
      <c r="B997" s="24"/>
      <c r="C997" s="65"/>
    </row>
    <row r="998" spans="2:3" s="22" customFormat="1">
      <c r="B998" s="24"/>
      <c r="C998" s="65"/>
    </row>
    <row r="999" spans="2:3" s="22" customFormat="1">
      <c r="B999" s="24"/>
      <c r="C999" s="65"/>
    </row>
    <row r="1000" spans="2:3" s="22" customFormat="1">
      <c r="B1000" s="24"/>
      <c r="C1000" s="65"/>
    </row>
    <row r="1001" spans="2:3" s="22" customFormat="1">
      <c r="B1001" s="24"/>
      <c r="C1001" s="65"/>
    </row>
    <row r="1002" spans="2:3" s="22" customFormat="1">
      <c r="B1002" s="24"/>
      <c r="C1002" s="65"/>
    </row>
    <row r="1003" spans="2:3" s="22" customFormat="1">
      <c r="B1003" s="24"/>
      <c r="C1003" s="65"/>
    </row>
    <row r="1004" spans="2:3" s="22" customFormat="1">
      <c r="B1004" s="24"/>
      <c r="C1004" s="65"/>
    </row>
    <row r="1005" spans="2:3" s="22" customFormat="1">
      <c r="B1005" s="24"/>
      <c r="C1005" s="65"/>
    </row>
    <row r="1006" spans="2:3" s="22" customFormat="1">
      <c r="B1006" s="24"/>
      <c r="C1006" s="65"/>
    </row>
    <row r="1007" spans="2:3" s="22" customFormat="1">
      <c r="B1007" s="24"/>
      <c r="C1007" s="65"/>
    </row>
    <row r="1008" spans="2:3" s="22" customFormat="1">
      <c r="B1008" s="24"/>
      <c r="C1008" s="65"/>
    </row>
    <row r="1009" spans="2:3" s="22" customFormat="1">
      <c r="B1009" s="24"/>
      <c r="C1009" s="65"/>
    </row>
    <row r="1010" spans="2:3" s="22" customFormat="1">
      <c r="B1010" s="24"/>
      <c r="C1010" s="65"/>
    </row>
    <row r="1011" spans="2:3" s="22" customFormat="1">
      <c r="B1011" s="24"/>
      <c r="C1011" s="65"/>
    </row>
    <row r="1012" spans="2:3" s="22" customFormat="1">
      <c r="B1012" s="24"/>
      <c r="C1012" s="65"/>
    </row>
    <row r="1013" spans="2:3" s="22" customFormat="1">
      <c r="B1013" s="24"/>
      <c r="C1013" s="65"/>
    </row>
    <row r="1014" spans="2:3" s="22" customFormat="1">
      <c r="B1014" s="24"/>
      <c r="C1014" s="65"/>
    </row>
    <row r="1015" spans="2:3" s="22" customFormat="1">
      <c r="B1015" s="24"/>
      <c r="C1015" s="65"/>
    </row>
    <row r="1016" spans="2:3" s="22" customFormat="1">
      <c r="B1016" s="24"/>
      <c r="C1016" s="65"/>
    </row>
    <row r="1017" spans="2:3" s="22" customFormat="1">
      <c r="B1017" s="24"/>
      <c r="C1017" s="65"/>
    </row>
    <row r="1018" spans="2:3" s="22" customFormat="1">
      <c r="B1018" s="24"/>
      <c r="C1018" s="65"/>
    </row>
    <row r="1019" spans="2:3" s="22" customFormat="1">
      <c r="B1019" s="24"/>
      <c r="C1019" s="65"/>
    </row>
    <row r="1020" spans="2:3" s="22" customFormat="1">
      <c r="B1020" s="24"/>
      <c r="C1020" s="65"/>
    </row>
    <row r="1021" spans="2:3" s="22" customFormat="1">
      <c r="B1021" s="24"/>
      <c r="C1021" s="65"/>
    </row>
    <row r="1022" spans="2:3" s="22" customFormat="1">
      <c r="B1022" s="24"/>
      <c r="C1022" s="65"/>
    </row>
    <row r="1023" spans="2:3" s="22" customFormat="1">
      <c r="B1023" s="24"/>
      <c r="C1023" s="65"/>
    </row>
    <row r="1024" spans="2:3" s="22" customFormat="1">
      <c r="B1024" s="24"/>
      <c r="C1024" s="65"/>
    </row>
    <row r="1025" spans="2:3" s="22" customFormat="1">
      <c r="B1025" s="24"/>
      <c r="C1025" s="65"/>
    </row>
    <row r="1026" spans="2:3" s="22" customFormat="1">
      <c r="B1026" s="24"/>
      <c r="C1026" s="65"/>
    </row>
    <row r="1027" spans="2:3" s="22" customFormat="1">
      <c r="B1027" s="24"/>
      <c r="C1027" s="65"/>
    </row>
    <row r="1028" spans="2:3" s="22" customFormat="1">
      <c r="B1028" s="24"/>
      <c r="C1028" s="65"/>
    </row>
    <row r="1029" spans="2:3" s="22" customFormat="1">
      <c r="B1029" s="24"/>
      <c r="C1029" s="65"/>
    </row>
    <row r="1030" spans="2:3" s="22" customFormat="1">
      <c r="B1030" s="24"/>
      <c r="C1030" s="65"/>
    </row>
    <row r="1031" spans="2:3" s="22" customFormat="1">
      <c r="B1031" s="24"/>
      <c r="C1031" s="65"/>
    </row>
    <row r="1032" spans="2:3" s="22" customFormat="1">
      <c r="B1032" s="24"/>
      <c r="C1032" s="65"/>
    </row>
    <row r="1033" spans="2:3" s="22" customFormat="1">
      <c r="B1033" s="24"/>
      <c r="C1033" s="65"/>
    </row>
    <row r="1034" spans="2:3" s="22" customFormat="1">
      <c r="B1034" s="24"/>
      <c r="C1034" s="65"/>
    </row>
    <row r="1035" spans="2:3" s="22" customFormat="1">
      <c r="B1035" s="24"/>
      <c r="C1035" s="65"/>
    </row>
    <row r="1036" spans="2:3" s="22" customFormat="1">
      <c r="B1036" s="24"/>
      <c r="C1036" s="65"/>
    </row>
    <row r="1037" spans="2:3" s="22" customFormat="1">
      <c r="B1037" s="24"/>
      <c r="C1037" s="65"/>
    </row>
    <row r="1038" spans="2:3" s="22" customFormat="1">
      <c r="B1038" s="24"/>
      <c r="C1038" s="65"/>
    </row>
    <row r="1039" spans="2:3" s="22" customFormat="1">
      <c r="B1039" s="24"/>
      <c r="C1039" s="65"/>
    </row>
    <row r="1040" spans="2:3" s="22" customFormat="1">
      <c r="B1040" s="24"/>
      <c r="C1040" s="65"/>
    </row>
    <row r="1041" spans="2:3" s="22" customFormat="1">
      <c r="B1041" s="24"/>
      <c r="C1041" s="65"/>
    </row>
    <row r="1042" spans="2:3" s="22" customFormat="1">
      <c r="B1042" s="24"/>
      <c r="C1042" s="65"/>
    </row>
    <row r="1043" spans="2:3" s="22" customFormat="1">
      <c r="B1043" s="24"/>
      <c r="C1043" s="65"/>
    </row>
    <row r="1044" spans="2:3" s="22" customFormat="1">
      <c r="B1044" s="24"/>
      <c r="C1044" s="65"/>
    </row>
    <row r="1045" spans="2:3" s="22" customFormat="1">
      <c r="B1045" s="24"/>
      <c r="C1045" s="65"/>
    </row>
    <row r="1046" spans="2:3" s="22" customFormat="1">
      <c r="B1046" s="24"/>
      <c r="C1046" s="65"/>
    </row>
    <row r="1047" spans="2:3" s="22" customFormat="1">
      <c r="B1047" s="24"/>
      <c r="C1047" s="65"/>
    </row>
    <row r="1048" spans="2:3" s="22" customFormat="1">
      <c r="B1048" s="24"/>
      <c r="C1048" s="65"/>
    </row>
    <row r="1049" spans="2:3" s="22" customFormat="1">
      <c r="B1049" s="24"/>
      <c r="C1049" s="65"/>
    </row>
    <row r="1050" spans="2:3" s="22" customFormat="1">
      <c r="B1050" s="24"/>
      <c r="C1050" s="65"/>
    </row>
    <row r="1051" spans="2:3" s="22" customFormat="1">
      <c r="B1051" s="24"/>
      <c r="C1051" s="65"/>
    </row>
    <row r="1052" spans="2:3" s="22" customFormat="1">
      <c r="B1052" s="24"/>
      <c r="C1052" s="65"/>
    </row>
    <row r="1053" spans="2:3" s="22" customFormat="1">
      <c r="B1053" s="24"/>
      <c r="C1053" s="65"/>
    </row>
    <row r="1054" spans="2:3" s="22" customFormat="1">
      <c r="B1054" s="24"/>
      <c r="C1054" s="65"/>
    </row>
    <row r="1055" spans="2:3" s="22" customFormat="1">
      <c r="B1055" s="24"/>
      <c r="C1055" s="65"/>
    </row>
    <row r="1056" spans="2:3" s="22" customFormat="1">
      <c r="B1056" s="24"/>
      <c r="C1056" s="65"/>
    </row>
    <row r="1057" spans="2:3" s="22" customFormat="1">
      <c r="B1057" s="24"/>
      <c r="C1057" s="65"/>
    </row>
    <row r="1058" spans="2:3" s="22" customFormat="1">
      <c r="B1058" s="24"/>
      <c r="C1058" s="65"/>
    </row>
    <row r="1059" spans="2:3" s="22" customFormat="1">
      <c r="B1059" s="24"/>
      <c r="C1059" s="65"/>
    </row>
    <row r="1060" spans="2:3" s="22" customFormat="1">
      <c r="B1060" s="24"/>
      <c r="C1060" s="65"/>
    </row>
    <row r="1061" spans="2:3" s="22" customFormat="1">
      <c r="B1061" s="24"/>
      <c r="C1061" s="65"/>
    </row>
    <row r="1062" spans="2:3" s="22" customFormat="1">
      <c r="B1062" s="24"/>
      <c r="C1062" s="65"/>
    </row>
    <row r="1063" spans="2:3" s="22" customFormat="1">
      <c r="B1063" s="24"/>
      <c r="C1063" s="65"/>
    </row>
    <row r="1064" spans="2:3" s="22" customFormat="1">
      <c r="B1064" s="24"/>
      <c r="C1064" s="65"/>
    </row>
    <row r="1065" spans="2:3" s="22" customFormat="1">
      <c r="B1065" s="24"/>
      <c r="C1065" s="65"/>
    </row>
    <row r="1066" spans="2:3" s="22" customFormat="1">
      <c r="B1066" s="24"/>
      <c r="C1066" s="65"/>
    </row>
    <row r="1067" spans="2:3" s="22" customFormat="1">
      <c r="B1067" s="24"/>
      <c r="C1067" s="65"/>
    </row>
    <row r="1068" spans="2:3" s="22" customFormat="1">
      <c r="B1068" s="24"/>
      <c r="C1068" s="65"/>
    </row>
    <row r="1069" spans="2:3" s="22" customFormat="1">
      <c r="B1069" s="24"/>
      <c r="C1069" s="65"/>
    </row>
    <row r="1070" spans="2:3" s="22" customFormat="1">
      <c r="B1070" s="24"/>
      <c r="C1070" s="65"/>
    </row>
    <row r="1071" spans="2:3" s="22" customFormat="1">
      <c r="B1071" s="24"/>
      <c r="C1071" s="65"/>
    </row>
    <row r="1072" spans="2:3" s="22" customFormat="1">
      <c r="B1072" s="24"/>
      <c r="C1072" s="65"/>
    </row>
    <row r="1073" spans="2:3" s="22" customFormat="1">
      <c r="B1073" s="24"/>
      <c r="C1073" s="65"/>
    </row>
    <row r="1074" spans="2:3" s="22" customFormat="1">
      <c r="B1074" s="24"/>
      <c r="C1074" s="65"/>
    </row>
    <row r="1075" spans="2:3" s="22" customFormat="1">
      <c r="B1075" s="24"/>
      <c r="C1075" s="65"/>
    </row>
    <row r="1076" spans="2:3" s="22" customFormat="1">
      <c r="B1076" s="24"/>
      <c r="C1076" s="65"/>
    </row>
    <row r="1077" spans="2:3" s="22" customFormat="1">
      <c r="B1077" s="24"/>
      <c r="C1077" s="65"/>
    </row>
    <row r="1078" spans="2:3" s="22" customFormat="1">
      <c r="B1078" s="24"/>
      <c r="C1078" s="65"/>
    </row>
    <row r="1079" spans="2:3" s="22" customFormat="1">
      <c r="B1079" s="24"/>
      <c r="C1079" s="65"/>
    </row>
    <row r="1080" spans="2:3" s="22" customFormat="1">
      <c r="B1080" s="24"/>
      <c r="C1080" s="65"/>
    </row>
    <row r="1081" spans="2:3" s="22" customFormat="1">
      <c r="B1081" s="24"/>
      <c r="C1081" s="65"/>
    </row>
    <row r="1082" spans="2:3" s="22" customFormat="1">
      <c r="B1082" s="24"/>
      <c r="C1082" s="65"/>
    </row>
    <row r="1083" spans="2:3" s="22" customFormat="1">
      <c r="B1083" s="24"/>
      <c r="C1083" s="65"/>
    </row>
    <row r="1084" spans="2:3" s="22" customFormat="1">
      <c r="B1084" s="24"/>
      <c r="C1084" s="65"/>
    </row>
    <row r="1085" spans="2:3" s="22" customFormat="1">
      <c r="B1085" s="24"/>
      <c r="C1085" s="65"/>
    </row>
    <row r="1086" spans="2:3" s="22" customFormat="1">
      <c r="B1086" s="24"/>
      <c r="C1086" s="65"/>
    </row>
    <row r="1087" spans="2:3" s="22" customFormat="1">
      <c r="B1087" s="24"/>
      <c r="C1087" s="65"/>
    </row>
    <row r="1088" spans="2:3" s="22" customFormat="1">
      <c r="B1088" s="24"/>
      <c r="C1088" s="65"/>
    </row>
    <row r="1089" spans="2:3" s="22" customFormat="1">
      <c r="B1089" s="24"/>
      <c r="C1089" s="65"/>
    </row>
    <row r="1090" spans="2:3" s="22" customFormat="1">
      <c r="B1090" s="24"/>
      <c r="C1090" s="65"/>
    </row>
    <row r="1091" spans="2:3" s="22" customFormat="1">
      <c r="B1091" s="24"/>
      <c r="C1091" s="65"/>
    </row>
    <row r="1092" spans="2:3" s="22" customFormat="1">
      <c r="B1092" s="24"/>
      <c r="C1092" s="65"/>
    </row>
    <row r="1093" spans="2:3" s="22" customFormat="1">
      <c r="B1093" s="24"/>
      <c r="C1093" s="65"/>
    </row>
    <row r="1094" spans="2:3" s="22" customFormat="1">
      <c r="B1094" s="24"/>
      <c r="C1094" s="65"/>
    </row>
    <row r="1095" spans="2:3" s="22" customFormat="1">
      <c r="B1095" s="24"/>
      <c r="C1095" s="65"/>
    </row>
    <row r="1096" spans="2:3" s="22" customFormat="1">
      <c r="B1096" s="24"/>
      <c r="C1096" s="65"/>
    </row>
    <row r="1097" spans="2:3" s="22" customFormat="1">
      <c r="B1097" s="24"/>
      <c r="C1097" s="65"/>
    </row>
    <row r="1098" spans="2:3" s="22" customFormat="1">
      <c r="B1098" s="24"/>
      <c r="C1098" s="65"/>
    </row>
    <row r="1099" spans="2:3" s="22" customFormat="1">
      <c r="B1099" s="24"/>
      <c r="C1099" s="65"/>
    </row>
    <row r="1100" spans="2:3" s="22" customFormat="1">
      <c r="B1100" s="24"/>
      <c r="C1100" s="65"/>
    </row>
    <row r="1101" spans="2:3" s="22" customFormat="1">
      <c r="B1101" s="24"/>
      <c r="C1101" s="65"/>
    </row>
    <row r="1102" spans="2:3" s="22" customFormat="1">
      <c r="B1102" s="24"/>
      <c r="C1102" s="65"/>
    </row>
    <row r="1103" spans="2:3" s="22" customFormat="1">
      <c r="B1103" s="24"/>
      <c r="C1103" s="65"/>
    </row>
    <row r="1104" spans="2:3" s="22" customFormat="1">
      <c r="B1104" s="24"/>
      <c r="C1104" s="65"/>
    </row>
    <row r="1105" spans="2:3" s="22" customFormat="1">
      <c r="B1105" s="24"/>
      <c r="C1105" s="65"/>
    </row>
    <row r="1106" spans="2:3" s="22" customFormat="1">
      <c r="B1106" s="24"/>
      <c r="C1106" s="65"/>
    </row>
    <row r="1107" spans="2:3" s="22" customFormat="1">
      <c r="B1107" s="24"/>
      <c r="C1107" s="65"/>
    </row>
    <row r="1108" spans="2:3" s="22" customFormat="1">
      <c r="B1108" s="24"/>
      <c r="C1108" s="65"/>
    </row>
    <row r="1109" spans="2:3" s="22" customFormat="1">
      <c r="B1109" s="24"/>
      <c r="C1109" s="65"/>
    </row>
    <row r="1110" spans="2:3" s="22" customFormat="1">
      <c r="B1110" s="24"/>
      <c r="C1110" s="65"/>
    </row>
    <row r="1111" spans="2:3" s="22" customFormat="1">
      <c r="B1111" s="24"/>
      <c r="C1111" s="65"/>
    </row>
    <row r="1112" spans="2:3" s="22" customFormat="1">
      <c r="B1112" s="24"/>
      <c r="C1112" s="65"/>
    </row>
    <row r="1113" spans="2:3" s="22" customFormat="1">
      <c r="B1113" s="24"/>
      <c r="C1113" s="65"/>
    </row>
    <row r="1114" spans="2:3" s="22" customFormat="1">
      <c r="B1114" s="24"/>
      <c r="C1114" s="65"/>
    </row>
    <row r="1115" spans="2:3" s="22" customFormat="1">
      <c r="B1115" s="24"/>
      <c r="C1115" s="65"/>
    </row>
    <row r="1116" spans="2:3" s="22" customFormat="1">
      <c r="B1116" s="24"/>
      <c r="C1116" s="65"/>
    </row>
    <row r="1117" spans="2:3" s="22" customFormat="1">
      <c r="B1117" s="24"/>
      <c r="C1117" s="65"/>
    </row>
    <row r="1118" spans="2:3" s="22" customFormat="1">
      <c r="B1118" s="24"/>
      <c r="C1118" s="65"/>
    </row>
    <row r="1119" spans="2:3" s="22" customFormat="1">
      <c r="B1119" s="24"/>
      <c r="C1119" s="65"/>
    </row>
    <row r="1120" spans="2:3" s="22" customFormat="1">
      <c r="B1120" s="24"/>
      <c r="C1120" s="65"/>
    </row>
    <row r="1121" spans="2:3" s="22" customFormat="1">
      <c r="B1121" s="24"/>
      <c r="C1121" s="65"/>
    </row>
    <row r="1122" spans="2:3" s="22" customFormat="1">
      <c r="B1122" s="24"/>
      <c r="C1122" s="65"/>
    </row>
    <row r="1123" spans="2:3" s="22" customFormat="1">
      <c r="B1123" s="24"/>
      <c r="C1123" s="65"/>
    </row>
    <row r="1124" spans="2:3" s="22" customFormat="1">
      <c r="B1124" s="24"/>
      <c r="C1124" s="65"/>
    </row>
    <row r="1125" spans="2:3" s="22" customFormat="1">
      <c r="B1125" s="24"/>
      <c r="C1125" s="65"/>
    </row>
    <row r="1126" spans="2:3" s="22" customFormat="1">
      <c r="B1126" s="24"/>
      <c r="C1126" s="65"/>
    </row>
    <row r="1127" spans="2:3" s="22" customFormat="1">
      <c r="B1127" s="24"/>
      <c r="C1127" s="65"/>
    </row>
    <row r="1128" spans="2:3" s="22" customFormat="1">
      <c r="B1128" s="24"/>
      <c r="C1128" s="65"/>
    </row>
    <row r="1129" spans="2:3" s="22" customFormat="1">
      <c r="B1129" s="24"/>
      <c r="C1129" s="65"/>
    </row>
    <row r="1130" spans="2:3" s="22" customFormat="1">
      <c r="B1130" s="24"/>
      <c r="C1130" s="65"/>
    </row>
    <row r="1131" spans="2:3" s="22" customFormat="1">
      <c r="B1131" s="24"/>
      <c r="C1131" s="65"/>
    </row>
    <row r="1132" spans="2:3" s="22" customFormat="1">
      <c r="B1132" s="24"/>
      <c r="C1132" s="65"/>
    </row>
    <row r="1133" spans="2:3" s="22" customFormat="1">
      <c r="B1133" s="24"/>
      <c r="C1133" s="65"/>
    </row>
    <row r="1134" spans="2:3" s="22" customFormat="1">
      <c r="B1134" s="24"/>
      <c r="C1134" s="65"/>
    </row>
    <row r="1135" spans="2:3" s="22" customFormat="1">
      <c r="B1135" s="24"/>
      <c r="C1135" s="65"/>
    </row>
    <row r="1136" spans="2:3" s="22" customFormat="1">
      <c r="B1136" s="24"/>
      <c r="C1136" s="65"/>
    </row>
    <row r="1137" spans="2:3" s="22" customFormat="1">
      <c r="B1137" s="24"/>
      <c r="C1137" s="65"/>
    </row>
    <row r="1138" spans="2:3" s="22" customFormat="1">
      <c r="B1138" s="24"/>
      <c r="C1138" s="65"/>
    </row>
    <row r="1139" spans="2:3" s="22" customFormat="1">
      <c r="B1139" s="24"/>
      <c r="C1139" s="65"/>
    </row>
    <row r="1140" spans="2:3" s="22" customFormat="1">
      <c r="B1140" s="24"/>
      <c r="C1140" s="65"/>
    </row>
    <row r="1141" spans="2:3" s="22" customFormat="1">
      <c r="B1141" s="24"/>
      <c r="C1141" s="65"/>
    </row>
    <row r="1142" spans="2:3" s="22" customFormat="1">
      <c r="B1142" s="24"/>
      <c r="C1142" s="65"/>
    </row>
    <row r="1143" spans="2:3" s="22" customFormat="1">
      <c r="B1143" s="24"/>
      <c r="C1143" s="65"/>
    </row>
    <row r="1144" spans="2:3" s="22" customFormat="1">
      <c r="B1144" s="24"/>
      <c r="C1144" s="65"/>
    </row>
    <row r="1145" spans="2:3" s="22" customFormat="1">
      <c r="B1145" s="24"/>
      <c r="C1145" s="65"/>
    </row>
    <row r="1146" spans="2:3" s="22" customFormat="1">
      <c r="B1146" s="24"/>
      <c r="C1146" s="65"/>
    </row>
    <row r="1147" spans="2:3" s="22" customFormat="1">
      <c r="B1147" s="24"/>
      <c r="C1147" s="65"/>
    </row>
    <row r="1148" spans="2:3" s="22" customFormat="1">
      <c r="B1148" s="24"/>
      <c r="C1148" s="65"/>
    </row>
    <row r="1149" spans="2:3" s="22" customFormat="1">
      <c r="B1149" s="24"/>
      <c r="C1149" s="65"/>
    </row>
    <row r="1150" spans="2:3" s="22" customFormat="1">
      <c r="B1150" s="24"/>
      <c r="C1150" s="65"/>
    </row>
    <row r="1151" spans="2:3" s="22" customFormat="1">
      <c r="B1151" s="24"/>
      <c r="C1151" s="65"/>
    </row>
    <row r="1152" spans="2:3" s="22" customFormat="1">
      <c r="B1152" s="24"/>
      <c r="C1152" s="65"/>
    </row>
    <row r="1153" spans="2:3" s="22" customFormat="1">
      <c r="B1153" s="24"/>
      <c r="C1153" s="65"/>
    </row>
    <row r="1154" spans="2:3" s="22" customFormat="1">
      <c r="B1154" s="24"/>
      <c r="C1154" s="65"/>
    </row>
    <row r="1155" spans="2:3" s="22" customFormat="1">
      <c r="B1155" s="24"/>
      <c r="C1155" s="65"/>
    </row>
    <row r="1156" spans="2:3" s="22" customFormat="1">
      <c r="B1156" s="24"/>
      <c r="C1156" s="65"/>
    </row>
    <row r="1157" spans="2:3" s="22" customFormat="1">
      <c r="B1157" s="24"/>
      <c r="C1157" s="65"/>
    </row>
    <row r="1158" spans="2:3" s="22" customFormat="1">
      <c r="B1158" s="24"/>
      <c r="C1158" s="65"/>
    </row>
    <row r="1159" spans="2:3" s="22" customFormat="1">
      <c r="B1159" s="24"/>
      <c r="C1159" s="65"/>
    </row>
    <row r="1160" spans="2:3" s="22" customFormat="1">
      <c r="B1160" s="24"/>
      <c r="C1160" s="65"/>
    </row>
    <row r="1161" spans="2:3" s="22" customFormat="1">
      <c r="B1161" s="24"/>
      <c r="C1161" s="65"/>
    </row>
    <row r="1162" spans="2:3" s="22" customFormat="1">
      <c r="B1162" s="24"/>
      <c r="C1162" s="65"/>
    </row>
    <row r="1163" spans="2:3" s="22" customFormat="1">
      <c r="B1163" s="24"/>
      <c r="C1163" s="65"/>
    </row>
    <row r="1164" spans="2:3" s="22" customFormat="1">
      <c r="B1164" s="24"/>
      <c r="C1164" s="65"/>
    </row>
    <row r="1165" spans="2:3" s="22" customFormat="1">
      <c r="B1165" s="24"/>
      <c r="C1165" s="65"/>
    </row>
    <row r="1166" spans="2:3" s="22" customFormat="1">
      <c r="B1166" s="24"/>
      <c r="C1166" s="65"/>
    </row>
    <row r="1167" spans="2:3" s="22" customFormat="1">
      <c r="B1167" s="24"/>
      <c r="C1167" s="65"/>
    </row>
    <row r="1168" spans="2:3" s="22" customFormat="1">
      <c r="B1168" s="24"/>
      <c r="C1168" s="65"/>
    </row>
    <row r="1169" spans="2:3" s="22" customFormat="1">
      <c r="B1169" s="24"/>
      <c r="C1169" s="65"/>
    </row>
    <row r="1170" spans="2:3" s="22" customFormat="1">
      <c r="B1170" s="24"/>
      <c r="C1170" s="65"/>
    </row>
    <row r="1171" spans="2:3" s="22" customFormat="1">
      <c r="B1171" s="24"/>
      <c r="C1171" s="65"/>
    </row>
    <row r="1172" spans="2:3" s="22" customFormat="1">
      <c r="B1172" s="24"/>
      <c r="C1172" s="65"/>
    </row>
    <row r="1173" spans="2:3" s="22" customFormat="1">
      <c r="B1173" s="24"/>
      <c r="C1173" s="65"/>
    </row>
    <row r="1174" spans="2:3" s="22" customFormat="1">
      <c r="B1174" s="24"/>
      <c r="C1174" s="65"/>
    </row>
    <row r="1175" spans="2:3" s="22" customFormat="1">
      <c r="B1175" s="24"/>
      <c r="C1175" s="65"/>
    </row>
    <row r="1176" spans="2:3" s="22" customFormat="1">
      <c r="B1176" s="24"/>
      <c r="C1176" s="65"/>
    </row>
    <row r="1177" spans="2:3" s="22" customFormat="1">
      <c r="B1177" s="24"/>
      <c r="C1177" s="65"/>
    </row>
    <row r="1178" spans="2:3" s="22" customFormat="1">
      <c r="B1178" s="24"/>
      <c r="C1178" s="65"/>
    </row>
    <row r="1179" spans="2:3" s="22" customFormat="1">
      <c r="B1179" s="24"/>
      <c r="C1179" s="65"/>
    </row>
    <row r="1180" spans="2:3" s="22" customFormat="1">
      <c r="B1180" s="24"/>
      <c r="C1180" s="65"/>
    </row>
    <row r="1181" spans="2:3" s="22" customFormat="1">
      <c r="B1181" s="24"/>
      <c r="C1181" s="65"/>
    </row>
    <row r="1182" spans="2:3" s="22" customFormat="1">
      <c r="B1182" s="24"/>
      <c r="C1182" s="65"/>
    </row>
    <row r="1183" spans="2:3" s="22" customFormat="1">
      <c r="B1183" s="24"/>
      <c r="C1183" s="65"/>
    </row>
    <row r="1184" spans="2:3" s="22" customFormat="1">
      <c r="B1184" s="24"/>
      <c r="C1184" s="65"/>
    </row>
    <row r="1185" spans="2:3" s="22" customFormat="1">
      <c r="B1185" s="24"/>
      <c r="C1185" s="65"/>
    </row>
    <row r="1186" spans="2:3" s="22" customFormat="1">
      <c r="B1186" s="24"/>
      <c r="C1186" s="65"/>
    </row>
    <row r="1187" spans="2:3" s="22" customFormat="1">
      <c r="B1187" s="24"/>
      <c r="C1187" s="65"/>
    </row>
    <row r="1188" spans="2:3" s="22" customFormat="1">
      <c r="B1188" s="24"/>
      <c r="C1188" s="65"/>
    </row>
    <row r="1189" spans="2:3" s="22" customFormat="1">
      <c r="B1189" s="24"/>
      <c r="C1189" s="65"/>
    </row>
    <row r="1190" spans="2:3" s="22" customFormat="1">
      <c r="B1190" s="24"/>
      <c r="C1190" s="65"/>
    </row>
    <row r="1191" spans="2:3" s="22" customFormat="1">
      <c r="B1191" s="24"/>
      <c r="C1191" s="65"/>
    </row>
    <row r="1192" spans="2:3" s="22" customFormat="1">
      <c r="B1192" s="24"/>
      <c r="C1192" s="65"/>
    </row>
    <row r="1193" spans="2:3" s="22" customFormat="1">
      <c r="B1193" s="24"/>
      <c r="C1193" s="65"/>
    </row>
    <row r="1194" spans="2:3" s="22" customFormat="1">
      <c r="B1194" s="24"/>
      <c r="C1194" s="65"/>
    </row>
    <row r="1195" spans="2:3" s="22" customFormat="1">
      <c r="B1195" s="24"/>
      <c r="C1195" s="65"/>
    </row>
    <row r="1196" spans="2:3" s="22" customFormat="1">
      <c r="B1196" s="24"/>
      <c r="C1196" s="65"/>
    </row>
    <row r="1197" spans="2:3" s="22" customFormat="1">
      <c r="B1197" s="24"/>
      <c r="C1197" s="65"/>
    </row>
    <row r="1198" spans="2:3" s="22" customFormat="1">
      <c r="B1198" s="24"/>
      <c r="C1198" s="65"/>
    </row>
    <row r="1199" spans="2:3" s="22" customFormat="1">
      <c r="B1199" s="24"/>
      <c r="C1199" s="65"/>
    </row>
    <row r="1200" spans="2:3" s="22" customFormat="1">
      <c r="B1200" s="24"/>
      <c r="C1200" s="65"/>
    </row>
    <row r="1201" spans="2:3" s="22" customFormat="1">
      <c r="B1201" s="24"/>
      <c r="C1201" s="65"/>
    </row>
    <row r="1202" spans="2:3" s="22" customFormat="1">
      <c r="B1202" s="24"/>
      <c r="C1202" s="65"/>
    </row>
    <row r="1203" spans="2:3" s="22" customFormat="1">
      <c r="B1203" s="24"/>
      <c r="C1203" s="65"/>
    </row>
    <row r="1204" spans="2:3" s="22" customFormat="1">
      <c r="B1204" s="24"/>
      <c r="C1204" s="65"/>
    </row>
    <row r="1205" spans="2:3" s="22" customFormat="1">
      <c r="B1205" s="24"/>
      <c r="C1205" s="65"/>
    </row>
    <row r="1206" spans="2:3" s="22" customFormat="1">
      <c r="B1206" s="24"/>
      <c r="C1206" s="65"/>
    </row>
    <row r="1207" spans="2:3" s="22" customFormat="1">
      <c r="B1207" s="24"/>
      <c r="C1207" s="65"/>
    </row>
    <row r="1208" spans="2:3" s="22" customFormat="1">
      <c r="B1208" s="24"/>
      <c r="C1208" s="65"/>
    </row>
    <row r="1209" spans="2:3" s="22" customFormat="1">
      <c r="B1209" s="24"/>
      <c r="C1209" s="65"/>
    </row>
    <row r="1210" spans="2:3" s="22" customFormat="1">
      <c r="B1210" s="24"/>
      <c r="C1210" s="65"/>
    </row>
    <row r="1211" spans="2:3" s="22" customFormat="1">
      <c r="B1211" s="24"/>
      <c r="C1211" s="65"/>
    </row>
    <row r="1212" spans="2:3" s="22" customFormat="1">
      <c r="B1212" s="24"/>
      <c r="C1212" s="65"/>
    </row>
    <row r="1213" spans="2:3" s="22" customFormat="1">
      <c r="B1213" s="24"/>
      <c r="C1213" s="65"/>
    </row>
    <row r="1214" spans="2:3" s="22" customFormat="1">
      <c r="B1214" s="24"/>
      <c r="C1214" s="65"/>
    </row>
    <row r="1215" spans="2:3" s="22" customFormat="1">
      <c r="B1215" s="24"/>
      <c r="C1215" s="65"/>
    </row>
    <row r="1216" spans="2:3" s="22" customFormat="1">
      <c r="B1216" s="24"/>
      <c r="C1216" s="65"/>
    </row>
    <row r="1217" spans="2:3" s="22" customFormat="1">
      <c r="B1217" s="24"/>
      <c r="C1217" s="65"/>
    </row>
    <row r="1218" spans="2:3" s="22" customFormat="1">
      <c r="B1218" s="24"/>
      <c r="C1218" s="65"/>
    </row>
    <row r="1219" spans="2:3" s="22" customFormat="1">
      <c r="B1219" s="24"/>
      <c r="C1219" s="65"/>
    </row>
    <row r="1220" spans="2:3" s="22" customFormat="1">
      <c r="B1220" s="24"/>
      <c r="C1220" s="65"/>
    </row>
    <row r="1221" spans="2:3" s="22" customFormat="1">
      <c r="B1221" s="24"/>
      <c r="C1221" s="65"/>
    </row>
    <row r="1222" spans="2:3" s="22" customFormat="1">
      <c r="B1222" s="24"/>
      <c r="C1222" s="65"/>
    </row>
    <row r="1223" spans="2:3" s="22" customFormat="1">
      <c r="B1223" s="24"/>
      <c r="C1223" s="65"/>
    </row>
    <row r="1224" spans="2:3" s="22" customFormat="1">
      <c r="B1224" s="24"/>
      <c r="C1224" s="65"/>
    </row>
    <row r="1225" spans="2:3" s="22" customFormat="1">
      <c r="B1225" s="24"/>
      <c r="C1225" s="65"/>
    </row>
    <row r="1226" spans="2:3" s="22" customFormat="1">
      <c r="B1226" s="24"/>
      <c r="C1226" s="65"/>
    </row>
    <row r="1227" spans="2:3" s="22" customFormat="1">
      <c r="B1227" s="24"/>
      <c r="C1227" s="65"/>
    </row>
    <row r="1228" spans="2:3" s="22" customFormat="1">
      <c r="B1228" s="24"/>
      <c r="C1228" s="65"/>
    </row>
    <row r="1229" spans="2:3" s="22" customFormat="1">
      <c r="B1229" s="24"/>
      <c r="C1229" s="65"/>
    </row>
    <row r="1230" spans="2:3" s="22" customFormat="1">
      <c r="B1230" s="24"/>
      <c r="C1230" s="65"/>
    </row>
    <row r="1231" spans="2:3" s="22" customFormat="1">
      <c r="B1231" s="24"/>
      <c r="C1231" s="65"/>
    </row>
    <row r="1232" spans="2:3" s="22" customFormat="1">
      <c r="B1232" s="24"/>
      <c r="C1232" s="65"/>
    </row>
    <row r="1233" spans="2:3" s="22" customFormat="1">
      <c r="B1233" s="24"/>
      <c r="C1233" s="65"/>
    </row>
    <row r="1234" spans="2:3" s="22" customFormat="1">
      <c r="B1234" s="24"/>
      <c r="C1234" s="65"/>
    </row>
    <row r="1235" spans="2:3" s="22" customFormat="1">
      <c r="B1235" s="24"/>
      <c r="C1235" s="65"/>
    </row>
    <row r="1236" spans="2:3" s="22" customFormat="1">
      <c r="B1236" s="24"/>
      <c r="C1236" s="65"/>
    </row>
    <row r="1237" spans="2:3" s="22" customFormat="1">
      <c r="B1237" s="24"/>
      <c r="C1237" s="65"/>
    </row>
    <row r="1238" spans="2:3" s="22" customFormat="1">
      <c r="B1238" s="24"/>
      <c r="C1238" s="65"/>
    </row>
    <row r="1239" spans="2:3" s="22" customFormat="1">
      <c r="B1239" s="24"/>
      <c r="C1239" s="65"/>
    </row>
    <row r="1240" spans="2:3" s="22" customFormat="1">
      <c r="B1240" s="24"/>
      <c r="C1240" s="65"/>
    </row>
    <row r="1241" spans="2:3" s="22" customFormat="1">
      <c r="B1241" s="24"/>
      <c r="C1241" s="65"/>
    </row>
    <row r="1242" spans="2:3" s="22" customFormat="1">
      <c r="B1242" s="24"/>
      <c r="C1242" s="65"/>
    </row>
    <row r="1243" spans="2:3" s="22" customFormat="1">
      <c r="B1243" s="24"/>
      <c r="C1243" s="65"/>
    </row>
    <row r="1244" spans="2:3" s="22" customFormat="1">
      <c r="B1244" s="24"/>
      <c r="C1244" s="65"/>
    </row>
    <row r="1245" spans="2:3" s="22" customFormat="1">
      <c r="B1245" s="24"/>
      <c r="C1245" s="65"/>
    </row>
    <row r="1246" spans="2:3" s="22" customFormat="1">
      <c r="B1246" s="24"/>
      <c r="C1246" s="65"/>
    </row>
    <row r="1247" spans="2:3" s="22" customFormat="1">
      <c r="B1247" s="24"/>
      <c r="C1247" s="65"/>
    </row>
    <row r="1248" spans="2:3" s="22" customFormat="1">
      <c r="B1248" s="24"/>
      <c r="C1248" s="65"/>
    </row>
    <row r="1249" spans="2:3" s="22" customFormat="1">
      <c r="B1249" s="24"/>
      <c r="C1249" s="65"/>
    </row>
    <row r="1250" spans="2:3" s="22" customFormat="1">
      <c r="B1250" s="24"/>
      <c r="C1250" s="65"/>
    </row>
    <row r="1251" spans="2:3" s="22" customFormat="1">
      <c r="B1251" s="24"/>
      <c r="C1251" s="65"/>
    </row>
    <row r="1252" spans="2:3" s="22" customFormat="1">
      <c r="B1252" s="24"/>
      <c r="C1252" s="65"/>
    </row>
    <row r="1253" spans="2:3" s="22" customFormat="1">
      <c r="B1253" s="24"/>
      <c r="C1253" s="65"/>
    </row>
    <row r="1254" spans="2:3" s="22" customFormat="1">
      <c r="B1254" s="24"/>
      <c r="C1254" s="65"/>
    </row>
    <row r="1255" spans="2:3" s="22" customFormat="1">
      <c r="B1255" s="24"/>
      <c r="C1255" s="65"/>
    </row>
    <row r="1256" spans="2:3" s="22" customFormat="1">
      <c r="B1256" s="24"/>
      <c r="C1256" s="65"/>
    </row>
    <row r="1257" spans="2:3" s="22" customFormat="1">
      <c r="B1257" s="24"/>
      <c r="C1257" s="65"/>
    </row>
    <row r="1258" spans="2:3" s="22" customFormat="1">
      <c r="B1258" s="24"/>
      <c r="C1258" s="65"/>
    </row>
    <row r="1259" spans="2:3" s="22" customFormat="1">
      <c r="B1259" s="24"/>
      <c r="C1259" s="65"/>
    </row>
    <row r="1260" spans="2:3" s="22" customFormat="1">
      <c r="B1260" s="24"/>
      <c r="C1260" s="65"/>
    </row>
    <row r="1261" spans="2:3" s="22" customFormat="1">
      <c r="B1261" s="24"/>
      <c r="C1261" s="65"/>
    </row>
    <row r="1262" spans="2:3" s="22" customFormat="1">
      <c r="B1262" s="24"/>
      <c r="C1262" s="65"/>
    </row>
    <row r="1263" spans="2:3" s="22" customFormat="1">
      <c r="B1263" s="24"/>
      <c r="C1263" s="65"/>
    </row>
    <row r="1264" spans="2:3" s="22" customFormat="1">
      <c r="B1264" s="24"/>
      <c r="C1264" s="65"/>
    </row>
    <row r="1265" spans="2:3" s="22" customFormat="1">
      <c r="B1265" s="24"/>
      <c r="C1265" s="65"/>
    </row>
    <row r="1266" spans="2:3" s="22" customFormat="1">
      <c r="B1266" s="24"/>
      <c r="C1266" s="65"/>
    </row>
    <row r="1267" spans="2:3" s="22" customFormat="1">
      <c r="B1267" s="24"/>
      <c r="C1267" s="65"/>
    </row>
    <row r="1268" spans="2:3" s="22" customFormat="1">
      <c r="B1268" s="24"/>
      <c r="C1268" s="65"/>
    </row>
    <row r="1269" spans="2:3" s="22" customFormat="1">
      <c r="B1269" s="24"/>
      <c r="C1269" s="65"/>
    </row>
    <row r="1270" spans="2:3" s="22" customFormat="1">
      <c r="B1270" s="24"/>
      <c r="C1270" s="65"/>
    </row>
    <row r="1271" spans="2:3" s="22" customFormat="1">
      <c r="B1271" s="24"/>
      <c r="C1271" s="65"/>
    </row>
    <row r="1272" spans="2:3" s="22" customFormat="1">
      <c r="B1272" s="24"/>
      <c r="C1272" s="65"/>
    </row>
    <row r="1273" spans="2:3" s="22" customFormat="1">
      <c r="B1273" s="24"/>
      <c r="C1273" s="65"/>
    </row>
    <row r="1274" spans="2:3" s="22" customFormat="1">
      <c r="B1274" s="24"/>
      <c r="C1274" s="65"/>
    </row>
    <row r="1275" spans="2:3" s="22" customFormat="1">
      <c r="B1275" s="24"/>
      <c r="C1275" s="65"/>
    </row>
    <row r="1276" spans="2:3" s="22" customFormat="1">
      <c r="B1276" s="24"/>
      <c r="C1276" s="65"/>
    </row>
    <row r="1277" spans="2:3" s="22" customFormat="1">
      <c r="B1277" s="24"/>
      <c r="C1277" s="65"/>
    </row>
    <row r="1278" spans="2:3" s="22" customFormat="1">
      <c r="B1278" s="24"/>
      <c r="C1278" s="65"/>
    </row>
    <row r="1279" spans="2:3" s="22" customFormat="1">
      <c r="B1279" s="24"/>
      <c r="C1279" s="65"/>
    </row>
    <row r="1280" spans="2:3" s="22" customFormat="1">
      <c r="B1280" s="24"/>
      <c r="C1280" s="65"/>
    </row>
    <row r="1281" spans="2:3" s="22" customFormat="1">
      <c r="B1281" s="24"/>
      <c r="C1281" s="65"/>
    </row>
    <row r="1282" spans="2:3" s="22" customFormat="1">
      <c r="B1282" s="24"/>
      <c r="C1282" s="65"/>
    </row>
    <row r="1283" spans="2:3" s="22" customFormat="1">
      <c r="B1283" s="24"/>
      <c r="C1283" s="65"/>
    </row>
    <row r="1284" spans="2:3" s="22" customFormat="1">
      <c r="B1284" s="24"/>
      <c r="C1284" s="65"/>
    </row>
    <row r="1285" spans="2:3" s="22" customFormat="1">
      <c r="B1285" s="24"/>
      <c r="C1285" s="65"/>
    </row>
    <row r="1286" spans="2:3" s="22" customFormat="1">
      <c r="B1286" s="24"/>
      <c r="C1286" s="65"/>
    </row>
    <row r="1287" spans="2:3" s="22" customFormat="1">
      <c r="B1287" s="24"/>
      <c r="C1287" s="65"/>
    </row>
    <row r="1288" spans="2:3" s="22" customFormat="1">
      <c r="B1288" s="24"/>
      <c r="C1288" s="65"/>
    </row>
    <row r="1289" spans="2:3" s="22" customFormat="1">
      <c r="B1289" s="24"/>
      <c r="C1289" s="65"/>
    </row>
    <row r="1290" spans="2:3" s="22" customFormat="1">
      <c r="B1290" s="24"/>
      <c r="C1290" s="65"/>
    </row>
    <row r="1291" spans="2:3" s="22" customFormat="1">
      <c r="B1291" s="24"/>
      <c r="C1291" s="65"/>
    </row>
    <row r="1292" spans="2:3" s="22" customFormat="1">
      <c r="B1292" s="24"/>
      <c r="C1292" s="65"/>
    </row>
    <row r="1293" spans="2:3" s="22" customFormat="1">
      <c r="B1293" s="24"/>
      <c r="C1293" s="65"/>
    </row>
    <row r="1294" spans="2:3" s="22" customFormat="1">
      <c r="B1294" s="24"/>
      <c r="C1294" s="65"/>
    </row>
    <row r="1295" spans="2:3" s="22" customFormat="1">
      <c r="B1295" s="24"/>
      <c r="C1295" s="65"/>
    </row>
    <row r="1296" spans="2:3" s="22" customFormat="1">
      <c r="B1296" s="24"/>
      <c r="C1296" s="65"/>
    </row>
    <row r="1297" spans="2:3" s="22" customFormat="1">
      <c r="B1297" s="24"/>
      <c r="C1297" s="65"/>
    </row>
    <row r="1298" spans="2:3" s="22" customFormat="1">
      <c r="B1298" s="24"/>
      <c r="C1298" s="65"/>
    </row>
    <row r="1299" spans="2:3" s="22" customFormat="1">
      <c r="B1299" s="24"/>
      <c r="C1299" s="65"/>
    </row>
    <row r="1300" spans="2:3" s="22" customFormat="1">
      <c r="B1300" s="24"/>
      <c r="C1300" s="65"/>
    </row>
    <row r="1301" spans="2:3" s="22" customFormat="1">
      <c r="B1301" s="24"/>
      <c r="C1301" s="65"/>
    </row>
    <row r="1302" spans="2:3" s="22" customFormat="1">
      <c r="B1302" s="24"/>
      <c r="C1302" s="65"/>
    </row>
    <row r="1303" spans="2:3" s="22" customFormat="1">
      <c r="B1303" s="24"/>
      <c r="C1303" s="65"/>
    </row>
    <row r="1304" spans="2:3" s="22" customFormat="1">
      <c r="B1304" s="24"/>
      <c r="C1304" s="65"/>
    </row>
    <row r="1305" spans="2:3" s="22" customFormat="1">
      <c r="B1305" s="24"/>
      <c r="C1305" s="65"/>
    </row>
    <row r="1306" spans="2:3" s="22" customFormat="1">
      <c r="B1306" s="24"/>
      <c r="C1306" s="65"/>
    </row>
    <row r="1307" spans="2:3" s="22" customFormat="1">
      <c r="B1307" s="24"/>
      <c r="C1307" s="65"/>
    </row>
    <row r="1308" spans="2:3" s="22" customFormat="1">
      <c r="B1308" s="24"/>
      <c r="C1308" s="65"/>
    </row>
    <row r="1309" spans="2:3" s="22" customFormat="1">
      <c r="B1309" s="24"/>
      <c r="C1309" s="65"/>
    </row>
    <row r="1310" spans="2:3" s="22" customFormat="1">
      <c r="B1310" s="24"/>
      <c r="C1310" s="65"/>
    </row>
    <row r="1311" spans="2:3" s="22" customFormat="1">
      <c r="B1311" s="24"/>
      <c r="C1311" s="65"/>
    </row>
    <row r="1312" spans="2:3" s="22" customFormat="1">
      <c r="B1312" s="24"/>
      <c r="C1312" s="65"/>
    </row>
    <row r="1313" spans="2:3" s="22" customFormat="1">
      <c r="B1313" s="24"/>
      <c r="C1313" s="65"/>
    </row>
    <row r="1314" spans="2:3" s="22" customFormat="1">
      <c r="B1314" s="24"/>
      <c r="C1314" s="65"/>
    </row>
    <row r="1315" spans="2:3" s="22" customFormat="1">
      <c r="B1315" s="24"/>
      <c r="C1315" s="65"/>
    </row>
    <row r="1316" spans="2:3" s="22" customFormat="1">
      <c r="B1316" s="24"/>
      <c r="C1316" s="65"/>
    </row>
    <row r="1317" spans="2:3" s="22" customFormat="1">
      <c r="B1317" s="24"/>
      <c r="C1317" s="65"/>
    </row>
    <row r="1318" spans="2:3" s="22" customFormat="1">
      <c r="B1318" s="24"/>
      <c r="C1318" s="65"/>
    </row>
    <row r="1319" spans="2:3" s="22" customFormat="1">
      <c r="B1319" s="24"/>
      <c r="C1319" s="65"/>
    </row>
    <row r="1320" spans="2:3" s="22" customFormat="1">
      <c r="B1320" s="24"/>
      <c r="C1320" s="65"/>
    </row>
    <row r="1321" spans="2:3" s="22" customFormat="1">
      <c r="B1321" s="24"/>
      <c r="C1321" s="65"/>
    </row>
    <row r="1322" spans="2:3" s="22" customFormat="1">
      <c r="B1322" s="24"/>
      <c r="C1322" s="65"/>
    </row>
    <row r="1323" spans="2:3" s="22" customFormat="1">
      <c r="B1323" s="24"/>
      <c r="C1323" s="65"/>
    </row>
    <row r="1324" spans="2:3" s="22" customFormat="1">
      <c r="B1324" s="24"/>
      <c r="C1324" s="65"/>
    </row>
    <row r="1325" spans="2:3" s="22" customFormat="1">
      <c r="B1325" s="24"/>
      <c r="C1325" s="65"/>
    </row>
    <row r="1326" spans="2:3" s="22" customFormat="1">
      <c r="B1326" s="24"/>
      <c r="C1326" s="65"/>
    </row>
    <row r="1327" spans="2:3" s="22" customFormat="1">
      <c r="B1327" s="24"/>
      <c r="C1327" s="65"/>
    </row>
    <row r="1328" spans="2:3" s="22" customFormat="1">
      <c r="B1328" s="24"/>
      <c r="C1328" s="65"/>
    </row>
    <row r="1329" spans="2:3" s="22" customFormat="1">
      <c r="B1329" s="24"/>
      <c r="C1329" s="65"/>
    </row>
    <row r="1330" spans="2:3" s="22" customFormat="1">
      <c r="B1330" s="24"/>
      <c r="C1330" s="65"/>
    </row>
    <row r="1331" spans="2:3" s="22" customFormat="1">
      <c r="B1331" s="24"/>
      <c r="C1331" s="65"/>
    </row>
    <row r="1332" spans="2:3" s="22" customFormat="1">
      <c r="B1332" s="24"/>
      <c r="C1332" s="65"/>
    </row>
    <row r="1333" spans="2:3" s="22" customFormat="1">
      <c r="B1333" s="24"/>
      <c r="C1333" s="65"/>
    </row>
    <row r="1334" spans="2:3" s="22" customFormat="1">
      <c r="B1334" s="24"/>
      <c r="C1334" s="65"/>
    </row>
    <row r="1335" spans="2:3" s="22" customFormat="1">
      <c r="B1335" s="24"/>
      <c r="C1335" s="65"/>
    </row>
    <row r="1336" spans="2:3" s="22" customFormat="1">
      <c r="B1336" s="24"/>
      <c r="C1336" s="65"/>
    </row>
    <row r="1337" spans="2:3" s="22" customFormat="1">
      <c r="B1337" s="24"/>
      <c r="C1337" s="65"/>
    </row>
    <row r="1338" spans="2:3" s="22" customFormat="1">
      <c r="B1338" s="24"/>
      <c r="C1338" s="65"/>
    </row>
    <row r="1339" spans="2:3" s="22" customFormat="1">
      <c r="B1339" s="24"/>
      <c r="C1339" s="65"/>
    </row>
    <row r="1340" spans="2:3" s="22" customFormat="1">
      <c r="B1340" s="24"/>
      <c r="C1340" s="65"/>
    </row>
    <row r="1341" spans="2:3" s="22" customFormat="1">
      <c r="B1341" s="24"/>
      <c r="C1341" s="65"/>
    </row>
    <row r="1342" spans="2:3" s="22" customFormat="1">
      <c r="B1342" s="24"/>
      <c r="C1342" s="65"/>
    </row>
    <row r="1343" spans="2:3" s="22" customFormat="1">
      <c r="B1343" s="24"/>
      <c r="C1343" s="65"/>
    </row>
    <row r="1344" spans="2:3" s="22" customFormat="1">
      <c r="B1344" s="24"/>
      <c r="C1344" s="65"/>
    </row>
    <row r="1345" spans="2:3" s="22" customFormat="1">
      <c r="B1345" s="24"/>
      <c r="C1345" s="65"/>
    </row>
    <row r="1346" spans="2:3" s="22" customFormat="1">
      <c r="B1346" s="24"/>
      <c r="C1346" s="65"/>
    </row>
    <row r="1347" spans="2:3" s="22" customFormat="1">
      <c r="B1347" s="24"/>
      <c r="C1347" s="65"/>
    </row>
    <row r="1348" spans="2:3" s="22" customFormat="1">
      <c r="B1348" s="24"/>
      <c r="C1348" s="65"/>
    </row>
    <row r="1349" spans="2:3" s="22" customFormat="1">
      <c r="B1349" s="24"/>
      <c r="C1349" s="65"/>
    </row>
    <row r="1350" spans="2:3" s="22" customFormat="1">
      <c r="B1350" s="24"/>
      <c r="C1350" s="65"/>
    </row>
    <row r="1351" spans="2:3" s="22" customFormat="1">
      <c r="B1351" s="24"/>
      <c r="C1351" s="65"/>
    </row>
    <row r="1352" spans="2:3" s="22" customFormat="1">
      <c r="B1352" s="24"/>
      <c r="C1352" s="65"/>
    </row>
    <row r="1353" spans="2:3" s="22" customFormat="1">
      <c r="B1353" s="24"/>
      <c r="C1353" s="65"/>
    </row>
    <row r="1354" spans="2:3" s="22" customFormat="1">
      <c r="B1354" s="24"/>
      <c r="C1354" s="65"/>
    </row>
    <row r="1355" spans="2:3" s="22" customFormat="1">
      <c r="B1355" s="24"/>
      <c r="C1355" s="65"/>
    </row>
    <row r="1356" spans="2:3" s="22" customFormat="1">
      <c r="B1356" s="24"/>
      <c r="C1356" s="65"/>
    </row>
    <row r="1357" spans="2:3" s="22" customFormat="1">
      <c r="B1357" s="24"/>
      <c r="C1357" s="65"/>
    </row>
    <row r="1358" spans="2:3" s="22" customFormat="1">
      <c r="B1358" s="24"/>
      <c r="C1358" s="65"/>
    </row>
    <row r="1359" spans="2:3" s="22" customFormat="1">
      <c r="B1359" s="24"/>
      <c r="C1359" s="65"/>
    </row>
    <row r="1360" spans="2:3" s="22" customFormat="1">
      <c r="B1360" s="24"/>
      <c r="C1360" s="65"/>
    </row>
    <row r="1361" spans="2:3" s="22" customFormat="1">
      <c r="B1361" s="24"/>
      <c r="C1361" s="65"/>
    </row>
    <row r="1362" spans="2:3" s="22" customFormat="1">
      <c r="B1362" s="24"/>
      <c r="C1362" s="65"/>
    </row>
    <row r="1363" spans="2:3" s="22" customFormat="1">
      <c r="B1363" s="24"/>
      <c r="C1363" s="65"/>
    </row>
    <row r="1364" spans="2:3" s="22" customFormat="1">
      <c r="B1364" s="24"/>
      <c r="C1364" s="65"/>
    </row>
    <row r="1365" spans="2:3" s="22" customFormat="1">
      <c r="B1365" s="24"/>
      <c r="C1365" s="65"/>
    </row>
    <row r="1366" spans="2:3" s="22" customFormat="1">
      <c r="B1366" s="24"/>
      <c r="C1366" s="65"/>
    </row>
    <row r="1367" spans="2:3" s="22" customFormat="1">
      <c r="B1367" s="24"/>
      <c r="C1367" s="65"/>
    </row>
    <row r="1368" spans="2:3" s="22" customFormat="1">
      <c r="B1368" s="24"/>
      <c r="C1368" s="65"/>
    </row>
    <row r="1369" spans="2:3" s="22" customFormat="1">
      <c r="B1369" s="24"/>
      <c r="C1369" s="65"/>
    </row>
    <row r="1370" spans="2:3" s="22" customFormat="1">
      <c r="B1370" s="24"/>
      <c r="C1370" s="65"/>
    </row>
    <row r="1371" spans="2:3" s="22" customFormat="1">
      <c r="B1371" s="24"/>
      <c r="C1371" s="65"/>
    </row>
    <row r="1372" spans="2:3" s="22" customFormat="1">
      <c r="B1372" s="24"/>
      <c r="C1372" s="65"/>
    </row>
    <row r="1373" spans="2:3" s="22" customFormat="1">
      <c r="B1373" s="24"/>
      <c r="C1373" s="65"/>
    </row>
    <row r="1374" spans="2:3" s="22" customFormat="1">
      <c r="B1374" s="24"/>
      <c r="C1374" s="65"/>
    </row>
    <row r="1375" spans="2:3" s="22" customFormat="1">
      <c r="B1375" s="24"/>
      <c r="C1375" s="65"/>
    </row>
    <row r="1376" spans="2:3" s="22" customFormat="1">
      <c r="B1376" s="24"/>
      <c r="C1376" s="65"/>
    </row>
    <row r="1377" spans="2:3" s="22" customFormat="1">
      <c r="B1377" s="24"/>
      <c r="C1377" s="65"/>
    </row>
    <row r="1378" spans="2:3" s="22" customFormat="1">
      <c r="B1378" s="24"/>
      <c r="C1378" s="65"/>
    </row>
    <row r="1379" spans="2:3" s="22" customFormat="1">
      <c r="B1379" s="24"/>
      <c r="C1379" s="65"/>
    </row>
    <row r="1380" spans="2:3" s="22" customFormat="1">
      <c r="B1380" s="24"/>
      <c r="C1380" s="65"/>
    </row>
    <row r="1381" spans="2:3" s="22" customFormat="1">
      <c r="B1381" s="24"/>
      <c r="C1381" s="65"/>
    </row>
    <row r="1382" spans="2:3" s="22" customFormat="1">
      <c r="B1382" s="24"/>
      <c r="C1382" s="65"/>
    </row>
    <row r="1383" spans="2:3" s="22" customFormat="1">
      <c r="B1383" s="24"/>
      <c r="C1383" s="65"/>
    </row>
    <row r="1384" spans="2:3" s="22" customFormat="1">
      <c r="B1384" s="24"/>
      <c r="C1384" s="65"/>
    </row>
    <row r="1385" spans="2:3" s="22" customFormat="1">
      <c r="B1385" s="24"/>
      <c r="C1385" s="65"/>
    </row>
    <row r="1386" spans="2:3" s="22" customFormat="1">
      <c r="B1386" s="24"/>
      <c r="C1386" s="65"/>
    </row>
    <row r="1387" spans="2:3" s="22" customFormat="1">
      <c r="B1387" s="24"/>
      <c r="C1387" s="65"/>
    </row>
    <row r="1388" spans="2:3" s="22" customFormat="1">
      <c r="B1388" s="24"/>
      <c r="C1388" s="65"/>
    </row>
    <row r="1389" spans="2:3" s="22" customFormat="1">
      <c r="B1389" s="24"/>
      <c r="C1389" s="65"/>
    </row>
    <row r="1390" spans="2:3" s="22" customFormat="1">
      <c r="B1390" s="24"/>
      <c r="C1390" s="65"/>
    </row>
    <row r="1391" spans="2:3" s="22" customFormat="1">
      <c r="B1391" s="24"/>
      <c r="C1391" s="65"/>
    </row>
    <row r="1392" spans="2:3" s="22" customFormat="1">
      <c r="B1392" s="24"/>
      <c r="C1392" s="65"/>
    </row>
    <row r="1393" spans="2:3" s="22" customFormat="1">
      <c r="B1393" s="24"/>
      <c r="C1393" s="65"/>
    </row>
    <row r="1394" spans="2:3" s="22" customFormat="1">
      <c r="B1394" s="24"/>
      <c r="C1394" s="65"/>
    </row>
    <row r="1395" spans="2:3" s="22" customFormat="1">
      <c r="B1395" s="24"/>
      <c r="C1395" s="65"/>
    </row>
    <row r="1396" spans="2:3" s="22" customFormat="1">
      <c r="B1396" s="24"/>
      <c r="C1396" s="65"/>
    </row>
    <row r="1397" spans="2:3" s="22" customFormat="1">
      <c r="B1397" s="24"/>
      <c r="C1397" s="65"/>
    </row>
    <row r="1398" spans="2:3" s="22" customFormat="1">
      <c r="B1398" s="24"/>
      <c r="C1398" s="65"/>
    </row>
    <row r="1399" spans="2:3" s="22" customFormat="1">
      <c r="B1399" s="24"/>
      <c r="C1399" s="65"/>
    </row>
    <row r="1400" spans="2:3" s="22" customFormat="1">
      <c r="B1400" s="24"/>
      <c r="C1400" s="65"/>
    </row>
    <row r="1401" spans="2:3" s="22" customFormat="1">
      <c r="B1401" s="24"/>
      <c r="C1401" s="65"/>
    </row>
    <row r="1402" spans="2:3" s="22" customFormat="1">
      <c r="B1402" s="24"/>
      <c r="C1402" s="65"/>
    </row>
    <row r="1403" spans="2:3" s="22" customFormat="1">
      <c r="B1403" s="24"/>
      <c r="C1403" s="65"/>
    </row>
    <row r="1404" spans="2:3" s="22" customFormat="1">
      <c r="B1404" s="24"/>
      <c r="C1404" s="65"/>
    </row>
    <row r="1405" spans="2:3" s="22" customFormat="1">
      <c r="B1405" s="24"/>
      <c r="C1405" s="65"/>
    </row>
    <row r="1406" spans="2:3" s="22" customFormat="1">
      <c r="B1406" s="24"/>
      <c r="C1406" s="65"/>
    </row>
    <row r="1407" spans="2:3" s="22" customFormat="1">
      <c r="B1407" s="24"/>
      <c r="C1407" s="65"/>
    </row>
    <row r="1408" spans="2:3" s="22" customFormat="1">
      <c r="B1408" s="24"/>
      <c r="C1408" s="65"/>
    </row>
    <row r="1409" spans="2:3" s="22" customFormat="1">
      <c r="B1409" s="24"/>
      <c r="C1409" s="65"/>
    </row>
    <row r="1410" spans="2:3" s="22" customFormat="1">
      <c r="B1410" s="24"/>
      <c r="C1410" s="65"/>
    </row>
    <row r="1411" spans="2:3" s="22" customFormat="1">
      <c r="B1411" s="24"/>
      <c r="C1411" s="65"/>
    </row>
    <row r="1412" spans="2:3" s="22" customFormat="1">
      <c r="B1412" s="24"/>
      <c r="C1412" s="65"/>
    </row>
    <row r="1413" spans="2:3" s="22" customFormat="1">
      <c r="B1413" s="24"/>
      <c r="C1413" s="65"/>
    </row>
    <row r="1414" spans="2:3" s="22" customFormat="1">
      <c r="B1414" s="24"/>
      <c r="C1414" s="65"/>
    </row>
    <row r="1415" spans="2:3" s="22" customFormat="1">
      <c r="B1415" s="24"/>
      <c r="C1415" s="65"/>
    </row>
    <row r="1416" spans="2:3" s="22" customFormat="1">
      <c r="B1416" s="24"/>
      <c r="C1416" s="65"/>
    </row>
    <row r="1417" spans="2:3" s="22" customFormat="1">
      <c r="B1417" s="24"/>
      <c r="C1417" s="65"/>
    </row>
    <row r="1418" spans="2:3" s="22" customFormat="1">
      <c r="B1418" s="24"/>
      <c r="C1418" s="65"/>
    </row>
    <row r="1419" spans="2:3" s="22" customFormat="1">
      <c r="B1419" s="24"/>
      <c r="C1419" s="65"/>
    </row>
    <row r="1420" spans="2:3" s="22" customFormat="1">
      <c r="B1420" s="24"/>
      <c r="C1420" s="65"/>
    </row>
    <row r="1421" spans="2:3" s="22" customFormat="1">
      <c r="B1421" s="24"/>
      <c r="C1421" s="65"/>
    </row>
    <row r="1422" spans="2:3" s="22" customFormat="1">
      <c r="B1422" s="24"/>
      <c r="C1422" s="65"/>
    </row>
    <row r="1423" spans="2:3" s="22" customFormat="1">
      <c r="B1423" s="24"/>
      <c r="C1423" s="65"/>
    </row>
    <row r="1424" spans="2:3" s="22" customFormat="1">
      <c r="B1424" s="24"/>
      <c r="C1424" s="65"/>
    </row>
    <row r="1425" spans="2:3" s="22" customFormat="1">
      <c r="B1425" s="24"/>
      <c r="C1425" s="65"/>
    </row>
    <row r="1426" spans="2:3" s="22" customFormat="1">
      <c r="B1426" s="24"/>
      <c r="C1426" s="65"/>
    </row>
    <row r="1427" spans="2:3" s="22" customFormat="1">
      <c r="B1427" s="24"/>
      <c r="C1427" s="65"/>
    </row>
    <row r="1428" spans="2:3" s="22" customFormat="1">
      <c r="B1428" s="24"/>
      <c r="C1428" s="65"/>
    </row>
    <row r="1429" spans="2:3" s="22" customFormat="1">
      <c r="B1429" s="24"/>
      <c r="C1429" s="65"/>
    </row>
    <row r="1430" spans="2:3" s="22" customFormat="1">
      <c r="B1430" s="24"/>
      <c r="C1430" s="65"/>
    </row>
    <row r="1431" spans="2:3" s="22" customFormat="1">
      <c r="B1431" s="24"/>
      <c r="C1431" s="65"/>
    </row>
    <row r="1432" spans="2:3" s="22" customFormat="1">
      <c r="B1432" s="24"/>
      <c r="C1432" s="65"/>
    </row>
    <row r="1433" spans="2:3" s="22" customFormat="1">
      <c r="B1433" s="24"/>
      <c r="C1433" s="65"/>
    </row>
    <row r="1434" spans="2:3" s="22" customFormat="1">
      <c r="B1434" s="24"/>
      <c r="C1434" s="65"/>
    </row>
    <row r="1435" spans="2:3" s="22" customFormat="1">
      <c r="B1435" s="24"/>
      <c r="C1435" s="65"/>
    </row>
    <row r="1436" spans="2:3" s="22" customFormat="1">
      <c r="B1436" s="24"/>
      <c r="C1436" s="65"/>
    </row>
    <row r="1437" spans="2:3" s="22" customFormat="1">
      <c r="B1437" s="24"/>
      <c r="C1437" s="65"/>
    </row>
    <row r="1438" spans="2:3" s="22" customFormat="1">
      <c r="B1438" s="24"/>
      <c r="C1438" s="65"/>
    </row>
    <row r="1439" spans="2:3" s="22" customFormat="1">
      <c r="B1439" s="24"/>
      <c r="C1439" s="65"/>
    </row>
    <row r="1440" spans="2:3" s="22" customFormat="1">
      <c r="B1440" s="24"/>
      <c r="C1440" s="65"/>
    </row>
    <row r="1441" spans="2:3" s="22" customFormat="1">
      <c r="B1441" s="24"/>
      <c r="C1441" s="65"/>
    </row>
    <row r="1442" spans="2:3" s="22" customFormat="1">
      <c r="B1442" s="24"/>
      <c r="C1442" s="65"/>
    </row>
    <row r="1443" spans="2:3" s="22" customFormat="1">
      <c r="B1443" s="24"/>
      <c r="C1443" s="65"/>
    </row>
    <row r="1444" spans="2:3" s="22" customFormat="1">
      <c r="B1444" s="24"/>
      <c r="C1444" s="65"/>
    </row>
    <row r="1445" spans="2:3" s="22" customFormat="1">
      <c r="B1445" s="24"/>
      <c r="C1445" s="65"/>
    </row>
    <row r="1446" spans="2:3" s="22" customFormat="1">
      <c r="B1446" s="24"/>
      <c r="C1446" s="65"/>
    </row>
    <row r="1447" spans="2:3" s="22" customFormat="1">
      <c r="B1447" s="24"/>
      <c r="C1447" s="65"/>
    </row>
    <row r="1448" spans="2:3" s="22" customFormat="1">
      <c r="B1448" s="24"/>
      <c r="C1448" s="65"/>
    </row>
    <row r="1449" spans="2:3" s="22" customFormat="1">
      <c r="B1449" s="24"/>
      <c r="C1449" s="65"/>
    </row>
    <row r="1450" spans="2:3" s="22" customFormat="1">
      <c r="B1450" s="24"/>
      <c r="C1450" s="65"/>
    </row>
    <row r="1451" spans="2:3" s="22" customFormat="1">
      <c r="B1451" s="24"/>
      <c r="C1451" s="65"/>
    </row>
    <row r="1452" spans="2:3" s="22" customFormat="1">
      <c r="B1452" s="24"/>
      <c r="C1452" s="65"/>
    </row>
    <row r="1453" spans="2:3" s="22" customFormat="1">
      <c r="B1453" s="24"/>
      <c r="C1453" s="65"/>
    </row>
    <row r="1454" spans="2:3" s="22" customFormat="1">
      <c r="B1454" s="24"/>
      <c r="C1454" s="65"/>
    </row>
    <row r="1455" spans="2:3" s="22" customFormat="1">
      <c r="B1455" s="24"/>
      <c r="C1455" s="65"/>
    </row>
    <row r="1456" spans="2:3" s="22" customFormat="1">
      <c r="B1456" s="24"/>
      <c r="C1456" s="65"/>
    </row>
    <row r="1457" spans="2:3" s="22" customFormat="1">
      <c r="B1457" s="24"/>
      <c r="C1457" s="65"/>
    </row>
    <row r="1458" spans="2:3" s="22" customFormat="1">
      <c r="B1458" s="24"/>
      <c r="C1458" s="65"/>
    </row>
    <row r="1459" spans="2:3" s="22" customFormat="1">
      <c r="B1459" s="24"/>
      <c r="C1459" s="65"/>
    </row>
    <row r="1460" spans="2:3" s="22" customFormat="1">
      <c r="B1460" s="24"/>
      <c r="C1460" s="65"/>
    </row>
    <row r="1461" spans="2:3" s="22" customFormat="1">
      <c r="B1461" s="24"/>
      <c r="C1461" s="65"/>
    </row>
    <row r="1462" spans="2:3" s="22" customFormat="1">
      <c r="B1462" s="24"/>
      <c r="C1462" s="65"/>
    </row>
    <row r="1463" spans="2:3" s="22" customFormat="1">
      <c r="B1463" s="24"/>
      <c r="C1463" s="65"/>
    </row>
    <row r="1464" spans="2:3" s="22" customFormat="1">
      <c r="B1464" s="24"/>
      <c r="C1464" s="65"/>
    </row>
    <row r="1465" spans="2:3" s="22" customFormat="1">
      <c r="B1465" s="24"/>
      <c r="C1465" s="65"/>
    </row>
    <row r="1466" spans="2:3" s="22" customFormat="1">
      <c r="B1466" s="24"/>
      <c r="C1466" s="65"/>
    </row>
    <row r="1467" spans="2:3" s="22" customFormat="1">
      <c r="B1467" s="24"/>
      <c r="C1467" s="65"/>
    </row>
    <row r="1468" spans="2:3" s="22" customFormat="1">
      <c r="B1468" s="24"/>
      <c r="C1468" s="65"/>
    </row>
    <row r="1469" spans="2:3" s="22" customFormat="1">
      <c r="B1469" s="24"/>
      <c r="C1469" s="65"/>
    </row>
    <row r="1470" spans="2:3" s="22" customFormat="1">
      <c r="B1470" s="24"/>
      <c r="C1470" s="65"/>
    </row>
    <row r="1471" spans="2:3" s="22" customFormat="1">
      <c r="B1471" s="24"/>
      <c r="C1471" s="65"/>
    </row>
    <row r="1472" spans="2:3" s="22" customFormat="1">
      <c r="B1472" s="24"/>
      <c r="C1472" s="65"/>
    </row>
    <row r="1473" spans="2:3" s="22" customFormat="1">
      <c r="B1473" s="24"/>
      <c r="C1473" s="65"/>
    </row>
    <row r="1474" spans="2:3" s="22" customFormat="1">
      <c r="B1474" s="24"/>
      <c r="C1474" s="65"/>
    </row>
    <row r="1475" spans="2:3" s="22" customFormat="1">
      <c r="B1475" s="24"/>
      <c r="C1475" s="65"/>
    </row>
    <row r="1476" spans="2:3" s="22" customFormat="1">
      <c r="B1476" s="24"/>
      <c r="C1476" s="65"/>
    </row>
    <row r="1477" spans="2:3" s="22" customFormat="1">
      <c r="B1477" s="24"/>
      <c r="C1477" s="65"/>
    </row>
    <row r="1478" spans="2:3" s="22" customFormat="1">
      <c r="B1478" s="24"/>
      <c r="C1478" s="65"/>
    </row>
    <row r="1479" spans="2:3" s="22" customFormat="1">
      <c r="B1479" s="24"/>
      <c r="C1479" s="65"/>
    </row>
    <row r="1480" spans="2:3" s="22" customFormat="1">
      <c r="B1480" s="24"/>
      <c r="C1480" s="65"/>
    </row>
    <row r="1481" spans="2:3" s="22" customFormat="1">
      <c r="B1481" s="24"/>
      <c r="C1481" s="65"/>
    </row>
    <row r="1482" spans="2:3" s="22" customFormat="1">
      <c r="B1482" s="24"/>
      <c r="C1482" s="65"/>
    </row>
    <row r="1483" spans="2:3" s="22" customFormat="1">
      <c r="B1483" s="24"/>
      <c r="C1483" s="65"/>
    </row>
    <row r="1484" spans="2:3" s="22" customFormat="1">
      <c r="B1484" s="24"/>
      <c r="C1484" s="65"/>
    </row>
    <row r="1485" spans="2:3" s="22" customFormat="1">
      <c r="B1485" s="24"/>
      <c r="C1485" s="65"/>
    </row>
    <row r="1486" spans="2:3" s="22" customFormat="1">
      <c r="B1486" s="24"/>
      <c r="C1486" s="65"/>
    </row>
    <row r="1487" spans="2:3" s="22" customFormat="1">
      <c r="B1487" s="24"/>
      <c r="C1487" s="65"/>
    </row>
    <row r="1488" spans="2:3" s="22" customFormat="1">
      <c r="B1488" s="24"/>
      <c r="C1488" s="65"/>
    </row>
    <row r="1489" spans="2:3" s="22" customFormat="1">
      <c r="B1489" s="24"/>
      <c r="C1489" s="65"/>
    </row>
    <row r="1490" spans="2:3" s="22" customFormat="1">
      <c r="B1490" s="24"/>
      <c r="C1490" s="65"/>
    </row>
    <row r="1491" spans="2:3" s="22" customFormat="1">
      <c r="B1491" s="24"/>
      <c r="C1491" s="65"/>
    </row>
    <row r="1492" spans="2:3" s="22" customFormat="1">
      <c r="B1492" s="24"/>
      <c r="C1492" s="65"/>
    </row>
    <row r="1493" spans="2:3" s="22" customFormat="1">
      <c r="B1493" s="24"/>
      <c r="C1493" s="65"/>
    </row>
    <row r="1494" spans="2:3" s="22" customFormat="1">
      <c r="B1494" s="24"/>
      <c r="C1494" s="65"/>
    </row>
    <row r="1495" spans="2:3" s="22" customFormat="1">
      <c r="B1495" s="24"/>
      <c r="C1495" s="65"/>
    </row>
    <row r="1496" spans="2:3" s="22" customFormat="1">
      <c r="B1496" s="24"/>
      <c r="C1496" s="65"/>
    </row>
    <row r="1497" spans="2:3" s="22" customFormat="1">
      <c r="B1497" s="24"/>
      <c r="C1497" s="65"/>
    </row>
    <row r="1498" spans="2:3" s="22" customFormat="1">
      <c r="B1498" s="24"/>
      <c r="C1498" s="65"/>
    </row>
    <row r="1499" spans="2:3" s="22" customFormat="1">
      <c r="B1499" s="24"/>
      <c r="C1499" s="65"/>
    </row>
    <row r="1500" spans="2:3" s="22" customFormat="1">
      <c r="B1500" s="24"/>
      <c r="C1500" s="65"/>
    </row>
    <row r="1501" spans="2:3" s="22" customFormat="1">
      <c r="B1501" s="24"/>
      <c r="C1501" s="65"/>
    </row>
    <row r="1502" spans="2:3" s="22" customFormat="1">
      <c r="B1502" s="24"/>
      <c r="C1502" s="65"/>
    </row>
    <row r="1503" spans="2:3" s="22" customFormat="1">
      <c r="B1503" s="24"/>
      <c r="C1503" s="65"/>
    </row>
    <row r="1504" spans="2:3" s="22" customFormat="1">
      <c r="B1504" s="24"/>
      <c r="C1504" s="65"/>
    </row>
    <row r="1505" spans="2:3" s="22" customFormat="1">
      <c r="B1505" s="24"/>
      <c r="C1505" s="65"/>
    </row>
    <row r="1506" spans="2:3" s="22" customFormat="1">
      <c r="B1506" s="24"/>
      <c r="C1506" s="65"/>
    </row>
    <row r="1507" spans="2:3" s="22" customFormat="1">
      <c r="B1507" s="24"/>
      <c r="C1507" s="65"/>
    </row>
    <row r="1508" spans="2:3" s="22" customFormat="1">
      <c r="B1508" s="24"/>
      <c r="C1508" s="65"/>
    </row>
    <row r="1509" spans="2:3" s="22" customFormat="1">
      <c r="B1509" s="24"/>
      <c r="C1509" s="65"/>
    </row>
    <row r="1510" spans="2:3" s="22" customFormat="1">
      <c r="B1510" s="24"/>
      <c r="C1510" s="65"/>
    </row>
    <row r="1511" spans="2:3" s="22" customFormat="1">
      <c r="B1511" s="24"/>
      <c r="C1511" s="65"/>
    </row>
    <row r="1512" spans="2:3" s="22" customFormat="1">
      <c r="B1512" s="24"/>
      <c r="C1512" s="65"/>
    </row>
    <row r="1513" spans="2:3" s="22" customFormat="1">
      <c r="B1513" s="24"/>
      <c r="C1513" s="65"/>
    </row>
    <row r="1514" spans="2:3" s="22" customFormat="1">
      <c r="B1514" s="24"/>
      <c r="C1514" s="65"/>
    </row>
    <row r="1515" spans="2:3" s="22" customFormat="1">
      <c r="B1515" s="24"/>
      <c r="C1515" s="65"/>
    </row>
    <row r="1516" spans="2:3" s="22" customFormat="1">
      <c r="B1516" s="24"/>
      <c r="C1516" s="65"/>
    </row>
    <row r="1517" spans="2:3" s="22" customFormat="1">
      <c r="B1517" s="24"/>
      <c r="C1517" s="65"/>
    </row>
    <row r="1518" spans="2:3" s="22" customFormat="1">
      <c r="B1518" s="24"/>
      <c r="C1518" s="65"/>
    </row>
    <row r="1519" spans="2:3" s="22" customFormat="1">
      <c r="B1519" s="24"/>
      <c r="C1519" s="65"/>
    </row>
    <row r="1520" spans="2:3" s="22" customFormat="1">
      <c r="B1520" s="24"/>
      <c r="C1520" s="65"/>
    </row>
    <row r="1521" spans="2:3" s="22" customFormat="1">
      <c r="B1521" s="24"/>
      <c r="C1521" s="65"/>
    </row>
    <row r="1522" spans="2:3" s="22" customFormat="1">
      <c r="B1522" s="24"/>
      <c r="C1522" s="65"/>
    </row>
    <row r="1523" spans="2:3" s="22" customFormat="1">
      <c r="B1523" s="24"/>
      <c r="C1523" s="65"/>
    </row>
    <row r="1524" spans="2:3" s="22" customFormat="1">
      <c r="B1524" s="24"/>
      <c r="C1524" s="65"/>
    </row>
    <row r="1525" spans="2:3" s="22" customFormat="1">
      <c r="B1525" s="24"/>
      <c r="C1525" s="65"/>
    </row>
    <row r="1526" spans="2:3" s="22" customFormat="1">
      <c r="B1526" s="24"/>
      <c r="C1526" s="65"/>
    </row>
    <row r="1527" spans="2:3" s="22" customFormat="1">
      <c r="B1527" s="24"/>
      <c r="C1527" s="65"/>
    </row>
    <row r="1528" spans="2:3" s="22" customFormat="1">
      <c r="B1528" s="24"/>
      <c r="C1528" s="65"/>
    </row>
    <row r="1529" spans="2:3" s="22" customFormat="1">
      <c r="B1529" s="24"/>
      <c r="C1529" s="65"/>
    </row>
    <row r="1530" spans="2:3" s="22" customFormat="1">
      <c r="B1530" s="24"/>
      <c r="C1530" s="65"/>
    </row>
    <row r="1531" spans="2:3" s="22" customFormat="1">
      <c r="B1531" s="24"/>
      <c r="C1531" s="65"/>
    </row>
    <row r="1532" spans="2:3" s="22" customFormat="1">
      <c r="B1532" s="24"/>
      <c r="C1532" s="65"/>
    </row>
    <row r="1533" spans="2:3" s="22" customFormat="1">
      <c r="B1533" s="24"/>
      <c r="C1533" s="65"/>
    </row>
    <row r="1534" spans="2:3" s="22" customFormat="1">
      <c r="B1534" s="24"/>
      <c r="C1534" s="65"/>
    </row>
    <row r="1535" spans="2:3" s="22" customFormat="1">
      <c r="B1535" s="24"/>
      <c r="C1535" s="65"/>
    </row>
    <row r="1536" spans="2:3" s="22" customFormat="1">
      <c r="B1536" s="24"/>
      <c r="C1536" s="65"/>
    </row>
    <row r="1537" spans="2:3" s="22" customFormat="1">
      <c r="B1537" s="24"/>
      <c r="C1537" s="65"/>
    </row>
    <row r="1538" spans="2:3" s="22" customFormat="1">
      <c r="B1538" s="24"/>
      <c r="C1538" s="65"/>
    </row>
    <row r="1539" spans="2:3" s="22" customFormat="1">
      <c r="B1539" s="24"/>
      <c r="C1539" s="65"/>
    </row>
    <row r="1540" spans="2:3" s="22" customFormat="1">
      <c r="B1540" s="24"/>
      <c r="C1540" s="65"/>
    </row>
    <row r="1541" spans="2:3" s="22" customFormat="1">
      <c r="B1541" s="24"/>
      <c r="C1541" s="65"/>
    </row>
    <row r="1542" spans="2:3" s="22" customFormat="1">
      <c r="B1542" s="24"/>
      <c r="C1542" s="65"/>
    </row>
    <row r="1543" spans="2:3" s="22" customFormat="1">
      <c r="B1543" s="24"/>
      <c r="C1543" s="65"/>
    </row>
    <row r="1544" spans="2:3" s="22" customFormat="1">
      <c r="B1544" s="24"/>
      <c r="C1544" s="65"/>
    </row>
    <row r="1545" spans="2:3" s="22" customFormat="1">
      <c r="B1545" s="24"/>
      <c r="C1545" s="65"/>
    </row>
    <row r="1546" spans="2:3" s="22" customFormat="1">
      <c r="B1546" s="24"/>
      <c r="C1546" s="65"/>
    </row>
    <row r="1547" spans="2:3" s="22" customFormat="1">
      <c r="B1547" s="24"/>
      <c r="C1547" s="65"/>
    </row>
    <row r="1548" spans="2:3" s="22" customFormat="1">
      <c r="B1548" s="24"/>
      <c r="C1548" s="65"/>
    </row>
    <row r="1549" spans="2:3" s="22" customFormat="1">
      <c r="B1549" s="24"/>
      <c r="C1549" s="65"/>
    </row>
    <row r="1550" spans="2:3" s="22" customFormat="1">
      <c r="B1550" s="24"/>
      <c r="C1550" s="65"/>
    </row>
    <row r="1551" spans="2:3" s="22" customFormat="1">
      <c r="B1551" s="24"/>
      <c r="C1551" s="65"/>
    </row>
    <row r="1552" spans="2:3" s="22" customFormat="1">
      <c r="B1552" s="24"/>
      <c r="C1552" s="65"/>
    </row>
    <row r="1553" spans="2:3" s="22" customFormat="1">
      <c r="B1553" s="24"/>
      <c r="C1553" s="65"/>
    </row>
    <row r="1554" spans="2:3" s="22" customFormat="1">
      <c r="B1554" s="24"/>
      <c r="C1554" s="65"/>
    </row>
    <row r="1555" spans="2:3" s="22" customFormat="1">
      <c r="B1555" s="24"/>
      <c r="C1555" s="65"/>
    </row>
    <row r="1556" spans="2:3" s="22" customFormat="1">
      <c r="B1556" s="24"/>
      <c r="C1556" s="65"/>
    </row>
    <row r="1557" spans="2:3" s="22" customFormat="1">
      <c r="B1557" s="24"/>
      <c r="C1557" s="65"/>
    </row>
    <row r="1558" spans="2:3" s="22" customFormat="1">
      <c r="B1558" s="24"/>
      <c r="C1558" s="65"/>
    </row>
    <row r="1559" spans="2:3" s="22" customFormat="1">
      <c r="B1559" s="24"/>
      <c r="C1559" s="65"/>
    </row>
    <row r="1560" spans="2:3" s="22" customFormat="1">
      <c r="B1560" s="24"/>
      <c r="C1560" s="65"/>
    </row>
    <row r="1561" spans="2:3" s="22" customFormat="1">
      <c r="B1561" s="24"/>
      <c r="C1561" s="65"/>
    </row>
    <row r="1562" spans="2:3" s="22" customFormat="1">
      <c r="B1562" s="24"/>
      <c r="C1562" s="65"/>
    </row>
    <row r="1563" spans="2:3" s="22" customFormat="1">
      <c r="B1563" s="24"/>
      <c r="C1563" s="65"/>
    </row>
    <row r="1564" spans="2:3" s="22" customFormat="1">
      <c r="B1564" s="24"/>
      <c r="C1564" s="65"/>
    </row>
    <row r="1565" spans="2:3" s="22" customFormat="1">
      <c r="B1565" s="24"/>
      <c r="C1565" s="65"/>
    </row>
    <row r="1566" spans="2:3" s="22" customFormat="1">
      <c r="B1566" s="24"/>
      <c r="C1566" s="65"/>
    </row>
    <row r="1567" spans="2:3" s="22" customFormat="1">
      <c r="B1567" s="24"/>
      <c r="C1567" s="65"/>
    </row>
    <row r="1568" spans="2:3" s="22" customFormat="1">
      <c r="B1568" s="24"/>
      <c r="C1568" s="65"/>
    </row>
    <row r="1569" spans="2:3" s="22" customFormat="1">
      <c r="B1569" s="24"/>
      <c r="C1569" s="65"/>
    </row>
    <row r="1570" spans="2:3" s="22" customFormat="1">
      <c r="B1570" s="24"/>
      <c r="C1570" s="65"/>
    </row>
    <row r="1571" spans="2:3" s="22" customFormat="1">
      <c r="B1571" s="24"/>
      <c r="C1571" s="65"/>
    </row>
    <row r="1572" spans="2:3" s="22" customFormat="1">
      <c r="B1572" s="24"/>
      <c r="C1572" s="65"/>
    </row>
    <row r="1573" spans="2:3" s="22" customFormat="1">
      <c r="B1573" s="24"/>
      <c r="C1573" s="65"/>
    </row>
    <row r="1574" spans="2:3" s="22" customFormat="1">
      <c r="B1574" s="24"/>
      <c r="C1574" s="65"/>
    </row>
    <row r="1575" spans="2:3" s="22" customFormat="1">
      <c r="B1575" s="24"/>
      <c r="C1575" s="65"/>
    </row>
    <row r="1576" spans="2:3" s="22" customFormat="1">
      <c r="B1576" s="24"/>
      <c r="C1576" s="65"/>
    </row>
    <row r="1577" spans="2:3" s="22" customFormat="1">
      <c r="B1577" s="24"/>
      <c r="C1577" s="65"/>
    </row>
    <row r="1578" spans="2:3" s="22" customFormat="1">
      <c r="B1578" s="24"/>
      <c r="C1578" s="65"/>
    </row>
    <row r="1579" spans="2:3" s="22" customFormat="1">
      <c r="B1579" s="24"/>
      <c r="C1579" s="65"/>
    </row>
    <row r="1580" spans="2:3" s="22" customFormat="1">
      <c r="B1580" s="24"/>
      <c r="C1580" s="65"/>
    </row>
    <row r="1581" spans="2:3" s="22" customFormat="1">
      <c r="B1581" s="24"/>
      <c r="C1581" s="65"/>
    </row>
    <row r="1582" spans="2:3" s="22" customFormat="1">
      <c r="B1582" s="24"/>
      <c r="C1582" s="65"/>
    </row>
    <row r="1583" spans="2:3" s="22" customFormat="1">
      <c r="B1583" s="24"/>
      <c r="C1583" s="65"/>
    </row>
    <row r="1584" spans="2:3" s="22" customFormat="1">
      <c r="B1584" s="24"/>
      <c r="C1584" s="65"/>
    </row>
    <row r="1585" spans="2:3" s="22" customFormat="1">
      <c r="B1585" s="24"/>
      <c r="C1585" s="65"/>
    </row>
    <row r="1586" spans="2:3" s="22" customFormat="1">
      <c r="B1586" s="24"/>
      <c r="C1586" s="65"/>
    </row>
    <row r="1587" spans="2:3" s="22" customFormat="1">
      <c r="B1587" s="24"/>
      <c r="C1587" s="65"/>
    </row>
    <row r="1588" spans="2:3" s="22" customFormat="1">
      <c r="B1588" s="24"/>
      <c r="C1588" s="65"/>
    </row>
    <row r="1589" spans="2:3" s="22" customFormat="1">
      <c r="B1589" s="24"/>
      <c r="C1589" s="65"/>
    </row>
    <row r="1590" spans="2:3" s="22" customFormat="1">
      <c r="B1590" s="24"/>
      <c r="C1590" s="65"/>
    </row>
    <row r="1591" spans="2:3" s="22" customFormat="1">
      <c r="B1591" s="24"/>
      <c r="C1591" s="65"/>
    </row>
    <row r="1592" spans="2:3" s="22" customFormat="1">
      <c r="B1592" s="24"/>
      <c r="C1592" s="65"/>
    </row>
    <row r="1593" spans="2:3" s="22" customFormat="1">
      <c r="B1593" s="24"/>
      <c r="C1593" s="65"/>
    </row>
    <row r="1594" spans="2:3" s="22" customFormat="1">
      <c r="B1594" s="24"/>
      <c r="C1594" s="65"/>
    </row>
    <row r="1595" spans="2:3" s="22" customFormat="1">
      <c r="B1595" s="24"/>
      <c r="C1595" s="65"/>
    </row>
    <row r="1596" spans="2:3" s="22" customFormat="1">
      <c r="B1596" s="24"/>
      <c r="C1596" s="65"/>
    </row>
    <row r="1597" spans="2:3" s="22" customFormat="1">
      <c r="B1597" s="24"/>
      <c r="C1597" s="65"/>
    </row>
    <row r="1598" spans="2:3" s="22" customFormat="1">
      <c r="B1598" s="24"/>
      <c r="C1598" s="65"/>
    </row>
    <row r="1599" spans="2:3" s="22" customFormat="1">
      <c r="B1599" s="24"/>
      <c r="C1599" s="65"/>
    </row>
    <row r="1600" spans="2:3" s="22" customFormat="1">
      <c r="B1600" s="24"/>
      <c r="C1600" s="65"/>
    </row>
    <row r="1601" spans="2:3" s="22" customFormat="1">
      <c r="B1601" s="24"/>
      <c r="C1601" s="65"/>
    </row>
    <row r="1602" spans="2:3" s="22" customFormat="1">
      <c r="B1602" s="24"/>
      <c r="C1602" s="65"/>
    </row>
    <row r="1603" spans="2:3" s="22" customFormat="1">
      <c r="B1603" s="24"/>
      <c r="C1603" s="65"/>
    </row>
    <row r="1604" spans="2:3" s="22" customFormat="1">
      <c r="B1604" s="24"/>
      <c r="C1604" s="65"/>
    </row>
    <row r="1605" spans="2:3" s="22" customFormat="1">
      <c r="B1605" s="24"/>
      <c r="C1605" s="65"/>
    </row>
    <row r="1606" spans="2:3" s="22" customFormat="1">
      <c r="B1606" s="24"/>
      <c r="C1606" s="65"/>
    </row>
    <row r="1607" spans="2:3" s="22" customFormat="1">
      <c r="B1607" s="24"/>
      <c r="C1607" s="65"/>
    </row>
    <row r="1608" spans="2:3" s="22" customFormat="1">
      <c r="B1608" s="24"/>
      <c r="C1608" s="65"/>
    </row>
    <row r="1609" spans="2:3" s="22" customFormat="1">
      <c r="B1609" s="24"/>
      <c r="C1609" s="65"/>
    </row>
    <row r="1610" spans="2:3" s="22" customFormat="1">
      <c r="B1610" s="24"/>
      <c r="C1610" s="65"/>
    </row>
    <row r="1611" spans="2:3" s="22" customFormat="1">
      <c r="B1611" s="24"/>
      <c r="C1611" s="65"/>
    </row>
    <row r="1612" spans="2:3" s="22" customFormat="1">
      <c r="B1612" s="24"/>
      <c r="C1612" s="65"/>
    </row>
    <row r="1613" spans="2:3" s="22" customFormat="1">
      <c r="B1613" s="24"/>
      <c r="C1613" s="65"/>
    </row>
    <row r="1614" spans="2:3" s="22" customFormat="1">
      <c r="B1614" s="24"/>
      <c r="C1614" s="65"/>
    </row>
    <row r="1615" spans="2:3" s="22" customFormat="1">
      <c r="B1615" s="24"/>
      <c r="C1615" s="65"/>
    </row>
    <row r="1616" spans="2:3" s="22" customFormat="1">
      <c r="B1616" s="24"/>
      <c r="C1616" s="65"/>
    </row>
    <row r="1617" spans="2:3" s="22" customFormat="1">
      <c r="B1617" s="24"/>
      <c r="C1617" s="65"/>
    </row>
    <row r="1618" spans="2:3" s="22" customFormat="1">
      <c r="B1618" s="24"/>
      <c r="C1618" s="65"/>
    </row>
    <row r="1619" spans="2:3" s="22" customFormat="1">
      <c r="B1619" s="24"/>
      <c r="C1619" s="65"/>
    </row>
    <row r="1620" spans="2:3" s="22" customFormat="1">
      <c r="B1620" s="24"/>
      <c r="C1620" s="65"/>
    </row>
    <row r="1621" spans="2:3" s="22" customFormat="1">
      <c r="B1621" s="24"/>
      <c r="C1621" s="65"/>
    </row>
    <row r="1622" spans="2:3" s="22" customFormat="1">
      <c r="B1622" s="24"/>
      <c r="C1622" s="65"/>
    </row>
    <row r="1623" spans="2:3" s="22" customFormat="1">
      <c r="B1623" s="24"/>
      <c r="C1623" s="65"/>
    </row>
    <row r="1624" spans="2:3" s="22" customFormat="1">
      <c r="B1624" s="24"/>
      <c r="C1624" s="65"/>
    </row>
    <row r="1625" spans="2:3" s="22" customFormat="1">
      <c r="B1625" s="24"/>
      <c r="C1625" s="65"/>
    </row>
    <row r="1626" spans="2:3" s="22" customFormat="1">
      <c r="B1626" s="24"/>
      <c r="C1626" s="65"/>
    </row>
    <row r="1627" spans="2:3" s="22" customFormat="1">
      <c r="B1627" s="24"/>
      <c r="C1627" s="65"/>
    </row>
    <row r="1628" spans="2:3" s="22" customFormat="1">
      <c r="B1628" s="24"/>
      <c r="C1628" s="65"/>
    </row>
    <row r="1629" spans="2:3" s="22" customFormat="1">
      <c r="B1629" s="24"/>
      <c r="C1629" s="65"/>
    </row>
    <row r="1630" spans="2:3" s="22" customFormat="1">
      <c r="B1630" s="24"/>
      <c r="C1630" s="65"/>
    </row>
    <row r="1631" spans="2:3" s="22" customFormat="1">
      <c r="B1631" s="24"/>
      <c r="C1631" s="65"/>
    </row>
    <row r="1632" spans="2:3" s="22" customFormat="1">
      <c r="B1632" s="24"/>
      <c r="C1632" s="65"/>
    </row>
    <row r="1633" spans="2:3" s="22" customFormat="1">
      <c r="B1633" s="24"/>
      <c r="C1633" s="65"/>
    </row>
    <row r="1634" spans="2:3" s="22" customFormat="1">
      <c r="B1634" s="24"/>
      <c r="C1634" s="65"/>
    </row>
    <row r="1635" spans="2:3" s="22" customFormat="1">
      <c r="B1635" s="24"/>
      <c r="C1635" s="65"/>
    </row>
    <row r="1636" spans="2:3" s="22" customFormat="1">
      <c r="B1636" s="24"/>
      <c r="C1636" s="65"/>
    </row>
    <row r="1637" spans="2:3" s="22" customFormat="1">
      <c r="B1637" s="24"/>
      <c r="C1637" s="65"/>
    </row>
    <row r="1638" spans="2:3" s="22" customFormat="1">
      <c r="B1638" s="24"/>
      <c r="C1638" s="65"/>
    </row>
    <row r="1639" spans="2:3" s="22" customFormat="1">
      <c r="B1639" s="24"/>
      <c r="C1639" s="65"/>
    </row>
    <row r="1640" spans="2:3" s="22" customFormat="1">
      <c r="B1640" s="24"/>
      <c r="C1640" s="65"/>
    </row>
    <row r="1641" spans="2:3" s="22" customFormat="1">
      <c r="B1641" s="24"/>
      <c r="C1641" s="65"/>
    </row>
    <row r="1642" spans="2:3" s="22" customFormat="1">
      <c r="B1642" s="24"/>
      <c r="C1642" s="65"/>
    </row>
    <row r="1643" spans="2:3" s="22" customFormat="1">
      <c r="B1643" s="24"/>
      <c r="C1643" s="65"/>
    </row>
    <row r="1644" spans="2:3" s="22" customFormat="1">
      <c r="B1644" s="24"/>
      <c r="C1644" s="65"/>
    </row>
    <row r="1645" spans="2:3" s="22" customFormat="1">
      <c r="B1645" s="24"/>
      <c r="C1645" s="65"/>
    </row>
    <row r="1646" spans="2:3" s="22" customFormat="1">
      <c r="B1646" s="24"/>
      <c r="C1646" s="65"/>
    </row>
    <row r="1647" spans="2:3" s="22" customFormat="1">
      <c r="B1647" s="24"/>
      <c r="C1647" s="65"/>
    </row>
    <row r="1648" spans="2:3" s="22" customFormat="1">
      <c r="B1648" s="24"/>
      <c r="C1648" s="65"/>
    </row>
    <row r="1649" spans="2:3" s="22" customFormat="1">
      <c r="B1649" s="24"/>
      <c r="C1649" s="65"/>
    </row>
    <row r="1650" spans="2:3" s="22" customFormat="1">
      <c r="B1650" s="24"/>
      <c r="C1650" s="65"/>
    </row>
    <row r="1651" spans="2:3" s="22" customFormat="1">
      <c r="B1651" s="24"/>
      <c r="C1651" s="65"/>
    </row>
    <row r="1652" spans="2:3" s="22" customFormat="1">
      <c r="B1652" s="24"/>
      <c r="C1652" s="65"/>
    </row>
    <row r="1653" spans="2:3" s="22" customFormat="1">
      <c r="B1653" s="24"/>
      <c r="C1653" s="65"/>
    </row>
    <row r="1654" spans="2:3" s="22" customFormat="1">
      <c r="B1654" s="24"/>
      <c r="C1654" s="65"/>
    </row>
    <row r="1655" spans="2:3" s="22" customFormat="1">
      <c r="B1655" s="24"/>
      <c r="C1655" s="65"/>
    </row>
    <row r="1656" spans="2:3" s="22" customFormat="1">
      <c r="B1656" s="24"/>
      <c r="C1656" s="65"/>
    </row>
    <row r="1657" spans="2:3" s="22" customFormat="1">
      <c r="B1657" s="24"/>
      <c r="C1657" s="65"/>
    </row>
    <row r="1658" spans="2:3" s="22" customFormat="1">
      <c r="B1658" s="24"/>
      <c r="C1658" s="65"/>
    </row>
    <row r="1659" spans="2:3" s="22" customFormat="1">
      <c r="B1659" s="24"/>
      <c r="C1659" s="65"/>
    </row>
    <row r="1660" spans="2:3" s="22" customFormat="1">
      <c r="B1660" s="24"/>
      <c r="C1660" s="65"/>
    </row>
    <row r="1661" spans="2:3" s="22" customFormat="1">
      <c r="B1661" s="24"/>
      <c r="C1661" s="65"/>
    </row>
    <row r="1662" spans="2:3" s="22" customFormat="1">
      <c r="B1662" s="24"/>
      <c r="C1662" s="65"/>
    </row>
    <row r="1663" spans="2:3" s="22" customFormat="1">
      <c r="B1663" s="24"/>
      <c r="C1663" s="65"/>
    </row>
    <row r="1664" spans="2:3" s="22" customFormat="1">
      <c r="B1664" s="24"/>
      <c r="C1664" s="65"/>
    </row>
    <row r="1665" spans="2:3" s="22" customFormat="1">
      <c r="B1665" s="24"/>
      <c r="C1665" s="65"/>
    </row>
    <row r="1666" spans="2:3" s="22" customFormat="1">
      <c r="B1666" s="24"/>
      <c r="C1666" s="65"/>
    </row>
    <row r="1667" spans="2:3" s="22" customFormat="1">
      <c r="B1667" s="24"/>
      <c r="C1667" s="65"/>
    </row>
    <row r="1668" spans="2:3" s="22" customFormat="1">
      <c r="B1668" s="24"/>
      <c r="C1668" s="65"/>
    </row>
    <row r="1669" spans="2:3" s="22" customFormat="1">
      <c r="B1669" s="24"/>
      <c r="C1669" s="65"/>
    </row>
    <row r="1670" spans="2:3" s="22" customFormat="1">
      <c r="B1670" s="24"/>
      <c r="C1670" s="65"/>
    </row>
    <row r="1671" spans="2:3" s="22" customFormat="1">
      <c r="B1671" s="24"/>
      <c r="C1671" s="65"/>
    </row>
    <row r="1672" spans="2:3" s="22" customFormat="1">
      <c r="B1672" s="24"/>
      <c r="C1672" s="65"/>
    </row>
    <row r="1673" spans="2:3" s="22" customFormat="1">
      <c r="B1673" s="24"/>
      <c r="C1673" s="65"/>
    </row>
    <row r="1674" spans="2:3" s="22" customFormat="1">
      <c r="B1674" s="24"/>
      <c r="C1674" s="65"/>
    </row>
    <row r="1675" spans="2:3" s="22" customFormat="1">
      <c r="B1675" s="24"/>
      <c r="C1675" s="65"/>
    </row>
    <row r="1676" spans="2:3" s="22" customFormat="1">
      <c r="B1676" s="24"/>
      <c r="C1676" s="65"/>
    </row>
    <row r="1677" spans="2:3" s="22" customFormat="1">
      <c r="B1677" s="24"/>
      <c r="C1677" s="65"/>
    </row>
    <row r="1678" spans="2:3" s="22" customFormat="1">
      <c r="B1678" s="24"/>
      <c r="C1678" s="65"/>
    </row>
    <row r="1679" spans="2:3" s="22" customFormat="1">
      <c r="B1679" s="24"/>
      <c r="C1679" s="65"/>
    </row>
    <row r="1680" spans="2:3" s="22" customFormat="1">
      <c r="B1680" s="24"/>
      <c r="C1680" s="65"/>
    </row>
    <row r="1681" spans="2:3" s="22" customFormat="1">
      <c r="B1681" s="24"/>
      <c r="C1681" s="65"/>
    </row>
    <row r="1682" spans="2:3" s="22" customFormat="1">
      <c r="B1682" s="24"/>
      <c r="C1682" s="65"/>
    </row>
    <row r="1683" spans="2:3" s="22" customFormat="1">
      <c r="B1683" s="24"/>
      <c r="C1683" s="65"/>
    </row>
    <row r="1684" spans="2:3" s="22" customFormat="1">
      <c r="B1684" s="24"/>
      <c r="C1684" s="65"/>
    </row>
    <row r="1685" spans="2:3" s="22" customFormat="1">
      <c r="B1685" s="24"/>
      <c r="C1685" s="65"/>
    </row>
    <row r="1686" spans="2:3" s="22" customFormat="1">
      <c r="B1686" s="24"/>
      <c r="C1686" s="65"/>
    </row>
    <row r="1687" spans="2:3" s="22" customFormat="1">
      <c r="B1687" s="24"/>
      <c r="C1687" s="65"/>
    </row>
    <row r="1688" spans="2:3" s="22" customFormat="1">
      <c r="B1688" s="24"/>
      <c r="C1688" s="65"/>
    </row>
    <row r="1689" spans="2:3" s="22" customFormat="1">
      <c r="B1689" s="24"/>
      <c r="C1689" s="65"/>
    </row>
    <row r="1690" spans="2:3" s="22" customFormat="1">
      <c r="B1690" s="24"/>
      <c r="C1690" s="65"/>
    </row>
    <row r="1691" spans="2:3" s="22" customFormat="1">
      <c r="B1691" s="24"/>
      <c r="C1691" s="65"/>
    </row>
    <row r="1692" spans="2:3" s="22" customFormat="1">
      <c r="B1692" s="24"/>
      <c r="C1692" s="65"/>
    </row>
    <row r="1693" spans="2:3" s="22" customFormat="1">
      <c r="B1693" s="24"/>
      <c r="C1693" s="65"/>
    </row>
    <row r="1694" spans="2:3" s="22" customFormat="1">
      <c r="B1694" s="24"/>
      <c r="C1694" s="65"/>
    </row>
    <row r="1695" spans="2:3" s="22" customFormat="1">
      <c r="B1695" s="24"/>
      <c r="C1695" s="65"/>
    </row>
    <row r="1696" spans="2:3" s="22" customFormat="1">
      <c r="B1696" s="24"/>
      <c r="C1696" s="65"/>
    </row>
    <row r="1697" spans="2:3" s="22" customFormat="1">
      <c r="B1697" s="24"/>
      <c r="C1697" s="65"/>
    </row>
    <row r="1698" spans="2:3" s="22" customFormat="1">
      <c r="B1698" s="24"/>
      <c r="C1698" s="65"/>
    </row>
    <row r="1699" spans="2:3" s="22" customFormat="1">
      <c r="B1699" s="24"/>
      <c r="C1699" s="65"/>
    </row>
    <row r="1700" spans="2:3" s="22" customFormat="1">
      <c r="B1700" s="24"/>
      <c r="C1700" s="65"/>
    </row>
    <row r="1701" spans="2:3" s="22" customFormat="1">
      <c r="B1701" s="24"/>
      <c r="C1701" s="65"/>
    </row>
    <row r="1702" spans="2:3" s="22" customFormat="1">
      <c r="B1702" s="24"/>
      <c r="C1702" s="65"/>
    </row>
    <row r="1703" spans="2:3" s="22" customFormat="1">
      <c r="B1703" s="24"/>
      <c r="C1703" s="65"/>
    </row>
    <row r="1704" spans="2:3" s="22" customFormat="1">
      <c r="B1704" s="24"/>
      <c r="C1704" s="65"/>
    </row>
    <row r="1705" spans="2:3" s="22" customFormat="1">
      <c r="B1705" s="24"/>
      <c r="C1705" s="65"/>
    </row>
    <row r="1706" spans="2:3" s="22" customFormat="1">
      <c r="B1706" s="24"/>
      <c r="C1706" s="65"/>
    </row>
    <row r="1707" spans="2:3" s="22" customFormat="1">
      <c r="B1707" s="24"/>
      <c r="C1707" s="65"/>
    </row>
    <row r="1708" spans="2:3" s="22" customFormat="1">
      <c r="B1708" s="24"/>
      <c r="C1708" s="65"/>
    </row>
    <row r="1709" spans="2:3" s="22" customFormat="1">
      <c r="B1709" s="24"/>
      <c r="C1709" s="65"/>
    </row>
    <row r="1710" spans="2:3" s="22" customFormat="1">
      <c r="B1710" s="24"/>
      <c r="C1710" s="65"/>
    </row>
    <row r="1711" spans="2:3" s="22" customFormat="1">
      <c r="B1711" s="24"/>
      <c r="C1711" s="65"/>
    </row>
    <row r="1712" spans="2:3" s="22" customFormat="1">
      <c r="B1712" s="24"/>
      <c r="C1712" s="65"/>
    </row>
    <row r="1713" spans="2:3" s="22" customFormat="1">
      <c r="B1713" s="24"/>
      <c r="C1713" s="65"/>
    </row>
    <row r="1714" spans="2:3" s="22" customFormat="1">
      <c r="B1714" s="24"/>
      <c r="C1714" s="65"/>
    </row>
    <row r="1715" spans="2:3" s="22" customFormat="1">
      <c r="B1715" s="24"/>
      <c r="C1715" s="65"/>
    </row>
    <row r="1716" spans="2:3" s="22" customFormat="1">
      <c r="B1716" s="24"/>
      <c r="C1716" s="65"/>
    </row>
    <row r="1717" spans="2:3" s="22" customFormat="1">
      <c r="B1717" s="24"/>
      <c r="C1717" s="65"/>
    </row>
    <row r="1718" spans="2:3" s="22" customFormat="1">
      <c r="B1718" s="24"/>
      <c r="C1718" s="65"/>
    </row>
    <row r="1719" spans="2:3" s="22" customFormat="1">
      <c r="B1719" s="24"/>
      <c r="C1719" s="65"/>
    </row>
    <row r="1720" spans="2:3" s="22" customFormat="1">
      <c r="B1720" s="24"/>
      <c r="C1720" s="65"/>
    </row>
    <row r="1721" spans="2:3" s="22" customFormat="1">
      <c r="B1721" s="24"/>
      <c r="C1721" s="65"/>
    </row>
    <row r="1722" spans="2:3" s="22" customFormat="1">
      <c r="B1722" s="24"/>
      <c r="C1722" s="65"/>
    </row>
    <row r="1723" spans="2:3" s="22" customFormat="1">
      <c r="B1723" s="24"/>
      <c r="C1723" s="65"/>
    </row>
    <row r="1724" spans="2:3" s="22" customFormat="1">
      <c r="B1724" s="24"/>
      <c r="C1724" s="65"/>
    </row>
    <row r="1725" spans="2:3" s="22" customFormat="1">
      <c r="B1725" s="24"/>
      <c r="C1725" s="65"/>
    </row>
    <row r="1726" spans="2:3" s="22" customFormat="1">
      <c r="B1726" s="24"/>
      <c r="C1726" s="65"/>
    </row>
    <row r="1727" spans="2:3" s="22" customFormat="1">
      <c r="B1727" s="24"/>
      <c r="C1727" s="65"/>
    </row>
    <row r="1728" spans="2:3" s="22" customFormat="1">
      <c r="B1728" s="24"/>
      <c r="C1728" s="65"/>
    </row>
    <row r="1729" spans="2:3" s="22" customFormat="1">
      <c r="B1729" s="24"/>
      <c r="C1729" s="65"/>
    </row>
    <row r="1730" spans="2:3" s="22" customFormat="1">
      <c r="B1730" s="24"/>
      <c r="C1730" s="65"/>
    </row>
    <row r="1731" spans="2:3" s="22" customFormat="1">
      <c r="B1731" s="24"/>
      <c r="C1731" s="65"/>
    </row>
    <row r="1732" spans="2:3" s="22" customFormat="1">
      <c r="B1732" s="24"/>
      <c r="C1732" s="65"/>
    </row>
    <row r="1733" spans="2:3" s="22" customFormat="1">
      <c r="B1733" s="24"/>
      <c r="C1733" s="65"/>
    </row>
    <row r="1734" spans="2:3" s="22" customFormat="1">
      <c r="B1734" s="24"/>
      <c r="C1734" s="65"/>
    </row>
    <row r="1735" spans="2:3" s="22" customFormat="1">
      <c r="B1735" s="24"/>
      <c r="C1735" s="65"/>
    </row>
    <row r="1736" spans="2:3" s="22" customFormat="1">
      <c r="B1736" s="24"/>
      <c r="C1736" s="65"/>
    </row>
    <row r="1737" spans="2:3" s="22" customFormat="1">
      <c r="B1737" s="24"/>
      <c r="C1737" s="65"/>
    </row>
    <row r="1738" spans="2:3" s="22" customFormat="1">
      <c r="B1738" s="24"/>
      <c r="C1738" s="65"/>
    </row>
    <row r="1739" spans="2:3" s="22" customFormat="1">
      <c r="B1739" s="24"/>
      <c r="C1739" s="65"/>
    </row>
    <row r="1740" spans="2:3" s="22" customFormat="1">
      <c r="B1740" s="24"/>
      <c r="C1740" s="65"/>
    </row>
    <row r="1741" spans="2:3" s="22" customFormat="1">
      <c r="B1741" s="24"/>
      <c r="C1741" s="65"/>
    </row>
    <row r="1742" spans="2:3" s="22" customFormat="1">
      <c r="B1742" s="24"/>
      <c r="C1742" s="65"/>
    </row>
    <row r="1743" spans="2:3" s="22" customFormat="1">
      <c r="B1743" s="24"/>
      <c r="C1743" s="65"/>
    </row>
    <row r="1744" spans="2:3" s="22" customFormat="1">
      <c r="B1744" s="24"/>
      <c r="C1744" s="65"/>
    </row>
    <row r="1745" spans="2:3" s="22" customFormat="1">
      <c r="B1745" s="24"/>
      <c r="C1745" s="65"/>
    </row>
    <row r="1746" spans="2:3" s="22" customFormat="1">
      <c r="B1746" s="24"/>
      <c r="C1746" s="65"/>
    </row>
    <row r="1747" spans="2:3" s="22" customFormat="1">
      <c r="B1747" s="24"/>
      <c r="C1747" s="65"/>
    </row>
    <row r="1748" spans="2:3" s="22" customFormat="1">
      <c r="B1748" s="24"/>
      <c r="C1748" s="65"/>
    </row>
    <row r="1749" spans="2:3" s="22" customFormat="1">
      <c r="B1749" s="24"/>
      <c r="C1749" s="65"/>
    </row>
    <row r="1750" spans="2:3" s="22" customFormat="1">
      <c r="B1750" s="24"/>
      <c r="C1750" s="65"/>
    </row>
    <row r="1751" spans="2:3" s="22" customFormat="1">
      <c r="B1751" s="24"/>
      <c r="C1751" s="65"/>
    </row>
    <row r="1752" spans="2:3" s="22" customFormat="1">
      <c r="B1752" s="24"/>
      <c r="C1752" s="65"/>
    </row>
    <row r="1753" spans="2:3" s="22" customFormat="1">
      <c r="B1753" s="24"/>
      <c r="C1753" s="65"/>
    </row>
    <row r="1754" spans="2:3" s="22" customFormat="1">
      <c r="B1754" s="24"/>
      <c r="C1754" s="65"/>
    </row>
    <row r="1755" spans="2:3" s="22" customFormat="1">
      <c r="B1755" s="24"/>
      <c r="C1755" s="65"/>
    </row>
    <row r="1756" spans="2:3" s="22" customFormat="1">
      <c r="B1756" s="24"/>
      <c r="C1756" s="65"/>
    </row>
    <row r="1757" spans="2:3" s="22" customFormat="1">
      <c r="B1757" s="24"/>
      <c r="C1757" s="65"/>
    </row>
    <row r="1758" spans="2:3" s="22" customFormat="1">
      <c r="B1758" s="24"/>
      <c r="C1758" s="65"/>
    </row>
    <row r="1759" spans="2:3" s="22" customFormat="1">
      <c r="B1759" s="24"/>
      <c r="C1759" s="65"/>
    </row>
    <row r="1760" spans="2:3" s="22" customFormat="1">
      <c r="B1760" s="24"/>
      <c r="C1760" s="65"/>
    </row>
    <row r="1761" spans="2:3" s="22" customFormat="1">
      <c r="B1761" s="24"/>
      <c r="C1761" s="65"/>
    </row>
    <row r="1762" spans="2:3" s="22" customFormat="1">
      <c r="B1762" s="24"/>
      <c r="C1762" s="65"/>
    </row>
    <row r="1763" spans="2:3" s="22" customFormat="1">
      <c r="B1763" s="24"/>
      <c r="C1763" s="65"/>
    </row>
    <row r="1764" spans="2:3" s="22" customFormat="1">
      <c r="B1764" s="24"/>
      <c r="C1764" s="65"/>
    </row>
    <row r="1765" spans="2:3" s="22" customFormat="1">
      <c r="B1765" s="24"/>
      <c r="C1765" s="65"/>
    </row>
    <row r="1766" spans="2:3" s="22" customFormat="1">
      <c r="B1766" s="24"/>
      <c r="C1766" s="65"/>
    </row>
    <row r="1767" spans="2:3" s="22" customFormat="1">
      <c r="B1767" s="24"/>
      <c r="C1767" s="65"/>
    </row>
    <row r="1768" spans="2:3" s="22" customFormat="1">
      <c r="B1768" s="24"/>
      <c r="C1768" s="65"/>
    </row>
    <row r="1769" spans="2:3" s="22" customFormat="1">
      <c r="B1769" s="24"/>
      <c r="C1769" s="65"/>
    </row>
    <row r="1770" spans="2:3" s="22" customFormat="1">
      <c r="B1770" s="24"/>
      <c r="C1770" s="65"/>
    </row>
    <row r="1771" spans="2:3" s="22" customFormat="1">
      <c r="B1771" s="24"/>
      <c r="C1771" s="65"/>
    </row>
    <row r="1772" spans="2:3" s="22" customFormat="1">
      <c r="B1772" s="24"/>
      <c r="C1772" s="65"/>
    </row>
    <row r="1773" spans="2:3" s="22" customFormat="1">
      <c r="B1773" s="24"/>
      <c r="C1773" s="65"/>
    </row>
    <row r="1774" spans="2:3" s="22" customFormat="1">
      <c r="B1774" s="24"/>
      <c r="C1774" s="65"/>
    </row>
    <row r="1775" spans="2:3" s="22" customFormat="1">
      <c r="B1775" s="24"/>
      <c r="C1775" s="65"/>
    </row>
    <row r="1776" spans="2:3" s="22" customFormat="1">
      <c r="B1776" s="24"/>
      <c r="C1776" s="65"/>
    </row>
    <row r="1777" spans="2:3" s="22" customFormat="1">
      <c r="B1777" s="24"/>
      <c r="C1777" s="65"/>
    </row>
    <row r="1778" spans="2:3" s="22" customFormat="1">
      <c r="B1778" s="24"/>
      <c r="C1778" s="65"/>
    </row>
    <row r="1779" spans="2:3" s="22" customFormat="1">
      <c r="B1779" s="24"/>
      <c r="C1779" s="65"/>
    </row>
    <row r="1780" spans="2:3" s="22" customFormat="1">
      <c r="B1780" s="24"/>
      <c r="C1780" s="65"/>
    </row>
    <row r="1781" spans="2:3" s="22" customFormat="1">
      <c r="B1781" s="24"/>
      <c r="C1781" s="65"/>
    </row>
    <row r="1782" spans="2:3" s="22" customFormat="1">
      <c r="B1782" s="24"/>
      <c r="C1782" s="65"/>
    </row>
    <row r="1783" spans="2:3" s="22" customFormat="1">
      <c r="B1783" s="24"/>
      <c r="C1783" s="65"/>
    </row>
    <row r="1784" spans="2:3" s="22" customFormat="1">
      <c r="B1784" s="24"/>
      <c r="C1784" s="65"/>
    </row>
    <row r="1785" spans="2:3" s="22" customFormat="1">
      <c r="B1785" s="24"/>
      <c r="C1785" s="65"/>
    </row>
    <row r="1786" spans="2:3" s="22" customFormat="1">
      <c r="B1786" s="24"/>
      <c r="C1786" s="65"/>
    </row>
    <row r="1787" spans="2:3" s="22" customFormat="1">
      <c r="B1787" s="24"/>
      <c r="C1787" s="65"/>
    </row>
    <row r="1788" spans="2:3" s="22" customFormat="1">
      <c r="B1788" s="24"/>
      <c r="C1788" s="65"/>
    </row>
    <row r="1789" spans="2:3" s="22" customFormat="1">
      <c r="B1789" s="24"/>
      <c r="C1789" s="65"/>
    </row>
    <row r="1790" spans="2:3" s="22" customFormat="1">
      <c r="B1790" s="24"/>
      <c r="C1790" s="65"/>
    </row>
    <row r="1791" spans="2:3" s="22" customFormat="1">
      <c r="B1791" s="24"/>
      <c r="C1791" s="65"/>
    </row>
    <row r="1792" spans="2:3" s="22" customFormat="1">
      <c r="B1792" s="24"/>
      <c r="C1792" s="65"/>
    </row>
    <row r="1793" spans="2:3" s="22" customFormat="1">
      <c r="B1793" s="24"/>
      <c r="C1793" s="65"/>
    </row>
    <row r="1794" spans="2:3" s="22" customFormat="1">
      <c r="B1794" s="24"/>
      <c r="C1794" s="65"/>
    </row>
    <row r="1795" spans="2:3" s="22" customFormat="1">
      <c r="B1795" s="24"/>
      <c r="C1795" s="65"/>
    </row>
    <row r="1796" spans="2:3" s="22" customFormat="1">
      <c r="B1796" s="24"/>
      <c r="C1796" s="65"/>
    </row>
    <row r="1797" spans="2:3" s="22" customFormat="1">
      <c r="B1797" s="24"/>
      <c r="C1797" s="65"/>
    </row>
    <row r="1798" spans="2:3" s="22" customFormat="1">
      <c r="B1798" s="24"/>
      <c r="C1798" s="65"/>
    </row>
    <row r="1799" spans="2:3" s="22" customFormat="1">
      <c r="B1799" s="24"/>
      <c r="C1799" s="65"/>
    </row>
    <row r="1800" spans="2:3" s="22" customFormat="1">
      <c r="B1800" s="24"/>
      <c r="C1800" s="65"/>
    </row>
    <row r="1801" spans="2:3" s="22" customFormat="1">
      <c r="B1801" s="24"/>
      <c r="C1801" s="65"/>
    </row>
    <row r="1802" spans="2:3" s="22" customFormat="1">
      <c r="B1802" s="24"/>
      <c r="C1802" s="65"/>
    </row>
    <row r="1803" spans="2:3" s="22" customFormat="1">
      <c r="B1803" s="24"/>
      <c r="C1803" s="65"/>
    </row>
    <row r="1804" spans="2:3" s="22" customFormat="1">
      <c r="B1804" s="24"/>
      <c r="C1804" s="65"/>
    </row>
    <row r="1805" spans="2:3" s="22" customFormat="1">
      <c r="B1805" s="24"/>
      <c r="C1805" s="65"/>
    </row>
    <row r="1806" spans="2:3" s="22" customFormat="1">
      <c r="B1806" s="24"/>
      <c r="C1806" s="65"/>
    </row>
    <row r="1807" spans="2:3" s="22" customFormat="1">
      <c r="B1807" s="24"/>
      <c r="C1807" s="65"/>
    </row>
    <row r="1808" spans="2:3" s="22" customFormat="1">
      <c r="B1808" s="24"/>
      <c r="C1808" s="65"/>
    </row>
    <row r="1809" spans="2:3" s="22" customFormat="1">
      <c r="B1809" s="24"/>
      <c r="C1809" s="65"/>
    </row>
    <row r="1810" spans="2:3" s="22" customFormat="1">
      <c r="B1810" s="24"/>
      <c r="C1810" s="65"/>
    </row>
    <row r="1811" spans="2:3" s="22" customFormat="1">
      <c r="B1811" s="24"/>
      <c r="C1811" s="65"/>
    </row>
    <row r="1812" spans="2:3" s="22" customFormat="1">
      <c r="B1812" s="24"/>
      <c r="C1812" s="65"/>
    </row>
    <row r="1813" spans="2:3" s="22" customFormat="1">
      <c r="B1813" s="24"/>
      <c r="C1813" s="65"/>
    </row>
    <row r="1814" spans="2:3" s="22" customFormat="1">
      <c r="B1814" s="24"/>
      <c r="C1814" s="65"/>
    </row>
    <row r="1815" spans="2:3" s="22" customFormat="1">
      <c r="B1815" s="24"/>
      <c r="C1815" s="65"/>
    </row>
    <row r="1816" spans="2:3" s="22" customFormat="1">
      <c r="B1816" s="24"/>
      <c r="C1816" s="65"/>
    </row>
    <row r="1817" spans="2:3" s="22" customFormat="1">
      <c r="B1817" s="24"/>
      <c r="C1817" s="65"/>
    </row>
    <row r="1818" spans="2:3" s="22" customFormat="1">
      <c r="B1818" s="24"/>
      <c r="C1818" s="65"/>
    </row>
    <row r="1819" spans="2:3" s="22" customFormat="1">
      <c r="B1819" s="24"/>
      <c r="C1819" s="65"/>
    </row>
    <row r="1820" spans="2:3" s="22" customFormat="1">
      <c r="B1820" s="24"/>
      <c r="C1820" s="65"/>
    </row>
    <row r="1821" spans="2:3" s="22" customFormat="1">
      <c r="B1821" s="24"/>
      <c r="C1821" s="65"/>
    </row>
    <row r="1822" spans="2:3" s="22" customFormat="1">
      <c r="B1822" s="24"/>
      <c r="C1822" s="65"/>
    </row>
    <row r="1823" spans="2:3" s="22" customFormat="1">
      <c r="B1823" s="24"/>
      <c r="C1823" s="65"/>
    </row>
    <row r="1824" spans="2:3" s="22" customFormat="1">
      <c r="B1824" s="24"/>
      <c r="C1824" s="65"/>
    </row>
    <row r="1825" spans="2:3" s="22" customFormat="1">
      <c r="B1825" s="24"/>
      <c r="C1825" s="65"/>
    </row>
    <row r="1826" spans="2:3" s="22" customFormat="1">
      <c r="B1826" s="24"/>
      <c r="C1826" s="65"/>
    </row>
    <row r="1827" spans="2:3" s="22" customFormat="1">
      <c r="B1827" s="24"/>
      <c r="C1827" s="65"/>
    </row>
    <row r="1828" spans="2:3" s="22" customFormat="1">
      <c r="B1828" s="24"/>
      <c r="C1828" s="65"/>
    </row>
    <row r="1829" spans="2:3" s="22" customFormat="1">
      <c r="B1829" s="24"/>
      <c r="C1829" s="65"/>
    </row>
    <row r="1830" spans="2:3" s="22" customFormat="1">
      <c r="B1830" s="24"/>
      <c r="C1830" s="65"/>
    </row>
    <row r="1831" spans="2:3" s="22" customFormat="1">
      <c r="B1831" s="24"/>
      <c r="C1831" s="65"/>
    </row>
    <row r="1832" spans="2:3" s="22" customFormat="1">
      <c r="B1832" s="24"/>
      <c r="C1832" s="65"/>
    </row>
    <row r="1833" spans="2:3" s="22" customFormat="1">
      <c r="B1833" s="24"/>
      <c r="C1833" s="65"/>
    </row>
    <row r="1834" spans="2:3" s="22" customFormat="1">
      <c r="B1834" s="24"/>
      <c r="C1834" s="65"/>
    </row>
    <row r="1835" spans="2:3" s="22" customFormat="1">
      <c r="B1835" s="24"/>
      <c r="C1835" s="65"/>
    </row>
    <row r="1836" spans="2:3" s="22" customFormat="1">
      <c r="B1836" s="24"/>
      <c r="C1836" s="65"/>
    </row>
    <row r="1837" spans="2:3" s="22" customFormat="1">
      <c r="B1837" s="24"/>
      <c r="C1837" s="65"/>
    </row>
    <row r="1838" spans="2:3" s="22" customFormat="1">
      <c r="B1838" s="24"/>
      <c r="C1838" s="65"/>
    </row>
    <row r="1839" spans="2:3" s="22" customFormat="1">
      <c r="B1839" s="24"/>
      <c r="C1839" s="65"/>
    </row>
    <row r="1840" spans="2:3" s="22" customFormat="1">
      <c r="B1840" s="24"/>
      <c r="C1840" s="65"/>
    </row>
    <row r="1841" spans="2:3" s="22" customFormat="1">
      <c r="B1841" s="24"/>
      <c r="C1841" s="65"/>
    </row>
    <row r="1842" spans="2:3" s="22" customFormat="1">
      <c r="B1842" s="24"/>
      <c r="C1842" s="65"/>
    </row>
    <row r="1843" spans="2:3" s="22" customFormat="1">
      <c r="B1843" s="24"/>
      <c r="C1843" s="65"/>
    </row>
    <row r="1844" spans="2:3" s="22" customFormat="1">
      <c r="B1844" s="24"/>
      <c r="C1844" s="65"/>
    </row>
    <row r="1845" spans="2:3" s="22" customFormat="1">
      <c r="B1845" s="24"/>
      <c r="C1845" s="65"/>
    </row>
    <row r="1846" spans="2:3" s="22" customFormat="1">
      <c r="B1846" s="24"/>
      <c r="C1846" s="65"/>
    </row>
    <row r="1847" spans="2:3" s="22" customFormat="1">
      <c r="B1847" s="24"/>
      <c r="C1847" s="65"/>
    </row>
    <row r="1848" spans="2:3" s="22" customFormat="1">
      <c r="B1848" s="24"/>
      <c r="C1848" s="65"/>
    </row>
    <row r="1849" spans="2:3" s="22" customFormat="1">
      <c r="B1849" s="24"/>
      <c r="C1849" s="65"/>
    </row>
    <row r="1850" spans="2:3" s="22" customFormat="1">
      <c r="B1850" s="24"/>
      <c r="C1850" s="65"/>
    </row>
    <row r="1851" spans="2:3" s="22" customFormat="1">
      <c r="B1851" s="24"/>
      <c r="C1851" s="65"/>
    </row>
    <row r="1852" spans="2:3" s="22" customFormat="1">
      <c r="B1852" s="24"/>
      <c r="C1852" s="65"/>
    </row>
    <row r="1853" spans="2:3" s="22" customFormat="1">
      <c r="B1853" s="24"/>
      <c r="C1853" s="65"/>
    </row>
    <row r="1854" spans="2:3" s="22" customFormat="1">
      <c r="B1854" s="24"/>
      <c r="C1854" s="65"/>
    </row>
    <row r="1855" spans="2:3" s="22" customFormat="1">
      <c r="B1855" s="24"/>
      <c r="C1855" s="65"/>
    </row>
    <row r="1856" spans="2:3" s="22" customFormat="1">
      <c r="B1856" s="24"/>
      <c r="C1856" s="65"/>
    </row>
    <row r="1857" spans="2:3" s="22" customFormat="1">
      <c r="B1857" s="24"/>
      <c r="C1857" s="65"/>
    </row>
    <row r="1858" spans="2:3" s="22" customFormat="1">
      <c r="B1858" s="24"/>
      <c r="C1858" s="65"/>
    </row>
    <row r="1859" spans="2:3" s="22" customFormat="1">
      <c r="B1859" s="24"/>
      <c r="C1859" s="65"/>
    </row>
    <row r="1860" spans="2:3" s="22" customFormat="1">
      <c r="B1860" s="24"/>
      <c r="C1860" s="65"/>
    </row>
    <row r="1861" spans="2:3" s="22" customFormat="1">
      <c r="B1861" s="24"/>
      <c r="C1861" s="65"/>
    </row>
    <row r="1862" spans="2:3" s="22" customFormat="1">
      <c r="B1862" s="24"/>
      <c r="C1862" s="65"/>
    </row>
    <row r="1863" spans="2:3" s="22" customFormat="1">
      <c r="B1863" s="24"/>
      <c r="C1863" s="65"/>
    </row>
    <row r="1864" spans="2:3" s="22" customFormat="1">
      <c r="B1864" s="24"/>
      <c r="C1864" s="65"/>
    </row>
    <row r="1865" spans="2:3" s="22" customFormat="1">
      <c r="B1865" s="24"/>
      <c r="C1865" s="65"/>
    </row>
    <row r="1866" spans="2:3" s="22" customFormat="1">
      <c r="B1866" s="24"/>
      <c r="C1866" s="65"/>
    </row>
    <row r="1867" spans="2:3" s="22" customFormat="1">
      <c r="B1867" s="24"/>
      <c r="C1867" s="65"/>
    </row>
    <row r="1868" spans="2:3" s="22" customFormat="1">
      <c r="B1868" s="24"/>
      <c r="C1868" s="65"/>
    </row>
    <row r="1869" spans="2:3" s="22" customFormat="1">
      <c r="B1869" s="24"/>
      <c r="C1869" s="65"/>
    </row>
    <row r="1870" spans="2:3" s="22" customFormat="1">
      <c r="B1870" s="24"/>
      <c r="C1870" s="65"/>
    </row>
    <row r="1871" spans="2:3" s="22" customFormat="1">
      <c r="B1871" s="24"/>
      <c r="C1871" s="65"/>
    </row>
    <row r="1872" spans="2:3" s="22" customFormat="1">
      <c r="B1872" s="24"/>
      <c r="C1872" s="65"/>
    </row>
    <row r="1873" spans="2:3" s="22" customFormat="1">
      <c r="B1873" s="24"/>
      <c r="C1873" s="65"/>
    </row>
    <row r="1874" spans="2:3" s="22" customFormat="1">
      <c r="B1874" s="24"/>
      <c r="C1874" s="65"/>
    </row>
    <row r="1875" spans="2:3" s="22" customFormat="1">
      <c r="B1875" s="24"/>
      <c r="C1875" s="65"/>
    </row>
    <row r="1876" spans="2:3" s="22" customFormat="1">
      <c r="B1876" s="24"/>
      <c r="C1876" s="65"/>
    </row>
    <row r="1877" spans="2:3" s="22" customFormat="1">
      <c r="B1877" s="24"/>
      <c r="C1877" s="65"/>
    </row>
    <row r="1878" spans="2:3" s="22" customFormat="1">
      <c r="B1878" s="24"/>
      <c r="C1878" s="65"/>
    </row>
    <row r="1879" spans="2:3" s="22" customFormat="1">
      <c r="B1879" s="24"/>
      <c r="C1879" s="65"/>
    </row>
    <row r="1880" spans="2:3" s="22" customFormat="1">
      <c r="B1880" s="24"/>
      <c r="C1880" s="65"/>
    </row>
    <row r="1881" spans="2:3" s="22" customFormat="1">
      <c r="B1881" s="24"/>
      <c r="C1881" s="65"/>
    </row>
    <row r="1882" spans="2:3" s="22" customFormat="1">
      <c r="B1882" s="24"/>
      <c r="C1882" s="65"/>
    </row>
    <row r="1883" spans="2:3" s="22" customFormat="1">
      <c r="B1883" s="24"/>
      <c r="C1883" s="65"/>
    </row>
    <row r="1884" spans="2:3" s="22" customFormat="1">
      <c r="B1884" s="24"/>
      <c r="C1884" s="65"/>
    </row>
    <row r="1885" spans="2:3" s="22" customFormat="1">
      <c r="B1885" s="24"/>
      <c r="C1885" s="65"/>
    </row>
    <row r="1886" spans="2:3" s="22" customFormat="1">
      <c r="B1886" s="24"/>
      <c r="C1886" s="65"/>
    </row>
    <row r="1887" spans="2:3" s="22" customFormat="1">
      <c r="B1887" s="24"/>
      <c r="C1887" s="65"/>
    </row>
    <row r="1888" spans="2:3" s="22" customFormat="1">
      <c r="B1888" s="24"/>
      <c r="C1888" s="65"/>
    </row>
    <row r="1889" spans="2:3" s="22" customFormat="1">
      <c r="B1889" s="24"/>
      <c r="C1889" s="65"/>
    </row>
    <row r="1890" spans="2:3" s="22" customFormat="1">
      <c r="B1890" s="24"/>
      <c r="C1890" s="65"/>
    </row>
    <row r="1891" spans="2:3" s="22" customFormat="1">
      <c r="B1891" s="24"/>
      <c r="C1891" s="65"/>
    </row>
    <row r="1892" spans="2:3" s="22" customFormat="1">
      <c r="B1892" s="24"/>
      <c r="C1892" s="65"/>
    </row>
    <row r="1893" spans="2:3" s="22" customFormat="1">
      <c r="B1893" s="24"/>
      <c r="C1893" s="65"/>
    </row>
    <row r="1894" spans="2:3" s="22" customFormat="1">
      <c r="B1894" s="24"/>
      <c r="C1894" s="65"/>
    </row>
    <row r="1895" spans="2:3" s="22" customFormat="1">
      <c r="B1895" s="24"/>
      <c r="C1895" s="65"/>
    </row>
    <row r="1896" spans="2:3" s="22" customFormat="1">
      <c r="B1896" s="24"/>
      <c r="C1896" s="65"/>
    </row>
    <row r="1897" spans="2:3" s="22" customFormat="1">
      <c r="B1897" s="24"/>
      <c r="C1897" s="65"/>
    </row>
    <row r="1898" spans="2:3" s="22" customFormat="1">
      <c r="B1898" s="24"/>
      <c r="C1898" s="65"/>
    </row>
    <row r="1899" spans="2:3" s="22" customFormat="1">
      <c r="B1899" s="24"/>
      <c r="C1899" s="65"/>
    </row>
    <row r="1900" spans="2:3" s="22" customFormat="1">
      <c r="B1900" s="24"/>
      <c r="C1900" s="65"/>
    </row>
    <row r="1901" spans="2:3" s="22" customFormat="1">
      <c r="B1901" s="24"/>
      <c r="C1901" s="65"/>
    </row>
    <row r="1902" spans="2:3" s="22" customFormat="1">
      <c r="B1902" s="24"/>
      <c r="C1902" s="65"/>
    </row>
    <row r="1903" spans="2:3" s="22" customFormat="1">
      <c r="B1903" s="24"/>
      <c r="C1903" s="65"/>
    </row>
    <row r="1904" spans="2:3" s="22" customFormat="1">
      <c r="B1904" s="24"/>
      <c r="C1904" s="65"/>
    </row>
    <row r="1905" spans="2:3" s="22" customFormat="1">
      <c r="B1905" s="24"/>
      <c r="C1905" s="65"/>
    </row>
    <row r="1906" spans="2:3" s="22" customFormat="1">
      <c r="B1906" s="24"/>
      <c r="C1906" s="65"/>
    </row>
    <row r="1907" spans="2:3" s="22" customFormat="1">
      <c r="B1907" s="24"/>
      <c r="C1907" s="65"/>
    </row>
    <row r="1908" spans="2:3" s="22" customFormat="1">
      <c r="B1908" s="24"/>
      <c r="C1908" s="65"/>
    </row>
    <row r="1909" spans="2:3" s="22" customFormat="1">
      <c r="B1909" s="24"/>
      <c r="C1909" s="65"/>
    </row>
    <row r="1910" spans="2:3" s="22" customFormat="1">
      <c r="B1910" s="24"/>
      <c r="C1910" s="65"/>
    </row>
    <row r="1911" spans="2:3" s="22" customFormat="1">
      <c r="B1911" s="24"/>
      <c r="C1911" s="65"/>
    </row>
    <row r="1912" spans="2:3" s="22" customFormat="1">
      <c r="B1912" s="24"/>
      <c r="C1912" s="65"/>
    </row>
    <row r="1913" spans="2:3" s="22" customFormat="1">
      <c r="B1913" s="24"/>
      <c r="C1913" s="65"/>
    </row>
    <row r="1914" spans="2:3" s="22" customFormat="1">
      <c r="B1914" s="24"/>
      <c r="C1914" s="65"/>
    </row>
    <row r="1915" spans="2:3" s="22" customFormat="1">
      <c r="B1915" s="24"/>
      <c r="C1915" s="65"/>
    </row>
    <row r="1916" spans="2:3" s="22" customFormat="1">
      <c r="B1916" s="24"/>
      <c r="C1916" s="65"/>
    </row>
    <row r="1917" spans="2:3" s="22" customFormat="1">
      <c r="B1917" s="24"/>
      <c r="C1917" s="65"/>
    </row>
    <row r="1918" spans="2:3" s="22" customFormat="1">
      <c r="B1918" s="24"/>
      <c r="C1918" s="65"/>
    </row>
    <row r="1919" spans="2:3" s="22" customFormat="1">
      <c r="B1919" s="24"/>
      <c r="C1919" s="65"/>
    </row>
    <row r="1920" spans="2:3" s="22" customFormat="1">
      <c r="B1920" s="24"/>
      <c r="C1920" s="65"/>
    </row>
    <row r="1921" spans="2:3" s="22" customFormat="1">
      <c r="B1921" s="24"/>
      <c r="C1921" s="65"/>
    </row>
    <row r="1922" spans="2:3" s="22" customFormat="1">
      <c r="B1922" s="24"/>
      <c r="C1922" s="65"/>
    </row>
    <row r="1923" spans="2:3" s="22" customFormat="1">
      <c r="B1923" s="24"/>
      <c r="C1923" s="65"/>
    </row>
    <row r="1924" spans="2:3" s="22" customFormat="1">
      <c r="B1924" s="24"/>
      <c r="C1924" s="65"/>
    </row>
    <row r="1925" spans="2:3" s="22" customFormat="1">
      <c r="B1925" s="24"/>
      <c r="C1925" s="65"/>
    </row>
    <row r="1926" spans="2:3" s="22" customFormat="1">
      <c r="B1926" s="24"/>
      <c r="C1926" s="65"/>
    </row>
    <row r="1927" spans="2:3" s="22" customFormat="1">
      <c r="B1927" s="24"/>
      <c r="C1927" s="65"/>
    </row>
    <row r="1928" spans="2:3" s="22" customFormat="1">
      <c r="B1928" s="24"/>
      <c r="C1928" s="65"/>
    </row>
    <row r="1929" spans="2:3" s="22" customFormat="1">
      <c r="B1929" s="24"/>
      <c r="C1929" s="65"/>
    </row>
    <row r="1930" spans="2:3" s="22" customFormat="1">
      <c r="B1930" s="24"/>
      <c r="C1930" s="65"/>
    </row>
    <row r="1931" spans="2:3" s="22" customFormat="1">
      <c r="B1931" s="24"/>
      <c r="C1931" s="65"/>
    </row>
    <row r="1932" spans="2:3" s="22" customFormat="1">
      <c r="B1932" s="24"/>
      <c r="C1932" s="65"/>
    </row>
    <row r="1933" spans="2:3" s="22" customFormat="1">
      <c r="B1933" s="24"/>
      <c r="C1933" s="65"/>
    </row>
    <row r="1934" spans="2:3" s="22" customFormat="1">
      <c r="B1934" s="24"/>
      <c r="C1934" s="65"/>
    </row>
    <row r="1935" spans="2:3" s="22" customFormat="1">
      <c r="B1935" s="24"/>
      <c r="C1935" s="65"/>
    </row>
    <row r="1936" spans="2:3" s="22" customFormat="1">
      <c r="B1936" s="24"/>
      <c r="C1936" s="65"/>
    </row>
    <row r="1937" spans="2:3" s="22" customFormat="1">
      <c r="B1937" s="24"/>
      <c r="C1937" s="65"/>
    </row>
    <row r="1938" spans="2:3" s="22" customFormat="1">
      <c r="B1938" s="24"/>
      <c r="C1938" s="65"/>
    </row>
    <row r="1939" spans="2:3" s="22" customFormat="1">
      <c r="B1939" s="24"/>
      <c r="C1939" s="65"/>
    </row>
    <row r="1940" spans="2:3" s="22" customFormat="1">
      <c r="B1940" s="24"/>
      <c r="C1940" s="65"/>
    </row>
    <row r="1941" spans="2:3" s="22" customFormat="1">
      <c r="B1941" s="24"/>
      <c r="C1941" s="65"/>
    </row>
    <row r="1942" spans="2:3" s="22" customFormat="1">
      <c r="B1942" s="24"/>
      <c r="C1942" s="65"/>
    </row>
    <row r="1943" spans="2:3" s="22" customFormat="1">
      <c r="B1943" s="24"/>
      <c r="C1943" s="65"/>
    </row>
    <row r="1944" spans="2:3" s="22" customFormat="1">
      <c r="B1944" s="24"/>
      <c r="C1944" s="65"/>
    </row>
    <row r="1945" spans="2:3" s="22" customFormat="1">
      <c r="B1945" s="24"/>
      <c r="C1945" s="65"/>
    </row>
    <row r="1946" spans="2:3" s="22" customFormat="1">
      <c r="B1946" s="24"/>
      <c r="C1946" s="65"/>
    </row>
    <row r="1947" spans="2:3" s="22" customFormat="1">
      <c r="B1947" s="24"/>
      <c r="C1947" s="65"/>
    </row>
    <row r="1948" spans="2:3" s="22" customFormat="1">
      <c r="B1948" s="24"/>
      <c r="C1948" s="65"/>
    </row>
    <row r="1949" spans="2:3" s="22" customFormat="1">
      <c r="B1949" s="24"/>
      <c r="C1949" s="65"/>
    </row>
    <row r="1950" spans="2:3" s="22" customFormat="1">
      <c r="B1950" s="24"/>
      <c r="C1950" s="65"/>
    </row>
    <row r="1951" spans="2:3" s="22" customFormat="1">
      <c r="B1951" s="24"/>
      <c r="C1951" s="65"/>
    </row>
    <row r="1952" spans="2:3" s="22" customFormat="1">
      <c r="B1952" s="24"/>
      <c r="C1952" s="65"/>
    </row>
    <row r="1953" spans="2:3" s="22" customFormat="1">
      <c r="B1953" s="24"/>
      <c r="C1953" s="65"/>
    </row>
    <row r="1954" spans="2:3" s="22" customFormat="1">
      <c r="B1954" s="24"/>
      <c r="C1954" s="65"/>
    </row>
    <row r="1955" spans="2:3" s="22" customFormat="1">
      <c r="B1955" s="24"/>
      <c r="C1955" s="65"/>
    </row>
    <row r="1956" spans="2:3" s="22" customFormat="1">
      <c r="B1956" s="24"/>
      <c r="C1956" s="65"/>
    </row>
    <row r="1957" spans="2:3" s="22" customFormat="1">
      <c r="B1957" s="24"/>
      <c r="C1957" s="65"/>
    </row>
    <row r="1958" spans="2:3" s="22" customFormat="1">
      <c r="B1958" s="24"/>
      <c r="C1958" s="65"/>
    </row>
    <row r="1959" spans="2:3" s="22" customFormat="1">
      <c r="B1959" s="24"/>
      <c r="C1959" s="65"/>
    </row>
    <row r="1960" spans="2:3" s="22" customFormat="1">
      <c r="B1960" s="24"/>
      <c r="C1960" s="65"/>
    </row>
    <row r="1961" spans="2:3" s="22" customFormat="1">
      <c r="B1961" s="24"/>
      <c r="C1961" s="65"/>
    </row>
    <row r="1962" spans="2:3" s="22" customFormat="1">
      <c r="B1962" s="24"/>
      <c r="C1962" s="65"/>
    </row>
    <row r="1963" spans="2:3" s="22" customFormat="1">
      <c r="B1963" s="24"/>
      <c r="C1963" s="65"/>
    </row>
    <row r="1964" spans="2:3" s="22" customFormat="1">
      <c r="B1964" s="24"/>
      <c r="C1964" s="65"/>
    </row>
    <row r="1965" spans="2:3" s="22" customFormat="1">
      <c r="B1965" s="24"/>
      <c r="C1965" s="65"/>
    </row>
    <row r="1966" spans="2:3" s="22" customFormat="1">
      <c r="B1966" s="24"/>
      <c r="C1966" s="65"/>
    </row>
    <row r="1967" spans="2:3" s="22" customFormat="1">
      <c r="B1967" s="24"/>
      <c r="C1967" s="65"/>
    </row>
    <row r="1968" spans="2:3" s="22" customFormat="1">
      <c r="B1968" s="24"/>
      <c r="C1968" s="65"/>
    </row>
    <row r="1969" spans="2:3" s="22" customFormat="1">
      <c r="B1969" s="24"/>
      <c r="C1969" s="65"/>
    </row>
    <row r="1970" spans="2:3" s="22" customFormat="1">
      <c r="B1970" s="24"/>
      <c r="C1970" s="65"/>
    </row>
    <row r="1971" spans="2:3" s="22" customFormat="1">
      <c r="B1971" s="24"/>
      <c r="C1971" s="65"/>
    </row>
    <row r="1972" spans="2:3" s="22" customFormat="1">
      <c r="B1972" s="24"/>
      <c r="C1972" s="65"/>
    </row>
    <row r="1973" spans="2:3" s="22" customFormat="1">
      <c r="B1973" s="24"/>
      <c r="C1973" s="65"/>
    </row>
    <row r="1974" spans="2:3" s="22" customFormat="1">
      <c r="B1974" s="24"/>
      <c r="C1974" s="65"/>
    </row>
    <row r="1975" spans="2:3" s="22" customFormat="1">
      <c r="B1975" s="24"/>
      <c r="C1975" s="65"/>
    </row>
    <row r="1976" spans="2:3" s="22" customFormat="1">
      <c r="B1976" s="24"/>
      <c r="C1976" s="65"/>
    </row>
    <row r="1977" spans="2:3" s="22" customFormat="1">
      <c r="B1977" s="24"/>
      <c r="C1977" s="65"/>
    </row>
    <row r="1978" spans="2:3" s="22" customFormat="1">
      <c r="B1978" s="24"/>
      <c r="C1978" s="65"/>
    </row>
    <row r="1979" spans="2:3" s="22" customFormat="1">
      <c r="B1979" s="24"/>
      <c r="C1979" s="65"/>
    </row>
    <row r="1980" spans="2:3" s="22" customFormat="1">
      <c r="B1980" s="24"/>
      <c r="C1980" s="65"/>
    </row>
    <row r="1981" spans="2:3" s="22" customFormat="1">
      <c r="B1981" s="24"/>
      <c r="C1981" s="65"/>
    </row>
    <row r="1982" spans="2:3" s="22" customFormat="1">
      <c r="B1982" s="24"/>
      <c r="C1982" s="65"/>
    </row>
    <row r="1983" spans="2:3" s="22" customFormat="1">
      <c r="B1983" s="24"/>
      <c r="C1983" s="65"/>
    </row>
    <row r="1984" spans="2:3" s="22" customFormat="1">
      <c r="B1984" s="24"/>
      <c r="C1984" s="65"/>
    </row>
    <row r="1985" spans="1:5">
      <c r="A1985" s="22" t="s">
        <v>2909</v>
      </c>
      <c r="B1985" s="24"/>
      <c r="C1985" s="65"/>
      <c r="D1985" s="22"/>
      <c r="E1985" s="22"/>
    </row>
  </sheetData>
  <sortState xmlns:xlrd2="http://schemas.microsoft.com/office/spreadsheetml/2017/richdata2" ref="C46:D115">
    <sortCondition ref="C46:C115"/>
  </sortState>
  <conditionalFormatting sqref="A23">
    <cfRule type="expression" dxfId="19" priority="24" stopIfTrue="1">
      <formula>IF(AND(#REF!="",#REF!=""),1,0)</formula>
    </cfRule>
    <cfRule type="expression" dxfId="18" priority="25">
      <formula>IF(#REF!&lt;&gt;"",1,0)</formula>
    </cfRule>
    <cfRule type="expression" dxfId="17" priority="26">
      <formula>IF(#REF!="",1,0)</formula>
    </cfRule>
    <cfRule type="expression" dxfId="16" priority="28">
      <formula>IF(#REF!="",1,0)</formula>
    </cfRule>
  </conditionalFormatting>
  <conditionalFormatting sqref="A24:A25">
    <cfRule type="expression" dxfId="15" priority="16" stopIfTrue="1">
      <formula>IF(AND($C23="",$B23=""),1,0)</formula>
    </cfRule>
    <cfRule type="expression" dxfId="14" priority="17">
      <formula>IF($B23&lt;&gt;"",1,0)</formula>
    </cfRule>
    <cfRule type="expression" dxfId="13" priority="18">
      <formula>IF($C23="",1,0)</formula>
    </cfRule>
    <cfRule type="expression" dxfId="12" priority="20">
      <formula>IF($B23="",1,0)</formula>
    </cfRule>
  </conditionalFormatting>
  <conditionalFormatting sqref="A36:A37">
    <cfRule type="expression" dxfId="11" priority="45" stopIfTrue="1">
      <formula>IF(AND(#REF!="",#REF!=""),1,0)</formula>
    </cfRule>
    <cfRule type="expression" dxfId="10" priority="46">
      <formula>IF(#REF!&lt;&gt;"",1,0)</formula>
    </cfRule>
    <cfRule type="expression" dxfId="9" priority="47">
      <formula>IF(#REF!="",1,0)</formula>
    </cfRule>
    <cfRule type="expression" dxfId="8" priority="48">
      <formula>IF(#REF!="",1,0)</formula>
    </cfRule>
  </conditionalFormatting>
  <conditionalFormatting sqref="A55">
    <cfRule type="expression" dxfId="7" priority="1" stopIfTrue="1">
      <formula>IF(AND(#REF!="",#REF!=""),1,0)</formula>
    </cfRule>
    <cfRule type="expression" dxfId="6" priority="2">
      <formula>IF(#REF!&lt;&gt;"",1,0)</formula>
    </cfRule>
    <cfRule type="expression" dxfId="5" priority="3">
      <formula>IF(#REF!="",1,0)</formula>
    </cfRule>
    <cfRule type="expression" dxfId="4" priority="4">
      <formula>IF(#REF!="",1,0)</formula>
    </cfRule>
  </conditionalFormatting>
  <conditionalFormatting sqref="A2:B22 B23:B25 E24 A26:B35 B36:B37 A38:B54 B55 A56:B1985">
    <cfRule type="expression" dxfId="3" priority="11">
      <formula>IF($B2="",1,0)</formula>
    </cfRule>
  </conditionalFormatting>
  <conditionalFormatting sqref="A2:E22 B23:E25 A26:E35 B36:E37 A38:E54 B55:E55 A56:E1985">
    <cfRule type="expression" dxfId="2" priority="9" stopIfTrue="1">
      <formula>IF(AND($C2="",$B2=""),1,0)</formula>
    </cfRule>
    <cfRule type="expression" dxfId="1" priority="10">
      <formula>IF($B2&lt;&gt;"",1,0)</formula>
    </cfRule>
    <cfRule type="expression" dxfId="0" priority="12">
      <formula>IF($C2="",1,0)</formula>
    </cfRule>
  </conditionalFormatting>
  <hyperlinks>
    <hyperlink ref="A3" location="ADHESIONSINDIVIDUELLES!H40" display="Adhésions.36" xr:uid="{57E183A3-572E-4301-A301-ED956AAB5B69}"/>
    <hyperlink ref="A4" location="ADHESIONSINDIVIDUELLES!H41" display="Adhésions.37" xr:uid="{77E1F2EB-2C32-4C4A-BE8A-8CB1C157D8A9}"/>
    <hyperlink ref="A27" location="ADHESIONSINDIVIDUELLES!H34" display="Adhésions.30" xr:uid="{7380378B-47FB-47BB-B311-7FB7433799D2}"/>
    <hyperlink ref="A30" location="COTISATIONS!H15" display="Cotisations.11" xr:uid="{792F0237-D33E-430B-B952-B0B002B82EAC}"/>
    <hyperlink ref="A31" location="COTISATIONS!H16" display="Cotisations.12" xr:uid="{E85D5020-070D-402B-9741-1AEA838E8A25}"/>
    <hyperlink ref="A23" location="BENEFICIAIRES!H15" display="Bénéficiaires.11" xr:uid="{336B3593-CAA0-4B55-AD46-265AFCF8C299}"/>
    <hyperlink ref="A10" location="ADHESIONSINDIVIDUELLES!H42" display="Adhésions.38" xr:uid="{57EB2318-272E-4C75-8570-103B3A48EF20}"/>
    <hyperlink ref="A11" location="ADHESIONSINDIVIDUELLES!H43" display="Adhésions.39" xr:uid="{44DC8277-B2CF-4A92-A6F6-1F70F2447D4B}"/>
    <hyperlink ref="A24" location="COTISATIONS!H26" display="Cotisations.22" xr:uid="{3BFB7D5F-0D65-4191-AF2E-649C645BFC5B}"/>
    <hyperlink ref="A39" location="COTISATIONS!H35" display="Cotisations.31" xr:uid="{C67484F4-D7EA-452A-8563-834081C13666}"/>
    <hyperlink ref="A42" location="CONTRATSCOLLECTIFS!H31" display="Contrats.31" xr:uid="{D6FB7660-92A0-4D01-90CE-F6079195BAFF}"/>
    <hyperlink ref="A5" location="PRESTATIONPREV_SIN!H15" display="Sinistres Prestation Prévoyance.10" xr:uid="{F7261E9B-E20C-4E70-B07D-3F8754CC60D2}"/>
    <hyperlink ref="A6" location="PRESTATIONPREV_SIN!H15" display="Sinistres Prestation Prévoyance.11" xr:uid="{D2AF75D7-4DBD-44C2-8ECB-402046565A0D}"/>
    <hyperlink ref="A7" location="CONTRATSCOLLECTIFS!H23" display="Contrats Collectifs.19" xr:uid="{B5DAFC5E-3500-4DFF-BF99-40EF71C6AA00}"/>
    <hyperlink ref="A35" location="ADHESIONSINDIVIDUELLES!H35" display="Adhésions.31" xr:uid="{890BD72B-1853-4D92-9799-E81E4C18FC0A}"/>
    <hyperlink ref="A36" location="PRESTATIONSANTE!H51" display="Prestations Santé.16" xr:uid="{39FB2304-2681-4F42-BE93-06117C1779E1}"/>
    <hyperlink ref="A25" location="ADHESIONSINDIVIDUELLES!H68" display="Adhésion.22" xr:uid="{810734A6-64C0-451C-BDBE-275E28C79965}"/>
    <hyperlink ref="A8" location="COTISATIONS!H32" display="Cotisations.28 " xr:uid="{4DD0B314-DC4B-404B-8393-5A715C8C8640}"/>
    <hyperlink ref="A55" location="PRESTATIONSANTE!H61" display="Prestations Santé.47" xr:uid="{8C723169-DC93-4C92-BDC6-F4D07FF1F85C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289C-ABC3-4569-B1E6-9F963785B5F7}">
  <sheetPr codeName="Feuil2"/>
  <dimension ref="A1:E85"/>
  <sheetViews>
    <sheetView zoomScaleNormal="100" workbookViewId="0">
      <pane ySplit="1" topLeftCell="A2" activePane="bottomLeft" state="frozen"/>
      <selection pane="bottomLeft" activeCell="B83" sqref="B83"/>
    </sheetView>
  </sheetViews>
  <sheetFormatPr defaultColWidth="11.42578125" defaultRowHeight="14.45"/>
  <cols>
    <col min="1" max="1" width="16" style="217" customWidth="1"/>
    <col min="2" max="2" width="31.5703125" style="63" bestFit="1" customWidth="1"/>
    <col min="3" max="3" width="99.85546875" style="75" customWidth="1"/>
    <col min="4" max="4" width="17.140625" style="63" bestFit="1" customWidth="1"/>
    <col min="5" max="5" width="16" style="63" hidden="1" customWidth="1"/>
    <col min="6" max="7" width="40.7109375" style="25" customWidth="1"/>
    <col min="8" max="16384" width="11.42578125" style="25"/>
  </cols>
  <sheetData>
    <row r="1" spans="1:5">
      <c r="A1" s="216" t="s">
        <v>131</v>
      </c>
      <c r="B1" s="169" t="s">
        <v>132</v>
      </c>
      <c r="C1" s="168" t="s">
        <v>133</v>
      </c>
      <c r="D1" s="169" t="s">
        <v>134</v>
      </c>
      <c r="E1" s="169" t="s">
        <v>135</v>
      </c>
    </row>
    <row r="2" spans="1:5" ht="28.9">
      <c r="A2" s="217">
        <v>45432</v>
      </c>
      <c r="B2" s="171" t="s">
        <v>136</v>
      </c>
      <c r="C2" s="75" t="s">
        <v>137</v>
      </c>
      <c r="D2" s="63" t="s">
        <v>138</v>
      </c>
      <c r="E2" s="63">
        <f>IF(D2&lt;&gt;D1,0,E1)+1</f>
        <v>1</v>
      </c>
    </row>
    <row r="3" spans="1:5" ht="57.6">
      <c r="A3" s="217">
        <v>45432</v>
      </c>
      <c r="B3" s="171" t="s">
        <v>139</v>
      </c>
      <c r="C3" s="75" t="s">
        <v>140</v>
      </c>
      <c r="D3" s="63" t="s">
        <v>138</v>
      </c>
      <c r="E3" s="63">
        <v>2</v>
      </c>
    </row>
    <row r="4" spans="1:5" ht="43.15">
      <c r="A4" s="217">
        <v>45432</v>
      </c>
      <c r="B4" s="170" t="s">
        <v>141</v>
      </c>
      <c r="C4" s="75" t="s">
        <v>142</v>
      </c>
      <c r="D4" s="63" t="s">
        <v>138</v>
      </c>
      <c r="E4" s="63">
        <v>3</v>
      </c>
    </row>
    <row r="5" spans="1:5">
      <c r="A5" s="217">
        <v>45432</v>
      </c>
      <c r="B5" s="170" t="s">
        <v>143</v>
      </c>
      <c r="C5" s="75" t="s">
        <v>144</v>
      </c>
      <c r="D5" s="63" t="s">
        <v>138</v>
      </c>
      <c r="E5" s="63">
        <v>4</v>
      </c>
    </row>
    <row r="6" spans="1:5">
      <c r="A6" s="217">
        <v>45432</v>
      </c>
      <c r="B6" s="170" t="s">
        <v>145</v>
      </c>
      <c r="C6" s="75" t="s">
        <v>146</v>
      </c>
      <c r="D6" s="63" t="s">
        <v>138</v>
      </c>
      <c r="E6" s="63">
        <v>5</v>
      </c>
    </row>
    <row r="7" spans="1:5">
      <c r="A7" s="217">
        <v>45432</v>
      </c>
      <c r="B7" s="172" t="s">
        <v>147</v>
      </c>
      <c r="C7" s="75" t="s">
        <v>148</v>
      </c>
      <c r="D7" s="63" t="s">
        <v>138</v>
      </c>
      <c r="E7" s="63">
        <v>6</v>
      </c>
    </row>
    <row r="8" spans="1:5">
      <c r="A8" s="217">
        <v>45432</v>
      </c>
      <c r="B8" s="170" t="s">
        <v>149</v>
      </c>
      <c r="C8" s="75" t="s">
        <v>150</v>
      </c>
      <c r="D8" s="63" t="s">
        <v>138</v>
      </c>
      <c r="E8" s="63">
        <v>7</v>
      </c>
    </row>
    <row r="9" spans="1:5">
      <c r="A9" s="217">
        <v>45432</v>
      </c>
      <c r="B9" s="170" t="s">
        <v>149</v>
      </c>
      <c r="C9" s="75" t="s">
        <v>151</v>
      </c>
      <c r="D9" s="63" t="s">
        <v>152</v>
      </c>
      <c r="E9" s="63">
        <v>1</v>
      </c>
    </row>
    <row r="10" spans="1:5">
      <c r="A10" s="217">
        <v>45474</v>
      </c>
      <c r="B10" s="63" t="s">
        <v>153</v>
      </c>
      <c r="C10" s="75" t="s">
        <v>154</v>
      </c>
      <c r="D10" s="63" t="s">
        <v>152</v>
      </c>
      <c r="E10" s="63">
        <v>2</v>
      </c>
    </row>
    <row r="11" spans="1:5">
      <c r="A11" s="217">
        <v>45474</v>
      </c>
      <c r="B11" s="63" t="s">
        <v>155</v>
      </c>
      <c r="C11" s="75" t="s">
        <v>154</v>
      </c>
      <c r="D11" s="63" t="s">
        <v>152</v>
      </c>
      <c r="E11" s="63">
        <v>3</v>
      </c>
    </row>
    <row r="12" spans="1:5">
      <c r="A12" s="217">
        <v>45474</v>
      </c>
      <c r="B12" s="63" t="s">
        <v>156</v>
      </c>
      <c r="C12" s="75" t="s">
        <v>154</v>
      </c>
      <c r="D12" s="63" t="s">
        <v>152</v>
      </c>
      <c r="E12" s="63">
        <v>4</v>
      </c>
    </row>
    <row r="13" spans="1:5">
      <c r="A13" s="217">
        <v>45474</v>
      </c>
      <c r="B13" s="63" t="s">
        <v>157</v>
      </c>
      <c r="C13" s="75" t="s">
        <v>154</v>
      </c>
      <c r="D13" s="63" t="s">
        <v>152</v>
      </c>
      <c r="E13" s="63">
        <v>5</v>
      </c>
    </row>
    <row r="14" spans="1:5">
      <c r="A14" s="217">
        <v>45474</v>
      </c>
      <c r="B14" s="170" t="s">
        <v>158</v>
      </c>
      <c r="C14" s="75" t="s">
        <v>154</v>
      </c>
      <c r="D14" s="63" t="s">
        <v>152</v>
      </c>
      <c r="E14" s="63">
        <v>6</v>
      </c>
    </row>
    <row r="15" spans="1:5">
      <c r="A15" s="217">
        <v>45474</v>
      </c>
      <c r="B15" s="63" t="s">
        <v>159</v>
      </c>
      <c r="C15" s="75" t="s">
        <v>154</v>
      </c>
      <c r="D15" s="63" t="s">
        <v>152</v>
      </c>
      <c r="E15" s="63">
        <v>7</v>
      </c>
    </row>
    <row r="16" spans="1:5" ht="43.15">
      <c r="A16" s="217">
        <v>45474</v>
      </c>
      <c r="B16" s="63" t="s">
        <v>160</v>
      </c>
      <c r="C16" s="75" t="s">
        <v>161</v>
      </c>
      <c r="D16" s="63" t="s">
        <v>152</v>
      </c>
      <c r="E16" s="63">
        <v>8</v>
      </c>
    </row>
    <row r="17" spans="1:5" ht="72">
      <c r="A17" s="218">
        <v>45488</v>
      </c>
      <c r="B17" s="170" t="s">
        <v>149</v>
      </c>
      <c r="C17" s="75" t="s">
        <v>162</v>
      </c>
      <c r="E17" s="63">
        <v>8</v>
      </c>
    </row>
    <row r="18" spans="1:5" ht="115.15">
      <c r="A18" s="218">
        <v>45490</v>
      </c>
      <c r="B18" s="170" t="s">
        <v>163</v>
      </c>
      <c r="C18" s="75" t="s">
        <v>164</v>
      </c>
    </row>
    <row r="19" spans="1:5">
      <c r="A19" s="217">
        <v>45491</v>
      </c>
      <c r="B19" s="63" t="s">
        <v>165</v>
      </c>
      <c r="C19" s="75" t="s">
        <v>166</v>
      </c>
      <c r="D19" s="63" t="s">
        <v>152</v>
      </c>
    </row>
    <row r="20" spans="1:5">
      <c r="A20" s="218">
        <v>45504</v>
      </c>
      <c r="B20" s="170" t="s">
        <v>167</v>
      </c>
      <c r="C20" s="75" t="s">
        <v>168</v>
      </c>
    </row>
    <row r="21" spans="1:5" ht="28.9">
      <c r="A21" s="217">
        <v>45406</v>
      </c>
      <c r="B21" s="64" t="s">
        <v>169</v>
      </c>
      <c r="C21" s="75" t="s">
        <v>170</v>
      </c>
    </row>
    <row r="22" spans="1:5">
      <c r="B22" s="24" t="s">
        <v>171</v>
      </c>
      <c r="C22" s="23" t="s">
        <v>172</v>
      </c>
      <c r="D22" s="24">
        <v>24.5</v>
      </c>
    </row>
    <row r="23" spans="1:5">
      <c r="A23" s="244">
        <v>45509</v>
      </c>
      <c r="B23" s="24" t="s">
        <v>160</v>
      </c>
      <c r="C23" s="23" t="s">
        <v>173</v>
      </c>
      <c r="D23" s="24" t="s">
        <v>174</v>
      </c>
    </row>
    <row r="24" spans="1:5" ht="28.9">
      <c r="A24" s="244">
        <v>45509</v>
      </c>
      <c r="B24" s="24" t="s">
        <v>175</v>
      </c>
      <c r="C24" s="23" t="s">
        <v>176</v>
      </c>
      <c r="D24" s="24" t="s">
        <v>174</v>
      </c>
    </row>
    <row r="25" spans="1:5">
      <c r="A25" s="244">
        <v>45509</v>
      </c>
      <c r="B25" s="24" t="s">
        <v>175</v>
      </c>
      <c r="C25" s="23" t="s">
        <v>177</v>
      </c>
      <c r="D25" s="24" t="s">
        <v>174</v>
      </c>
    </row>
    <row r="26" spans="1:5">
      <c r="A26" s="217">
        <v>45528</v>
      </c>
      <c r="B26" s="63" t="s">
        <v>178</v>
      </c>
      <c r="C26" s="75" t="s">
        <v>179</v>
      </c>
      <c r="D26" s="24" t="s">
        <v>174</v>
      </c>
    </row>
    <row r="27" spans="1:5" ht="158.44999999999999">
      <c r="A27" s="217">
        <v>45520</v>
      </c>
      <c r="B27" s="63" t="s">
        <v>153</v>
      </c>
      <c r="C27" s="75" t="s">
        <v>180</v>
      </c>
      <c r="D27" s="24" t="s">
        <v>174</v>
      </c>
    </row>
    <row r="28" spans="1:5" ht="57.6">
      <c r="A28" s="217">
        <v>45520</v>
      </c>
      <c r="B28" s="63" t="s">
        <v>157</v>
      </c>
      <c r="C28" s="75" t="s">
        <v>181</v>
      </c>
      <c r="D28" s="24" t="s">
        <v>174</v>
      </c>
    </row>
    <row r="29" spans="1:5">
      <c r="A29" s="217">
        <v>45555</v>
      </c>
      <c r="B29" s="63" t="s">
        <v>149</v>
      </c>
      <c r="C29" s="75" t="s">
        <v>182</v>
      </c>
      <c r="D29" s="24" t="s">
        <v>174</v>
      </c>
    </row>
    <row r="30" spans="1:5">
      <c r="A30" s="217">
        <v>45541</v>
      </c>
      <c r="B30" s="63" t="s">
        <v>149</v>
      </c>
      <c r="C30" s="75" t="s">
        <v>183</v>
      </c>
      <c r="D30" s="24" t="s">
        <v>184</v>
      </c>
    </row>
    <row r="31" spans="1:5">
      <c r="C31" s="75" t="s">
        <v>185</v>
      </c>
    </row>
    <row r="32" spans="1:5">
      <c r="C32" s="75" t="s">
        <v>186</v>
      </c>
    </row>
    <row r="33" spans="1:4">
      <c r="A33" s="247">
        <v>45546</v>
      </c>
      <c r="B33" s="248" t="s">
        <v>187</v>
      </c>
      <c r="C33" s="249" t="s">
        <v>188</v>
      </c>
      <c r="D33" s="24" t="s">
        <v>184</v>
      </c>
    </row>
    <row r="34" spans="1:4" ht="28.9">
      <c r="A34" s="217">
        <v>45547</v>
      </c>
      <c r="B34" s="171" t="s">
        <v>189</v>
      </c>
      <c r="C34" s="75" t="s">
        <v>190</v>
      </c>
      <c r="D34" s="24" t="s">
        <v>184</v>
      </c>
    </row>
    <row r="35" spans="1:4" ht="28.9">
      <c r="A35" s="217">
        <v>45547</v>
      </c>
      <c r="B35" s="171" t="s">
        <v>191</v>
      </c>
      <c r="C35" s="75" t="s">
        <v>192</v>
      </c>
      <c r="D35" s="24" t="s">
        <v>184</v>
      </c>
    </row>
    <row r="36" spans="1:4" ht="28.9">
      <c r="A36" s="217">
        <v>45547</v>
      </c>
      <c r="B36" s="171" t="s">
        <v>193</v>
      </c>
      <c r="C36" s="75" t="s">
        <v>194</v>
      </c>
      <c r="D36" s="24" t="s">
        <v>184</v>
      </c>
    </row>
    <row r="37" spans="1:4">
      <c r="A37" s="247">
        <v>45553</v>
      </c>
      <c r="B37" s="248" t="s">
        <v>149</v>
      </c>
      <c r="C37" s="249" t="s">
        <v>195</v>
      </c>
      <c r="D37" s="24" t="s">
        <v>184</v>
      </c>
    </row>
    <row r="38" spans="1:4">
      <c r="A38" s="247">
        <v>45553</v>
      </c>
      <c r="B38" s="248" t="s">
        <v>196</v>
      </c>
      <c r="C38" s="249" t="s">
        <v>197</v>
      </c>
      <c r="D38" s="24" t="s">
        <v>184</v>
      </c>
    </row>
    <row r="39" spans="1:4">
      <c r="A39" s="247">
        <v>45553</v>
      </c>
      <c r="B39" s="248" t="s">
        <v>160</v>
      </c>
      <c r="C39" s="249" t="s">
        <v>198</v>
      </c>
      <c r="D39" s="24" t="s">
        <v>184</v>
      </c>
    </row>
    <row r="40" spans="1:4">
      <c r="A40" s="247">
        <v>45553</v>
      </c>
      <c r="B40" s="248" t="s">
        <v>199</v>
      </c>
      <c r="C40" s="249" t="s">
        <v>200</v>
      </c>
      <c r="D40" s="24" t="s">
        <v>184</v>
      </c>
    </row>
    <row r="41" spans="1:4">
      <c r="A41" s="247">
        <v>45553</v>
      </c>
      <c r="B41" s="248" t="s">
        <v>143</v>
      </c>
      <c r="C41" s="249" t="s">
        <v>200</v>
      </c>
      <c r="D41" s="24" t="s">
        <v>184</v>
      </c>
    </row>
    <row r="42" spans="1:4">
      <c r="A42" s="247">
        <v>45553</v>
      </c>
      <c r="B42" s="248" t="s">
        <v>145</v>
      </c>
      <c r="C42" s="249" t="s">
        <v>200</v>
      </c>
      <c r="D42" s="24" t="s">
        <v>184</v>
      </c>
    </row>
    <row r="43" spans="1:4">
      <c r="A43" s="247">
        <v>45553</v>
      </c>
      <c r="B43" s="248" t="s">
        <v>147</v>
      </c>
      <c r="C43" s="249" t="s">
        <v>200</v>
      </c>
      <c r="D43" s="24" t="s">
        <v>184</v>
      </c>
    </row>
    <row r="44" spans="1:4">
      <c r="A44" s="247">
        <v>45553</v>
      </c>
      <c r="B44" s="248" t="s">
        <v>175</v>
      </c>
      <c r="C44" s="249" t="s">
        <v>201</v>
      </c>
      <c r="D44" s="24" t="s">
        <v>184</v>
      </c>
    </row>
    <row r="45" spans="1:4">
      <c r="A45" s="247">
        <v>45553</v>
      </c>
      <c r="B45" s="248" t="s">
        <v>155</v>
      </c>
      <c r="C45" s="249" t="s">
        <v>198</v>
      </c>
      <c r="D45" s="24" t="s">
        <v>184</v>
      </c>
    </row>
    <row r="46" spans="1:4">
      <c r="A46" s="247">
        <v>45558</v>
      </c>
      <c r="B46" s="248" t="s">
        <v>202</v>
      </c>
      <c r="C46" s="249" t="s">
        <v>203</v>
      </c>
      <c r="D46" s="24" t="s">
        <v>184</v>
      </c>
    </row>
    <row r="47" spans="1:4" ht="43.15">
      <c r="A47" s="217">
        <v>45560</v>
      </c>
      <c r="B47" s="171" t="s">
        <v>193</v>
      </c>
      <c r="C47" s="75" t="s">
        <v>204</v>
      </c>
      <c r="D47" s="24" t="s">
        <v>184</v>
      </c>
    </row>
    <row r="48" spans="1:4" ht="43.15">
      <c r="A48" s="217">
        <v>45567</v>
      </c>
      <c r="B48" s="171" t="s">
        <v>205</v>
      </c>
      <c r="C48" s="75" t="s">
        <v>206</v>
      </c>
      <c r="D48" s="24" t="s">
        <v>184</v>
      </c>
    </row>
    <row r="49" spans="1:4">
      <c r="A49" s="217">
        <v>45567</v>
      </c>
      <c r="B49" s="24" t="s">
        <v>171</v>
      </c>
      <c r="C49" s="23" t="s">
        <v>207</v>
      </c>
      <c r="D49" s="24">
        <v>24.6</v>
      </c>
    </row>
    <row r="50" spans="1:4" ht="129.6">
      <c r="A50" s="217">
        <v>45580</v>
      </c>
      <c r="B50" s="24" t="s">
        <v>175</v>
      </c>
      <c r="C50" s="23" t="s">
        <v>208</v>
      </c>
      <c r="D50" s="24">
        <v>24.6</v>
      </c>
    </row>
    <row r="51" spans="1:4" ht="28.9">
      <c r="A51" s="260">
        <v>45573</v>
      </c>
      <c r="B51" s="261" t="s">
        <v>193</v>
      </c>
      <c r="C51" s="262" t="s">
        <v>209</v>
      </c>
      <c r="D51" s="263">
        <v>24.7</v>
      </c>
    </row>
    <row r="52" spans="1:4">
      <c r="A52" s="257">
        <v>45579</v>
      </c>
      <c r="B52" s="24" t="s">
        <v>189</v>
      </c>
      <c r="C52" s="259" t="s">
        <v>210</v>
      </c>
      <c r="D52" s="258" t="s">
        <v>211</v>
      </c>
    </row>
    <row r="53" spans="1:4">
      <c r="A53" s="257">
        <v>45586</v>
      </c>
      <c r="B53" s="63" t="s">
        <v>212</v>
      </c>
      <c r="C53" s="262" t="s">
        <v>213</v>
      </c>
      <c r="D53" s="258" t="s">
        <v>211</v>
      </c>
    </row>
    <row r="54" spans="1:4" ht="28.9">
      <c r="A54" s="217">
        <v>45594</v>
      </c>
      <c r="B54" s="63" t="s">
        <v>187</v>
      </c>
      <c r="C54" s="75" t="s">
        <v>214</v>
      </c>
      <c r="D54" s="63" t="s">
        <v>211</v>
      </c>
    </row>
    <row r="55" spans="1:4" ht="43.15">
      <c r="A55" s="217">
        <v>45595</v>
      </c>
      <c r="B55" s="24" t="s">
        <v>160</v>
      </c>
      <c r="C55" s="23" t="s">
        <v>215</v>
      </c>
      <c r="D55" s="24" t="s">
        <v>216</v>
      </c>
    </row>
    <row r="56" spans="1:4" ht="86.45">
      <c r="A56" s="217">
        <v>45596</v>
      </c>
      <c r="B56" s="24" t="s">
        <v>189</v>
      </c>
      <c r="C56" s="75" t="s">
        <v>217</v>
      </c>
      <c r="D56" s="63" t="s">
        <v>211</v>
      </c>
    </row>
    <row r="57" spans="1:4" ht="57.6">
      <c r="A57" s="217">
        <v>45600</v>
      </c>
      <c r="B57" s="63" t="s">
        <v>196</v>
      </c>
      <c r="C57" s="75" t="s">
        <v>218</v>
      </c>
      <c r="D57" s="63" t="s">
        <v>211</v>
      </c>
    </row>
    <row r="58" spans="1:4">
      <c r="A58" s="217">
        <v>45601</v>
      </c>
      <c r="B58" s="24" t="s">
        <v>189</v>
      </c>
      <c r="C58" s="75" t="s">
        <v>219</v>
      </c>
      <c r="D58" s="63" t="s">
        <v>211</v>
      </c>
    </row>
    <row r="59" spans="1:4">
      <c r="A59" s="217">
        <v>45602</v>
      </c>
      <c r="B59" s="24" t="s">
        <v>220</v>
      </c>
      <c r="C59" s="75" t="s">
        <v>221</v>
      </c>
      <c r="D59" s="63">
        <v>24.7</v>
      </c>
    </row>
    <row r="60" spans="1:4" ht="28.9">
      <c r="A60" s="260">
        <v>45609</v>
      </c>
      <c r="B60" s="261" t="s">
        <v>193</v>
      </c>
      <c r="C60" s="262" t="s">
        <v>222</v>
      </c>
      <c r="D60" s="263" t="s">
        <v>211</v>
      </c>
    </row>
    <row r="61" spans="1:4">
      <c r="A61" s="217">
        <v>45615</v>
      </c>
      <c r="B61" s="63" t="s">
        <v>196</v>
      </c>
      <c r="C61" s="75" t="s">
        <v>223</v>
      </c>
      <c r="D61" s="63" t="s">
        <v>224</v>
      </c>
    </row>
    <row r="62" spans="1:4">
      <c r="A62" s="217">
        <v>45615</v>
      </c>
      <c r="B62" s="24" t="s">
        <v>189</v>
      </c>
      <c r="C62" s="75" t="s">
        <v>225</v>
      </c>
      <c r="D62" s="63" t="s">
        <v>224</v>
      </c>
    </row>
    <row r="63" spans="1:4">
      <c r="A63" s="217">
        <v>45616</v>
      </c>
      <c r="B63" s="63" t="s">
        <v>159</v>
      </c>
      <c r="C63" s="75" t="s">
        <v>226</v>
      </c>
      <c r="D63" s="63" t="s">
        <v>224</v>
      </c>
    </row>
    <row r="64" spans="1:4">
      <c r="A64" s="217">
        <v>45616</v>
      </c>
      <c r="B64" s="63" t="s">
        <v>160</v>
      </c>
      <c r="C64" s="75" t="s">
        <v>226</v>
      </c>
      <c r="D64" s="63" t="s">
        <v>224</v>
      </c>
    </row>
    <row r="65" spans="1:4">
      <c r="A65" s="217">
        <v>45616</v>
      </c>
      <c r="B65" s="63" t="s">
        <v>212</v>
      </c>
      <c r="C65" s="75" t="s">
        <v>226</v>
      </c>
      <c r="D65" s="63" t="s">
        <v>224</v>
      </c>
    </row>
    <row r="66" spans="1:4">
      <c r="A66" s="217">
        <v>45618</v>
      </c>
      <c r="B66" s="63" t="s">
        <v>227</v>
      </c>
      <c r="C66" s="75" t="s">
        <v>228</v>
      </c>
      <c r="D66" s="63" t="s">
        <v>224</v>
      </c>
    </row>
    <row r="67" spans="1:4">
      <c r="A67" s="217">
        <v>45623</v>
      </c>
      <c r="B67" s="63" t="s">
        <v>229</v>
      </c>
      <c r="C67" s="75" t="s">
        <v>230</v>
      </c>
      <c r="D67" s="63" t="s">
        <v>224</v>
      </c>
    </row>
    <row r="68" spans="1:4">
      <c r="A68" s="217">
        <v>45623</v>
      </c>
      <c r="B68" s="63" t="s">
        <v>231</v>
      </c>
      <c r="C68" s="75" t="s">
        <v>230</v>
      </c>
      <c r="D68" s="63" t="s">
        <v>224</v>
      </c>
    </row>
    <row r="69" spans="1:4">
      <c r="A69" s="217">
        <v>45628</v>
      </c>
      <c r="B69" s="24" t="s">
        <v>189</v>
      </c>
      <c r="C69" s="75" t="s">
        <v>232</v>
      </c>
      <c r="D69" s="63" t="s">
        <v>224</v>
      </c>
    </row>
    <row r="70" spans="1:4">
      <c r="A70" s="217">
        <v>45631</v>
      </c>
      <c r="B70" s="63" t="s">
        <v>212</v>
      </c>
      <c r="C70" s="75" t="s">
        <v>233</v>
      </c>
      <c r="D70" s="63" t="s">
        <v>224</v>
      </c>
    </row>
    <row r="71" spans="1:4">
      <c r="A71" s="217">
        <v>45635</v>
      </c>
      <c r="B71" s="63" t="s">
        <v>160</v>
      </c>
      <c r="C71" s="75" t="s">
        <v>234</v>
      </c>
      <c r="D71" s="63" t="s">
        <v>224</v>
      </c>
    </row>
    <row r="72" spans="1:4">
      <c r="A72" s="217">
        <v>45636</v>
      </c>
      <c r="B72" s="63" t="s">
        <v>196</v>
      </c>
      <c r="C72" s="75" t="s">
        <v>235</v>
      </c>
      <c r="D72" s="63" t="s">
        <v>224</v>
      </c>
    </row>
    <row r="73" spans="1:4" ht="28.9">
      <c r="A73" s="217">
        <v>45636</v>
      </c>
      <c r="B73" s="24" t="s">
        <v>189</v>
      </c>
      <c r="C73" s="75" t="s">
        <v>236</v>
      </c>
      <c r="D73" s="63" t="s">
        <v>224</v>
      </c>
    </row>
    <row r="74" spans="1:4">
      <c r="A74" s="217">
        <v>45636</v>
      </c>
      <c r="B74" s="63" t="s">
        <v>212</v>
      </c>
      <c r="C74" s="75" t="s">
        <v>237</v>
      </c>
      <c r="D74" s="63" t="s">
        <v>224</v>
      </c>
    </row>
    <row r="75" spans="1:4">
      <c r="A75" s="217">
        <v>45636</v>
      </c>
      <c r="B75" s="63" t="s">
        <v>153</v>
      </c>
      <c r="C75" s="75" t="s">
        <v>238</v>
      </c>
      <c r="D75" s="63" t="s">
        <v>224</v>
      </c>
    </row>
    <row r="76" spans="1:4" ht="28.9">
      <c r="A76" s="217">
        <v>45636</v>
      </c>
      <c r="B76" s="171" t="s">
        <v>163</v>
      </c>
      <c r="C76" s="75" t="s">
        <v>239</v>
      </c>
      <c r="D76" s="63" t="s">
        <v>224</v>
      </c>
    </row>
    <row r="77" spans="1:4" ht="28.9">
      <c r="A77" s="217">
        <v>45645</v>
      </c>
      <c r="B77" s="24" t="s">
        <v>189</v>
      </c>
      <c r="C77" s="75" t="s">
        <v>240</v>
      </c>
      <c r="D77" s="63" t="s">
        <v>241</v>
      </c>
    </row>
    <row r="78" spans="1:4" ht="28.9">
      <c r="A78" s="217">
        <v>45645</v>
      </c>
      <c r="B78" s="63" t="s">
        <v>196</v>
      </c>
      <c r="C78" s="75" t="s">
        <v>240</v>
      </c>
      <c r="D78" s="63" t="s">
        <v>241</v>
      </c>
    </row>
    <row r="79" spans="1:4" ht="28.9">
      <c r="A79" s="217">
        <v>45645</v>
      </c>
      <c r="B79" s="63" t="s">
        <v>160</v>
      </c>
      <c r="C79" s="75" t="s">
        <v>240</v>
      </c>
      <c r="D79" s="63" t="s">
        <v>241</v>
      </c>
    </row>
    <row r="80" spans="1:4" ht="72">
      <c r="A80" s="217">
        <v>45657</v>
      </c>
      <c r="B80" s="63" t="s">
        <v>171</v>
      </c>
      <c r="C80" s="75" t="s">
        <v>242</v>
      </c>
      <c r="D80" s="63" t="s">
        <v>241</v>
      </c>
    </row>
    <row r="81" spans="1:4" ht="28.9">
      <c r="A81" s="217">
        <v>45664</v>
      </c>
      <c r="B81" s="24" t="s">
        <v>189</v>
      </c>
      <c r="C81" s="75" t="s">
        <v>243</v>
      </c>
      <c r="D81" s="63" t="s">
        <v>241</v>
      </c>
    </row>
    <row r="82" spans="1:4" ht="43.15">
      <c r="A82" s="217">
        <v>45671</v>
      </c>
      <c r="B82" s="24" t="s">
        <v>212</v>
      </c>
      <c r="C82" s="75" t="s">
        <v>244</v>
      </c>
      <c r="D82" s="63" t="s">
        <v>241</v>
      </c>
    </row>
    <row r="83" spans="1:4" ht="172.9">
      <c r="A83" s="217">
        <v>45680</v>
      </c>
      <c r="B83" s="64" t="s">
        <v>245</v>
      </c>
      <c r="C83" s="75" t="s">
        <v>246</v>
      </c>
      <c r="D83" s="63" t="s">
        <v>241</v>
      </c>
    </row>
    <row r="85" spans="1:4">
      <c r="A85" s="217">
        <v>45692</v>
      </c>
      <c r="B85" s="24" t="s">
        <v>247</v>
      </c>
      <c r="C85" s="75" t="s">
        <v>248</v>
      </c>
      <c r="D85" s="63" t="s">
        <v>241</v>
      </c>
    </row>
  </sheetData>
  <autoFilter ref="A1:D32" xr:uid="{5F59289C-ABC3-4569-B1E6-9F963785B5F7}"/>
  <phoneticPr fontId="15" type="noConversion"/>
  <conditionalFormatting sqref="A63:A68 A80:D1048576">
    <cfRule type="expression" dxfId="430" priority="20">
      <formula>IF($A63&lt;&gt;"",1,0)</formula>
    </cfRule>
  </conditionalFormatting>
  <conditionalFormatting sqref="A33:D62">
    <cfRule type="expression" dxfId="429" priority="19">
      <formula>IF($A33&lt;&gt;"",1,0)</formula>
    </cfRule>
  </conditionalFormatting>
  <conditionalFormatting sqref="A66:D71 A72:A79 C72:D79 A75:C75 A79:B79">
    <cfRule type="expression" dxfId="428" priority="14">
      <formula>IF($A66&lt;&gt;"",1,0)</formula>
    </cfRule>
  </conditionalFormatting>
  <conditionalFormatting sqref="A2:E32">
    <cfRule type="expression" dxfId="427" priority="23">
      <formula>IF($A2&lt;&gt;"",1,0)</formula>
    </cfRule>
  </conditionalFormatting>
  <conditionalFormatting sqref="B72:B74">
    <cfRule type="expression" dxfId="426" priority="11">
      <formula>IF($A72&lt;&gt;"",1,0)</formula>
    </cfRule>
  </conditionalFormatting>
  <conditionalFormatting sqref="B76:B78">
    <cfRule type="expression" dxfId="425" priority="8">
      <formula>IF($A76&lt;&gt;"",1,0)</formula>
    </cfRule>
  </conditionalFormatting>
  <conditionalFormatting sqref="B63:D65">
    <cfRule type="expression" dxfId="424" priority="17">
      <formula>IF($A63&lt;&gt;"",1,0)</formula>
    </cfRule>
  </conditionalFormatting>
  <conditionalFormatting sqref="E33:E41">
    <cfRule type="expression" dxfId="423" priority="77">
      <formula>IF($A37&lt;&gt;"",1,0)</formula>
    </cfRule>
  </conditionalFormatting>
  <conditionalFormatting sqref="E42:E45">
    <cfRule type="expression" dxfId="422" priority="80">
      <formula>IF($A33&lt;&gt;"",1,0)</formula>
    </cfRule>
  </conditionalFormatting>
  <conditionalFormatting sqref="E46:E47 E57 E77:E80">
    <cfRule type="expression" dxfId="421" priority="84">
      <formula>IF($A53&lt;&gt;"",1,0)</formula>
    </cfRule>
  </conditionalFormatting>
  <conditionalFormatting sqref="E48 E50:E54 E58:E70 E84:E1048563">
    <cfRule type="expression" dxfId="420" priority="73">
      <formula>IF($A57&lt;&gt;"",1,0)</formula>
    </cfRule>
  </conditionalFormatting>
  <conditionalFormatting sqref="E49">
    <cfRule type="expression" dxfId="419" priority="88">
      <formula>IF($A55&lt;&gt;"",1,0)</formula>
    </cfRule>
  </conditionalFormatting>
  <conditionalFormatting sqref="E55:E56 E71:E73">
    <cfRule type="expression" dxfId="418" priority="85">
      <formula>IF($A65&lt;&gt;"",1,0)</formula>
    </cfRule>
  </conditionalFormatting>
  <conditionalFormatting sqref="E74">
    <cfRule type="expression" dxfId="417" priority="103">
      <formula>IF(#REF!&lt;&gt;"",1,0)</formula>
    </cfRule>
  </conditionalFormatting>
  <conditionalFormatting sqref="E75:E76">
    <cfRule type="expression" dxfId="416" priority="108">
      <formula>IF(#REF!&lt;&gt;"",1,0)</formula>
    </cfRule>
  </conditionalFormatting>
  <conditionalFormatting sqref="E81:E83">
    <cfRule type="expression" dxfId="415" priority="101">
      <formula>IF($A87&lt;&gt;"",1,0)</formula>
    </cfRule>
  </conditionalFormatting>
  <conditionalFormatting sqref="E1048564:E1048576">
    <cfRule type="expression" dxfId="414" priority="91">
      <formula>IF($A1&lt;&gt;"",1,0)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6E1F-5062-4EDC-932A-2643964F25FB}">
  <sheetPr codeName="Feuil4">
    <tabColor rgb="FF92D050"/>
  </sheetPr>
  <dimension ref="A1:AJ41"/>
  <sheetViews>
    <sheetView topLeftCell="A4" zoomScale="80" zoomScaleNormal="80" workbookViewId="0">
      <selection activeCell="O4" sqref="O4"/>
    </sheetView>
  </sheetViews>
  <sheetFormatPr defaultColWidth="11.42578125" defaultRowHeight="14.45"/>
  <cols>
    <col min="1" max="1" width="8.85546875" style="61" bestFit="1" customWidth="1"/>
    <col min="2" max="2" width="11.42578125" style="61"/>
    <col min="3" max="3" width="11.42578125" style="219"/>
    <col min="4" max="8" width="11.42578125" style="61"/>
    <col min="9" max="9" width="11.42578125" style="61" customWidth="1"/>
    <col min="10" max="19" width="11.42578125" style="61"/>
    <col min="20" max="21" width="11.42578125" style="61" customWidth="1"/>
    <col min="22" max="33" width="11.42578125" style="61"/>
    <col min="34" max="34" width="12" style="61" customWidth="1"/>
    <col min="35" max="36" width="22.28515625" style="61" customWidth="1"/>
    <col min="37" max="16384" width="11.42578125" style="61"/>
  </cols>
  <sheetData>
    <row r="1" spans="1:36">
      <c r="A1" s="61" t="s">
        <v>249</v>
      </c>
    </row>
    <row r="2" spans="1:36">
      <c r="B2" s="12"/>
      <c r="C2" s="22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>
      <c r="B3" s="12"/>
      <c r="C3" s="220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</row>
    <row r="4" spans="1:36">
      <c r="B4" s="12"/>
      <c r="C4" s="220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>
      <c r="B5" s="12"/>
      <c r="C5" s="220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>
      <c r="B6" s="12"/>
      <c r="C6" s="220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>
      <c r="B7" s="12"/>
      <c r="C7" s="220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>
      <c r="B8" s="12"/>
      <c r="C8" s="220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>
      <c r="B9" s="12"/>
      <c r="C9" s="22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>
      <c r="B10" s="12"/>
      <c r="C10" s="22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</row>
    <row r="11" spans="1:36">
      <c r="B11" s="12"/>
      <c r="C11" s="220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>
      <c r="B12" s="12"/>
      <c r="C12" s="220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</row>
    <row r="13" spans="1:36">
      <c r="B13" s="12"/>
      <c r="C13" s="220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</row>
    <row r="14" spans="1:36">
      <c r="B14" s="12"/>
      <c r="C14" s="220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</row>
    <row r="15" spans="1:36">
      <c r="B15" s="12"/>
      <c r="C15" s="220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</row>
    <row r="16" spans="1:36">
      <c r="B16" s="12"/>
      <c r="C16" s="220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</row>
    <row r="17" spans="2:36">
      <c r="B17" s="12"/>
      <c r="C17" s="220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</row>
    <row r="18" spans="2:36">
      <c r="B18" s="12"/>
      <c r="C18" s="220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</row>
    <row r="19" spans="2:36">
      <c r="B19" s="12"/>
      <c r="C19" s="220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</row>
    <row r="20" spans="2:36">
      <c r="B20" s="12"/>
      <c r="C20" s="2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</row>
    <row r="21" spans="2:36">
      <c r="B21" s="12"/>
      <c r="C21" s="220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</row>
    <row r="22" spans="2:36">
      <c r="B22" s="12"/>
      <c r="C22" s="220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</row>
    <row r="23" spans="2:36">
      <c r="B23" s="12"/>
      <c r="C23" s="220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</row>
    <row r="24" spans="2:36">
      <c r="B24" s="221"/>
      <c r="C24" s="221"/>
      <c r="D24" s="2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</row>
    <row r="25" spans="2:36">
      <c r="B25" s="221"/>
      <c r="C25" s="221"/>
      <c r="D25" s="2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</row>
    <row r="26" spans="2:36">
      <c r="B26" s="221"/>
      <c r="C26" s="221"/>
      <c r="D26" s="2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2:36">
      <c r="B27" s="221"/>
      <c r="C27" s="221"/>
      <c r="D27" s="2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</row>
    <row r="28" spans="2:36">
      <c r="B28" s="12"/>
      <c r="C28" s="220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2:36">
      <c r="B29" s="12"/>
      <c r="C29" s="22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</row>
    <row r="30" spans="2:36">
      <c r="B30" s="12"/>
      <c r="C30" s="22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</row>
    <row r="31" spans="2:36">
      <c r="B31" s="12"/>
      <c r="C31" s="22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</row>
    <row r="32" spans="2:36">
      <c r="B32" s="12"/>
      <c r="C32" s="22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2:36">
      <c r="B33" s="12"/>
      <c r="C33" s="22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2:36">
      <c r="B34" s="12"/>
      <c r="C34" s="22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2:36">
      <c r="B35" s="12"/>
      <c r="C35" s="22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2:36">
      <c r="B36" s="12"/>
      <c r="C36" s="22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</row>
    <row r="37" spans="2:36">
      <c r="B37" s="12"/>
      <c r="C37" s="22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</row>
    <row r="38" spans="2:36">
      <c r="B38" s="12"/>
      <c r="C38" s="22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</row>
    <row r="39" spans="2:36">
      <c r="B39" s="12"/>
      <c r="C39" s="22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</row>
    <row r="40" spans="2:36">
      <c r="B40" s="12"/>
      <c r="C40" s="220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2:36">
      <c r="B41" s="12"/>
      <c r="C41" s="220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A3DB-016B-4040-A963-E8BEE18AA33B}">
  <sheetPr codeName="Feuil24">
    <tabColor theme="5" tint="-0.499984740745262"/>
  </sheetPr>
  <dimension ref="A1:XFD52"/>
  <sheetViews>
    <sheetView zoomScaleNormal="100" workbookViewId="0">
      <pane xSplit="3" ySplit="3" topLeftCell="D36" activePane="bottomRight" state="frozen"/>
      <selection pane="bottomRight" activeCell="C36" sqref="C36"/>
      <selection pane="bottomLeft" activeCell="A4" sqref="A4"/>
      <selection pane="topRight" activeCell="D1" sqref="D1"/>
    </sheetView>
  </sheetViews>
  <sheetFormatPr defaultColWidth="11.42578125" defaultRowHeight="14.45"/>
  <cols>
    <col min="1" max="1" width="9.7109375" style="101" customWidth="1"/>
    <col min="2" max="2" width="42" style="100" customWidth="1"/>
    <col min="3" max="3" width="24.28515625" style="100" bestFit="1" customWidth="1"/>
    <col min="4" max="4" width="21.7109375" style="101" customWidth="1"/>
    <col min="5" max="5" width="47" style="100" bestFit="1" customWidth="1"/>
    <col min="6" max="6" width="18.28515625" style="100" customWidth="1"/>
    <col min="7" max="7" width="11.42578125" style="101" customWidth="1"/>
    <col min="8" max="8" width="18.5703125" style="100" customWidth="1"/>
    <col min="9" max="9" width="18.42578125" style="100" customWidth="1"/>
    <col min="10" max="10" width="11.42578125" style="100"/>
    <col min="11" max="11" width="26.7109375" style="100" customWidth="1"/>
    <col min="12" max="16367" width="11.42578125" style="100"/>
    <col min="16368" max="16374" width="11.42578125" style="100" bestFit="1"/>
    <col min="16375" max="16384" width="11.42578125" style="100"/>
  </cols>
  <sheetData>
    <row r="1" spans="1:13" s="52" customFormat="1" ht="18">
      <c r="B1" s="181" t="s">
        <v>250</v>
      </c>
      <c r="C1" s="44" t="s">
        <v>251</v>
      </c>
    </row>
    <row r="2" spans="1:13" s="39" customFormat="1" ht="13.9">
      <c r="A2" s="19" t="s">
        <v>252</v>
      </c>
      <c r="B2" s="46" t="s">
        <v>253</v>
      </c>
      <c r="C2" s="16" t="s">
        <v>254</v>
      </c>
      <c r="D2" s="49"/>
      <c r="F2" s="50"/>
      <c r="G2" s="47"/>
      <c r="H2" s="47"/>
    </row>
    <row r="3" spans="1:13" s="39" customFormat="1" ht="13.9">
      <c r="B3" s="46" t="s">
        <v>255</v>
      </c>
      <c r="C3" s="16" t="s">
        <v>256</v>
      </c>
    </row>
    <row r="4" spans="1:13" s="64" customFormat="1" ht="28.5" customHeight="1">
      <c r="A4" s="26" t="s">
        <v>257</v>
      </c>
      <c r="B4" s="26" t="s">
        <v>258</v>
      </c>
      <c r="C4" s="110" t="s">
        <v>259</v>
      </c>
      <c r="D4" s="110" t="s">
        <v>260</v>
      </c>
      <c r="E4" s="110" t="s">
        <v>261</v>
      </c>
      <c r="F4" s="110" t="s">
        <v>262</v>
      </c>
      <c r="G4" s="110" t="s">
        <v>263</v>
      </c>
      <c r="H4" s="111" t="s">
        <v>264</v>
      </c>
      <c r="I4" s="176" t="s">
        <v>265</v>
      </c>
      <c r="J4" s="277" t="s">
        <v>266</v>
      </c>
      <c r="K4" s="277" t="s">
        <v>267</v>
      </c>
      <c r="L4" s="277" t="s">
        <v>268</v>
      </c>
      <c r="M4" s="291" t="s">
        <v>269</v>
      </c>
    </row>
    <row r="5" spans="1:13">
      <c r="A5" s="105">
        <v>1</v>
      </c>
      <c r="B5" s="29" t="s">
        <v>270</v>
      </c>
      <c r="C5" s="106" t="s">
        <v>271</v>
      </c>
      <c r="D5" s="107" t="s">
        <v>272</v>
      </c>
      <c r="E5" s="106"/>
      <c r="F5" s="106" t="s">
        <v>273</v>
      </c>
      <c r="G5" s="107">
        <v>22</v>
      </c>
      <c r="H5" s="104"/>
      <c r="I5" s="104"/>
      <c r="J5" s="104" t="s">
        <v>274</v>
      </c>
      <c r="K5" s="104" t="s">
        <v>275</v>
      </c>
      <c r="L5" s="104" t="s">
        <v>276</v>
      </c>
      <c r="M5" s="104"/>
    </row>
    <row r="6" spans="1:13">
      <c r="A6" s="105">
        <v>2</v>
      </c>
      <c r="B6" s="106" t="s">
        <v>277</v>
      </c>
      <c r="C6" s="106" t="s">
        <v>278</v>
      </c>
      <c r="D6" s="107" t="s">
        <v>272</v>
      </c>
      <c r="E6" s="106"/>
      <c r="F6" s="106" t="s">
        <v>279</v>
      </c>
      <c r="G6" s="107">
        <v>50</v>
      </c>
      <c r="H6" s="104"/>
      <c r="I6" s="104"/>
      <c r="J6" s="104" t="s">
        <v>274</v>
      </c>
      <c r="K6" s="104" t="s">
        <v>280</v>
      </c>
      <c r="L6" s="104" t="s">
        <v>276</v>
      </c>
      <c r="M6" s="104"/>
    </row>
    <row r="7" spans="1:13">
      <c r="A7" s="105">
        <v>3</v>
      </c>
      <c r="B7" s="29" t="s">
        <v>281</v>
      </c>
      <c r="C7" s="106" t="s">
        <v>282</v>
      </c>
      <c r="D7" s="107" t="s">
        <v>283</v>
      </c>
      <c r="E7" s="106"/>
      <c r="F7" s="106" t="s">
        <v>273</v>
      </c>
      <c r="G7" s="107">
        <v>10</v>
      </c>
      <c r="H7" s="104"/>
      <c r="I7" s="104"/>
      <c r="J7" s="104" t="s">
        <v>274</v>
      </c>
      <c r="K7" s="104" t="s">
        <v>284</v>
      </c>
      <c r="L7" s="104" t="s">
        <v>285</v>
      </c>
      <c r="M7" s="104" t="s">
        <v>286</v>
      </c>
    </row>
    <row r="8" spans="1:13" ht="16.5" customHeight="1">
      <c r="A8" s="105">
        <v>4</v>
      </c>
      <c r="B8" s="106" t="s">
        <v>287</v>
      </c>
      <c r="C8" s="106" t="s">
        <v>288</v>
      </c>
      <c r="D8" s="107" t="s">
        <v>283</v>
      </c>
      <c r="E8" s="106"/>
      <c r="F8" s="106" t="s">
        <v>279</v>
      </c>
      <c r="G8" s="107">
        <v>37</v>
      </c>
      <c r="H8" s="104"/>
      <c r="I8" s="104"/>
      <c r="J8" s="104" t="s">
        <v>274</v>
      </c>
      <c r="K8" s="104" t="s">
        <v>289</v>
      </c>
      <c r="L8" s="104" t="s">
        <v>276</v>
      </c>
      <c r="M8" s="104"/>
    </row>
    <row r="9" spans="1:13">
      <c r="A9" s="105">
        <v>5</v>
      </c>
      <c r="B9" s="130" t="s">
        <v>290</v>
      </c>
      <c r="C9" s="106" t="s">
        <v>291</v>
      </c>
      <c r="D9" s="107" t="s">
        <v>283</v>
      </c>
      <c r="E9" s="106"/>
      <c r="F9" s="106" t="s">
        <v>279</v>
      </c>
      <c r="G9" s="107">
        <v>14</v>
      </c>
      <c r="H9" s="104"/>
      <c r="I9" s="104"/>
      <c r="J9" s="104" t="s">
        <v>274</v>
      </c>
      <c r="K9" s="104" t="s">
        <v>292</v>
      </c>
      <c r="L9" s="104" t="s">
        <v>276</v>
      </c>
      <c r="M9" s="104"/>
    </row>
    <row r="10" spans="1:13">
      <c r="A10" s="105">
        <v>6</v>
      </c>
      <c r="B10" s="106" t="s">
        <v>293</v>
      </c>
      <c r="C10" s="106" t="s">
        <v>294</v>
      </c>
      <c r="D10" s="107" t="s">
        <v>283</v>
      </c>
      <c r="E10" s="106" t="s">
        <v>295</v>
      </c>
      <c r="F10" s="106" t="s">
        <v>279</v>
      </c>
      <c r="G10" s="107">
        <v>4</v>
      </c>
      <c r="H10" s="104"/>
      <c r="I10" s="104"/>
      <c r="J10" s="104" t="s">
        <v>274</v>
      </c>
      <c r="K10" s="104" t="s">
        <v>296</v>
      </c>
      <c r="L10" s="104" t="s">
        <v>276</v>
      </c>
      <c r="M10" s="104"/>
    </row>
    <row r="11" spans="1:13">
      <c r="A11" s="105">
        <v>7</v>
      </c>
      <c r="B11" s="106" t="s">
        <v>297</v>
      </c>
      <c r="C11" s="106" t="s">
        <v>298</v>
      </c>
      <c r="D11" s="107" t="s">
        <v>283</v>
      </c>
      <c r="E11" s="106" t="s">
        <v>299</v>
      </c>
      <c r="F11" s="106" t="s">
        <v>279</v>
      </c>
      <c r="G11" s="107">
        <v>45</v>
      </c>
      <c r="H11" s="104"/>
      <c r="I11" s="104"/>
      <c r="J11" s="104" t="s">
        <v>274</v>
      </c>
      <c r="K11" s="104" t="s">
        <v>300</v>
      </c>
      <c r="L11" s="104" t="s">
        <v>276</v>
      </c>
      <c r="M11" s="104"/>
    </row>
    <row r="12" spans="1:13">
      <c r="A12" s="105">
        <v>8</v>
      </c>
      <c r="B12" s="106" t="s">
        <v>301</v>
      </c>
      <c r="C12" s="106" t="s">
        <v>302</v>
      </c>
      <c r="D12" s="107" t="s">
        <v>283</v>
      </c>
      <c r="E12" s="106" t="s">
        <v>303</v>
      </c>
      <c r="F12" s="106" t="s">
        <v>279</v>
      </c>
      <c r="G12" s="107">
        <v>13</v>
      </c>
      <c r="H12" s="104"/>
      <c r="I12" s="104"/>
      <c r="J12" s="104" t="s">
        <v>274</v>
      </c>
      <c r="K12" s="104" t="s">
        <v>304</v>
      </c>
      <c r="L12" s="104" t="s">
        <v>276</v>
      </c>
      <c r="M12" s="104"/>
    </row>
    <row r="13" spans="1:13">
      <c r="A13" s="105">
        <v>9</v>
      </c>
      <c r="B13" s="106" t="s">
        <v>305</v>
      </c>
      <c r="C13" s="106" t="s">
        <v>306</v>
      </c>
      <c r="D13" s="107" t="s">
        <v>283</v>
      </c>
      <c r="E13" s="106"/>
      <c r="F13" s="106" t="s">
        <v>279</v>
      </c>
      <c r="G13" s="107">
        <v>35</v>
      </c>
      <c r="H13" s="104"/>
      <c r="I13" s="104"/>
      <c r="J13" s="104" t="s">
        <v>274</v>
      </c>
      <c r="K13" s="104" t="s">
        <v>307</v>
      </c>
      <c r="L13" s="104" t="s">
        <v>276</v>
      </c>
      <c r="M13" s="104"/>
    </row>
    <row r="14" spans="1:13">
      <c r="A14" s="105">
        <v>10</v>
      </c>
      <c r="B14" s="106" t="s">
        <v>308</v>
      </c>
      <c r="C14" s="106" t="s">
        <v>309</v>
      </c>
      <c r="D14" s="107" t="s">
        <v>283</v>
      </c>
      <c r="E14" s="106"/>
      <c r="F14" s="106" t="s">
        <v>279</v>
      </c>
      <c r="G14" s="107">
        <v>35</v>
      </c>
      <c r="H14" s="104"/>
      <c r="I14" s="104"/>
      <c r="J14" s="104" t="s">
        <v>274</v>
      </c>
      <c r="K14" s="104" t="s">
        <v>310</v>
      </c>
      <c r="L14" s="104" t="s">
        <v>276</v>
      </c>
      <c r="M14" s="104"/>
    </row>
    <row r="15" spans="1:13">
      <c r="A15" s="105">
        <v>11</v>
      </c>
      <c r="B15" s="85" t="s">
        <v>311</v>
      </c>
      <c r="C15" s="106" t="s">
        <v>312</v>
      </c>
      <c r="D15" s="107" t="s">
        <v>272</v>
      </c>
      <c r="E15" s="106"/>
      <c r="F15" s="106" t="s">
        <v>279</v>
      </c>
      <c r="G15" s="107">
        <v>8</v>
      </c>
      <c r="H15" s="104"/>
      <c r="I15" s="104"/>
      <c r="J15" s="104" t="s">
        <v>274</v>
      </c>
      <c r="K15" s="104" t="s">
        <v>313</v>
      </c>
      <c r="L15" s="104" t="s">
        <v>276</v>
      </c>
      <c r="M15" s="104"/>
    </row>
    <row r="16" spans="1:13" ht="28.9">
      <c r="A16" s="105">
        <v>12</v>
      </c>
      <c r="B16" s="106" t="s">
        <v>314</v>
      </c>
      <c r="C16" s="104" t="s">
        <v>315</v>
      </c>
      <c r="D16" s="107" t="s">
        <v>283</v>
      </c>
      <c r="E16" s="106" t="s">
        <v>316</v>
      </c>
      <c r="F16" s="106" t="s">
        <v>279</v>
      </c>
      <c r="G16" s="107">
        <v>15</v>
      </c>
      <c r="H16" s="104"/>
      <c r="I16" s="104"/>
      <c r="J16" s="104" t="s">
        <v>274</v>
      </c>
      <c r="K16" s="104" t="s">
        <v>317</v>
      </c>
      <c r="L16" s="104" t="s">
        <v>276</v>
      </c>
      <c r="M16" s="104"/>
    </row>
    <row r="17" spans="1:13" ht="28.9">
      <c r="A17" s="105">
        <v>13</v>
      </c>
      <c r="B17" s="106" t="s">
        <v>318</v>
      </c>
      <c r="C17" s="104" t="s">
        <v>319</v>
      </c>
      <c r="D17" s="107" t="s">
        <v>283</v>
      </c>
      <c r="E17" s="106" t="s">
        <v>320</v>
      </c>
      <c r="F17" s="106" t="s">
        <v>279</v>
      </c>
      <c r="G17" s="107">
        <v>20</v>
      </c>
      <c r="H17" s="104"/>
      <c r="I17" s="104"/>
      <c r="J17" s="104" t="s">
        <v>274</v>
      </c>
      <c r="K17" s="104" t="s">
        <v>321</v>
      </c>
      <c r="L17" s="104" t="s">
        <v>276</v>
      </c>
      <c r="M17" s="104"/>
    </row>
    <row r="18" spans="1:13">
      <c r="A18" s="105">
        <v>14</v>
      </c>
      <c r="B18" s="106" t="s">
        <v>322</v>
      </c>
      <c r="C18" s="106" t="s">
        <v>323</v>
      </c>
      <c r="D18" s="107" t="s">
        <v>283</v>
      </c>
      <c r="E18" s="106"/>
      <c r="F18" s="106" t="s">
        <v>273</v>
      </c>
      <c r="G18" s="107">
        <v>11</v>
      </c>
      <c r="H18" s="104"/>
      <c r="I18" s="104"/>
      <c r="J18" s="104" t="s">
        <v>274</v>
      </c>
      <c r="K18" s="104" t="s">
        <v>324</v>
      </c>
      <c r="L18" s="104" t="s">
        <v>285</v>
      </c>
      <c r="M18" s="104" t="s">
        <v>325</v>
      </c>
    </row>
    <row r="19" spans="1:13">
      <c r="A19" s="105">
        <v>15</v>
      </c>
      <c r="B19" s="106" t="s">
        <v>326</v>
      </c>
      <c r="C19" s="104" t="s">
        <v>327</v>
      </c>
      <c r="D19" s="107" t="s">
        <v>283</v>
      </c>
      <c r="E19" s="104"/>
      <c r="F19" s="106" t="s">
        <v>279</v>
      </c>
      <c r="G19" s="105">
        <v>20</v>
      </c>
      <c r="H19" s="104"/>
      <c r="I19" s="104"/>
      <c r="J19" s="104" t="s">
        <v>274</v>
      </c>
      <c r="K19" s="104" t="s">
        <v>328</v>
      </c>
      <c r="L19" s="104" t="s">
        <v>276</v>
      </c>
      <c r="M19" s="104"/>
    </row>
    <row r="20" spans="1:13">
      <c r="A20" s="105">
        <v>16</v>
      </c>
      <c r="B20" s="106" t="s">
        <v>329</v>
      </c>
      <c r="C20" s="104" t="s">
        <v>330</v>
      </c>
      <c r="D20" s="107" t="s">
        <v>283</v>
      </c>
      <c r="E20" s="104"/>
      <c r="F20" s="106" t="s">
        <v>279</v>
      </c>
      <c r="G20" s="105">
        <v>40</v>
      </c>
      <c r="H20" s="104"/>
      <c r="I20" s="104"/>
      <c r="J20" s="104" t="s">
        <v>274</v>
      </c>
      <c r="K20" s="104" t="s">
        <v>331</v>
      </c>
      <c r="L20" s="104" t="s">
        <v>276</v>
      </c>
      <c r="M20" s="104"/>
    </row>
    <row r="21" spans="1:13">
      <c r="A21" s="105">
        <v>17</v>
      </c>
      <c r="B21" s="106" t="s">
        <v>332</v>
      </c>
      <c r="C21" s="106" t="s">
        <v>333</v>
      </c>
      <c r="D21" s="107" t="s">
        <v>272</v>
      </c>
      <c r="E21" s="104"/>
      <c r="F21" s="106" t="s">
        <v>279</v>
      </c>
      <c r="G21" s="107">
        <v>3</v>
      </c>
      <c r="H21" s="104"/>
      <c r="I21" s="104"/>
      <c r="J21" s="104" t="s">
        <v>274</v>
      </c>
      <c r="K21" s="104" t="s">
        <v>334</v>
      </c>
      <c r="L21" s="104" t="s">
        <v>276</v>
      </c>
      <c r="M21" s="104"/>
    </row>
    <row r="22" spans="1:13">
      <c r="A22" s="105">
        <v>18</v>
      </c>
      <c r="B22" s="104" t="s">
        <v>335</v>
      </c>
      <c r="C22" s="104" t="s">
        <v>336</v>
      </c>
      <c r="D22" s="107" t="s">
        <v>283</v>
      </c>
      <c r="E22" s="104"/>
      <c r="F22" s="106" t="s">
        <v>273</v>
      </c>
      <c r="G22" s="105">
        <v>4</v>
      </c>
      <c r="H22" s="104"/>
      <c r="I22" s="104"/>
      <c r="J22" s="104" t="s">
        <v>274</v>
      </c>
      <c r="K22" s="104" t="s">
        <v>337</v>
      </c>
      <c r="L22" s="104" t="s">
        <v>276</v>
      </c>
      <c r="M22" s="104"/>
    </row>
    <row r="23" spans="1:13">
      <c r="A23" s="105">
        <v>19</v>
      </c>
      <c r="B23" s="104" t="s">
        <v>338</v>
      </c>
      <c r="C23" s="104" t="s">
        <v>339</v>
      </c>
      <c r="D23" s="107" t="s">
        <v>283</v>
      </c>
      <c r="E23" s="29" t="s">
        <v>340</v>
      </c>
      <c r="F23" s="130" t="s">
        <v>341</v>
      </c>
      <c r="G23" s="105">
        <v>8</v>
      </c>
      <c r="H23" s="104"/>
      <c r="I23" s="104"/>
      <c r="J23" s="104" t="s">
        <v>274</v>
      </c>
      <c r="K23" s="104"/>
      <c r="L23" s="104" t="s">
        <v>285</v>
      </c>
      <c r="M23" s="104" t="s">
        <v>342</v>
      </c>
    </row>
    <row r="24" spans="1:13">
      <c r="A24" s="105">
        <v>20</v>
      </c>
      <c r="B24" s="104" t="s">
        <v>343</v>
      </c>
      <c r="C24" s="104" t="s">
        <v>344</v>
      </c>
      <c r="D24" s="107" t="s">
        <v>272</v>
      </c>
      <c r="E24" s="104"/>
      <c r="F24" s="106" t="s">
        <v>341</v>
      </c>
      <c r="G24" s="107">
        <v>8</v>
      </c>
      <c r="H24" s="104"/>
      <c r="I24" s="104"/>
      <c r="J24" s="104" t="s">
        <v>274</v>
      </c>
      <c r="K24" s="104"/>
      <c r="L24" s="104" t="s">
        <v>285</v>
      </c>
      <c r="M24" s="104" t="s">
        <v>345</v>
      </c>
    </row>
    <row r="25" spans="1:13">
      <c r="A25" s="105">
        <v>21</v>
      </c>
      <c r="B25" s="104" t="s">
        <v>346</v>
      </c>
      <c r="C25" s="104" t="s">
        <v>347</v>
      </c>
      <c r="D25" s="107" t="s">
        <v>283</v>
      </c>
      <c r="E25" s="108" t="s">
        <v>348</v>
      </c>
      <c r="F25" s="106" t="s">
        <v>279</v>
      </c>
      <c r="G25" s="105">
        <v>20</v>
      </c>
      <c r="H25" s="104"/>
      <c r="I25" s="104"/>
      <c r="J25" s="104" t="s">
        <v>274</v>
      </c>
      <c r="K25" s="104" t="s">
        <v>349</v>
      </c>
      <c r="L25" s="104" t="s">
        <v>285</v>
      </c>
      <c r="M25" s="104" t="s">
        <v>350</v>
      </c>
    </row>
    <row r="26" spans="1:13">
      <c r="A26" s="105">
        <v>22</v>
      </c>
      <c r="B26" s="104" t="s">
        <v>351</v>
      </c>
      <c r="C26" s="104" t="s">
        <v>352</v>
      </c>
      <c r="D26" s="107" t="s">
        <v>283</v>
      </c>
      <c r="E26" s="104"/>
      <c r="F26" s="106" t="s">
        <v>279</v>
      </c>
      <c r="G26" s="105">
        <v>4</v>
      </c>
      <c r="H26" s="104"/>
      <c r="I26" s="104"/>
      <c r="J26" s="104" t="s">
        <v>274</v>
      </c>
      <c r="K26" s="104" t="s">
        <v>353</v>
      </c>
      <c r="L26" s="104" t="s">
        <v>276</v>
      </c>
      <c r="M26" s="104"/>
    </row>
    <row r="27" spans="1:13">
      <c r="A27" s="105">
        <v>23</v>
      </c>
      <c r="B27" s="104" t="s">
        <v>354</v>
      </c>
      <c r="C27" s="104" t="s">
        <v>355</v>
      </c>
      <c r="D27" s="107" t="s">
        <v>283</v>
      </c>
      <c r="E27" s="109" t="s">
        <v>356</v>
      </c>
      <c r="F27" s="106" t="s">
        <v>279</v>
      </c>
      <c r="G27" s="105">
        <v>50</v>
      </c>
      <c r="H27" s="104"/>
      <c r="I27" s="104"/>
      <c r="J27" s="104" t="s">
        <v>274</v>
      </c>
      <c r="K27" s="104" t="s">
        <v>357</v>
      </c>
      <c r="L27" s="104" t="s">
        <v>276</v>
      </c>
      <c r="M27" s="104"/>
    </row>
    <row r="28" spans="1:13">
      <c r="A28" s="105">
        <v>24</v>
      </c>
      <c r="B28" s="104" t="s">
        <v>358</v>
      </c>
      <c r="C28" s="104" t="s">
        <v>359</v>
      </c>
      <c r="D28" s="107" t="s">
        <v>283</v>
      </c>
      <c r="E28" s="109"/>
      <c r="F28" s="106" t="s">
        <v>273</v>
      </c>
      <c r="G28" s="143">
        <v>13.3</v>
      </c>
      <c r="H28" s="104"/>
      <c r="I28" s="104"/>
      <c r="J28" s="104" t="s">
        <v>274</v>
      </c>
      <c r="K28" s="104" t="s">
        <v>360</v>
      </c>
      <c r="L28" s="104" t="s">
        <v>276</v>
      </c>
      <c r="M28" s="104"/>
    </row>
    <row r="29" spans="1:13">
      <c r="A29" s="105">
        <v>25</v>
      </c>
      <c r="B29" s="104" t="s">
        <v>361</v>
      </c>
      <c r="C29" s="104" t="s">
        <v>361</v>
      </c>
      <c r="D29" s="107" t="s">
        <v>283</v>
      </c>
      <c r="E29" s="128" t="s">
        <v>362</v>
      </c>
      <c r="F29" s="106" t="s">
        <v>279</v>
      </c>
      <c r="G29" s="143">
        <v>1</v>
      </c>
      <c r="H29" s="104"/>
      <c r="I29" s="104"/>
      <c r="J29" s="104" t="s">
        <v>274</v>
      </c>
      <c r="K29" s="104" t="s">
        <v>363</v>
      </c>
      <c r="L29" s="104" t="s">
        <v>276</v>
      </c>
      <c r="M29" s="104"/>
    </row>
    <row r="30" spans="1:13">
      <c r="A30" s="105">
        <v>26</v>
      </c>
      <c r="B30" s="104" t="s">
        <v>364</v>
      </c>
      <c r="C30" s="104" t="s">
        <v>365</v>
      </c>
      <c r="D30" s="107" t="s">
        <v>283</v>
      </c>
      <c r="E30" s="104"/>
      <c r="F30" s="106" t="s">
        <v>273</v>
      </c>
      <c r="G30" s="144">
        <v>11</v>
      </c>
      <c r="H30" s="104"/>
      <c r="I30" s="104"/>
      <c r="J30" s="104" t="s">
        <v>274</v>
      </c>
      <c r="K30" s="104" t="s">
        <v>366</v>
      </c>
      <c r="L30" s="104" t="s">
        <v>276</v>
      </c>
      <c r="M30" s="104"/>
    </row>
    <row r="31" spans="1:13">
      <c r="A31" s="105">
        <v>27</v>
      </c>
      <c r="B31" s="104" t="s">
        <v>367</v>
      </c>
      <c r="C31" s="104" t="s">
        <v>368</v>
      </c>
      <c r="D31" s="107" t="s">
        <v>283</v>
      </c>
      <c r="E31" s="104"/>
      <c r="F31" s="106" t="s">
        <v>273</v>
      </c>
      <c r="G31" s="143">
        <v>13.3</v>
      </c>
      <c r="H31" s="104"/>
      <c r="I31" s="104"/>
      <c r="J31" s="104" t="s">
        <v>274</v>
      </c>
      <c r="K31" s="104" t="s">
        <v>369</v>
      </c>
      <c r="L31" s="104" t="s">
        <v>276</v>
      </c>
      <c r="M31" s="104"/>
    </row>
    <row r="32" spans="1:13">
      <c r="A32" s="105">
        <v>28</v>
      </c>
      <c r="B32" s="104" t="s">
        <v>370</v>
      </c>
      <c r="C32" s="104" t="s">
        <v>371</v>
      </c>
      <c r="D32" s="107" t="s">
        <v>283</v>
      </c>
      <c r="E32" s="104"/>
      <c r="F32" s="106" t="s">
        <v>279</v>
      </c>
      <c r="G32" s="105">
        <v>4</v>
      </c>
      <c r="H32" s="104"/>
      <c r="I32" s="104"/>
      <c r="J32" s="104" t="s">
        <v>274</v>
      </c>
      <c r="K32" s="104" t="s">
        <v>372</v>
      </c>
      <c r="L32" s="104" t="s">
        <v>276</v>
      </c>
      <c r="M32" s="104"/>
    </row>
    <row r="33" spans="1:16384">
      <c r="A33" s="105">
        <v>29</v>
      </c>
      <c r="B33" s="104" t="s">
        <v>373</v>
      </c>
      <c r="C33" s="104" t="s">
        <v>374</v>
      </c>
      <c r="D33" s="107" t="s">
        <v>283</v>
      </c>
      <c r="E33" s="104"/>
      <c r="F33" s="106" t="s">
        <v>279</v>
      </c>
      <c r="G33" s="105">
        <v>40</v>
      </c>
      <c r="H33" s="104"/>
      <c r="I33" s="104"/>
      <c r="J33" s="104" t="s">
        <v>274</v>
      </c>
      <c r="K33" s="104" t="s">
        <v>375</v>
      </c>
      <c r="L33" s="104" t="s">
        <v>276</v>
      </c>
      <c r="M33" s="104"/>
    </row>
    <row r="34" spans="1:16384">
      <c r="A34" s="105">
        <v>30</v>
      </c>
      <c r="B34" s="104" t="s">
        <v>376</v>
      </c>
      <c r="C34" s="104" t="s">
        <v>377</v>
      </c>
      <c r="D34" s="105" t="s">
        <v>272</v>
      </c>
      <c r="E34" s="104"/>
      <c r="F34" s="106" t="s">
        <v>273</v>
      </c>
      <c r="G34" s="105">
        <v>22</v>
      </c>
      <c r="H34" s="104"/>
      <c r="I34" s="104"/>
      <c r="J34" s="104" t="s">
        <v>274</v>
      </c>
      <c r="K34" s="104" t="s">
        <v>378</v>
      </c>
      <c r="L34" s="104" t="s">
        <v>276</v>
      </c>
      <c r="M34" s="104"/>
    </row>
    <row r="35" spans="1:16384">
      <c r="A35" s="105">
        <v>31</v>
      </c>
      <c r="B35" s="104" t="s">
        <v>379</v>
      </c>
      <c r="C35" s="104" t="s">
        <v>380</v>
      </c>
      <c r="D35" s="107" t="s">
        <v>283</v>
      </c>
      <c r="E35" s="104"/>
      <c r="F35" s="106" t="s">
        <v>341</v>
      </c>
      <c r="G35" s="105">
        <v>8</v>
      </c>
      <c r="H35" s="104"/>
      <c r="I35" s="104"/>
      <c r="J35" s="104" t="s">
        <v>274</v>
      </c>
      <c r="K35" s="104"/>
      <c r="L35" s="104" t="s">
        <v>285</v>
      </c>
      <c r="M35" s="104" t="s">
        <v>381</v>
      </c>
    </row>
    <row r="36" spans="1:16384">
      <c r="A36" s="105">
        <v>32</v>
      </c>
      <c r="B36" s="104" t="s">
        <v>382</v>
      </c>
      <c r="C36" s="104" t="s">
        <v>383</v>
      </c>
      <c r="D36" s="107" t="s">
        <v>283</v>
      </c>
      <c r="E36" s="104" t="s">
        <v>384</v>
      </c>
      <c r="F36" s="106" t="s">
        <v>273</v>
      </c>
      <c r="G36" s="105">
        <v>22</v>
      </c>
      <c r="H36" s="104"/>
      <c r="I36" s="104"/>
      <c r="J36" s="104" t="s">
        <v>274</v>
      </c>
      <c r="K36" s="104" t="s">
        <v>385</v>
      </c>
      <c r="L36" s="104" t="s">
        <v>276</v>
      </c>
      <c r="M36" s="104"/>
    </row>
    <row r="37" spans="1:16384">
      <c r="A37" s="105">
        <v>33</v>
      </c>
      <c r="B37" s="104" t="s">
        <v>386</v>
      </c>
      <c r="C37" s="104" t="s">
        <v>387</v>
      </c>
      <c r="D37" s="107" t="s">
        <v>283</v>
      </c>
      <c r="E37" s="104"/>
      <c r="F37" s="106" t="s">
        <v>279</v>
      </c>
      <c r="G37" s="105">
        <v>20</v>
      </c>
      <c r="H37" s="104"/>
      <c r="I37" s="104"/>
      <c r="J37" s="104" t="s">
        <v>388</v>
      </c>
      <c r="K37" s="278" t="s">
        <v>389</v>
      </c>
      <c r="L37" s="104" t="s">
        <v>276</v>
      </c>
      <c r="M37" s="104"/>
    </row>
    <row r="38" spans="1:16384">
      <c r="A38" s="105">
        <v>34</v>
      </c>
      <c r="B38" s="104" t="s">
        <v>390</v>
      </c>
      <c r="C38" s="104" t="s">
        <v>391</v>
      </c>
      <c r="D38" s="107" t="s">
        <v>283</v>
      </c>
      <c r="E38" s="104"/>
      <c r="F38" s="106" t="s">
        <v>273</v>
      </c>
      <c r="G38" s="105">
        <v>22</v>
      </c>
      <c r="H38" s="104"/>
      <c r="I38" s="29" t="s">
        <v>392</v>
      </c>
      <c r="J38" s="104" t="s">
        <v>274</v>
      </c>
      <c r="K38" s="104" t="s">
        <v>393</v>
      </c>
      <c r="L38" s="104" t="s">
        <v>276</v>
      </c>
      <c r="M38" s="104"/>
    </row>
    <row r="39" spans="1:16384">
      <c r="A39" s="105">
        <v>35</v>
      </c>
      <c r="B39" s="104" t="s">
        <v>394</v>
      </c>
      <c r="C39" s="104" t="s">
        <v>395</v>
      </c>
      <c r="D39" s="107" t="s">
        <v>283</v>
      </c>
      <c r="E39" s="104"/>
      <c r="F39" s="106" t="s">
        <v>279</v>
      </c>
      <c r="G39" s="105">
        <v>24</v>
      </c>
      <c r="H39" s="104"/>
      <c r="I39" s="29" t="s">
        <v>396</v>
      </c>
      <c r="J39" s="104" t="s">
        <v>274</v>
      </c>
      <c r="K39" s="104" t="s">
        <v>397</v>
      </c>
      <c r="L39" s="104" t="s">
        <v>276</v>
      </c>
      <c r="M39" s="104"/>
    </row>
    <row r="40" spans="1:16384">
      <c r="A40" s="105">
        <v>36</v>
      </c>
      <c r="B40" s="104" t="s">
        <v>398</v>
      </c>
      <c r="C40" s="104" t="s">
        <v>399</v>
      </c>
      <c r="D40" s="107" t="s">
        <v>283</v>
      </c>
      <c r="E40" s="104"/>
      <c r="F40" s="106" t="s">
        <v>279</v>
      </c>
      <c r="G40" s="105">
        <v>1</v>
      </c>
      <c r="H40" s="104"/>
      <c r="I40" s="29" t="s">
        <v>396</v>
      </c>
      <c r="J40" s="104" t="s">
        <v>274</v>
      </c>
      <c r="K40" s="104"/>
      <c r="L40" s="104" t="s">
        <v>285</v>
      </c>
      <c r="M40" s="104" t="s">
        <v>400</v>
      </c>
    </row>
    <row r="41" spans="1:16384">
      <c r="A41" s="105">
        <v>37</v>
      </c>
      <c r="B41" s="104" t="s">
        <v>401</v>
      </c>
      <c r="C41" s="104" t="s">
        <v>402</v>
      </c>
      <c r="D41" s="107" t="s">
        <v>283</v>
      </c>
      <c r="E41" s="104"/>
      <c r="F41" s="106" t="s">
        <v>279</v>
      </c>
      <c r="G41" s="105">
        <v>20</v>
      </c>
      <c r="H41" s="104"/>
      <c r="I41" s="29" t="s">
        <v>396</v>
      </c>
      <c r="J41" s="104" t="s">
        <v>274</v>
      </c>
      <c r="K41" s="104" t="s">
        <v>403</v>
      </c>
      <c r="L41" s="104" t="s">
        <v>276</v>
      </c>
      <c r="M41" s="104"/>
    </row>
    <row r="42" spans="1:16384">
      <c r="A42" s="105">
        <v>38</v>
      </c>
      <c r="B42" s="104" t="s">
        <v>404</v>
      </c>
      <c r="C42" s="104" t="s">
        <v>405</v>
      </c>
      <c r="D42" s="107" t="s">
        <v>283</v>
      </c>
      <c r="E42" s="104" t="s">
        <v>406</v>
      </c>
      <c r="F42" s="106" t="s">
        <v>279</v>
      </c>
      <c r="G42" s="105">
        <v>34</v>
      </c>
      <c r="H42" s="104"/>
      <c r="I42" s="29" t="s">
        <v>396</v>
      </c>
      <c r="J42" s="104" t="s">
        <v>274</v>
      </c>
      <c r="K42" s="104"/>
      <c r="L42" s="104" t="s">
        <v>285</v>
      </c>
      <c r="M42" s="104" t="s">
        <v>407</v>
      </c>
    </row>
    <row r="43" spans="1:16384">
      <c r="A43" s="105">
        <v>39</v>
      </c>
      <c r="B43" s="104" t="s">
        <v>408</v>
      </c>
      <c r="C43" s="104" t="s">
        <v>409</v>
      </c>
      <c r="D43" s="107" t="s">
        <v>283</v>
      </c>
      <c r="E43" s="104"/>
      <c r="F43" s="106" t="s">
        <v>279</v>
      </c>
      <c r="G43" s="105">
        <v>22</v>
      </c>
      <c r="H43" s="104"/>
      <c r="I43" s="28" t="s">
        <v>410</v>
      </c>
      <c r="J43" s="104"/>
      <c r="K43" s="104" t="s">
        <v>411</v>
      </c>
      <c r="L43" s="104" t="s">
        <v>276</v>
      </c>
      <c r="M43" s="276"/>
      <c r="N43" s="104"/>
      <c r="O43" s="106"/>
      <c r="P43" s="105"/>
      <c r="Q43" s="104"/>
      <c r="R43" s="29"/>
      <c r="S43" s="105"/>
      <c r="T43" s="104"/>
      <c r="U43" s="104"/>
      <c r="V43" s="107"/>
      <c r="W43" s="104"/>
      <c r="X43" s="106"/>
      <c r="Y43" s="105"/>
      <c r="Z43" s="104"/>
      <c r="AA43" s="29"/>
      <c r="AB43" s="105"/>
      <c r="AC43" s="104"/>
      <c r="AD43" s="104"/>
      <c r="AE43" s="107"/>
      <c r="AF43" s="104"/>
      <c r="AG43" s="106"/>
      <c r="AH43" s="105"/>
      <c r="AI43" s="104"/>
      <c r="AJ43" s="29"/>
      <c r="AK43" s="105"/>
      <c r="AL43" s="104"/>
      <c r="AM43" s="104"/>
      <c r="AN43" s="107"/>
      <c r="AO43" s="104"/>
      <c r="AP43" s="106"/>
      <c r="AQ43" s="105"/>
      <c r="AR43" s="104"/>
      <c r="AS43" s="29"/>
      <c r="AT43" s="105"/>
      <c r="AU43" s="104"/>
      <c r="AV43" s="104"/>
      <c r="AW43" s="107"/>
      <c r="AX43" s="104"/>
      <c r="AY43" s="106"/>
      <c r="AZ43" s="105"/>
      <c r="BA43" s="104"/>
      <c r="BB43" s="29"/>
      <c r="BC43" s="105"/>
      <c r="BD43" s="104"/>
      <c r="BE43" s="104"/>
      <c r="BF43" s="107"/>
      <c r="BG43" s="104"/>
      <c r="BH43" s="106"/>
      <c r="BI43" s="105"/>
      <c r="BJ43" s="104"/>
      <c r="BK43" s="29"/>
      <c r="BL43" s="105"/>
      <c r="BM43" s="104"/>
      <c r="BN43" s="104"/>
      <c r="BO43" s="107"/>
      <c r="BP43" s="104"/>
      <c r="BQ43" s="106"/>
      <c r="BR43" s="105"/>
      <c r="BS43" s="104"/>
      <c r="BT43" s="29"/>
      <c r="BU43" s="105"/>
      <c r="BV43" s="104"/>
      <c r="BW43" s="104"/>
      <c r="BX43" s="107"/>
      <c r="BY43" s="104"/>
      <c r="BZ43" s="106"/>
      <c r="CA43" s="105"/>
      <c r="CB43" s="104"/>
      <c r="CC43" s="29"/>
      <c r="CD43" s="105"/>
      <c r="CE43" s="104"/>
      <c r="CF43" s="104"/>
      <c r="CG43" s="107"/>
      <c r="CH43" s="104"/>
      <c r="CI43" s="106"/>
      <c r="CJ43" s="105"/>
      <c r="CK43" s="104"/>
      <c r="CL43" s="29"/>
      <c r="CM43" s="105"/>
      <c r="CN43" s="104"/>
      <c r="CO43" s="104"/>
      <c r="CP43" s="107"/>
      <c r="CQ43" s="104"/>
      <c r="CR43" s="106"/>
      <c r="CS43" s="105"/>
      <c r="CT43" s="104"/>
      <c r="CU43" s="29"/>
      <c r="CV43" s="105"/>
      <c r="CW43" s="104"/>
      <c r="CX43" s="104"/>
      <c r="CY43" s="107"/>
      <c r="CZ43" s="104"/>
      <c r="DA43" s="106"/>
      <c r="DB43" s="105"/>
      <c r="DC43" s="104"/>
      <c r="DD43" s="29"/>
      <c r="DE43" s="105"/>
      <c r="DF43" s="104"/>
      <c r="DG43" s="104"/>
      <c r="DH43" s="107"/>
      <c r="DI43" s="104"/>
      <c r="DJ43" s="106"/>
      <c r="DK43" s="105"/>
      <c r="DL43" s="104"/>
      <c r="DM43" s="29"/>
      <c r="DN43" s="105"/>
      <c r="DO43" s="104"/>
      <c r="DP43" s="104"/>
      <c r="DQ43" s="107"/>
      <c r="DR43" s="104"/>
      <c r="DS43" s="106"/>
      <c r="DT43" s="105"/>
      <c r="DU43" s="104"/>
      <c r="DV43" s="29"/>
      <c r="DW43" s="105"/>
      <c r="DX43" s="104"/>
      <c r="DY43" s="104"/>
      <c r="DZ43" s="107"/>
      <c r="EA43" s="104"/>
      <c r="EB43" s="106"/>
      <c r="EC43" s="105"/>
      <c r="ED43" s="104"/>
      <c r="EE43" s="29"/>
      <c r="EF43" s="105"/>
      <c r="EG43" s="104"/>
      <c r="EH43" s="104"/>
      <c r="EI43" s="107"/>
      <c r="EJ43" s="104"/>
      <c r="EK43" s="106"/>
      <c r="EL43" s="105"/>
      <c r="EM43" s="104"/>
      <c r="EN43" s="29"/>
      <c r="EO43" s="105"/>
      <c r="EP43" s="104"/>
      <c r="EQ43" s="104"/>
      <c r="ER43" s="107"/>
      <c r="ES43" s="104"/>
      <c r="ET43" s="106"/>
      <c r="EU43" s="105"/>
      <c r="EV43" s="104"/>
      <c r="EW43" s="29"/>
      <c r="EX43" s="105"/>
      <c r="EY43" s="104"/>
      <c r="EZ43" s="104"/>
      <c r="FA43" s="107"/>
      <c r="FB43" s="104"/>
      <c r="FC43" s="106"/>
      <c r="FD43" s="105"/>
      <c r="FE43" s="104"/>
      <c r="FF43" s="29"/>
      <c r="FG43" s="105"/>
      <c r="FH43" s="104"/>
      <c r="FI43" s="104"/>
      <c r="FJ43" s="107"/>
      <c r="FK43" s="104"/>
      <c r="FL43" s="106"/>
      <c r="FM43" s="105"/>
      <c r="FN43" s="104"/>
      <c r="FO43" s="29"/>
      <c r="FP43" s="105"/>
      <c r="FQ43" s="104"/>
      <c r="FR43" s="104"/>
      <c r="FS43" s="107"/>
      <c r="FT43" s="104"/>
      <c r="FU43" s="106"/>
      <c r="FV43" s="105"/>
      <c r="FW43" s="104"/>
      <c r="FX43" s="29"/>
      <c r="FY43" s="105"/>
      <c r="FZ43" s="104"/>
      <c r="GA43" s="104"/>
      <c r="GB43" s="107"/>
      <c r="GC43" s="104"/>
      <c r="GD43" s="106"/>
      <c r="GE43" s="105"/>
      <c r="GF43" s="104"/>
      <c r="GG43" s="29"/>
      <c r="GH43" s="105"/>
      <c r="GI43" s="104"/>
      <c r="GJ43" s="104"/>
      <c r="GK43" s="107"/>
      <c r="GL43" s="104"/>
      <c r="GM43" s="106"/>
      <c r="GN43" s="105"/>
      <c r="GO43" s="104"/>
      <c r="GP43" s="29"/>
      <c r="GQ43" s="105"/>
      <c r="GR43" s="104"/>
      <c r="GS43" s="104"/>
      <c r="GT43" s="107"/>
      <c r="GU43" s="104"/>
      <c r="GV43" s="106"/>
      <c r="GW43" s="105"/>
      <c r="GX43" s="104"/>
      <c r="GY43" s="29"/>
      <c r="GZ43" s="105"/>
      <c r="HA43" s="104"/>
      <c r="HB43" s="104"/>
      <c r="HC43" s="107"/>
      <c r="HD43" s="104"/>
      <c r="HE43" s="106"/>
      <c r="HF43" s="105"/>
      <c r="HG43" s="104"/>
      <c r="HH43" s="29"/>
      <c r="HI43" s="105"/>
      <c r="HJ43" s="104"/>
      <c r="HK43" s="104"/>
      <c r="HL43" s="107"/>
      <c r="HM43" s="104"/>
      <c r="HN43" s="106"/>
      <c r="HO43" s="105"/>
      <c r="HP43" s="104"/>
      <c r="HQ43" s="29"/>
      <c r="HR43" s="105"/>
      <c r="HS43" s="104"/>
      <c r="HT43" s="104"/>
      <c r="HU43" s="107"/>
      <c r="HV43" s="104"/>
      <c r="HW43" s="106"/>
      <c r="HX43" s="105"/>
      <c r="HY43" s="104"/>
      <c r="HZ43" s="29"/>
      <c r="IA43" s="105"/>
      <c r="IB43" s="104"/>
      <c r="IC43" s="104"/>
      <c r="ID43" s="107"/>
      <c r="IE43" s="104"/>
      <c r="IF43" s="106"/>
      <c r="IG43" s="105"/>
      <c r="IH43" s="104"/>
      <c r="II43" s="29"/>
      <c r="IJ43" s="105"/>
      <c r="IK43" s="104"/>
      <c r="IL43" s="104"/>
      <c r="IM43" s="107"/>
      <c r="IN43" s="104"/>
      <c r="IO43" s="106"/>
      <c r="IP43" s="105"/>
      <c r="IQ43" s="104"/>
      <c r="IR43" s="29"/>
      <c r="IS43" s="105"/>
      <c r="IT43" s="104"/>
      <c r="IU43" s="104"/>
      <c r="IV43" s="107"/>
      <c r="IW43" s="104"/>
      <c r="IX43" s="106"/>
      <c r="IY43" s="105"/>
      <c r="IZ43" s="104"/>
      <c r="JA43" s="29"/>
      <c r="JB43" s="105"/>
      <c r="JC43" s="104"/>
      <c r="JD43" s="104"/>
      <c r="JE43" s="107"/>
      <c r="JF43" s="104"/>
      <c r="JG43" s="106"/>
      <c r="JH43" s="105"/>
      <c r="JI43" s="104"/>
      <c r="JJ43" s="29"/>
      <c r="JK43" s="105"/>
      <c r="JL43" s="104"/>
      <c r="JM43" s="104"/>
      <c r="JN43" s="107"/>
      <c r="JO43" s="104"/>
      <c r="JP43" s="106"/>
      <c r="JQ43" s="105"/>
      <c r="JR43" s="104"/>
      <c r="JS43" s="29"/>
      <c r="JT43" s="105"/>
      <c r="JU43" s="104"/>
      <c r="JV43" s="104"/>
      <c r="JW43" s="107"/>
      <c r="JX43" s="104"/>
      <c r="JY43" s="106"/>
      <c r="JZ43" s="105"/>
      <c r="KA43" s="104"/>
      <c r="KB43" s="29"/>
      <c r="KC43" s="105"/>
      <c r="KD43" s="104"/>
      <c r="KE43" s="104"/>
      <c r="KF43" s="107"/>
      <c r="KG43" s="104"/>
      <c r="KH43" s="106"/>
      <c r="KI43" s="105"/>
      <c r="KJ43" s="104"/>
      <c r="KK43" s="29"/>
      <c r="KL43" s="105"/>
      <c r="KM43" s="104"/>
      <c r="KN43" s="104"/>
      <c r="KO43" s="107"/>
      <c r="KP43" s="104"/>
      <c r="KQ43" s="106"/>
      <c r="KR43" s="105"/>
      <c r="KS43" s="104"/>
      <c r="KT43" s="29"/>
      <c r="KU43" s="105"/>
      <c r="KV43" s="104"/>
      <c r="KW43" s="104"/>
      <c r="KX43" s="107"/>
      <c r="KY43" s="104"/>
      <c r="KZ43" s="106"/>
      <c r="LA43" s="105"/>
      <c r="LB43" s="104"/>
      <c r="LC43" s="29"/>
      <c r="LD43" s="105"/>
      <c r="LE43" s="104"/>
      <c r="LF43" s="104"/>
      <c r="LG43" s="107"/>
      <c r="LH43" s="104"/>
      <c r="LI43" s="106"/>
      <c r="LJ43" s="105"/>
      <c r="LK43" s="104"/>
      <c r="LL43" s="29"/>
      <c r="LM43" s="105"/>
      <c r="LN43" s="104"/>
      <c r="LO43" s="104"/>
      <c r="LP43" s="107"/>
      <c r="LQ43" s="104"/>
      <c r="LR43" s="106"/>
      <c r="LS43" s="105"/>
      <c r="LT43" s="104"/>
      <c r="LU43" s="29"/>
      <c r="LV43" s="105"/>
      <c r="LW43" s="104"/>
      <c r="LX43" s="104"/>
      <c r="LY43" s="107"/>
      <c r="LZ43" s="104"/>
      <c r="MA43" s="106"/>
      <c r="MB43" s="105"/>
      <c r="MC43" s="104"/>
      <c r="MD43" s="29"/>
      <c r="ME43" s="105"/>
      <c r="MF43" s="104"/>
      <c r="MG43" s="104"/>
      <c r="MH43" s="107"/>
      <c r="MI43" s="104"/>
      <c r="MJ43" s="106"/>
      <c r="MK43" s="105"/>
      <c r="ML43" s="104"/>
      <c r="MM43" s="29"/>
      <c r="MN43" s="105"/>
      <c r="MO43" s="104"/>
      <c r="MP43" s="104"/>
      <c r="MQ43" s="107"/>
      <c r="MR43" s="104"/>
      <c r="MS43" s="106"/>
      <c r="MT43" s="105"/>
      <c r="MU43" s="104"/>
      <c r="MV43" s="29"/>
      <c r="MW43" s="105"/>
      <c r="MX43" s="104"/>
      <c r="MY43" s="104"/>
      <c r="MZ43" s="107"/>
      <c r="NA43" s="104"/>
      <c r="NB43" s="106"/>
      <c r="NC43" s="105"/>
      <c r="ND43" s="104"/>
      <c r="NE43" s="29"/>
      <c r="NF43" s="105"/>
      <c r="NG43" s="104"/>
      <c r="NH43" s="104"/>
      <c r="NI43" s="107"/>
      <c r="NJ43" s="104"/>
      <c r="NK43" s="106"/>
      <c r="NL43" s="105"/>
      <c r="NM43" s="104"/>
      <c r="NN43" s="29"/>
      <c r="NO43" s="105"/>
      <c r="NP43" s="104"/>
      <c r="NQ43" s="104"/>
      <c r="NR43" s="107"/>
      <c r="NS43" s="104"/>
      <c r="NT43" s="106"/>
      <c r="NU43" s="105"/>
      <c r="NV43" s="104"/>
      <c r="NW43" s="29"/>
      <c r="NX43" s="105"/>
      <c r="NY43" s="104"/>
      <c r="NZ43" s="104"/>
      <c r="OA43" s="107"/>
      <c r="OB43" s="104"/>
      <c r="OC43" s="106"/>
      <c r="OD43" s="105"/>
      <c r="OE43" s="104"/>
      <c r="OF43" s="29"/>
      <c r="OG43" s="105"/>
      <c r="OH43" s="104"/>
      <c r="OI43" s="104"/>
      <c r="OJ43" s="107"/>
      <c r="OK43" s="104"/>
      <c r="OL43" s="106"/>
      <c r="OM43" s="105"/>
      <c r="ON43" s="104"/>
      <c r="OO43" s="29"/>
      <c r="OP43" s="105"/>
      <c r="OQ43" s="104"/>
      <c r="OR43" s="104"/>
      <c r="OS43" s="107"/>
      <c r="OT43" s="104"/>
      <c r="OU43" s="106"/>
      <c r="OV43" s="105"/>
      <c r="OW43" s="104"/>
      <c r="OX43" s="29"/>
      <c r="OY43" s="105"/>
      <c r="OZ43" s="104"/>
      <c r="PA43" s="104"/>
      <c r="PB43" s="107"/>
      <c r="PC43" s="104"/>
      <c r="PD43" s="106"/>
      <c r="PE43" s="105"/>
      <c r="PF43" s="104"/>
      <c r="PG43" s="29"/>
      <c r="PH43" s="105"/>
      <c r="PI43" s="104"/>
      <c r="PJ43" s="104"/>
      <c r="PK43" s="107"/>
      <c r="PL43" s="104"/>
      <c r="PM43" s="106"/>
      <c r="PN43" s="105"/>
      <c r="PO43" s="104"/>
      <c r="PP43" s="29"/>
      <c r="PQ43" s="105"/>
      <c r="PR43" s="104"/>
      <c r="PS43" s="104"/>
      <c r="PT43" s="107"/>
      <c r="PU43" s="104"/>
      <c r="PV43" s="106"/>
      <c r="PW43" s="105"/>
      <c r="PX43" s="104"/>
      <c r="PY43" s="29"/>
      <c r="PZ43" s="105"/>
      <c r="QA43" s="104"/>
      <c r="QB43" s="104"/>
      <c r="QC43" s="107"/>
      <c r="QD43" s="104"/>
      <c r="QE43" s="106"/>
      <c r="QF43" s="105"/>
      <c r="QG43" s="104"/>
      <c r="QH43" s="29"/>
      <c r="QI43" s="105"/>
      <c r="QJ43" s="104"/>
      <c r="QK43" s="104"/>
      <c r="QL43" s="107"/>
      <c r="QM43" s="104"/>
      <c r="QN43" s="106"/>
      <c r="QO43" s="105"/>
      <c r="QP43" s="104"/>
      <c r="QQ43" s="29"/>
      <c r="QR43" s="105"/>
      <c r="QS43" s="104"/>
      <c r="QT43" s="104"/>
      <c r="QU43" s="107"/>
      <c r="QV43" s="104"/>
      <c r="QW43" s="106"/>
      <c r="QX43" s="105"/>
      <c r="QY43" s="104"/>
      <c r="QZ43" s="29"/>
      <c r="RA43" s="105"/>
      <c r="RB43" s="104"/>
      <c r="RC43" s="104"/>
      <c r="RD43" s="107"/>
      <c r="RE43" s="104"/>
      <c r="RF43" s="106"/>
      <c r="RG43" s="105"/>
      <c r="RH43" s="104"/>
      <c r="RI43" s="29"/>
      <c r="RJ43" s="105"/>
      <c r="RK43" s="104"/>
      <c r="RL43" s="104"/>
      <c r="RM43" s="107"/>
      <c r="RN43" s="104"/>
      <c r="RO43" s="106"/>
      <c r="RP43" s="105"/>
      <c r="RQ43" s="104"/>
      <c r="RR43" s="29"/>
      <c r="RS43" s="105"/>
      <c r="RT43" s="104"/>
      <c r="RU43" s="104"/>
      <c r="RV43" s="107"/>
      <c r="RW43" s="104"/>
      <c r="RX43" s="106"/>
      <c r="RY43" s="105"/>
      <c r="RZ43" s="104"/>
      <c r="SA43" s="29"/>
      <c r="SB43" s="105"/>
      <c r="SC43" s="104"/>
      <c r="SD43" s="104"/>
      <c r="SE43" s="107"/>
      <c r="SF43" s="104"/>
      <c r="SG43" s="106"/>
      <c r="SH43" s="105"/>
      <c r="SI43" s="104"/>
      <c r="SJ43" s="29"/>
      <c r="SK43" s="105"/>
      <c r="SL43" s="104"/>
      <c r="SM43" s="104"/>
      <c r="SN43" s="107"/>
      <c r="SO43" s="104"/>
      <c r="SP43" s="106"/>
      <c r="SQ43" s="105"/>
      <c r="SR43" s="104"/>
      <c r="SS43" s="29"/>
      <c r="ST43" s="105"/>
      <c r="SU43" s="104"/>
      <c r="SV43" s="104"/>
      <c r="SW43" s="107"/>
      <c r="SX43" s="104"/>
      <c r="SY43" s="106"/>
      <c r="SZ43" s="105"/>
      <c r="TA43" s="104"/>
      <c r="TB43" s="29"/>
      <c r="TC43" s="105"/>
      <c r="TD43" s="104"/>
      <c r="TE43" s="104"/>
      <c r="TF43" s="107"/>
      <c r="TG43" s="104"/>
      <c r="TH43" s="106"/>
      <c r="TI43" s="105"/>
      <c r="TJ43" s="104"/>
      <c r="TK43" s="29"/>
      <c r="TL43" s="105"/>
      <c r="TM43" s="104"/>
      <c r="TN43" s="104"/>
      <c r="TO43" s="107"/>
      <c r="TP43" s="104"/>
      <c r="TQ43" s="106"/>
      <c r="TR43" s="105"/>
      <c r="TS43" s="104"/>
      <c r="TT43" s="29"/>
      <c r="TU43" s="105"/>
      <c r="TV43" s="104"/>
      <c r="TW43" s="104"/>
      <c r="TX43" s="107"/>
      <c r="TY43" s="104"/>
      <c r="TZ43" s="106"/>
      <c r="UA43" s="105"/>
      <c r="UB43" s="104"/>
      <c r="UC43" s="29"/>
      <c r="UD43" s="105"/>
      <c r="UE43" s="104"/>
      <c r="UF43" s="104"/>
      <c r="UG43" s="107"/>
      <c r="UH43" s="104"/>
      <c r="UI43" s="106"/>
      <c r="UJ43" s="105"/>
      <c r="UK43" s="104"/>
      <c r="UL43" s="29"/>
      <c r="UM43" s="105"/>
      <c r="UN43" s="104"/>
      <c r="UO43" s="104"/>
      <c r="UP43" s="107"/>
      <c r="UQ43" s="104"/>
      <c r="UR43" s="106"/>
      <c r="US43" s="105"/>
      <c r="UT43" s="104"/>
      <c r="UU43" s="29"/>
      <c r="UV43" s="105"/>
      <c r="UW43" s="104"/>
      <c r="UX43" s="104"/>
      <c r="UY43" s="107"/>
      <c r="UZ43" s="104"/>
      <c r="VA43" s="106"/>
      <c r="VB43" s="105"/>
      <c r="VC43" s="104"/>
      <c r="VD43" s="29"/>
      <c r="VE43" s="105"/>
      <c r="VF43" s="104"/>
      <c r="VG43" s="104"/>
      <c r="VH43" s="107"/>
      <c r="VI43" s="104"/>
      <c r="VJ43" s="106"/>
      <c r="VK43" s="105"/>
      <c r="VL43" s="104"/>
      <c r="VM43" s="29"/>
      <c r="VN43" s="105"/>
      <c r="VO43" s="104"/>
      <c r="VP43" s="104"/>
      <c r="VQ43" s="107"/>
      <c r="VR43" s="104"/>
      <c r="VS43" s="106"/>
      <c r="VT43" s="105"/>
      <c r="VU43" s="104"/>
      <c r="VV43" s="29"/>
      <c r="VW43" s="105"/>
      <c r="VX43" s="104"/>
      <c r="VY43" s="104"/>
      <c r="VZ43" s="107"/>
      <c r="WA43" s="104"/>
      <c r="WB43" s="106"/>
      <c r="WC43" s="105"/>
      <c r="WD43" s="104"/>
      <c r="WE43" s="29"/>
      <c r="WF43" s="105"/>
      <c r="WG43" s="104"/>
      <c r="WH43" s="104"/>
      <c r="WI43" s="107"/>
      <c r="WJ43" s="104"/>
      <c r="WK43" s="106"/>
      <c r="WL43" s="105"/>
      <c r="WM43" s="104"/>
      <c r="WN43" s="29"/>
      <c r="WO43" s="105"/>
      <c r="WP43" s="104"/>
      <c r="WQ43" s="104"/>
      <c r="WR43" s="107"/>
      <c r="WS43" s="104"/>
      <c r="WT43" s="106"/>
      <c r="WU43" s="105"/>
      <c r="WV43" s="104"/>
      <c r="WW43" s="29"/>
      <c r="WX43" s="105"/>
      <c r="WY43" s="104"/>
      <c r="WZ43" s="104"/>
      <c r="XA43" s="107"/>
      <c r="XB43" s="104"/>
      <c r="XC43" s="106"/>
      <c r="XD43" s="105"/>
      <c r="XE43" s="104"/>
      <c r="XF43" s="29"/>
      <c r="XG43" s="105"/>
      <c r="XH43" s="104"/>
      <c r="XI43" s="104"/>
      <c r="XJ43" s="107"/>
      <c r="XK43" s="104"/>
      <c r="XL43" s="106"/>
      <c r="XM43" s="105"/>
      <c r="XN43" s="104"/>
      <c r="XO43" s="29"/>
      <c r="XP43" s="105"/>
      <c r="XQ43" s="104"/>
      <c r="XR43" s="104"/>
      <c r="XS43" s="107"/>
      <c r="XT43" s="104"/>
      <c r="XU43" s="106"/>
      <c r="XV43" s="105"/>
      <c r="XW43" s="104"/>
      <c r="XX43" s="29"/>
      <c r="XY43" s="105"/>
      <c r="XZ43" s="104"/>
      <c r="YA43" s="104"/>
      <c r="YB43" s="107"/>
      <c r="YC43" s="104"/>
      <c r="YD43" s="106"/>
      <c r="YE43" s="105"/>
      <c r="YF43" s="104"/>
      <c r="YG43" s="29"/>
      <c r="YH43" s="105"/>
      <c r="YI43" s="104"/>
      <c r="YJ43" s="104"/>
      <c r="YK43" s="107"/>
      <c r="YL43" s="104"/>
      <c r="YM43" s="106"/>
      <c r="YN43" s="105"/>
      <c r="YO43" s="104"/>
      <c r="YP43" s="29"/>
      <c r="YQ43" s="105"/>
      <c r="YR43" s="104"/>
      <c r="YS43" s="104"/>
      <c r="YT43" s="107"/>
      <c r="YU43" s="104"/>
      <c r="YV43" s="106"/>
      <c r="YW43" s="105"/>
      <c r="YX43" s="104"/>
      <c r="YY43" s="29"/>
      <c r="YZ43" s="105"/>
      <c r="ZA43" s="104"/>
      <c r="ZB43" s="104"/>
      <c r="ZC43" s="107"/>
      <c r="ZD43" s="104"/>
      <c r="ZE43" s="106"/>
      <c r="ZF43" s="105"/>
      <c r="ZG43" s="104"/>
      <c r="ZH43" s="29"/>
      <c r="ZI43" s="105"/>
      <c r="ZJ43" s="104"/>
      <c r="ZK43" s="104"/>
      <c r="ZL43" s="107"/>
      <c r="ZM43" s="104"/>
      <c r="ZN43" s="106"/>
      <c r="ZO43" s="105"/>
      <c r="ZP43" s="104"/>
      <c r="ZQ43" s="29"/>
      <c r="ZR43" s="105"/>
      <c r="ZS43" s="104"/>
      <c r="ZT43" s="104"/>
      <c r="ZU43" s="107"/>
      <c r="ZV43" s="104"/>
      <c r="ZW43" s="106"/>
      <c r="ZX43" s="105"/>
      <c r="ZY43" s="104"/>
      <c r="ZZ43" s="29"/>
      <c r="AAA43" s="105"/>
      <c r="AAB43" s="104"/>
      <c r="AAC43" s="104"/>
      <c r="AAD43" s="107"/>
      <c r="AAE43" s="104"/>
      <c r="AAF43" s="106"/>
      <c r="AAG43" s="105"/>
      <c r="AAH43" s="104"/>
      <c r="AAI43" s="29"/>
      <c r="AAJ43" s="105"/>
      <c r="AAK43" s="104"/>
      <c r="AAL43" s="104"/>
      <c r="AAM43" s="107"/>
      <c r="AAN43" s="104"/>
      <c r="AAO43" s="106"/>
      <c r="AAP43" s="105"/>
      <c r="AAQ43" s="104"/>
      <c r="AAR43" s="29"/>
      <c r="AAS43" s="105"/>
      <c r="AAT43" s="104"/>
      <c r="AAU43" s="104"/>
      <c r="AAV43" s="107"/>
      <c r="AAW43" s="104"/>
      <c r="AAX43" s="106"/>
      <c r="AAY43" s="105"/>
      <c r="AAZ43" s="104"/>
      <c r="ABA43" s="29"/>
      <c r="ABB43" s="105"/>
      <c r="ABC43" s="104"/>
      <c r="ABD43" s="104"/>
      <c r="ABE43" s="107"/>
      <c r="ABF43" s="104"/>
      <c r="ABG43" s="106"/>
      <c r="ABH43" s="105"/>
      <c r="ABI43" s="104"/>
      <c r="ABJ43" s="29"/>
      <c r="ABK43" s="105"/>
      <c r="ABL43" s="104"/>
      <c r="ABM43" s="104"/>
      <c r="ABN43" s="107"/>
      <c r="ABO43" s="104"/>
      <c r="ABP43" s="106"/>
      <c r="ABQ43" s="105"/>
      <c r="ABR43" s="104"/>
      <c r="ABS43" s="29"/>
      <c r="ABT43" s="105"/>
      <c r="ABU43" s="104"/>
      <c r="ABV43" s="104"/>
      <c r="ABW43" s="107"/>
      <c r="ABX43" s="104"/>
      <c r="ABY43" s="106"/>
      <c r="ABZ43" s="105"/>
      <c r="ACA43" s="104"/>
      <c r="ACB43" s="29"/>
      <c r="ACC43" s="105"/>
      <c r="ACD43" s="104"/>
      <c r="ACE43" s="104"/>
      <c r="ACF43" s="107"/>
      <c r="ACG43" s="104"/>
      <c r="ACH43" s="106"/>
      <c r="ACI43" s="105"/>
      <c r="ACJ43" s="104"/>
      <c r="ACK43" s="29"/>
      <c r="ACL43" s="105"/>
      <c r="ACM43" s="104"/>
      <c r="ACN43" s="104"/>
      <c r="ACO43" s="107"/>
      <c r="ACP43" s="104"/>
      <c r="ACQ43" s="106"/>
      <c r="ACR43" s="105"/>
      <c r="ACS43" s="104"/>
      <c r="ACT43" s="29"/>
      <c r="ACU43" s="105"/>
      <c r="ACV43" s="104"/>
      <c r="ACW43" s="104"/>
      <c r="ACX43" s="107"/>
      <c r="ACY43" s="104"/>
      <c r="ACZ43" s="106"/>
      <c r="ADA43" s="105"/>
      <c r="ADB43" s="104"/>
      <c r="ADC43" s="29"/>
      <c r="ADD43" s="105"/>
      <c r="ADE43" s="104"/>
      <c r="ADF43" s="104"/>
      <c r="ADG43" s="107"/>
      <c r="ADH43" s="104"/>
      <c r="ADI43" s="106"/>
      <c r="ADJ43" s="105"/>
      <c r="ADK43" s="104"/>
      <c r="ADL43" s="29"/>
      <c r="ADM43" s="105"/>
      <c r="ADN43" s="104"/>
      <c r="ADO43" s="104"/>
      <c r="ADP43" s="107"/>
      <c r="ADQ43" s="104"/>
      <c r="ADR43" s="106"/>
      <c r="ADS43" s="105"/>
      <c r="ADT43" s="104"/>
      <c r="ADU43" s="29"/>
      <c r="ADV43" s="105"/>
      <c r="ADW43" s="104"/>
      <c r="ADX43" s="104"/>
      <c r="ADY43" s="107"/>
      <c r="ADZ43" s="104"/>
      <c r="AEA43" s="106"/>
      <c r="AEB43" s="105"/>
      <c r="AEC43" s="104"/>
      <c r="AED43" s="29"/>
      <c r="AEE43" s="105"/>
      <c r="AEF43" s="104"/>
      <c r="AEG43" s="104"/>
      <c r="AEH43" s="107"/>
      <c r="AEI43" s="104"/>
      <c r="AEJ43" s="106"/>
      <c r="AEK43" s="105"/>
      <c r="AEL43" s="104"/>
      <c r="AEM43" s="29"/>
      <c r="AEN43" s="105"/>
      <c r="AEO43" s="104"/>
      <c r="AEP43" s="104"/>
      <c r="AEQ43" s="107"/>
      <c r="AER43" s="104"/>
      <c r="AES43" s="106"/>
      <c r="AET43" s="105"/>
      <c r="AEU43" s="104"/>
      <c r="AEV43" s="29"/>
      <c r="AEW43" s="105"/>
      <c r="AEX43" s="104"/>
      <c r="AEY43" s="104"/>
      <c r="AEZ43" s="107"/>
      <c r="AFA43" s="104"/>
      <c r="AFB43" s="106"/>
      <c r="AFC43" s="105"/>
      <c r="AFD43" s="104"/>
      <c r="AFE43" s="29"/>
      <c r="AFF43" s="105"/>
      <c r="AFG43" s="104"/>
      <c r="AFH43" s="104"/>
      <c r="AFI43" s="107"/>
      <c r="AFJ43" s="104"/>
      <c r="AFK43" s="106"/>
      <c r="AFL43" s="105"/>
      <c r="AFM43" s="104"/>
      <c r="AFN43" s="29"/>
      <c r="AFO43" s="105"/>
      <c r="AFP43" s="104"/>
      <c r="AFQ43" s="104"/>
      <c r="AFR43" s="107"/>
      <c r="AFS43" s="104"/>
      <c r="AFT43" s="106"/>
      <c r="AFU43" s="105"/>
      <c r="AFV43" s="104"/>
      <c r="AFW43" s="29"/>
      <c r="AFX43" s="105"/>
      <c r="AFY43" s="104"/>
      <c r="AFZ43" s="104"/>
      <c r="AGA43" s="107"/>
      <c r="AGB43" s="104"/>
      <c r="AGC43" s="106"/>
      <c r="AGD43" s="105"/>
      <c r="AGE43" s="104"/>
      <c r="AGF43" s="29"/>
      <c r="AGG43" s="105"/>
      <c r="AGH43" s="104"/>
      <c r="AGI43" s="104"/>
      <c r="AGJ43" s="107"/>
      <c r="AGK43" s="104"/>
      <c r="AGL43" s="106"/>
      <c r="AGM43" s="105"/>
      <c r="AGN43" s="104"/>
      <c r="AGO43" s="29"/>
      <c r="AGP43" s="105"/>
      <c r="AGQ43" s="104"/>
      <c r="AGR43" s="104"/>
      <c r="AGS43" s="107"/>
      <c r="AGT43" s="104"/>
      <c r="AGU43" s="106"/>
      <c r="AGV43" s="105"/>
      <c r="AGW43" s="104"/>
      <c r="AGX43" s="29"/>
      <c r="AGY43" s="105"/>
      <c r="AGZ43" s="104"/>
      <c r="AHA43" s="104"/>
      <c r="AHB43" s="107"/>
      <c r="AHC43" s="104"/>
      <c r="AHD43" s="106"/>
      <c r="AHE43" s="105"/>
      <c r="AHF43" s="104"/>
      <c r="AHG43" s="29"/>
      <c r="AHH43" s="105"/>
      <c r="AHI43" s="104"/>
      <c r="AHJ43" s="104"/>
      <c r="AHK43" s="107"/>
      <c r="AHL43" s="104"/>
      <c r="AHM43" s="106"/>
      <c r="AHN43" s="105"/>
      <c r="AHO43" s="104"/>
      <c r="AHP43" s="29"/>
      <c r="AHQ43" s="105"/>
      <c r="AHR43" s="104"/>
      <c r="AHS43" s="104"/>
      <c r="AHT43" s="107"/>
      <c r="AHU43" s="104"/>
      <c r="AHV43" s="106"/>
      <c r="AHW43" s="105"/>
      <c r="AHX43" s="104"/>
      <c r="AHY43" s="29"/>
      <c r="AHZ43" s="105"/>
      <c r="AIA43" s="104"/>
      <c r="AIB43" s="104"/>
      <c r="AIC43" s="107"/>
      <c r="AID43" s="104"/>
      <c r="AIE43" s="106"/>
      <c r="AIF43" s="105"/>
      <c r="AIG43" s="104"/>
      <c r="AIH43" s="29"/>
      <c r="AII43" s="105"/>
      <c r="AIJ43" s="104"/>
      <c r="AIK43" s="104"/>
      <c r="AIL43" s="107"/>
      <c r="AIM43" s="104"/>
      <c r="AIN43" s="106"/>
      <c r="AIO43" s="105"/>
      <c r="AIP43" s="104"/>
      <c r="AIQ43" s="29"/>
      <c r="AIR43" s="105"/>
      <c r="AIS43" s="104"/>
      <c r="AIT43" s="104"/>
      <c r="AIU43" s="107"/>
      <c r="AIV43" s="104"/>
      <c r="AIW43" s="106"/>
      <c r="AIX43" s="105"/>
      <c r="AIY43" s="104"/>
      <c r="AIZ43" s="29"/>
      <c r="AJA43" s="105"/>
      <c r="AJB43" s="104"/>
      <c r="AJC43" s="104"/>
      <c r="AJD43" s="107"/>
      <c r="AJE43" s="104"/>
      <c r="AJF43" s="106"/>
      <c r="AJG43" s="105"/>
      <c r="AJH43" s="104"/>
      <c r="AJI43" s="29"/>
      <c r="AJJ43" s="105"/>
      <c r="AJK43" s="104"/>
      <c r="AJL43" s="104"/>
      <c r="AJM43" s="107"/>
      <c r="AJN43" s="104"/>
      <c r="AJO43" s="106"/>
      <c r="AJP43" s="105"/>
      <c r="AJQ43" s="104"/>
      <c r="AJR43" s="29"/>
      <c r="AJS43" s="105"/>
      <c r="AJT43" s="104"/>
      <c r="AJU43" s="104"/>
      <c r="AJV43" s="107"/>
      <c r="AJW43" s="104"/>
      <c r="AJX43" s="106"/>
      <c r="AJY43" s="105"/>
      <c r="AJZ43" s="104"/>
      <c r="AKA43" s="29"/>
      <c r="AKB43" s="105"/>
      <c r="AKC43" s="104"/>
      <c r="AKD43" s="104"/>
      <c r="AKE43" s="107"/>
      <c r="AKF43" s="104"/>
      <c r="AKG43" s="106"/>
      <c r="AKH43" s="105"/>
      <c r="AKI43" s="104"/>
      <c r="AKJ43" s="29"/>
      <c r="AKK43" s="105"/>
      <c r="AKL43" s="104"/>
      <c r="AKM43" s="104"/>
      <c r="AKN43" s="107"/>
      <c r="AKO43" s="104"/>
      <c r="AKP43" s="106"/>
      <c r="AKQ43" s="105"/>
      <c r="AKR43" s="104"/>
      <c r="AKS43" s="29"/>
      <c r="AKT43" s="105"/>
      <c r="AKU43" s="104"/>
      <c r="AKV43" s="104"/>
      <c r="AKW43" s="107"/>
      <c r="AKX43" s="104"/>
      <c r="AKY43" s="106"/>
      <c r="AKZ43" s="105"/>
      <c r="ALA43" s="104"/>
      <c r="ALB43" s="29"/>
      <c r="ALC43" s="105"/>
      <c r="ALD43" s="104"/>
      <c r="ALE43" s="104"/>
      <c r="ALF43" s="107"/>
      <c r="ALG43" s="104"/>
      <c r="ALH43" s="106"/>
      <c r="ALI43" s="105"/>
      <c r="ALJ43" s="104"/>
      <c r="ALK43" s="29"/>
      <c r="ALL43" s="105"/>
      <c r="ALM43" s="104"/>
      <c r="ALN43" s="104"/>
      <c r="ALO43" s="107"/>
      <c r="ALP43" s="104"/>
      <c r="ALQ43" s="106"/>
      <c r="ALR43" s="105"/>
      <c r="ALS43" s="104"/>
      <c r="ALT43" s="29"/>
      <c r="ALU43" s="105"/>
      <c r="ALV43" s="104"/>
      <c r="ALW43" s="104"/>
      <c r="ALX43" s="107"/>
      <c r="ALY43" s="104"/>
      <c r="ALZ43" s="106"/>
      <c r="AMA43" s="105"/>
      <c r="AMB43" s="104"/>
      <c r="AMC43" s="29"/>
      <c r="AMD43" s="105"/>
      <c r="AME43" s="104"/>
      <c r="AMF43" s="104"/>
      <c r="AMG43" s="107"/>
      <c r="AMH43" s="104"/>
      <c r="AMI43" s="106"/>
      <c r="AMJ43" s="105"/>
      <c r="AMK43" s="104"/>
      <c r="AML43" s="29"/>
      <c r="AMM43" s="105"/>
      <c r="AMN43" s="104"/>
      <c r="AMO43" s="104"/>
      <c r="AMP43" s="107"/>
      <c r="AMQ43" s="104"/>
      <c r="AMR43" s="106"/>
      <c r="AMS43" s="105"/>
      <c r="AMT43" s="104"/>
      <c r="AMU43" s="29"/>
      <c r="AMV43" s="105"/>
      <c r="AMW43" s="104"/>
      <c r="AMX43" s="104"/>
      <c r="AMY43" s="107"/>
      <c r="AMZ43" s="104"/>
      <c r="ANA43" s="106"/>
      <c r="ANB43" s="105"/>
      <c r="ANC43" s="104"/>
      <c r="AND43" s="29"/>
      <c r="ANE43" s="105"/>
      <c r="ANF43" s="104"/>
      <c r="ANG43" s="104"/>
      <c r="ANH43" s="107"/>
      <c r="ANI43" s="104"/>
      <c r="ANJ43" s="106"/>
      <c r="ANK43" s="105"/>
      <c r="ANL43" s="104"/>
      <c r="ANM43" s="29"/>
      <c r="ANN43" s="105"/>
      <c r="ANO43" s="104"/>
      <c r="ANP43" s="104"/>
      <c r="ANQ43" s="107"/>
      <c r="ANR43" s="104"/>
      <c r="ANS43" s="106"/>
      <c r="ANT43" s="105"/>
      <c r="ANU43" s="104"/>
      <c r="ANV43" s="29"/>
      <c r="ANW43" s="105"/>
      <c r="ANX43" s="104"/>
      <c r="ANY43" s="104"/>
      <c r="ANZ43" s="107"/>
      <c r="AOA43" s="104"/>
      <c r="AOB43" s="106"/>
      <c r="AOC43" s="105"/>
      <c r="AOD43" s="104"/>
      <c r="AOE43" s="29"/>
      <c r="AOF43" s="105"/>
      <c r="AOG43" s="104"/>
      <c r="AOH43" s="104"/>
      <c r="AOI43" s="107"/>
      <c r="AOJ43" s="104"/>
      <c r="AOK43" s="106"/>
      <c r="AOL43" s="105"/>
      <c r="AOM43" s="104"/>
      <c r="AON43" s="29"/>
      <c r="AOO43" s="105"/>
      <c r="AOP43" s="104"/>
      <c r="AOQ43" s="104"/>
      <c r="AOR43" s="107"/>
      <c r="AOS43" s="104"/>
      <c r="AOT43" s="106"/>
      <c r="AOU43" s="105"/>
      <c r="AOV43" s="104"/>
      <c r="AOW43" s="29"/>
      <c r="AOX43" s="105"/>
      <c r="AOY43" s="104"/>
      <c r="AOZ43" s="104"/>
      <c r="APA43" s="107"/>
      <c r="APB43" s="104"/>
      <c r="APC43" s="106"/>
      <c r="APD43" s="105"/>
      <c r="APE43" s="104"/>
      <c r="APF43" s="29"/>
      <c r="APG43" s="105"/>
      <c r="APH43" s="104"/>
      <c r="API43" s="104"/>
      <c r="APJ43" s="107"/>
      <c r="APK43" s="104"/>
      <c r="APL43" s="106"/>
      <c r="APM43" s="105"/>
      <c r="APN43" s="104"/>
      <c r="APO43" s="29"/>
      <c r="APP43" s="105"/>
      <c r="APQ43" s="104"/>
      <c r="APR43" s="104"/>
      <c r="APS43" s="107"/>
      <c r="APT43" s="104"/>
      <c r="APU43" s="106"/>
      <c r="APV43" s="105"/>
      <c r="APW43" s="104"/>
      <c r="APX43" s="29"/>
      <c r="APY43" s="105"/>
      <c r="APZ43" s="104"/>
      <c r="AQA43" s="104"/>
      <c r="AQB43" s="107"/>
      <c r="AQC43" s="104"/>
      <c r="AQD43" s="106"/>
      <c r="AQE43" s="105"/>
      <c r="AQF43" s="104"/>
      <c r="AQG43" s="29"/>
      <c r="AQH43" s="105"/>
      <c r="AQI43" s="104"/>
      <c r="AQJ43" s="104"/>
      <c r="AQK43" s="107"/>
      <c r="AQL43" s="104"/>
      <c r="AQM43" s="106"/>
      <c r="AQN43" s="105"/>
      <c r="AQO43" s="104"/>
      <c r="AQP43" s="29"/>
      <c r="AQQ43" s="105"/>
      <c r="AQR43" s="104"/>
      <c r="AQS43" s="104"/>
      <c r="AQT43" s="107"/>
      <c r="AQU43" s="104"/>
      <c r="AQV43" s="106"/>
      <c r="AQW43" s="105"/>
      <c r="AQX43" s="104"/>
      <c r="AQY43" s="29"/>
      <c r="AQZ43" s="105"/>
      <c r="ARA43" s="104"/>
      <c r="ARB43" s="104"/>
      <c r="ARC43" s="107"/>
      <c r="ARD43" s="104"/>
      <c r="ARE43" s="106"/>
      <c r="ARF43" s="105"/>
      <c r="ARG43" s="104"/>
      <c r="ARH43" s="29"/>
      <c r="ARI43" s="105"/>
      <c r="ARJ43" s="104"/>
      <c r="ARK43" s="104"/>
      <c r="ARL43" s="107"/>
      <c r="ARM43" s="104"/>
      <c r="ARN43" s="106"/>
      <c r="ARO43" s="105"/>
      <c r="ARP43" s="104"/>
      <c r="ARQ43" s="29"/>
      <c r="ARR43" s="105"/>
      <c r="ARS43" s="104"/>
      <c r="ART43" s="104"/>
      <c r="ARU43" s="107"/>
      <c r="ARV43" s="104"/>
      <c r="ARW43" s="106"/>
      <c r="ARX43" s="105"/>
      <c r="ARY43" s="104"/>
      <c r="ARZ43" s="29"/>
      <c r="ASA43" s="105"/>
      <c r="ASB43" s="104"/>
      <c r="ASC43" s="104"/>
      <c r="ASD43" s="107"/>
      <c r="ASE43" s="104"/>
      <c r="ASF43" s="106"/>
      <c r="ASG43" s="105"/>
      <c r="ASH43" s="104"/>
      <c r="ASI43" s="29"/>
      <c r="ASJ43" s="105"/>
      <c r="ASK43" s="104"/>
      <c r="ASL43" s="104"/>
      <c r="ASM43" s="107"/>
      <c r="ASN43" s="104"/>
      <c r="ASO43" s="106"/>
      <c r="ASP43" s="105"/>
      <c r="ASQ43" s="104"/>
      <c r="ASR43" s="29"/>
      <c r="ASS43" s="105"/>
      <c r="AST43" s="104"/>
      <c r="ASU43" s="104"/>
      <c r="ASV43" s="107"/>
      <c r="ASW43" s="104"/>
      <c r="ASX43" s="106"/>
      <c r="ASY43" s="105"/>
      <c r="ASZ43" s="104"/>
      <c r="ATA43" s="29"/>
      <c r="ATB43" s="105"/>
      <c r="ATC43" s="104"/>
      <c r="ATD43" s="104"/>
      <c r="ATE43" s="107"/>
      <c r="ATF43" s="104"/>
      <c r="ATG43" s="106"/>
      <c r="ATH43" s="105"/>
      <c r="ATI43" s="104"/>
      <c r="ATJ43" s="29"/>
      <c r="ATK43" s="105"/>
      <c r="ATL43" s="104"/>
      <c r="ATM43" s="104"/>
      <c r="ATN43" s="107"/>
      <c r="ATO43" s="104"/>
      <c r="ATP43" s="106"/>
      <c r="ATQ43" s="105"/>
      <c r="ATR43" s="104"/>
      <c r="ATS43" s="29"/>
      <c r="ATT43" s="105"/>
      <c r="ATU43" s="104"/>
      <c r="ATV43" s="104"/>
      <c r="ATW43" s="107"/>
      <c r="ATX43" s="104"/>
      <c r="ATY43" s="106"/>
      <c r="ATZ43" s="105"/>
      <c r="AUA43" s="104"/>
      <c r="AUB43" s="29"/>
      <c r="AUC43" s="105"/>
      <c r="AUD43" s="104"/>
      <c r="AUE43" s="104"/>
      <c r="AUF43" s="107"/>
      <c r="AUG43" s="104"/>
      <c r="AUH43" s="106"/>
      <c r="AUI43" s="105"/>
      <c r="AUJ43" s="104"/>
      <c r="AUK43" s="29"/>
      <c r="AUL43" s="105"/>
      <c r="AUM43" s="104"/>
      <c r="AUN43" s="104"/>
      <c r="AUO43" s="107"/>
      <c r="AUP43" s="104"/>
      <c r="AUQ43" s="106"/>
      <c r="AUR43" s="105"/>
      <c r="AUS43" s="104"/>
      <c r="AUT43" s="29"/>
      <c r="AUU43" s="105"/>
      <c r="AUV43" s="104"/>
      <c r="AUW43" s="104"/>
      <c r="AUX43" s="107"/>
      <c r="AUY43" s="104"/>
      <c r="AUZ43" s="106"/>
      <c r="AVA43" s="105"/>
      <c r="AVB43" s="104"/>
      <c r="AVC43" s="29"/>
      <c r="AVD43" s="105"/>
      <c r="AVE43" s="104"/>
      <c r="AVF43" s="104"/>
      <c r="AVG43" s="107"/>
      <c r="AVH43" s="104"/>
      <c r="AVI43" s="106"/>
      <c r="AVJ43" s="105"/>
      <c r="AVK43" s="104"/>
      <c r="AVL43" s="29"/>
      <c r="AVM43" s="105"/>
      <c r="AVN43" s="104"/>
      <c r="AVO43" s="104"/>
      <c r="AVP43" s="107"/>
      <c r="AVQ43" s="104"/>
      <c r="AVR43" s="106"/>
      <c r="AVS43" s="105"/>
      <c r="AVT43" s="104"/>
      <c r="AVU43" s="29"/>
      <c r="AVV43" s="105"/>
      <c r="AVW43" s="104"/>
      <c r="AVX43" s="104"/>
      <c r="AVY43" s="107"/>
      <c r="AVZ43" s="104"/>
      <c r="AWA43" s="106"/>
      <c r="AWB43" s="105"/>
      <c r="AWC43" s="104"/>
      <c r="AWD43" s="29"/>
      <c r="AWE43" s="105"/>
      <c r="AWF43" s="104"/>
      <c r="AWG43" s="104"/>
      <c r="AWH43" s="107"/>
      <c r="AWI43" s="104"/>
      <c r="AWJ43" s="106"/>
      <c r="AWK43" s="105"/>
      <c r="AWL43" s="104"/>
      <c r="AWM43" s="29"/>
      <c r="AWN43" s="105"/>
      <c r="AWO43" s="104"/>
      <c r="AWP43" s="104"/>
      <c r="AWQ43" s="107"/>
      <c r="AWR43" s="104"/>
      <c r="AWS43" s="106"/>
      <c r="AWT43" s="105"/>
      <c r="AWU43" s="104"/>
      <c r="AWV43" s="29"/>
      <c r="AWW43" s="105"/>
      <c r="AWX43" s="104"/>
      <c r="AWY43" s="104"/>
      <c r="AWZ43" s="107"/>
      <c r="AXA43" s="104"/>
      <c r="AXB43" s="106"/>
      <c r="AXC43" s="105"/>
      <c r="AXD43" s="104"/>
      <c r="AXE43" s="29"/>
      <c r="AXF43" s="105"/>
      <c r="AXG43" s="104"/>
      <c r="AXH43" s="104"/>
      <c r="AXI43" s="107"/>
      <c r="AXJ43" s="104"/>
      <c r="AXK43" s="106"/>
      <c r="AXL43" s="105"/>
      <c r="AXM43" s="104"/>
      <c r="AXN43" s="29"/>
      <c r="AXO43" s="105"/>
      <c r="AXP43" s="104"/>
      <c r="AXQ43" s="104"/>
      <c r="AXR43" s="107"/>
      <c r="AXS43" s="104"/>
      <c r="AXT43" s="106"/>
      <c r="AXU43" s="105"/>
      <c r="AXV43" s="104"/>
      <c r="AXW43" s="29"/>
      <c r="AXX43" s="105"/>
      <c r="AXY43" s="104"/>
      <c r="AXZ43" s="104"/>
      <c r="AYA43" s="107"/>
      <c r="AYB43" s="104"/>
      <c r="AYC43" s="106"/>
      <c r="AYD43" s="105"/>
      <c r="AYE43" s="104"/>
      <c r="AYF43" s="29"/>
      <c r="AYG43" s="105"/>
      <c r="AYH43" s="104"/>
      <c r="AYI43" s="104"/>
      <c r="AYJ43" s="107"/>
      <c r="AYK43" s="104"/>
      <c r="AYL43" s="106"/>
      <c r="AYM43" s="105"/>
      <c r="AYN43" s="104"/>
      <c r="AYO43" s="29"/>
      <c r="AYP43" s="105"/>
      <c r="AYQ43" s="104"/>
      <c r="AYR43" s="104"/>
      <c r="AYS43" s="107"/>
      <c r="AYT43" s="104"/>
      <c r="AYU43" s="106"/>
      <c r="AYV43" s="105"/>
      <c r="AYW43" s="104"/>
      <c r="AYX43" s="29"/>
      <c r="AYY43" s="105"/>
      <c r="AYZ43" s="104"/>
      <c r="AZA43" s="104"/>
      <c r="AZB43" s="107"/>
      <c r="AZC43" s="104"/>
      <c r="AZD43" s="106"/>
      <c r="AZE43" s="105"/>
      <c r="AZF43" s="104"/>
      <c r="AZG43" s="29"/>
      <c r="AZH43" s="105"/>
      <c r="AZI43" s="104"/>
      <c r="AZJ43" s="104"/>
      <c r="AZK43" s="107"/>
      <c r="AZL43" s="104"/>
      <c r="AZM43" s="106"/>
      <c r="AZN43" s="105"/>
      <c r="AZO43" s="104"/>
      <c r="AZP43" s="29"/>
      <c r="AZQ43" s="105"/>
      <c r="AZR43" s="104"/>
      <c r="AZS43" s="104"/>
      <c r="AZT43" s="107"/>
      <c r="AZU43" s="104"/>
      <c r="AZV43" s="106"/>
      <c r="AZW43" s="105"/>
      <c r="AZX43" s="104"/>
      <c r="AZY43" s="29"/>
      <c r="AZZ43" s="105"/>
      <c r="BAA43" s="104"/>
      <c r="BAB43" s="104"/>
      <c r="BAC43" s="107"/>
      <c r="BAD43" s="104"/>
      <c r="BAE43" s="106"/>
      <c r="BAF43" s="105"/>
      <c r="BAG43" s="104"/>
      <c r="BAH43" s="29"/>
      <c r="BAI43" s="105"/>
      <c r="BAJ43" s="104"/>
      <c r="BAK43" s="104"/>
      <c r="BAL43" s="107"/>
      <c r="BAM43" s="104"/>
      <c r="BAN43" s="106"/>
      <c r="BAO43" s="105"/>
      <c r="BAP43" s="104"/>
      <c r="BAQ43" s="29"/>
      <c r="BAR43" s="105"/>
      <c r="BAS43" s="104"/>
      <c r="BAT43" s="104"/>
      <c r="BAU43" s="107"/>
      <c r="BAV43" s="104"/>
      <c r="BAW43" s="106"/>
      <c r="BAX43" s="105"/>
      <c r="BAY43" s="104"/>
      <c r="BAZ43" s="29"/>
      <c r="BBA43" s="105"/>
      <c r="BBB43" s="104"/>
      <c r="BBC43" s="104"/>
      <c r="BBD43" s="107"/>
      <c r="BBE43" s="104"/>
      <c r="BBF43" s="106"/>
      <c r="BBG43" s="105"/>
      <c r="BBH43" s="104"/>
      <c r="BBI43" s="29"/>
      <c r="BBJ43" s="105"/>
      <c r="BBK43" s="104"/>
      <c r="BBL43" s="104"/>
      <c r="BBM43" s="107"/>
      <c r="BBN43" s="104"/>
      <c r="BBO43" s="106"/>
      <c r="BBP43" s="105"/>
      <c r="BBQ43" s="104"/>
      <c r="BBR43" s="29"/>
      <c r="BBS43" s="105"/>
      <c r="BBT43" s="104"/>
      <c r="BBU43" s="104"/>
      <c r="BBV43" s="107"/>
      <c r="BBW43" s="104"/>
      <c r="BBX43" s="106"/>
      <c r="BBY43" s="105"/>
      <c r="BBZ43" s="104"/>
      <c r="BCA43" s="29"/>
      <c r="BCB43" s="105"/>
      <c r="BCC43" s="104"/>
      <c r="BCD43" s="104"/>
      <c r="BCE43" s="107"/>
      <c r="BCF43" s="104"/>
      <c r="BCG43" s="106"/>
      <c r="BCH43" s="105"/>
      <c r="BCI43" s="104"/>
      <c r="BCJ43" s="29"/>
      <c r="BCK43" s="105"/>
      <c r="BCL43" s="104"/>
      <c r="BCM43" s="104"/>
      <c r="BCN43" s="107"/>
      <c r="BCO43" s="104"/>
      <c r="BCP43" s="106"/>
      <c r="BCQ43" s="105"/>
      <c r="BCR43" s="104"/>
      <c r="BCS43" s="29"/>
      <c r="BCT43" s="105"/>
      <c r="BCU43" s="104"/>
      <c r="BCV43" s="104"/>
      <c r="BCW43" s="107"/>
      <c r="BCX43" s="104"/>
      <c r="BCY43" s="106"/>
      <c r="BCZ43" s="105"/>
      <c r="BDA43" s="104"/>
      <c r="BDB43" s="29"/>
      <c r="BDC43" s="105"/>
      <c r="BDD43" s="104"/>
      <c r="BDE43" s="104"/>
      <c r="BDF43" s="107"/>
      <c r="BDG43" s="104"/>
      <c r="BDH43" s="106"/>
      <c r="BDI43" s="105"/>
      <c r="BDJ43" s="104"/>
      <c r="BDK43" s="29"/>
      <c r="BDL43" s="105"/>
      <c r="BDM43" s="104"/>
      <c r="BDN43" s="104"/>
      <c r="BDO43" s="107"/>
      <c r="BDP43" s="104"/>
      <c r="BDQ43" s="106"/>
      <c r="BDR43" s="105"/>
      <c r="BDS43" s="104"/>
      <c r="BDT43" s="29"/>
      <c r="BDU43" s="105"/>
      <c r="BDV43" s="104"/>
      <c r="BDW43" s="104"/>
      <c r="BDX43" s="107"/>
      <c r="BDY43" s="104"/>
      <c r="BDZ43" s="106"/>
      <c r="BEA43" s="105"/>
      <c r="BEB43" s="104"/>
      <c r="BEC43" s="29"/>
      <c r="BED43" s="105"/>
      <c r="BEE43" s="104"/>
      <c r="BEF43" s="104"/>
      <c r="BEG43" s="107"/>
      <c r="BEH43" s="104"/>
      <c r="BEI43" s="106"/>
      <c r="BEJ43" s="105"/>
      <c r="BEK43" s="104"/>
      <c r="BEL43" s="29"/>
      <c r="BEM43" s="105"/>
      <c r="BEN43" s="104"/>
      <c r="BEO43" s="104"/>
      <c r="BEP43" s="107"/>
      <c r="BEQ43" s="104"/>
      <c r="BER43" s="106"/>
      <c r="BES43" s="105"/>
      <c r="BET43" s="104"/>
      <c r="BEU43" s="29"/>
      <c r="BEV43" s="105"/>
      <c r="BEW43" s="104"/>
      <c r="BEX43" s="104"/>
      <c r="BEY43" s="107"/>
      <c r="BEZ43" s="104"/>
      <c r="BFA43" s="106"/>
      <c r="BFB43" s="105"/>
      <c r="BFC43" s="104"/>
      <c r="BFD43" s="29"/>
      <c r="BFE43" s="105"/>
      <c r="BFF43" s="104"/>
      <c r="BFG43" s="104"/>
      <c r="BFH43" s="107"/>
      <c r="BFI43" s="104"/>
      <c r="BFJ43" s="106"/>
      <c r="BFK43" s="105"/>
      <c r="BFL43" s="104"/>
      <c r="BFM43" s="29"/>
      <c r="BFN43" s="105"/>
      <c r="BFO43" s="104"/>
      <c r="BFP43" s="104"/>
      <c r="BFQ43" s="107"/>
      <c r="BFR43" s="104"/>
      <c r="BFS43" s="106"/>
      <c r="BFT43" s="105"/>
      <c r="BFU43" s="104"/>
      <c r="BFV43" s="29"/>
      <c r="BFW43" s="105"/>
      <c r="BFX43" s="104"/>
      <c r="BFY43" s="104"/>
      <c r="BFZ43" s="107"/>
      <c r="BGA43" s="104"/>
      <c r="BGB43" s="106"/>
      <c r="BGC43" s="105"/>
      <c r="BGD43" s="104"/>
      <c r="BGE43" s="29"/>
      <c r="BGF43" s="105"/>
      <c r="BGG43" s="104"/>
      <c r="BGH43" s="104"/>
      <c r="BGI43" s="107"/>
      <c r="BGJ43" s="104"/>
      <c r="BGK43" s="106"/>
      <c r="BGL43" s="105"/>
      <c r="BGM43" s="104"/>
      <c r="BGN43" s="29"/>
      <c r="BGO43" s="105"/>
      <c r="BGP43" s="104"/>
      <c r="BGQ43" s="104"/>
      <c r="BGR43" s="107"/>
      <c r="BGS43" s="104"/>
      <c r="BGT43" s="106"/>
      <c r="BGU43" s="105"/>
      <c r="BGV43" s="104"/>
      <c r="BGW43" s="29"/>
      <c r="BGX43" s="105"/>
      <c r="BGY43" s="104"/>
      <c r="BGZ43" s="104"/>
      <c r="BHA43" s="107"/>
      <c r="BHB43" s="104"/>
      <c r="BHC43" s="106"/>
      <c r="BHD43" s="105"/>
      <c r="BHE43" s="104"/>
      <c r="BHF43" s="29"/>
      <c r="BHG43" s="105"/>
      <c r="BHH43" s="104"/>
      <c r="BHI43" s="104"/>
      <c r="BHJ43" s="107"/>
      <c r="BHK43" s="104"/>
      <c r="BHL43" s="106"/>
      <c r="BHM43" s="105"/>
      <c r="BHN43" s="104"/>
      <c r="BHO43" s="29"/>
      <c r="BHP43" s="105"/>
      <c r="BHQ43" s="104"/>
      <c r="BHR43" s="104"/>
      <c r="BHS43" s="107"/>
      <c r="BHT43" s="104"/>
      <c r="BHU43" s="106"/>
      <c r="BHV43" s="105"/>
      <c r="BHW43" s="104"/>
      <c r="BHX43" s="29"/>
      <c r="BHY43" s="105"/>
      <c r="BHZ43" s="104"/>
      <c r="BIA43" s="104"/>
      <c r="BIB43" s="107"/>
      <c r="BIC43" s="104"/>
      <c r="BID43" s="106"/>
      <c r="BIE43" s="105"/>
      <c r="BIF43" s="104"/>
      <c r="BIG43" s="29"/>
      <c r="BIH43" s="105"/>
      <c r="BII43" s="104"/>
      <c r="BIJ43" s="104"/>
      <c r="BIK43" s="107"/>
      <c r="BIL43" s="104"/>
      <c r="BIM43" s="106"/>
      <c r="BIN43" s="105"/>
      <c r="BIO43" s="104"/>
      <c r="BIP43" s="29"/>
      <c r="BIQ43" s="105"/>
      <c r="BIR43" s="104"/>
      <c r="BIS43" s="104"/>
      <c r="BIT43" s="107"/>
      <c r="BIU43" s="104"/>
      <c r="BIV43" s="106"/>
      <c r="BIW43" s="105"/>
      <c r="BIX43" s="104"/>
      <c r="BIY43" s="29"/>
      <c r="BIZ43" s="105"/>
      <c r="BJA43" s="104"/>
      <c r="BJB43" s="104"/>
      <c r="BJC43" s="107"/>
      <c r="BJD43" s="104"/>
      <c r="BJE43" s="106"/>
      <c r="BJF43" s="105"/>
      <c r="BJG43" s="104"/>
      <c r="BJH43" s="29"/>
      <c r="BJI43" s="105"/>
      <c r="BJJ43" s="104"/>
      <c r="BJK43" s="104"/>
      <c r="BJL43" s="107"/>
      <c r="BJM43" s="104"/>
      <c r="BJN43" s="106"/>
      <c r="BJO43" s="105"/>
      <c r="BJP43" s="104"/>
      <c r="BJQ43" s="29"/>
      <c r="BJR43" s="105"/>
      <c r="BJS43" s="104"/>
      <c r="BJT43" s="104"/>
      <c r="BJU43" s="107"/>
      <c r="BJV43" s="104"/>
      <c r="BJW43" s="106"/>
      <c r="BJX43" s="105"/>
      <c r="BJY43" s="104"/>
      <c r="BJZ43" s="29"/>
      <c r="BKA43" s="105"/>
      <c r="BKB43" s="104"/>
      <c r="BKC43" s="104"/>
      <c r="BKD43" s="107"/>
      <c r="BKE43" s="104"/>
      <c r="BKF43" s="106"/>
      <c r="BKG43" s="105"/>
      <c r="BKH43" s="104"/>
      <c r="BKI43" s="29"/>
      <c r="BKJ43" s="105"/>
      <c r="BKK43" s="104"/>
      <c r="BKL43" s="104"/>
      <c r="BKM43" s="107"/>
      <c r="BKN43" s="104"/>
      <c r="BKO43" s="106"/>
      <c r="BKP43" s="105"/>
      <c r="BKQ43" s="104"/>
      <c r="BKR43" s="29"/>
      <c r="BKS43" s="105"/>
      <c r="BKT43" s="104"/>
      <c r="BKU43" s="104"/>
      <c r="BKV43" s="107"/>
      <c r="BKW43" s="104"/>
      <c r="BKX43" s="106"/>
      <c r="BKY43" s="105"/>
      <c r="BKZ43" s="104"/>
      <c r="BLA43" s="29"/>
      <c r="BLB43" s="105"/>
      <c r="BLC43" s="104"/>
      <c r="BLD43" s="104"/>
      <c r="BLE43" s="107"/>
      <c r="BLF43" s="104"/>
      <c r="BLG43" s="106"/>
      <c r="BLH43" s="105"/>
      <c r="BLI43" s="104"/>
      <c r="BLJ43" s="29"/>
      <c r="BLK43" s="105"/>
      <c r="BLL43" s="104"/>
      <c r="BLM43" s="104"/>
      <c r="BLN43" s="107"/>
      <c r="BLO43" s="104"/>
      <c r="BLP43" s="106"/>
      <c r="BLQ43" s="105"/>
      <c r="BLR43" s="104"/>
      <c r="BLS43" s="29"/>
      <c r="BLT43" s="105"/>
      <c r="BLU43" s="104"/>
      <c r="BLV43" s="104"/>
      <c r="BLW43" s="107"/>
      <c r="BLX43" s="104"/>
      <c r="BLY43" s="106"/>
      <c r="BLZ43" s="105"/>
      <c r="BMA43" s="104"/>
      <c r="BMB43" s="29"/>
      <c r="BMC43" s="105"/>
      <c r="BMD43" s="104"/>
      <c r="BME43" s="104"/>
      <c r="BMF43" s="107"/>
      <c r="BMG43" s="104"/>
      <c r="BMH43" s="106"/>
      <c r="BMI43" s="105"/>
      <c r="BMJ43" s="104"/>
      <c r="BMK43" s="29"/>
      <c r="BML43" s="105"/>
      <c r="BMM43" s="104"/>
      <c r="BMN43" s="104"/>
      <c r="BMO43" s="107"/>
      <c r="BMP43" s="104"/>
      <c r="BMQ43" s="106"/>
      <c r="BMR43" s="105"/>
      <c r="BMS43" s="104"/>
      <c r="BMT43" s="29"/>
      <c r="BMU43" s="105"/>
      <c r="BMV43" s="104"/>
      <c r="BMW43" s="104"/>
      <c r="BMX43" s="107"/>
      <c r="BMY43" s="104"/>
      <c r="BMZ43" s="106"/>
      <c r="BNA43" s="105"/>
      <c r="BNB43" s="104"/>
      <c r="BNC43" s="29"/>
      <c r="BND43" s="105"/>
      <c r="BNE43" s="104"/>
      <c r="BNF43" s="104"/>
      <c r="BNG43" s="107"/>
      <c r="BNH43" s="104"/>
      <c r="BNI43" s="106"/>
      <c r="BNJ43" s="105"/>
      <c r="BNK43" s="104"/>
      <c r="BNL43" s="29"/>
      <c r="BNM43" s="105"/>
      <c r="BNN43" s="104"/>
      <c r="BNO43" s="104"/>
      <c r="BNP43" s="107"/>
      <c r="BNQ43" s="104"/>
      <c r="BNR43" s="106"/>
      <c r="BNS43" s="105"/>
      <c r="BNT43" s="104"/>
      <c r="BNU43" s="29"/>
      <c r="BNV43" s="105"/>
      <c r="BNW43" s="104"/>
      <c r="BNX43" s="104"/>
      <c r="BNY43" s="107"/>
      <c r="BNZ43" s="104"/>
      <c r="BOA43" s="106"/>
      <c r="BOB43" s="105"/>
      <c r="BOC43" s="104"/>
      <c r="BOD43" s="29"/>
      <c r="BOE43" s="105"/>
      <c r="BOF43" s="104"/>
      <c r="BOG43" s="104"/>
      <c r="BOH43" s="107"/>
      <c r="BOI43" s="104"/>
      <c r="BOJ43" s="106"/>
      <c r="BOK43" s="105"/>
      <c r="BOL43" s="104"/>
      <c r="BOM43" s="29"/>
      <c r="BON43" s="105"/>
      <c r="BOO43" s="104"/>
      <c r="BOP43" s="104"/>
      <c r="BOQ43" s="107"/>
      <c r="BOR43" s="104"/>
      <c r="BOS43" s="106"/>
      <c r="BOT43" s="105"/>
      <c r="BOU43" s="104"/>
      <c r="BOV43" s="29"/>
      <c r="BOW43" s="105"/>
      <c r="BOX43" s="104"/>
      <c r="BOY43" s="104"/>
      <c r="BOZ43" s="107"/>
      <c r="BPA43" s="104"/>
      <c r="BPB43" s="106"/>
      <c r="BPC43" s="105"/>
      <c r="BPD43" s="104"/>
      <c r="BPE43" s="29"/>
      <c r="BPF43" s="105"/>
      <c r="BPG43" s="104"/>
      <c r="BPH43" s="104"/>
      <c r="BPI43" s="107"/>
      <c r="BPJ43" s="104"/>
      <c r="BPK43" s="106"/>
      <c r="BPL43" s="105"/>
      <c r="BPM43" s="104"/>
      <c r="BPN43" s="29"/>
      <c r="BPO43" s="105"/>
      <c r="BPP43" s="104"/>
      <c r="BPQ43" s="104"/>
      <c r="BPR43" s="107"/>
      <c r="BPS43" s="104"/>
      <c r="BPT43" s="106"/>
      <c r="BPU43" s="105"/>
      <c r="BPV43" s="104"/>
      <c r="BPW43" s="29"/>
      <c r="BPX43" s="105"/>
      <c r="BPY43" s="104"/>
      <c r="BPZ43" s="104"/>
      <c r="BQA43" s="107"/>
      <c r="BQB43" s="104"/>
      <c r="BQC43" s="106"/>
      <c r="BQD43" s="105"/>
      <c r="BQE43" s="104"/>
      <c r="BQF43" s="29"/>
      <c r="BQG43" s="105"/>
      <c r="BQH43" s="104"/>
      <c r="BQI43" s="104"/>
      <c r="BQJ43" s="107"/>
      <c r="BQK43" s="104"/>
      <c r="BQL43" s="106"/>
      <c r="BQM43" s="105"/>
      <c r="BQN43" s="104"/>
      <c r="BQO43" s="29"/>
      <c r="BQP43" s="105"/>
      <c r="BQQ43" s="104"/>
      <c r="BQR43" s="104"/>
      <c r="BQS43" s="107"/>
      <c r="BQT43" s="104"/>
      <c r="BQU43" s="106"/>
      <c r="BQV43" s="105"/>
      <c r="BQW43" s="104"/>
      <c r="BQX43" s="29"/>
      <c r="BQY43" s="105"/>
      <c r="BQZ43" s="104"/>
      <c r="BRA43" s="104"/>
      <c r="BRB43" s="107"/>
      <c r="BRC43" s="104"/>
      <c r="BRD43" s="106"/>
      <c r="BRE43" s="105"/>
      <c r="BRF43" s="104"/>
      <c r="BRG43" s="29"/>
      <c r="BRH43" s="105"/>
      <c r="BRI43" s="104"/>
      <c r="BRJ43" s="104"/>
      <c r="BRK43" s="107"/>
      <c r="BRL43" s="104"/>
      <c r="BRM43" s="106"/>
      <c r="BRN43" s="105"/>
      <c r="BRO43" s="104"/>
      <c r="BRP43" s="29"/>
      <c r="BRQ43" s="105"/>
      <c r="BRR43" s="104"/>
      <c r="BRS43" s="104"/>
      <c r="BRT43" s="107"/>
      <c r="BRU43" s="104"/>
      <c r="BRV43" s="106"/>
      <c r="BRW43" s="105"/>
      <c r="BRX43" s="104"/>
      <c r="BRY43" s="29"/>
      <c r="BRZ43" s="105"/>
      <c r="BSA43" s="104"/>
      <c r="BSB43" s="104"/>
      <c r="BSC43" s="107"/>
      <c r="BSD43" s="104"/>
      <c r="BSE43" s="106"/>
      <c r="BSF43" s="105"/>
      <c r="BSG43" s="104"/>
      <c r="BSH43" s="29"/>
      <c r="BSI43" s="105"/>
      <c r="BSJ43" s="104"/>
      <c r="BSK43" s="104"/>
      <c r="BSL43" s="107"/>
      <c r="BSM43" s="104"/>
      <c r="BSN43" s="106"/>
      <c r="BSO43" s="105"/>
      <c r="BSP43" s="104"/>
      <c r="BSQ43" s="29"/>
      <c r="BSR43" s="105"/>
      <c r="BSS43" s="104"/>
      <c r="BST43" s="104"/>
      <c r="BSU43" s="107"/>
      <c r="BSV43" s="104"/>
      <c r="BSW43" s="106"/>
      <c r="BSX43" s="105"/>
      <c r="BSY43" s="104"/>
      <c r="BSZ43" s="29"/>
      <c r="BTA43" s="105"/>
      <c r="BTB43" s="104"/>
      <c r="BTC43" s="104"/>
      <c r="BTD43" s="107"/>
      <c r="BTE43" s="104"/>
      <c r="BTF43" s="106"/>
      <c r="BTG43" s="105"/>
      <c r="BTH43" s="104"/>
      <c r="BTI43" s="29"/>
      <c r="BTJ43" s="105"/>
      <c r="BTK43" s="104"/>
      <c r="BTL43" s="104"/>
      <c r="BTM43" s="107"/>
      <c r="BTN43" s="104"/>
      <c r="BTO43" s="106"/>
      <c r="BTP43" s="105"/>
      <c r="BTQ43" s="104"/>
      <c r="BTR43" s="29"/>
      <c r="BTS43" s="105"/>
      <c r="BTT43" s="104"/>
      <c r="BTU43" s="104"/>
      <c r="BTV43" s="107"/>
      <c r="BTW43" s="104"/>
      <c r="BTX43" s="106"/>
      <c r="BTY43" s="105"/>
      <c r="BTZ43" s="104"/>
      <c r="BUA43" s="29"/>
      <c r="BUB43" s="105"/>
      <c r="BUC43" s="104"/>
      <c r="BUD43" s="104"/>
      <c r="BUE43" s="107"/>
      <c r="BUF43" s="104"/>
      <c r="BUG43" s="106"/>
      <c r="BUH43" s="105"/>
      <c r="BUI43" s="104"/>
      <c r="BUJ43" s="29"/>
      <c r="BUK43" s="105"/>
      <c r="BUL43" s="104"/>
      <c r="BUM43" s="104"/>
      <c r="BUN43" s="107"/>
      <c r="BUO43" s="104"/>
      <c r="BUP43" s="106"/>
      <c r="BUQ43" s="105"/>
      <c r="BUR43" s="104"/>
      <c r="BUS43" s="29"/>
      <c r="BUT43" s="105"/>
      <c r="BUU43" s="104"/>
      <c r="BUV43" s="104"/>
      <c r="BUW43" s="107"/>
      <c r="BUX43" s="104"/>
      <c r="BUY43" s="106"/>
      <c r="BUZ43" s="105"/>
      <c r="BVA43" s="104"/>
      <c r="BVB43" s="29"/>
      <c r="BVC43" s="105"/>
      <c r="BVD43" s="104"/>
      <c r="BVE43" s="104"/>
      <c r="BVF43" s="107"/>
      <c r="BVG43" s="104"/>
      <c r="BVH43" s="106"/>
      <c r="BVI43" s="105"/>
      <c r="BVJ43" s="104"/>
      <c r="BVK43" s="29"/>
      <c r="BVL43" s="105"/>
      <c r="BVM43" s="104"/>
      <c r="BVN43" s="104"/>
      <c r="BVO43" s="107"/>
      <c r="BVP43" s="104"/>
      <c r="BVQ43" s="106"/>
      <c r="BVR43" s="105"/>
      <c r="BVS43" s="104"/>
      <c r="BVT43" s="29"/>
      <c r="BVU43" s="105"/>
      <c r="BVV43" s="104"/>
      <c r="BVW43" s="104"/>
      <c r="BVX43" s="107"/>
      <c r="BVY43" s="104"/>
      <c r="BVZ43" s="106"/>
      <c r="BWA43" s="105"/>
      <c r="BWB43" s="104"/>
      <c r="BWC43" s="29"/>
      <c r="BWD43" s="105"/>
      <c r="BWE43" s="104"/>
      <c r="BWF43" s="104"/>
      <c r="BWG43" s="107"/>
      <c r="BWH43" s="104"/>
      <c r="BWI43" s="106"/>
      <c r="BWJ43" s="105"/>
      <c r="BWK43" s="104"/>
      <c r="BWL43" s="29"/>
      <c r="BWM43" s="105"/>
      <c r="BWN43" s="104"/>
      <c r="BWO43" s="104"/>
      <c r="BWP43" s="107"/>
      <c r="BWQ43" s="104"/>
      <c r="BWR43" s="106"/>
      <c r="BWS43" s="105"/>
      <c r="BWT43" s="104"/>
      <c r="BWU43" s="29"/>
      <c r="BWV43" s="105"/>
      <c r="BWW43" s="104"/>
      <c r="BWX43" s="104"/>
      <c r="BWY43" s="107"/>
      <c r="BWZ43" s="104"/>
      <c r="BXA43" s="106"/>
      <c r="BXB43" s="105"/>
      <c r="BXC43" s="104"/>
      <c r="BXD43" s="29"/>
      <c r="BXE43" s="105"/>
      <c r="BXF43" s="104"/>
      <c r="BXG43" s="104"/>
      <c r="BXH43" s="107"/>
      <c r="BXI43" s="104"/>
      <c r="BXJ43" s="106"/>
      <c r="BXK43" s="105"/>
      <c r="BXL43" s="104"/>
      <c r="BXM43" s="29"/>
      <c r="BXN43" s="105"/>
      <c r="BXO43" s="104"/>
      <c r="BXP43" s="104"/>
      <c r="BXQ43" s="107"/>
      <c r="BXR43" s="104"/>
      <c r="BXS43" s="106"/>
      <c r="BXT43" s="105"/>
      <c r="BXU43" s="104"/>
      <c r="BXV43" s="29"/>
      <c r="BXW43" s="105"/>
      <c r="BXX43" s="104"/>
      <c r="BXY43" s="104"/>
      <c r="BXZ43" s="107"/>
      <c r="BYA43" s="104"/>
      <c r="BYB43" s="106"/>
      <c r="BYC43" s="105"/>
      <c r="BYD43" s="104"/>
      <c r="BYE43" s="29"/>
      <c r="BYF43" s="105"/>
      <c r="BYG43" s="104"/>
      <c r="BYH43" s="104"/>
      <c r="BYI43" s="107"/>
      <c r="BYJ43" s="104"/>
      <c r="BYK43" s="106"/>
      <c r="BYL43" s="105"/>
      <c r="BYM43" s="104"/>
      <c r="BYN43" s="29"/>
      <c r="BYO43" s="105"/>
      <c r="BYP43" s="104"/>
      <c r="BYQ43" s="104"/>
      <c r="BYR43" s="107"/>
      <c r="BYS43" s="104"/>
      <c r="BYT43" s="106"/>
      <c r="BYU43" s="105"/>
      <c r="BYV43" s="104"/>
      <c r="BYW43" s="29"/>
      <c r="BYX43" s="105"/>
      <c r="BYY43" s="104"/>
      <c r="BYZ43" s="104"/>
      <c r="BZA43" s="107"/>
      <c r="BZB43" s="104"/>
      <c r="BZC43" s="106"/>
      <c r="BZD43" s="105"/>
      <c r="BZE43" s="104"/>
      <c r="BZF43" s="29"/>
      <c r="BZG43" s="105"/>
      <c r="BZH43" s="104"/>
      <c r="BZI43" s="104"/>
      <c r="BZJ43" s="107"/>
      <c r="BZK43" s="104"/>
      <c r="BZL43" s="106"/>
      <c r="BZM43" s="105"/>
      <c r="BZN43" s="104"/>
      <c r="BZO43" s="29"/>
      <c r="BZP43" s="105"/>
      <c r="BZQ43" s="104"/>
      <c r="BZR43" s="104"/>
      <c r="BZS43" s="107"/>
      <c r="BZT43" s="104"/>
      <c r="BZU43" s="106"/>
      <c r="BZV43" s="105"/>
      <c r="BZW43" s="104"/>
      <c r="BZX43" s="29"/>
      <c r="BZY43" s="105"/>
      <c r="BZZ43" s="104"/>
      <c r="CAA43" s="104"/>
      <c r="CAB43" s="107"/>
      <c r="CAC43" s="104"/>
      <c r="CAD43" s="106"/>
      <c r="CAE43" s="105"/>
      <c r="CAF43" s="104"/>
      <c r="CAG43" s="29"/>
      <c r="CAH43" s="105"/>
      <c r="CAI43" s="104"/>
      <c r="CAJ43" s="104"/>
      <c r="CAK43" s="107"/>
      <c r="CAL43" s="104"/>
      <c r="CAM43" s="106"/>
      <c r="CAN43" s="105"/>
      <c r="CAO43" s="104"/>
      <c r="CAP43" s="29"/>
      <c r="CAQ43" s="105"/>
      <c r="CAR43" s="104"/>
      <c r="CAS43" s="104"/>
      <c r="CAT43" s="107"/>
      <c r="CAU43" s="104"/>
      <c r="CAV43" s="106"/>
      <c r="CAW43" s="105"/>
      <c r="CAX43" s="104"/>
      <c r="CAY43" s="29"/>
      <c r="CAZ43" s="105"/>
      <c r="CBA43" s="104"/>
      <c r="CBB43" s="104"/>
      <c r="CBC43" s="107"/>
      <c r="CBD43" s="104"/>
      <c r="CBE43" s="106"/>
      <c r="CBF43" s="105"/>
      <c r="CBG43" s="104"/>
      <c r="CBH43" s="29"/>
      <c r="CBI43" s="105"/>
      <c r="CBJ43" s="104"/>
      <c r="CBK43" s="104"/>
      <c r="CBL43" s="107"/>
      <c r="CBM43" s="104"/>
      <c r="CBN43" s="106"/>
      <c r="CBO43" s="105"/>
      <c r="CBP43" s="104"/>
      <c r="CBQ43" s="29"/>
      <c r="CBR43" s="105"/>
      <c r="CBS43" s="104"/>
      <c r="CBT43" s="104"/>
      <c r="CBU43" s="107"/>
      <c r="CBV43" s="104"/>
      <c r="CBW43" s="106"/>
      <c r="CBX43" s="105"/>
      <c r="CBY43" s="104"/>
      <c r="CBZ43" s="29"/>
      <c r="CCA43" s="105"/>
      <c r="CCB43" s="104"/>
      <c r="CCC43" s="104"/>
      <c r="CCD43" s="107"/>
      <c r="CCE43" s="104"/>
      <c r="CCF43" s="106"/>
      <c r="CCG43" s="105"/>
      <c r="CCH43" s="104"/>
      <c r="CCI43" s="29"/>
      <c r="CCJ43" s="105"/>
      <c r="CCK43" s="104"/>
      <c r="CCL43" s="104"/>
      <c r="CCM43" s="107"/>
      <c r="CCN43" s="104"/>
      <c r="CCO43" s="106"/>
      <c r="CCP43" s="105"/>
      <c r="CCQ43" s="104"/>
      <c r="CCR43" s="29"/>
      <c r="CCS43" s="105"/>
      <c r="CCT43" s="104"/>
      <c r="CCU43" s="104"/>
      <c r="CCV43" s="107"/>
      <c r="CCW43" s="104"/>
      <c r="CCX43" s="106"/>
      <c r="CCY43" s="105"/>
      <c r="CCZ43" s="104"/>
      <c r="CDA43" s="29"/>
      <c r="CDB43" s="105"/>
      <c r="CDC43" s="104"/>
      <c r="CDD43" s="104"/>
      <c r="CDE43" s="107"/>
      <c r="CDF43" s="104"/>
      <c r="CDG43" s="106"/>
      <c r="CDH43" s="105"/>
      <c r="CDI43" s="104"/>
      <c r="CDJ43" s="29"/>
      <c r="CDK43" s="105"/>
      <c r="CDL43" s="104"/>
      <c r="CDM43" s="104"/>
      <c r="CDN43" s="107"/>
      <c r="CDO43" s="104"/>
      <c r="CDP43" s="106"/>
      <c r="CDQ43" s="105"/>
      <c r="CDR43" s="104"/>
      <c r="CDS43" s="29"/>
      <c r="CDT43" s="105"/>
      <c r="CDU43" s="104"/>
      <c r="CDV43" s="104"/>
      <c r="CDW43" s="107"/>
      <c r="CDX43" s="104"/>
      <c r="CDY43" s="106"/>
      <c r="CDZ43" s="105"/>
      <c r="CEA43" s="104"/>
      <c r="CEB43" s="29"/>
      <c r="CEC43" s="105"/>
      <c r="CED43" s="104"/>
      <c r="CEE43" s="104"/>
      <c r="CEF43" s="107"/>
      <c r="CEG43" s="104"/>
      <c r="CEH43" s="106"/>
      <c r="CEI43" s="105"/>
      <c r="CEJ43" s="104"/>
      <c r="CEK43" s="29"/>
      <c r="CEL43" s="105"/>
      <c r="CEM43" s="104"/>
      <c r="CEN43" s="104"/>
      <c r="CEO43" s="107"/>
      <c r="CEP43" s="104"/>
      <c r="CEQ43" s="106"/>
      <c r="CER43" s="105"/>
      <c r="CES43" s="104"/>
      <c r="CET43" s="29"/>
      <c r="CEU43" s="105"/>
      <c r="CEV43" s="104"/>
      <c r="CEW43" s="104"/>
      <c r="CEX43" s="107"/>
      <c r="CEY43" s="104"/>
      <c r="CEZ43" s="106"/>
      <c r="CFA43" s="105"/>
      <c r="CFB43" s="104"/>
      <c r="CFC43" s="29"/>
      <c r="CFD43" s="105"/>
      <c r="CFE43" s="104"/>
      <c r="CFF43" s="104"/>
      <c r="CFG43" s="107"/>
      <c r="CFH43" s="104"/>
      <c r="CFI43" s="106"/>
      <c r="CFJ43" s="105"/>
      <c r="CFK43" s="104"/>
      <c r="CFL43" s="29"/>
      <c r="CFM43" s="105"/>
      <c r="CFN43" s="104"/>
      <c r="CFO43" s="104"/>
      <c r="CFP43" s="107"/>
      <c r="CFQ43" s="104"/>
      <c r="CFR43" s="106"/>
      <c r="CFS43" s="105"/>
      <c r="CFT43" s="104"/>
      <c r="CFU43" s="29"/>
      <c r="CFV43" s="105"/>
      <c r="CFW43" s="104"/>
      <c r="CFX43" s="104"/>
      <c r="CFY43" s="107"/>
      <c r="CFZ43" s="104"/>
      <c r="CGA43" s="106"/>
      <c r="CGB43" s="105"/>
      <c r="CGC43" s="104"/>
      <c r="CGD43" s="29"/>
      <c r="CGE43" s="105"/>
      <c r="CGF43" s="104"/>
      <c r="CGG43" s="104"/>
      <c r="CGH43" s="107"/>
      <c r="CGI43" s="104"/>
      <c r="CGJ43" s="106"/>
      <c r="CGK43" s="105"/>
      <c r="CGL43" s="104"/>
      <c r="CGM43" s="29"/>
      <c r="CGN43" s="105"/>
      <c r="CGO43" s="104"/>
      <c r="CGP43" s="104"/>
      <c r="CGQ43" s="107"/>
      <c r="CGR43" s="104"/>
      <c r="CGS43" s="106"/>
      <c r="CGT43" s="105"/>
      <c r="CGU43" s="104"/>
      <c r="CGV43" s="29"/>
      <c r="CGW43" s="105"/>
      <c r="CGX43" s="104"/>
      <c r="CGY43" s="104"/>
      <c r="CGZ43" s="107"/>
      <c r="CHA43" s="104"/>
      <c r="CHB43" s="106"/>
      <c r="CHC43" s="105"/>
      <c r="CHD43" s="104"/>
      <c r="CHE43" s="29"/>
      <c r="CHF43" s="105"/>
      <c r="CHG43" s="104"/>
      <c r="CHH43" s="104"/>
      <c r="CHI43" s="107"/>
      <c r="CHJ43" s="104"/>
      <c r="CHK43" s="106"/>
      <c r="CHL43" s="105"/>
      <c r="CHM43" s="104"/>
      <c r="CHN43" s="29"/>
      <c r="CHO43" s="105"/>
      <c r="CHP43" s="104"/>
      <c r="CHQ43" s="104"/>
      <c r="CHR43" s="107"/>
      <c r="CHS43" s="104"/>
      <c r="CHT43" s="106"/>
      <c r="CHU43" s="105"/>
      <c r="CHV43" s="104"/>
      <c r="CHW43" s="29"/>
      <c r="CHX43" s="105"/>
      <c r="CHY43" s="104"/>
      <c r="CHZ43" s="104"/>
      <c r="CIA43" s="107"/>
      <c r="CIB43" s="104"/>
      <c r="CIC43" s="106"/>
      <c r="CID43" s="105"/>
      <c r="CIE43" s="104"/>
      <c r="CIF43" s="29"/>
      <c r="CIG43" s="105"/>
      <c r="CIH43" s="104"/>
      <c r="CII43" s="104"/>
      <c r="CIJ43" s="107"/>
      <c r="CIK43" s="104"/>
      <c r="CIL43" s="106"/>
      <c r="CIM43" s="105"/>
      <c r="CIN43" s="104"/>
      <c r="CIO43" s="29"/>
      <c r="CIP43" s="105"/>
      <c r="CIQ43" s="104"/>
      <c r="CIR43" s="104"/>
      <c r="CIS43" s="107"/>
      <c r="CIT43" s="104"/>
      <c r="CIU43" s="106"/>
      <c r="CIV43" s="105"/>
      <c r="CIW43" s="104"/>
      <c r="CIX43" s="29"/>
      <c r="CIY43" s="105"/>
      <c r="CIZ43" s="104"/>
      <c r="CJA43" s="104"/>
      <c r="CJB43" s="107"/>
      <c r="CJC43" s="104"/>
      <c r="CJD43" s="106"/>
      <c r="CJE43" s="105"/>
      <c r="CJF43" s="104"/>
      <c r="CJG43" s="29"/>
      <c r="CJH43" s="105"/>
      <c r="CJI43" s="104"/>
      <c r="CJJ43" s="104"/>
      <c r="CJK43" s="107"/>
      <c r="CJL43" s="104"/>
      <c r="CJM43" s="106"/>
      <c r="CJN43" s="105"/>
      <c r="CJO43" s="104"/>
      <c r="CJP43" s="29"/>
      <c r="CJQ43" s="105"/>
      <c r="CJR43" s="104"/>
      <c r="CJS43" s="104"/>
      <c r="CJT43" s="107"/>
      <c r="CJU43" s="104"/>
      <c r="CJV43" s="106"/>
      <c r="CJW43" s="105"/>
      <c r="CJX43" s="104"/>
      <c r="CJY43" s="29"/>
      <c r="CJZ43" s="105"/>
      <c r="CKA43" s="104"/>
      <c r="CKB43" s="104"/>
      <c r="CKC43" s="107"/>
      <c r="CKD43" s="104"/>
      <c r="CKE43" s="106"/>
      <c r="CKF43" s="105"/>
      <c r="CKG43" s="104"/>
      <c r="CKH43" s="29"/>
      <c r="CKI43" s="105"/>
      <c r="CKJ43" s="104"/>
      <c r="CKK43" s="104"/>
      <c r="CKL43" s="107"/>
      <c r="CKM43" s="104"/>
      <c r="CKN43" s="106"/>
      <c r="CKO43" s="105"/>
      <c r="CKP43" s="104"/>
      <c r="CKQ43" s="29"/>
      <c r="CKR43" s="105"/>
      <c r="CKS43" s="104"/>
      <c r="CKT43" s="104"/>
      <c r="CKU43" s="107"/>
      <c r="CKV43" s="104"/>
      <c r="CKW43" s="106"/>
      <c r="CKX43" s="105"/>
      <c r="CKY43" s="104"/>
      <c r="CKZ43" s="29"/>
      <c r="CLA43" s="105"/>
      <c r="CLB43" s="104"/>
      <c r="CLC43" s="104"/>
      <c r="CLD43" s="107"/>
      <c r="CLE43" s="104"/>
      <c r="CLF43" s="106"/>
      <c r="CLG43" s="105"/>
      <c r="CLH43" s="104"/>
      <c r="CLI43" s="29"/>
      <c r="CLJ43" s="105"/>
      <c r="CLK43" s="104"/>
      <c r="CLL43" s="104"/>
      <c r="CLM43" s="107"/>
      <c r="CLN43" s="104"/>
      <c r="CLO43" s="106"/>
      <c r="CLP43" s="105"/>
      <c r="CLQ43" s="104"/>
      <c r="CLR43" s="29"/>
      <c r="CLS43" s="105"/>
      <c r="CLT43" s="104"/>
      <c r="CLU43" s="104"/>
      <c r="CLV43" s="107"/>
      <c r="CLW43" s="104"/>
      <c r="CLX43" s="106"/>
      <c r="CLY43" s="105"/>
      <c r="CLZ43" s="104"/>
      <c r="CMA43" s="29"/>
      <c r="CMB43" s="105"/>
      <c r="CMC43" s="104"/>
      <c r="CMD43" s="104"/>
      <c r="CME43" s="107"/>
      <c r="CMF43" s="104"/>
      <c r="CMG43" s="106"/>
      <c r="CMH43" s="105"/>
      <c r="CMI43" s="104"/>
      <c r="CMJ43" s="29"/>
      <c r="CMK43" s="105"/>
      <c r="CML43" s="104"/>
      <c r="CMM43" s="104"/>
      <c r="CMN43" s="107"/>
      <c r="CMO43" s="104"/>
      <c r="CMP43" s="106"/>
      <c r="CMQ43" s="105"/>
      <c r="CMR43" s="104"/>
      <c r="CMS43" s="29"/>
      <c r="CMT43" s="105"/>
      <c r="CMU43" s="104"/>
      <c r="CMV43" s="104"/>
      <c r="CMW43" s="107"/>
      <c r="CMX43" s="104"/>
      <c r="CMY43" s="106"/>
      <c r="CMZ43" s="105"/>
      <c r="CNA43" s="104"/>
      <c r="CNB43" s="29"/>
      <c r="CNC43" s="105"/>
      <c r="CND43" s="104"/>
      <c r="CNE43" s="104"/>
      <c r="CNF43" s="107"/>
      <c r="CNG43" s="104"/>
      <c r="CNH43" s="106"/>
      <c r="CNI43" s="105"/>
      <c r="CNJ43" s="104"/>
      <c r="CNK43" s="29"/>
      <c r="CNL43" s="105"/>
      <c r="CNM43" s="104"/>
      <c r="CNN43" s="104"/>
      <c r="CNO43" s="107"/>
      <c r="CNP43" s="104"/>
      <c r="CNQ43" s="106"/>
      <c r="CNR43" s="105"/>
      <c r="CNS43" s="104"/>
      <c r="CNT43" s="29"/>
      <c r="CNU43" s="105"/>
      <c r="CNV43" s="104"/>
      <c r="CNW43" s="104"/>
      <c r="CNX43" s="107"/>
      <c r="CNY43" s="104"/>
      <c r="CNZ43" s="106"/>
      <c r="COA43" s="105"/>
      <c r="COB43" s="104"/>
      <c r="COC43" s="29"/>
      <c r="COD43" s="105"/>
      <c r="COE43" s="104"/>
      <c r="COF43" s="104"/>
      <c r="COG43" s="107"/>
      <c r="COH43" s="104"/>
      <c r="COI43" s="106"/>
      <c r="COJ43" s="105"/>
      <c r="COK43" s="104"/>
      <c r="COL43" s="29"/>
      <c r="COM43" s="105"/>
      <c r="CON43" s="104"/>
      <c r="COO43" s="104"/>
      <c r="COP43" s="107"/>
      <c r="COQ43" s="104"/>
      <c r="COR43" s="106"/>
      <c r="COS43" s="105"/>
      <c r="COT43" s="104"/>
      <c r="COU43" s="29"/>
      <c r="COV43" s="105"/>
      <c r="COW43" s="104"/>
      <c r="COX43" s="104"/>
      <c r="COY43" s="107"/>
      <c r="COZ43" s="104"/>
      <c r="CPA43" s="106"/>
      <c r="CPB43" s="105"/>
      <c r="CPC43" s="104"/>
      <c r="CPD43" s="29"/>
      <c r="CPE43" s="105"/>
      <c r="CPF43" s="104"/>
      <c r="CPG43" s="104"/>
      <c r="CPH43" s="107"/>
      <c r="CPI43" s="104"/>
      <c r="CPJ43" s="106"/>
      <c r="CPK43" s="105"/>
      <c r="CPL43" s="104"/>
      <c r="CPM43" s="29"/>
      <c r="CPN43" s="105"/>
      <c r="CPO43" s="104"/>
      <c r="CPP43" s="104"/>
      <c r="CPQ43" s="107"/>
      <c r="CPR43" s="104"/>
      <c r="CPS43" s="106"/>
      <c r="CPT43" s="105"/>
      <c r="CPU43" s="104"/>
      <c r="CPV43" s="29"/>
      <c r="CPW43" s="105"/>
      <c r="CPX43" s="104"/>
      <c r="CPY43" s="104"/>
      <c r="CPZ43" s="107"/>
      <c r="CQA43" s="104"/>
      <c r="CQB43" s="106"/>
      <c r="CQC43" s="105"/>
      <c r="CQD43" s="104"/>
      <c r="CQE43" s="29"/>
      <c r="CQF43" s="105"/>
      <c r="CQG43" s="104"/>
      <c r="CQH43" s="104"/>
      <c r="CQI43" s="107"/>
      <c r="CQJ43" s="104"/>
      <c r="CQK43" s="106"/>
      <c r="CQL43" s="105"/>
      <c r="CQM43" s="104"/>
      <c r="CQN43" s="29"/>
      <c r="CQO43" s="105"/>
      <c r="CQP43" s="104"/>
      <c r="CQQ43" s="104"/>
      <c r="CQR43" s="107"/>
      <c r="CQS43" s="104"/>
      <c r="CQT43" s="106"/>
      <c r="CQU43" s="105"/>
      <c r="CQV43" s="104"/>
      <c r="CQW43" s="29"/>
      <c r="CQX43" s="105"/>
      <c r="CQY43" s="104"/>
      <c r="CQZ43" s="104"/>
      <c r="CRA43" s="107"/>
      <c r="CRB43" s="104"/>
      <c r="CRC43" s="106"/>
      <c r="CRD43" s="105"/>
      <c r="CRE43" s="104"/>
      <c r="CRF43" s="29"/>
      <c r="CRG43" s="105"/>
      <c r="CRH43" s="104"/>
      <c r="CRI43" s="104"/>
      <c r="CRJ43" s="107"/>
      <c r="CRK43" s="104"/>
      <c r="CRL43" s="106"/>
      <c r="CRM43" s="105"/>
      <c r="CRN43" s="104"/>
      <c r="CRO43" s="29"/>
      <c r="CRP43" s="105"/>
      <c r="CRQ43" s="104"/>
      <c r="CRR43" s="104"/>
      <c r="CRS43" s="107"/>
      <c r="CRT43" s="104"/>
      <c r="CRU43" s="106"/>
      <c r="CRV43" s="105"/>
      <c r="CRW43" s="104"/>
      <c r="CRX43" s="29"/>
      <c r="CRY43" s="105"/>
      <c r="CRZ43" s="104"/>
      <c r="CSA43" s="104"/>
      <c r="CSB43" s="107"/>
      <c r="CSC43" s="104"/>
      <c r="CSD43" s="106"/>
      <c r="CSE43" s="105"/>
      <c r="CSF43" s="104"/>
      <c r="CSG43" s="29"/>
      <c r="CSH43" s="105"/>
      <c r="CSI43" s="104"/>
      <c r="CSJ43" s="104"/>
      <c r="CSK43" s="107"/>
      <c r="CSL43" s="104"/>
      <c r="CSM43" s="106"/>
      <c r="CSN43" s="105"/>
      <c r="CSO43" s="104"/>
      <c r="CSP43" s="29"/>
      <c r="CSQ43" s="105"/>
      <c r="CSR43" s="104"/>
      <c r="CSS43" s="104"/>
      <c r="CST43" s="107"/>
      <c r="CSU43" s="104"/>
      <c r="CSV43" s="106"/>
      <c r="CSW43" s="105"/>
      <c r="CSX43" s="104"/>
      <c r="CSY43" s="29"/>
      <c r="CSZ43" s="105"/>
      <c r="CTA43" s="104"/>
      <c r="CTB43" s="104"/>
      <c r="CTC43" s="107"/>
      <c r="CTD43" s="104"/>
      <c r="CTE43" s="106"/>
      <c r="CTF43" s="105"/>
      <c r="CTG43" s="104"/>
      <c r="CTH43" s="29"/>
      <c r="CTI43" s="105"/>
      <c r="CTJ43" s="104"/>
      <c r="CTK43" s="104"/>
      <c r="CTL43" s="107"/>
      <c r="CTM43" s="104"/>
      <c r="CTN43" s="106"/>
      <c r="CTO43" s="105"/>
      <c r="CTP43" s="104"/>
      <c r="CTQ43" s="29"/>
      <c r="CTR43" s="105"/>
      <c r="CTS43" s="104"/>
      <c r="CTT43" s="104"/>
      <c r="CTU43" s="107"/>
      <c r="CTV43" s="104"/>
      <c r="CTW43" s="106"/>
      <c r="CTX43" s="105"/>
      <c r="CTY43" s="104"/>
      <c r="CTZ43" s="29"/>
      <c r="CUA43" s="105"/>
      <c r="CUB43" s="104"/>
      <c r="CUC43" s="104"/>
      <c r="CUD43" s="107"/>
      <c r="CUE43" s="104"/>
      <c r="CUF43" s="106"/>
      <c r="CUG43" s="105"/>
      <c r="CUH43" s="104"/>
      <c r="CUI43" s="29"/>
      <c r="CUJ43" s="105"/>
      <c r="CUK43" s="104"/>
      <c r="CUL43" s="104"/>
      <c r="CUM43" s="107"/>
      <c r="CUN43" s="104"/>
      <c r="CUO43" s="106"/>
      <c r="CUP43" s="105"/>
      <c r="CUQ43" s="104"/>
      <c r="CUR43" s="29"/>
      <c r="CUS43" s="105"/>
      <c r="CUT43" s="104"/>
      <c r="CUU43" s="104"/>
      <c r="CUV43" s="107"/>
      <c r="CUW43" s="104"/>
      <c r="CUX43" s="106"/>
      <c r="CUY43" s="105"/>
      <c r="CUZ43" s="104"/>
      <c r="CVA43" s="29"/>
      <c r="CVB43" s="105"/>
      <c r="CVC43" s="104"/>
      <c r="CVD43" s="104"/>
      <c r="CVE43" s="107"/>
      <c r="CVF43" s="104"/>
      <c r="CVG43" s="106"/>
      <c r="CVH43" s="105"/>
      <c r="CVI43" s="104"/>
      <c r="CVJ43" s="29"/>
      <c r="CVK43" s="105"/>
      <c r="CVL43" s="104"/>
      <c r="CVM43" s="104"/>
      <c r="CVN43" s="107"/>
      <c r="CVO43" s="104"/>
      <c r="CVP43" s="106"/>
      <c r="CVQ43" s="105"/>
      <c r="CVR43" s="104"/>
      <c r="CVS43" s="29"/>
      <c r="CVT43" s="105"/>
      <c r="CVU43" s="104"/>
      <c r="CVV43" s="104"/>
      <c r="CVW43" s="107"/>
      <c r="CVX43" s="104"/>
      <c r="CVY43" s="106"/>
      <c r="CVZ43" s="105"/>
      <c r="CWA43" s="104"/>
      <c r="CWB43" s="29"/>
      <c r="CWC43" s="105"/>
      <c r="CWD43" s="104"/>
      <c r="CWE43" s="104"/>
      <c r="CWF43" s="107"/>
      <c r="CWG43" s="104"/>
      <c r="CWH43" s="106"/>
      <c r="CWI43" s="105"/>
      <c r="CWJ43" s="104"/>
      <c r="CWK43" s="29"/>
      <c r="CWL43" s="105"/>
      <c r="CWM43" s="104"/>
      <c r="CWN43" s="104"/>
      <c r="CWO43" s="107"/>
      <c r="CWP43" s="104"/>
      <c r="CWQ43" s="106"/>
      <c r="CWR43" s="105"/>
      <c r="CWS43" s="104"/>
      <c r="CWT43" s="29"/>
      <c r="CWU43" s="105"/>
      <c r="CWV43" s="104"/>
      <c r="CWW43" s="104"/>
      <c r="CWX43" s="107"/>
      <c r="CWY43" s="104"/>
      <c r="CWZ43" s="106"/>
      <c r="CXA43" s="105"/>
      <c r="CXB43" s="104"/>
      <c r="CXC43" s="29"/>
      <c r="CXD43" s="105"/>
      <c r="CXE43" s="104"/>
      <c r="CXF43" s="104"/>
      <c r="CXG43" s="107"/>
      <c r="CXH43" s="104"/>
      <c r="CXI43" s="106"/>
      <c r="CXJ43" s="105"/>
      <c r="CXK43" s="104"/>
      <c r="CXL43" s="29"/>
      <c r="CXM43" s="105"/>
      <c r="CXN43" s="104"/>
      <c r="CXO43" s="104"/>
      <c r="CXP43" s="107"/>
      <c r="CXQ43" s="104"/>
      <c r="CXR43" s="106"/>
      <c r="CXS43" s="105"/>
      <c r="CXT43" s="104"/>
      <c r="CXU43" s="29"/>
      <c r="CXV43" s="105"/>
      <c r="CXW43" s="104"/>
      <c r="CXX43" s="104"/>
      <c r="CXY43" s="107"/>
      <c r="CXZ43" s="104"/>
      <c r="CYA43" s="106"/>
      <c r="CYB43" s="105"/>
      <c r="CYC43" s="104"/>
      <c r="CYD43" s="29"/>
      <c r="CYE43" s="105"/>
      <c r="CYF43" s="104"/>
      <c r="CYG43" s="104"/>
      <c r="CYH43" s="107"/>
      <c r="CYI43" s="104"/>
      <c r="CYJ43" s="106"/>
      <c r="CYK43" s="105"/>
      <c r="CYL43" s="104"/>
      <c r="CYM43" s="29"/>
      <c r="CYN43" s="105"/>
      <c r="CYO43" s="104"/>
      <c r="CYP43" s="104"/>
      <c r="CYQ43" s="107"/>
      <c r="CYR43" s="104"/>
      <c r="CYS43" s="106"/>
      <c r="CYT43" s="105"/>
      <c r="CYU43" s="104"/>
      <c r="CYV43" s="29"/>
      <c r="CYW43" s="105"/>
      <c r="CYX43" s="104"/>
      <c r="CYY43" s="104"/>
      <c r="CYZ43" s="107"/>
      <c r="CZA43" s="104"/>
      <c r="CZB43" s="106"/>
      <c r="CZC43" s="105"/>
      <c r="CZD43" s="104"/>
      <c r="CZE43" s="29"/>
      <c r="CZF43" s="105"/>
      <c r="CZG43" s="104"/>
      <c r="CZH43" s="104"/>
      <c r="CZI43" s="107"/>
      <c r="CZJ43" s="104"/>
      <c r="CZK43" s="106"/>
      <c r="CZL43" s="105"/>
      <c r="CZM43" s="104"/>
      <c r="CZN43" s="29"/>
      <c r="CZO43" s="105"/>
      <c r="CZP43" s="104"/>
      <c r="CZQ43" s="104"/>
      <c r="CZR43" s="107"/>
      <c r="CZS43" s="104"/>
      <c r="CZT43" s="106"/>
      <c r="CZU43" s="105"/>
      <c r="CZV43" s="104"/>
      <c r="CZW43" s="29"/>
      <c r="CZX43" s="105"/>
      <c r="CZY43" s="104"/>
      <c r="CZZ43" s="104"/>
      <c r="DAA43" s="107"/>
      <c r="DAB43" s="104"/>
      <c r="DAC43" s="106"/>
      <c r="DAD43" s="105"/>
      <c r="DAE43" s="104"/>
      <c r="DAF43" s="29"/>
      <c r="DAG43" s="105"/>
      <c r="DAH43" s="104"/>
      <c r="DAI43" s="104"/>
      <c r="DAJ43" s="107"/>
      <c r="DAK43" s="104"/>
      <c r="DAL43" s="106"/>
      <c r="DAM43" s="105"/>
      <c r="DAN43" s="104"/>
      <c r="DAO43" s="29"/>
      <c r="DAP43" s="105"/>
      <c r="DAQ43" s="104"/>
      <c r="DAR43" s="104"/>
      <c r="DAS43" s="107"/>
      <c r="DAT43" s="104"/>
      <c r="DAU43" s="106"/>
      <c r="DAV43" s="105"/>
      <c r="DAW43" s="104"/>
      <c r="DAX43" s="29"/>
      <c r="DAY43" s="105"/>
      <c r="DAZ43" s="104"/>
      <c r="DBA43" s="104"/>
      <c r="DBB43" s="107"/>
      <c r="DBC43" s="104"/>
      <c r="DBD43" s="106"/>
      <c r="DBE43" s="105"/>
      <c r="DBF43" s="104"/>
      <c r="DBG43" s="29"/>
      <c r="DBH43" s="105"/>
      <c r="DBI43" s="104"/>
      <c r="DBJ43" s="104"/>
      <c r="DBK43" s="107"/>
      <c r="DBL43" s="104"/>
      <c r="DBM43" s="106"/>
      <c r="DBN43" s="105"/>
      <c r="DBO43" s="104"/>
      <c r="DBP43" s="29"/>
      <c r="DBQ43" s="105"/>
      <c r="DBR43" s="104"/>
      <c r="DBS43" s="104"/>
      <c r="DBT43" s="107"/>
      <c r="DBU43" s="104"/>
      <c r="DBV43" s="106"/>
      <c r="DBW43" s="105"/>
      <c r="DBX43" s="104"/>
      <c r="DBY43" s="29"/>
      <c r="DBZ43" s="105"/>
      <c r="DCA43" s="104"/>
      <c r="DCB43" s="104"/>
      <c r="DCC43" s="107"/>
      <c r="DCD43" s="104"/>
      <c r="DCE43" s="106"/>
      <c r="DCF43" s="105"/>
      <c r="DCG43" s="104"/>
      <c r="DCH43" s="29"/>
      <c r="DCI43" s="105"/>
      <c r="DCJ43" s="104"/>
      <c r="DCK43" s="104"/>
      <c r="DCL43" s="107"/>
      <c r="DCM43" s="104"/>
      <c r="DCN43" s="106"/>
      <c r="DCO43" s="105"/>
      <c r="DCP43" s="104"/>
      <c r="DCQ43" s="29"/>
      <c r="DCR43" s="105"/>
      <c r="DCS43" s="104"/>
      <c r="DCT43" s="104"/>
      <c r="DCU43" s="107"/>
      <c r="DCV43" s="104"/>
      <c r="DCW43" s="106"/>
      <c r="DCX43" s="105"/>
      <c r="DCY43" s="104"/>
      <c r="DCZ43" s="29"/>
      <c r="DDA43" s="105"/>
      <c r="DDB43" s="104"/>
      <c r="DDC43" s="104"/>
      <c r="DDD43" s="107"/>
      <c r="DDE43" s="104"/>
      <c r="DDF43" s="106"/>
      <c r="DDG43" s="105"/>
      <c r="DDH43" s="104"/>
      <c r="DDI43" s="29"/>
      <c r="DDJ43" s="105"/>
      <c r="DDK43" s="104"/>
      <c r="DDL43" s="104"/>
      <c r="DDM43" s="107"/>
      <c r="DDN43" s="104"/>
      <c r="DDO43" s="106"/>
      <c r="DDP43" s="105"/>
      <c r="DDQ43" s="104"/>
      <c r="DDR43" s="29"/>
      <c r="DDS43" s="105"/>
      <c r="DDT43" s="104"/>
      <c r="DDU43" s="104"/>
      <c r="DDV43" s="107"/>
      <c r="DDW43" s="104"/>
      <c r="DDX43" s="106"/>
      <c r="DDY43" s="105"/>
      <c r="DDZ43" s="104"/>
      <c r="DEA43" s="29"/>
      <c r="DEB43" s="105"/>
      <c r="DEC43" s="104"/>
      <c r="DED43" s="104"/>
      <c r="DEE43" s="107"/>
      <c r="DEF43" s="104"/>
      <c r="DEG43" s="106"/>
      <c r="DEH43" s="105"/>
      <c r="DEI43" s="104"/>
      <c r="DEJ43" s="29"/>
      <c r="DEK43" s="105"/>
      <c r="DEL43" s="104"/>
      <c r="DEM43" s="104"/>
      <c r="DEN43" s="107"/>
      <c r="DEO43" s="104"/>
      <c r="DEP43" s="106"/>
      <c r="DEQ43" s="105"/>
      <c r="DER43" s="104"/>
      <c r="DES43" s="29"/>
      <c r="DET43" s="105"/>
      <c r="DEU43" s="104"/>
      <c r="DEV43" s="104"/>
      <c r="DEW43" s="107"/>
      <c r="DEX43" s="104"/>
      <c r="DEY43" s="106"/>
      <c r="DEZ43" s="105"/>
      <c r="DFA43" s="104"/>
      <c r="DFB43" s="29"/>
      <c r="DFC43" s="105"/>
      <c r="DFD43" s="104"/>
      <c r="DFE43" s="104"/>
      <c r="DFF43" s="107"/>
      <c r="DFG43" s="104"/>
      <c r="DFH43" s="106"/>
      <c r="DFI43" s="105"/>
      <c r="DFJ43" s="104"/>
      <c r="DFK43" s="29"/>
      <c r="DFL43" s="105"/>
      <c r="DFM43" s="104"/>
      <c r="DFN43" s="104"/>
      <c r="DFO43" s="107"/>
      <c r="DFP43" s="104"/>
      <c r="DFQ43" s="106"/>
      <c r="DFR43" s="105"/>
      <c r="DFS43" s="104"/>
      <c r="DFT43" s="29"/>
      <c r="DFU43" s="105"/>
      <c r="DFV43" s="104"/>
      <c r="DFW43" s="104"/>
      <c r="DFX43" s="107"/>
      <c r="DFY43" s="104"/>
      <c r="DFZ43" s="106"/>
      <c r="DGA43" s="105"/>
      <c r="DGB43" s="104"/>
      <c r="DGC43" s="29"/>
      <c r="DGD43" s="105"/>
      <c r="DGE43" s="104"/>
      <c r="DGF43" s="104"/>
      <c r="DGG43" s="107"/>
      <c r="DGH43" s="104"/>
      <c r="DGI43" s="106"/>
      <c r="DGJ43" s="105"/>
      <c r="DGK43" s="104"/>
      <c r="DGL43" s="29"/>
      <c r="DGM43" s="105"/>
      <c r="DGN43" s="104"/>
      <c r="DGO43" s="104"/>
      <c r="DGP43" s="107"/>
      <c r="DGQ43" s="104"/>
      <c r="DGR43" s="106"/>
      <c r="DGS43" s="105"/>
      <c r="DGT43" s="104"/>
      <c r="DGU43" s="29"/>
      <c r="DGV43" s="105"/>
      <c r="DGW43" s="104"/>
      <c r="DGX43" s="104"/>
      <c r="DGY43" s="107"/>
      <c r="DGZ43" s="104"/>
      <c r="DHA43" s="106"/>
      <c r="DHB43" s="105"/>
      <c r="DHC43" s="104"/>
      <c r="DHD43" s="29"/>
      <c r="DHE43" s="105"/>
      <c r="DHF43" s="104"/>
      <c r="DHG43" s="104"/>
      <c r="DHH43" s="107"/>
      <c r="DHI43" s="104"/>
      <c r="DHJ43" s="106"/>
      <c r="DHK43" s="105"/>
      <c r="DHL43" s="104"/>
      <c r="DHM43" s="29"/>
      <c r="DHN43" s="105"/>
      <c r="DHO43" s="104"/>
      <c r="DHP43" s="104"/>
      <c r="DHQ43" s="107"/>
      <c r="DHR43" s="104"/>
      <c r="DHS43" s="106"/>
      <c r="DHT43" s="105"/>
      <c r="DHU43" s="104"/>
      <c r="DHV43" s="29"/>
      <c r="DHW43" s="105"/>
      <c r="DHX43" s="104"/>
      <c r="DHY43" s="104"/>
      <c r="DHZ43" s="107"/>
      <c r="DIA43" s="104"/>
      <c r="DIB43" s="106"/>
      <c r="DIC43" s="105"/>
      <c r="DID43" s="104"/>
      <c r="DIE43" s="29"/>
      <c r="DIF43" s="105"/>
      <c r="DIG43" s="104"/>
      <c r="DIH43" s="104"/>
      <c r="DII43" s="107"/>
      <c r="DIJ43" s="104"/>
      <c r="DIK43" s="106"/>
      <c r="DIL43" s="105"/>
      <c r="DIM43" s="104"/>
      <c r="DIN43" s="29"/>
      <c r="DIO43" s="105"/>
      <c r="DIP43" s="104"/>
      <c r="DIQ43" s="104"/>
      <c r="DIR43" s="107"/>
      <c r="DIS43" s="104"/>
      <c r="DIT43" s="106"/>
      <c r="DIU43" s="105"/>
      <c r="DIV43" s="104"/>
      <c r="DIW43" s="29"/>
      <c r="DIX43" s="105"/>
      <c r="DIY43" s="104"/>
      <c r="DIZ43" s="104"/>
      <c r="DJA43" s="107"/>
      <c r="DJB43" s="104"/>
      <c r="DJC43" s="106"/>
      <c r="DJD43" s="105"/>
      <c r="DJE43" s="104"/>
      <c r="DJF43" s="29"/>
      <c r="DJG43" s="105"/>
      <c r="DJH43" s="104"/>
      <c r="DJI43" s="104"/>
      <c r="DJJ43" s="107"/>
      <c r="DJK43" s="104"/>
      <c r="DJL43" s="106"/>
      <c r="DJM43" s="105"/>
      <c r="DJN43" s="104"/>
      <c r="DJO43" s="29"/>
      <c r="DJP43" s="105"/>
      <c r="DJQ43" s="104"/>
      <c r="DJR43" s="104"/>
      <c r="DJS43" s="107"/>
      <c r="DJT43" s="104"/>
      <c r="DJU43" s="106"/>
      <c r="DJV43" s="105"/>
      <c r="DJW43" s="104"/>
      <c r="DJX43" s="29"/>
      <c r="DJY43" s="105"/>
      <c r="DJZ43" s="104"/>
      <c r="DKA43" s="104"/>
      <c r="DKB43" s="107"/>
      <c r="DKC43" s="104"/>
      <c r="DKD43" s="106"/>
      <c r="DKE43" s="105"/>
      <c r="DKF43" s="104"/>
      <c r="DKG43" s="29"/>
      <c r="DKH43" s="105"/>
      <c r="DKI43" s="104"/>
      <c r="DKJ43" s="104"/>
      <c r="DKK43" s="107"/>
      <c r="DKL43" s="104"/>
      <c r="DKM43" s="106"/>
      <c r="DKN43" s="105"/>
      <c r="DKO43" s="104"/>
      <c r="DKP43" s="29"/>
      <c r="DKQ43" s="105"/>
      <c r="DKR43" s="104"/>
      <c r="DKS43" s="104"/>
      <c r="DKT43" s="107"/>
      <c r="DKU43" s="104"/>
      <c r="DKV43" s="106"/>
      <c r="DKW43" s="105"/>
      <c r="DKX43" s="104"/>
      <c r="DKY43" s="29"/>
      <c r="DKZ43" s="105"/>
      <c r="DLA43" s="104"/>
      <c r="DLB43" s="104"/>
      <c r="DLC43" s="107"/>
      <c r="DLD43" s="104"/>
      <c r="DLE43" s="106"/>
      <c r="DLF43" s="105"/>
      <c r="DLG43" s="104"/>
      <c r="DLH43" s="29"/>
      <c r="DLI43" s="105"/>
      <c r="DLJ43" s="104"/>
      <c r="DLK43" s="104"/>
      <c r="DLL43" s="107"/>
      <c r="DLM43" s="104"/>
      <c r="DLN43" s="106"/>
      <c r="DLO43" s="105"/>
      <c r="DLP43" s="104"/>
      <c r="DLQ43" s="29"/>
      <c r="DLR43" s="105"/>
      <c r="DLS43" s="104"/>
      <c r="DLT43" s="104"/>
      <c r="DLU43" s="107"/>
      <c r="DLV43" s="104"/>
      <c r="DLW43" s="106"/>
      <c r="DLX43" s="105"/>
      <c r="DLY43" s="104"/>
      <c r="DLZ43" s="29"/>
      <c r="DMA43" s="105"/>
      <c r="DMB43" s="104"/>
      <c r="DMC43" s="104"/>
      <c r="DMD43" s="107"/>
      <c r="DME43" s="104"/>
      <c r="DMF43" s="106"/>
      <c r="DMG43" s="105"/>
      <c r="DMH43" s="104"/>
      <c r="DMI43" s="29"/>
      <c r="DMJ43" s="105"/>
      <c r="DMK43" s="104"/>
      <c r="DML43" s="104"/>
      <c r="DMM43" s="107"/>
      <c r="DMN43" s="104"/>
      <c r="DMO43" s="106"/>
      <c r="DMP43" s="105"/>
      <c r="DMQ43" s="104"/>
      <c r="DMR43" s="29"/>
      <c r="DMS43" s="105"/>
      <c r="DMT43" s="104"/>
      <c r="DMU43" s="104"/>
      <c r="DMV43" s="107"/>
      <c r="DMW43" s="104"/>
      <c r="DMX43" s="106"/>
      <c r="DMY43" s="105"/>
      <c r="DMZ43" s="104"/>
      <c r="DNA43" s="29"/>
      <c r="DNB43" s="105"/>
      <c r="DNC43" s="104"/>
      <c r="DND43" s="104"/>
      <c r="DNE43" s="107"/>
      <c r="DNF43" s="104"/>
      <c r="DNG43" s="106"/>
      <c r="DNH43" s="105"/>
      <c r="DNI43" s="104"/>
      <c r="DNJ43" s="29"/>
      <c r="DNK43" s="105"/>
      <c r="DNL43" s="104"/>
      <c r="DNM43" s="104"/>
      <c r="DNN43" s="107"/>
      <c r="DNO43" s="104"/>
      <c r="DNP43" s="106"/>
      <c r="DNQ43" s="105"/>
      <c r="DNR43" s="104"/>
      <c r="DNS43" s="29"/>
      <c r="DNT43" s="105"/>
      <c r="DNU43" s="104"/>
      <c r="DNV43" s="104"/>
      <c r="DNW43" s="107"/>
      <c r="DNX43" s="104"/>
      <c r="DNY43" s="106"/>
      <c r="DNZ43" s="105"/>
      <c r="DOA43" s="104"/>
      <c r="DOB43" s="29"/>
      <c r="DOC43" s="105"/>
      <c r="DOD43" s="104"/>
      <c r="DOE43" s="104"/>
      <c r="DOF43" s="107"/>
      <c r="DOG43" s="104"/>
      <c r="DOH43" s="106"/>
      <c r="DOI43" s="105"/>
      <c r="DOJ43" s="104"/>
      <c r="DOK43" s="29"/>
      <c r="DOL43" s="105"/>
      <c r="DOM43" s="104"/>
      <c r="DON43" s="104"/>
      <c r="DOO43" s="107"/>
      <c r="DOP43" s="104"/>
      <c r="DOQ43" s="106"/>
      <c r="DOR43" s="105"/>
      <c r="DOS43" s="104"/>
      <c r="DOT43" s="29"/>
      <c r="DOU43" s="105"/>
      <c r="DOV43" s="104"/>
      <c r="DOW43" s="104"/>
      <c r="DOX43" s="107"/>
      <c r="DOY43" s="104"/>
      <c r="DOZ43" s="106"/>
      <c r="DPA43" s="105"/>
      <c r="DPB43" s="104"/>
      <c r="DPC43" s="29"/>
      <c r="DPD43" s="105"/>
      <c r="DPE43" s="104"/>
      <c r="DPF43" s="104"/>
      <c r="DPG43" s="107"/>
      <c r="DPH43" s="104"/>
      <c r="DPI43" s="106"/>
      <c r="DPJ43" s="105"/>
      <c r="DPK43" s="104"/>
      <c r="DPL43" s="29"/>
      <c r="DPM43" s="105"/>
      <c r="DPN43" s="104"/>
      <c r="DPO43" s="104"/>
      <c r="DPP43" s="107"/>
      <c r="DPQ43" s="104"/>
      <c r="DPR43" s="106"/>
      <c r="DPS43" s="105"/>
      <c r="DPT43" s="104"/>
      <c r="DPU43" s="29"/>
      <c r="DPV43" s="105"/>
      <c r="DPW43" s="104"/>
      <c r="DPX43" s="104"/>
      <c r="DPY43" s="107"/>
      <c r="DPZ43" s="104"/>
      <c r="DQA43" s="106"/>
      <c r="DQB43" s="105"/>
      <c r="DQC43" s="104"/>
      <c r="DQD43" s="29"/>
      <c r="DQE43" s="105"/>
      <c r="DQF43" s="104"/>
      <c r="DQG43" s="104"/>
      <c r="DQH43" s="107"/>
      <c r="DQI43" s="104"/>
      <c r="DQJ43" s="106"/>
      <c r="DQK43" s="105"/>
      <c r="DQL43" s="104"/>
      <c r="DQM43" s="29"/>
      <c r="DQN43" s="105"/>
      <c r="DQO43" s="104"/>
      <c r="DQP43" s="104"/>
      <c r="DQQ43" s="107"/>
      <c r="DQR43" s="104"/>
      <c r="DQS43" s="106"/>
      <c r="DQT43" s="105"/>
      <c r="DQU43" s="104"/>
      <c r="DQV43" s="29"/>
      <c r="DQW43" s="105"/>
      <c r="DQX43" s="104"/>
      <c r="DQY43" s="104"/>
      <c r="DQZ43" s="107"/>
      <c r="DRA43" s="104"/>
      <c r="DRB43" s="106"/>
      <c r="DRC43" s="105"/>
      <c r="DRD43" s="104"/>
      <c r="DRE43" s="29"/>
      <c r="DRF43" s="105"/>
      <c r="DRG43" s="104"/>
      <c r="DRH43" s="104"/>
      <c r="DRI43" s="107"/>
      <c r="DRJ43" s="104"/>
      <c r="DRK43" s="106"/>
      <c r="DRL43" s="105"/>
      <c r="DRM43" s="104"/>
      <c r="DRN43" s="29"/>
      <c r="DRO43" s="105"/>
      <c r="DRP43" s="104"/>
      <c r="DRQ43" s="104"/>
      <c r="DRR43" s="107"/>
      <c r="DRS43" s="104"/>
      <c r="DRT43" s="106"/>
      <c r="DRU43" s="105"/>
      <c r="DRV43" s="104"/>
      <c r="DRW43" s="29"/>
      <c r="DRX43" s="105"/>
      <c r="DRY43" s="104"/>
      <c r="DRZ43" s="104"/>
      <c r="DSA43" s="107"/>
      <c r="DSB43" s="104"/>
      <c r="DSC43" s="106"/>
      <c r="DSD43" s="105"/>
      <c r="DSE43" s="104"/>
      <c r="DSF43" s="29"/>
      <c r="DSG43" s="105"/>
      <c r="DSH43" s="104"/>
      <c r="DSI43" s="104"/>
      <c r="DSJ43" s="107"/>
      <c r="DSK43" s="104"/>
      <c r="DSL43" s="106"/>
      <c r="DSM43" s="105"/>
      <c r="DSN43" s="104"/>
      <c r="DSO43" s="29"/>
      <c r="DSP43" s="105"/>
      <c r="DSQ43" s="104"/>
      <c r="DSR43" s="104"/>
      <c r="DSS43" s="107"/>
      <c r="DST43" s="104"/>
      <c r="DSU43" s="106"/>
      <c r="DSV43" s="105"/>
      <c r="DSW43" s="104"/>
      <c r="DSX43" s="29"/>
      <c r="DSY43" s="105"/>
      <c r="DSZ43" s="104"/>
      <c r="DTA43" s="104"/>
      <c r="DTB43" s="107"/>
      <c r="DTC43" s="104"/>
      <c r="DTD43" s="106"/>
      <c r="DTE43" s="105"/>
      <c r="DTF43" s="104"/>
      <c r="DTG43" s="29"/>
      <c r="DTH43" s="105"/>
      <c r="DTI43" s="104"/>
      <c r="DTJ43" s="104"/>
      <c r="DTK43" s="107"/>
      <c r="DTL43" s="104"/>
      <c r="DTM43" s="106"/>
      <c r="DTN43" s="105"/>
      <c r="DTO43" s="104"/>
      <c r="DTP43" s="29"/>
      <c r="DTQ43" s="105"/>
      <c r="DTR43" s="104"/>
      <c r="DTS43" s="104"/>
      <c r="DTT43" s="107"/>
      <c r="DTU43" s="104"/>
      <c r="DTV43" s="106"/>
      <c r="DTW43" s="105"/>
      <c r="DTX43" s="104"/>
      <c r="DTY43" s="29"/>
      <c r="DTZ43" s="105"/>
      <c r="DUA43" s="104"/>
      <c r="DUB43" s="104"/>
      <c r="DUC43" s="107"/>
      <c r="DUD43" s="104"/>
      <c r="DUE43" s="106"/>
      <c r="DUF43" s="105"/>
      <c r="DUG43" s="104"/>
      <c r="DUH43" s="29"/>
      <c r="DUI43" s="105"/>
      <c r="DUJ43" s="104"/>
      <c r="DUK43" s="104"/>
      <c r="DUL43" s="107"/>
      <c r="DUM43" s="104"/>
      <c r="DUN43" s="106"/>
      <c r="DUO43" s="105"/>
      <c r="DUP43" s="104"/>
      <c r="DUQ43" s="29"/>
      <c r="DUR43" s="105"/>
      <c r="DUS43" s="104"/>
      <c r="DUT43" s="104"/>
      <c r="DUU43" s="107"/>
      <c r="DUV43" s="104"/>
      <c r="DUW43" s="106"/>
      <c r="DUX43" s="105"/>
      <c r="DUY43" s="104"/>
      <c r="DUZ43" s="29"/>
      <c r="DVA43" s="105"/>
      <c r="DVB43" s="104"/>
      <c r="DVC43" s="104"/>
      <c r="DVD43" s="107"/>
      <c r="DVE43" s="104"/>
      <c r="DVF43" s="106"/>
      <c r="DVG43" s="105"/>
      <c r="DVH43" s="104"/>
      <c r="DVI43" s="29"/>
      <c r="DVJ43" s="105"/>
      <c r="DVK43" s="104"/>
      <c r="DVL43" s="104"/>
      <c r="DVM43" s="107"/>
      <c r="DVN43" s="104"/>
      <c r="DVO43" s="106"/>
      <c r="DVP43" s="105"/>
      <c r="DVQ43" s="104"/>
      <c r="DVR43" s="29"/>
      <c r="DVS43" s="105"/>
      <c r="DVT43" s="104"/>
      <c r="DVU43" s="104"/>
      <c r="DVV43" s="107"/>
      <c r="DVW43" s="104"/>
      <c r="DVX43" s="106"/>
      <c r="DVY43" s="105"/>
      <c r="DVZ43" s="104"/>
      <c r="DWA43" s="29"/>
      <c r="DWB43" s="105"/>
      <c r="DWC43" s="104"/>
      <c r="DWD43" s="104"/>
      <c r="DWE43" s="107"/>
      <c r="DWF43" s="104"/>
      <c r="DWG43" s="106"/>
      <c r="DWH43" s="105"/>
      <c r="DWI43" s="104"/>
      <c r="DWJ43" s="29"/>
      <c r="DWK43" s="105"/>
      <c r="DWL43" s="104"/>
      <c r="DWM43" s="104"/>
      <c r="DWN43" s="107"/>
      <c r="DWO43" s="104"/>
      <c r="DWP43" s="106"/>
      <c r="DWQ43" s="105"/>
      <c r="DWR43" s="104"/>
      <c r="DWS43" s="29"/>
      <c r="DWT43" s="105"/>
      <c r="DWU43" s="104"/>
      <c r="DWV43" s="104"/>
      <c r="DWW43" s="107"/>
      <c r="DWX43" s="104"/>
      <c r="DWY43" s="106"/>
      <c r="DWZ43" s="105"/>
      <c r="DXA43" s="104"/>
      <c r="DXB43" s="29"/>
      <c r="DXC43" s="105"/>
      <c r="DXD43" s="104"/>
      <c r="DXE43" s="104"/>
      <c r="DXF43" s="107"/>
      <c r="DXG43" s="104"/>
      <c r="DXH43" s="106"/>
      <c r="DXI43" s="105"/>
      <c r="DXJ43" s="104"/>
      <c r="DXK43" s="29"/>
      <c r="DXL43" s="105"/>
      <c r="DXM43" s="104"/>
      <c r="DXN43" s="104"/>
      <c r="DXO43" s="107"/>
      <c r="DXP43" s="104"/>
      <c r="DXQ43" s="106"/>
      <c r="DXR43" s="105"/>
      <c r="DXS43" s="104"/>
      <c r="DXT43" s="29"/>
      <c r="DXU43" s="105"/>
      <c r="DXV43" s="104"/>
      <c r="DXW43" s="104"/>
      <c r="DXX43" s="107"/>
      <c r="DXY43" s="104"/>
      <c r="DXZ43" s="106"/>
      <c r="DYA43" s="105"/>
      <c r="DYB43" s="104"/>
      <c r="DYC43" s="29"/>
      <c r="DYD43" s="105"/>
      <c r="DYE43" s="104"/>
      <c r="DYF43" s="104"/>
      <c r="DYG43" s="107"/>
      <c r="DYH43" s="104"/>
      <c r="DYI43" s="106"/>
      <c r="DYJ43" s="105"/>
      <c r="DYK43" s="104"/>
      <c r="DYL43" s="29"/>
      <c r="DYM43" s="105"/>
      <c r="DYN43" s="104"/>
      <c r="DYO43" s="104"/>
      <c r="DYP43" s="107"/>
      <c r="DYQ43" s="104"/>
      <c r="DYR43" s="106"/>
      <c r="DYS43" s="105"/>
      <c r="DYT43" s="104"/>
      <c r="DYU43" s="29"/>
      <c r="DYV43" s="105"/>
      <c r="DYW43" s="104"/>
      <c r="DYX43" s="104"/>
      <c r="DYY43" s="107"/>
      <c r="DYZ43" s="104"/>
      <c r="DZA43" s="106"/>
      <c r="DZB43" s="105"/>
      <c r="DZC43" s="104"/>
      <c r="DZD43" s="29"/>
      <c r="DZE43" s="105"/>
      <c r="DZF43" s="104"/>
      <c r="DZG43" s="104"/>
      <c r="DZH43" s="107"/>
      <c r="DZI43" s="104"/>
      <c r="DZJ43" s="106"/>
      <c r="DZK43" s="105"/>
      <c r="DZL43" s="104"/>
      <c r="DZM43" s="29"/>
      <c r="DZN43" s="105"/>
      <c r="DZO43" s="104"/>
      <c r="DZP43" s="104"/>
      <c r="DZQ43" s="107"/>
      <c r="DZR43" s="104"/>
      <c r="DZS43" s="106"/>
      <c r="DZT43" s="105"/>
      <c r="DZU43" s="104"/>
      <c r="DZV43" s="29"/>
      <c r="DZW43" s="105"/>
      <c r="DZX43" s="104"/>
      <c r="DZY43" s="104"/>
      <c r="DZZ43" s="107"/>
      <c r="EAA43" s="104"/>
      <c r="EAB43" s="106"/>
      <c r="EAC43" s="105"/>
      <c r="EAD43" s="104"/>
      <c r="EAE43" s="29"/>
      <c r="EAF43" s="105"/>
      <c r="EAG43" s="104"/>
      <c r="EAH43" s="104"/>
      <c r="EAI43" s="107"/>
      <c r="EAJ43" s="104"/>
      <c r="EAK43" s="106"/>
      <c r="EAL43" s="105"/>
      <c r="EAM43" s="104"/>
      <c r="EAN43" s="29"/>
      <c r="EAO43" s="105"/>
      <c r="EAP43" s="104"/>
      <c r="EAQ43" s="104"/>
      <c r="EAR43" s="107"/>
      <c r="EAS43" s="104"/>
      <c r="EAT43" s="106"/>
      <c r="EAU43" s="105"/>
      <c r="EAV43" s="104"/>
      <c r="EAW43" s="29"/>
      <c r="EAX43" s="105"/>
      <c r="EAY43" s="104"/>
      <c r="EAZ43" s="104"/>
      <c r="EBA43" s="107"/>
      <c r="EBB43" s="104"/>
      <c r="EBC43" s="106"/>
      <c r="EBD43" s="105"/>
      <c r="EBE43" s="104"/>
      <c r="EBF43" s="29"/>
      <c r="EBG43" s="105"/>
      <c r="EBH43" s="104"/>
      <c r="EBI43" s="104"/>
      <c r="EBJ43" s="107"/>
      <c r="EBK43" s="104"/>
      <c r="EBL43" s="106"/>
      <c r="EBM43" s="105"/>
      <c r="EBN43" s="104"/>
      <c r="EBO43" s="29"/>
      <c r="EBP43" s="105"/>
      <c r="EBQ43" s="104"/>
      <c r="EBR43" s="104"/>
      <c r="EBS43" s="107"/>
      <c r="EBT43" s="104"/>
      <c r="EBU43" s="106"/>
      <c r="EBV43" s="105"/>
      <c r="EBW43" s="104"/>
      <c r="EBX43" s="29"/>
      <c r="EBY43" s="105"/>
      <c r="EBZ43" s="104"/>
      <c r="ECA43" s="104"/>
      <c r="ECB43" s="107"/>
      <c r="ECC43" s="104"/>
      <c r="ECD43" s="106"/>
      <c r="ECE43" s="105"/>
      <c r="ECF43" s="104"/>
      <c r="ECG43" s="29"/>
      <c r="ECH43" s="105"/>
      <c r="ECI43" s="104"/>
      <c r="ECJ43" s="104"/>
      <c r="ECK43" s="107"/>
      <c r="ECL43" s="104"/>
      <c r="ECM43" s="106"/>
      <c r="ECN43" s="105"/>
      <c r="ECO43" s="104"/>
      <c r="ECP43" s="29"/>
      <c r="ECQ43" s="105"/>
      <c r="ECR43" s="104"/>
      <c r="ECS43" s="104"/>
      <c r="ECT43" s="107"/>
      <c r="ECU43" s="104"/>
      <c r="ECV43" s="106"/>
      <c r="ECW43" s="105"/>
      <c r="ECX43" s="104"/>
      <c r="ECY43" s="29"/>
      <c r="ECZ43" s="105"/>
      <c r="EDA43" s="104"/>
      <c r="EDB43" s="104"/>
      <c r="EDC43" s="107"/>
      <c r="EDD43" s="104"/>
      <c r="EDE43" s="106"/>
      <c r="EDF43" s="105"/>
      <c r="EDG43" s="104"/>
      <c r="EDH43" s="29"/>
      <c r="EDI43" s="105"/>
      <c r="EDJ43" s="104"/>
      <c r="EDK43" s="104"/>
      <c r="EDL43" s="107"/>
      <c r="EDM43" s="104"/>
      <c r="EDN43" s="106"/>
      <c r="EDO43" s="105"/>
      <c r="EDP43" s="104"/>
      <c r="EDQ43" s="29"/>
      <c r="EDR43" s="105"/>
      <c r="EDS43" s="104"/>
      <c r="EDT43" s="104"/>
      <c r="EDU43" s="107"/>
      <c r="EDV43" s="104"/>
      <c r="EDW43" s="106"/>
      <c r="EDX43" s="105"/>
      <c r="EDY43" s="104"/>
      <c r="EDZ43" s="29"/>
      <c r="EEA43" s="105"/>
      <c r="EEB43" s="104"/>
      <c r="EEC43" s="104"/>
      <c r="EED43" s="107"/>
      <c r="EEE43" s="104"/>
      <c r="EEF43" s="106"/>
      <c r="EEG43" s="105"/>
      <c r="EEH43" s="104"/>
      <c r="EEI43" s="29"/>
      <c r="EEJ43" s="105"/>
      <c r="EEK43" s="104"/>
      <c r="EEL43" s="104"/>
      <c r="EEM43" s="107"/>
      <c r="EEN43" s="104"/>
      <c r="EEO43" s="106"/>
      <c r="EEP43" s="105"/>
      <c r="EEQ43" s="104"/>
      <c r="EER43" s="29"/>
      <c r="EES43" s="105"/>
      <c r="EET43" s="104"/>
      <c r="EEU43" s="104"/>
      <c r="EEV43" s="107"/>
      <c r="EEW43" s="104"/>
      <c r="EEX43" s="106"/>
      <c r="EEY43" s="105"/>
      <c r="EEZ43" s="104"/>
      <c r="EFA43" s="29"/>
      <c r="EFB43" s="105"/>
      <c r="EFC43" s="104"/>
      <c r="EFD43" s="104"/>
      <c r="EFE43" s="107"/>
      <c r="EFF43" s="104"/>
      <c r="EFG43" s="106"/>
      <c r="EFH43" s="105"/>
      <c r="EFI43" s="104"/>
      <c r="EFJ43" s="29"/>
      <c r="EFK43" s="105"/>
      <c r="EFL43" s="104"/>
      <c r="EFM43" s="104"/>
      <c r="EFN43" s="107"/>
      <c r="EFO43" s="104"/>
      <c r="EFP43" s="106"/>
      <c r="EFQ43" s="105"/>
      <c r="EFR43" s="104"/>
      <c r="EFS43" s="29"/>
      <c r="EFT43" s="105"/>
      <c r="EFU43" s="104"/>
      <c r="EFV43" s="104"/>
      <c r="EFW43" s="107"/>
      <c r="EFX43" s="104"/>
      <c r="EFY43" s="106"/>
      <c r="EFZ43" s="105"/>
      <c r="EGA43" s="104"/>
      <c r="EGB43" s="29"/>
      <c r="EGC43" s="105"/>
      <c r="EGD43" s="104"/>
      <c r="EGE43" s="104"/>
      <c r="EGF43" s="107"/>
      <c r="EGG43" s="104"/>
      <c r="EGH43" s="106"/>
      <c r="EGI43" s="105"/>
      <c r="EGJ43" s="104"/>
      <c r="EGK43" s="29"/>
      <c r="EGL43" s="105"/>
      <c r="EGM43" s="104"/>
      <c r="EGN43" s="104"/>
      <c r="EGO43" s="107"/>
      <c r="EGP43" s="104"/>
      <c r="EGQ43" s="106"/>
      <c r="EGR43" s="105"/>
      <c r="EGS43" s="104"/>
      <c r="EGT43" s="29"/>
      <c r="EGU43" s="105"/>
      <c r="EGV43" s="104"/>
      <c r="EGW43" s="104"/>
      <c r="EGX43" s="107"/>
      <c r="EGY43" s="104"/>
      <c r="EGZ43" s="106"/>
      <c r="EHA43" s="105"/>
      <c r="EHB43" s="104"/>
      <c r="EHC43" s="29"/>
      <c r="EHD43" s="105"/>
      <c r="EHE43" s="104"/>
      <c r="EHF43" s="104"/>
      <c r="EHG43" s="107"/>
      <c r="EHH43" s="104"/>
      <c r="EHI43" s="106"/>
      <c r="EHJ43" s="105"/>
      <c r="EHK43" s="104"/>
      <c r="EHL43" s="29"/>
      <c r="EHM43" s="105"/>
      <c r="EHN43" s="104"/>
      <c r="EHO43" s="104"/>
      <c r="EHP43" s="107"/>
      <c r="EHQ43" s="104"/>
      <c r="EHR43" s="106"/>
      <c r="EHS43" s="105"/>
      <c r="EHT43" s="104"/>
      <c r="EHU43" s="29"/>
      <c r="EHV43" s="105"/>
      <c r="EHW43" s="104"/>
      <c r="EHX43" s="104"/>
      <c r="EHY43" s="107"/>
      <c r="EHZ43" s="104"/>
      <c r="EIA43" s="106"/>
      <c r="EIB43" s="105"/>
      <c r="EIC43" s="104"/>
      <c r="EID43" s="29"/>
      <c r="EIE43" s="105"/>
      <c r="EIF43" s="104"/>
      <c r="EIG43" s="104"/>
      <c r="EIH43" s="107"/>
      <c r="EII43" s="104"/>
      <c r="EIJ43" s="106"/>
      <c r="EIK43" s="105"/>
      <c r="EIL43" s="104"/>
      <c r="EIM43" s="29"/>
      <c r="EIN43" s="105"/>
      <c r="EIO43" s="104"/>
      <c r="EIP43" s="104"/>
      <c r="EIQ43" s="107"/>
      <c r="EIR43" s="104"/>
      <c r="EIS43" s="106"/>
      <c r="EIT43" s="105"/>
      <c r="EIU43" s="104"/>
      <c r="EIV43" s="29"/>
      <c r="EIW43" s="105"/>
      <c r="EIX43" s="104"/>
      <c r="EIY43" s="104"/>
      <c r="EIZ43" s="107"/>
      <c r="EJA43" s="104"/>
      <c r="EJB43" s="106"/>
      <c r="EJC43" s="105"/>
      <c r="EJD43" s="104"/>
      <c r="EJE43" s="29"/>
      <c r="EJF43" s="105"/>
      <c r="EJG43" s="104"/>
      <c r="EJH43" s="104"/>
      <c r="EJI43" s="107"/>
      <c r="EJJ43" s="104"/>
      <c r="EJK43" s="106"/>
      <c r="EJL43" s="105"/>
      <c r="EJM43" s="104"/>
      <c r="EJN43" s="29"/>
      <c r="EJO43" s="105"/>
      <c r="EJP43" s="104"/>
      <c r="EJQ43" s="104"/>
      <c r="EJR43" s="107"/>
      <c r="EJS43" s="104"/>
      <c r="EJT43" s="106"/>
      <c r="EJU43" s="105"/>
      <c r="EJV43" s="104"/>
      <c r="EJW43" s="29"/>
      <c r="EJX43" s="105"/>
      <c r="EJY43" s="104"/>
      <c r="EJZ43" s="104"/>
      <c r="EKA43" s="107"/>
      <c r="EKB43" s="104"/>
      <c r="EKC43" s="106"/>
      <c r="EKD43" s="105"/>
      <c r="EKE43" s="104"/>
      <c r="EKF43" s="29"/>
      <c r="EKG43" s="105"/>
      <c r="EKH43" s="104"/>
      <c r="EKI43" s="104"/>
      <c r="EKJ43" s="107"/>
      <c r="EKK43" s="104"/>
      <c r="EKL43" s="106"/>
      <c r="EKM43" s="105"/>
      <c r="EKN43" s="104"/>
      <c r="EKO43" s="29"/>
      <c r="EKP43" s="105"/>
      <c r="EKQ43" s="104"/>
      <c r="EKR43" s="104"/>
      <c r="EKS43" s="107"/>
      <c r="EKT43" s="104"/>
      <c r="EKU43" s="106"/>
      <c r="EKV43" s="105"/>
      <c r="EKW43" s="104"/>
      <c r="EKX43" s="29"/>
      <c r="EKY43" s="105"/>
      <c r="EKZ43" s="104"/>
      <c r="ELA43" s="104"/>
      <c r="ELB43" s="107"/>
      <c r="ELC43" s="104"/>
      <c r="ELD43" s="106"/>
      <c r="ELE43" s="105"/>
      <c r="ELF43" s="104"/>
      <c r="ELG43" s="29"/>
      <c r="ELH43" s="105"/>
      <c r="ELI43" s="104"/>
      <c r="ELJ43" s="104"/>
      <c r="ELK43" s="107"/>
      <c r="ELL43" s="104"/>
      <c r="ELM43" s="106"/>
      <c r="ELN43" s="105"/>
      <c r="ELO43" s="104"/>
      <c r="ELP43" s="29"/>
      <c r="ELQ43" s="105"/>
      <c r="ELR43" s="104"/>
      <c r="ELS43" s="104"/>
      <c r="ELT43" s="107"/>
      <c r="ELU43" s="104"/>
      <c r="ELV43" s="106"/>
      <c r="ELW43" s="105"/>
      <c r="ELX43" s="104"/>
      <c r="ELY43" s="29"/>
      <c r="ELZ43" s="105"/>
      <c r="EMA43" s="104"/>
      <c r="EMB43" s="104"/>
      <c r="EMC43" s="107"/>
      <c r="EMD43" s="104"/>
      <c r="EME43" s="106"/>
      <c r="EMF43" s="105"/>
      <c r="EMG43" s="104"/>
      <c r="EMH43" s="29"/>
      <c r="EMI43" s="105"/>
      <c r="EMJ43" s="104"/>
      <c r="EMK43" s="104"/>
      <c r="EML43" s="107"/>
      <c r="EMM43" s="104"/>
      <c r="EMN43" s="106"/>
      <c r="EMO43" s="105"/>
      <c r="EMP43" s="104"/>
      <c r="EMQ43" s="29"/>
      <c r="EMR43" s="105"/>
      <c r="EMS43" s="104"/>
      <c r="EMT43" s="104"/>
      <c r="EMU43" s="107"/>
      <c r="EMV43" s="104"/>
      <c r="EMW43" s="106"/>
      <c r="EMX43" s="105"/>
      <c r="EMY43" s="104"/>
      <c r="EMZ43" s="29"/>
      <c r="ENA43" s="105"/>
      <c r="ENB43" s="104"/>
      <c r="ENC43" s="104"/>
      <c r="END43" s="107"/>
      <c r="ENE43" s="104"/>
      <c r="ENF43" s="106"/>
      <c r="ENG43" s="105"/>
      <c r="ENH43" s="104"/>
      <c r="ENI43" s="29"/>
      <c r="ENJ43" s="105"/>
      <c r="ENK43" s="104"/>
      <c r="ENL43" s="104"/>
      <c r="ENM43" s="107"/>
      <c r="ENN43" s="104"/>
      <c r="ENO43" s="106"/>
      <c r="ENP43" s="105"/>
      <c r="ENQ43" s="104"/>
      <c r="ENR43" s="29"/>
      <c r="ENS43" s="105"/>
      <c r="ENT43" s="104"/>
      <c r="ENU43" s="104"/>
      <c r="ENV43" s="107"/>
      <c r="ENW43" s="104"/>
      <c r="ENX43" s="106"/>
      <c r="ENY43" s="105"/>
      <c r="ENZ43" s="104"/>
      <c r="EOA43" s="29"/>
      <c r="EOB43" s="105"/>
      <c r="EOC43" s="104"/>
      <c r="EOD43" s="104"/>
      <c r="EOE43" s="107"/>
      <c r="EOF43" s="104"/>
      <c r="EOG43" s="106"/>
      <c r="EOH43" s="105"/>
      <c r="EOI43" s="104"/>
      <c r="EOJ43" s="29"/>
      <c r="EOK43" s="105"/>
      <c r="EOL43" s="104"/>
      <c r="EOM43" s="104"/>
      <c r="EON43" s="107"/>
      <c r="EOO43" s="104"/>
      <c r="EOP43" s="106"/>
      <c r="EOQ43" s="105"/>
      <c r="EOR43" s="104"/>
      <c r="EOS43" s="29"/>
      <c r="EOT43" s="105"/>
      <c r="EOU43" s="104"/>
      <c r="EOV43" s="104"/>
      <c r="EOW43" s="107"/>
      <c r="EOX43" s="104"/>
      <c r="EOY43" s="106"/>
      <c r="EOZ43" s="105"/>
      <c r="EPA43" s="104"/>
      <c r="EPB43" s="29"/>
      <c r="EPC43" s="105"/>
      <c r="EPD43" s="104"/>
      <c r="EPE43" s="104"/>
      <c r="EPF43" s="107"/>
      <c r="EPG43" s="104"/>
      <c r="EPH43" s="106"/>
      <c r="EPI43" s="105"/>
      <c r="EPJ43" s="104"/>
      <c r="EPK43" s="29"/>
      <c r="EPL43" s="105"/>
      <c r="EPM43" s="104"/>
      <c r="EPN43" s="104"/>
      <c r="EPO43" s="107"/>
      <c r="EPP43" s="104"/>
      <c r="EPQ43" s="106"/>
      <c r="EPR43" s="105"/>
      <c r="EPS43" s="104"/>
      <c r="EPT43" s="29"/>
      <c r="EPU43" s="105"/>
      <c r="EPV43" s="104"/>
      <c r="EPW43" s="104"/>
      <c r="EPX43" s="107"/>
      <c r="EPY43" s="104"/>
      <c r="EPZ43" s="106"/>
      <c r="EQA43" s="105"/>
      <c r="EQB43" s="104"/>
      <c r="EQC43" s="29"/>
      <c r="EQD43" s="105"/>
      <c r="EQE43" s="104"/>
      <c r="EQF43" s="104"/>
      <c r="EQG43" s="107"/>
      <c r="EQH43" s="104"/>
      <c r="EQI43" s="106"/>
      <c r="EQJ43" s="105"/>
      <c r="EQK43" s="104"/>
      <c r="EQL43" s="29"/>
      <c r="EQM43" s="105"/>
      <c r="EQN43" s="104"/>
      <c r="EQO43" s="104"/>
      <c r="EQP43" s="107"/>
      <c r="EQQ43" s="104"/>
      <c r="EQR43" s="106"/>
      <c r="EQS43" s="105"/>
      <c r="EQT43" s="104"/>
      <c r="EQU43" s="29"/>
      <c r="EQV43" s="105"/>
      <c r="EQW43" s="104"/>
      <c r="EQX43" s="104"/>
      <c r="EQY43" s="107"/>
      <c r="EQZ43" s="104"/>
      <c r="ERA43" s="106"/>
      <c r="ERB43" s="105"/>
      <c r="ERC43" s="104"/>
      <c r="ERD43" s="29"/>
      <c r="ERE43" s="105"/>
      <c r="ERF43" s="104"/>
      <c r="ERG43" s="104"/>
      <c r="ERH43" s="107"/>
      <c r="ERI43" s="104"/>
      <c r="ERJ43" s="106"/>
      <c r="ERK43" s="105"/>
      <c r="ERL43" s="104"/>
      <c r="ERM43" s="29"/>
      <c r="ERN43" s="105"/>
      <c r="ERO43" s="104"/>
      <c r="ERP43" s="104"/>
      <c r="ERQ43" s="107"/>
      <c r="ERR43" s="104"/>
      <c r="ERS43" s="106"/>
      <c r="ERT43" s="105"/>
      <c r="ERU43" s="104"/>
      <c r="ERV43" s="29"/>
      <c r="ERW43" s="105"/>
      <c r="ERX43" s="104"/>
      <c r="ERY43" s="104"/>
      <c r="ERZ43" s="107"/>
      <c r="ESA43" s="104"/>
      <c r="ESB43" s="106"/>
      <c r="ESC43" s="105"/>
      <c r="ESD43" s="104"/>
      <c r="ESE43" s="29"/>
      <c r="ESF43" s="105"/>
      <c r="ESG43" s="104"/>
      <c r="ESH43" s="104"/>
      <c r="ESI43" s="107"/>
      <c r="ESJ43" s="104"/>
      <c r="ESK43" s="106"/>
      <c r="ESL43" s="105"/>
      <c r="ESM43" s="104"/>
      <c r="ESN43" s="29"/>
      <c r="ESO43" s="105"/>
      <c r="ESP43" s="104"/>
      <c r="ESQ43" s="104"/>
      <c r="ESR43" s="107"/>
      <c r="ESS43" s="104"/>
      <c r="EST43" s="106"/>
      <c r="ESU43" s="105"/>
      <c r="ESV43" s="104"/>
      <c r="ESW43" s="29"/>
      <c r="ESX43" s="105"/>
      <c r="ESY43" s="104"/>
      <c r="ESZ43" s="104"/>
      <c r="ETA43" s="107"/>
      <c r="ETB43" s="104"/>
      <c r="ETC43" s="106"/>
      <c r="ETD43" s="105"/>
      <c r="ETE43" s="104"/>
      <c r="ETF43" s="29"/>
      <c r="ETG43" s="105"/>
      <c r="ETH43" s="104"/>
      <c r="ETI43" s="104"/>
      <c r="ETJ43" s="107"/>
      <c r="ETK43" s="104"/>
      <c r="ETL43" s="106"/>
      <c r="ETM43" s="105"/>
      <c r="ETN43" s="104"/>
      <c r="ETO43" s="29"/>
      <c r="ETP43" s="105"/>
      <c r="ETQ43" s="104"/>
      <c r="ETR43" s="104"/>
      <c r="ETS43" s="107"/>
      <c r="ETT43" s="104"/>
      <c r="ETU43" s="106"/>
      <c r="ETV43" s="105"/>
      <c r="ETW43" s="104"/>
      <c r="ETX43" s="29"/>
      <c r="ETY43" s="105"/>
      <c r="ETZ43" s="104"/>
      <c r="EUA43" s="104"/>
      <c r="EUB43" s="107"/>
      <c r="EUC43" s="104"/>
      <c r="EUD43" s="106"/>
      <c r="EUE43" s="105"/>
      <c r="EUF43" s="104"/>
      <c r="EUG43" s="29"/>
      <c r="EUH43" s="105"/>
      <c r="EUI43" s="104"/>
      <c r="EUJ43" s="104"/>
      <c r="EUK43" s="107"/>
      <c r="EUL43" s="104"/>
      <c r="EUM43" s="106"/>
      <c r="EUN43" s="105"/>
      <c r="EUO43" s="104"/>
      <c r="EUP43" s="29"/>
      <c r="EUQ43" s="105"/>
      <c r="EUR43" s="104"/>
      <c r="EUS43" s="104"/>
      <c r="EUT43" s="107"/>
      <c r="EUU43" s="104"/>
      <c r="EUV43" s="106"/>
      <c r="EUW43" s="105"/>
      <c r="EUX43" s="104"/>
      <c r="EUY43" s="29"/>
      <c r="EUZ43" s="105"/>
      <c r="EVA43" s="104"/>
      <c r="EVB43" s="104"/>
      <c r="EVC43" s="107"/>
      <c r="EVD43" s="104"/>
      <c r="EVE43" s="106"/>
      <c r="EVF43" s="105"/>
      <c r="EVG43" s="104"/>
      <c r="EVH43" s="29"/>
      <c r="EVI43" s="105"/>
      <c r="EVJ43" s="104"/>
      <c r="EVK43" s="104"/>
      <c r="EVL43" s="107"/>
      <c r="EVM43" s="104"/>
      <c r="EVN43" s="106"/>
      <c r="EVO43" s="105"/>
      <c r="EVP43" s="104"/>
      <c r="EVQ43" s="29"/>
      <c r="EVR43" s="105"/>
      <c r="EVS43" s="104"/>
      <c r="EVT43" s="104"/>
      <c r="EVU43" s="107"/>
      <c r="EVV43" s="104"/>
      <c r="EVW43" s="106"/>
      <c r="EVX43" s="105"/>
      <c r="EVY43" s="104"/>
      <c r="EVZ43" s="29"/>
      <c r="EWA43" s="105"/>
      <c r="EWB43" s="104"/>
      <c r="EWC43" s="104"/>
      <c r="EWD43" s="107"/>
      <c r="EWE43" s="104"/>
      <c r="EWF43" s="106"/>
      <c r="EWG43" s="105"/>
      <c r="EWH43" s="104"/>
      <c r="EWI43" s="29"/>
      <c r="EWJ43" s="105"/>
      <c r="EWK43" s="104"/>
      <c r="EWL43" s="104"/>
      <c r="EWM43" s="107"/>
      <c r="EWN43" s="104"/>
      <c r="EWO43" s="106"/>
      <c r="EWP43" s="105"/>
      <c r="EWQ43" s="104"/>
      <c r="EWR43" s="29"/>
      <c r="EWS43" s="105"/>
      <c r="EWT43" s="104"/>
      <c r="EWU43" s="104"/>
      <c r="EWV43" s="107"/>
      <c r="EWW43" s="104"/>
      <c r="EWX43" s="106"/>
      <c r="EWY43" s="105"/>
      <c r="EWZ43" s="104"/>
      <c r="EXA43" s="29"/>
      <c r="EXB43" s="105"/>
      <c r="EXC43" s="104"/>
      <c r="EXD43" s="104"/>
      <c r="EXE43" s="107"/>
      <c r="EXF43" s="104"/>
      <c r="EXG43" s="106"/>
      <c r="EXH43" s="105"/>
      <c r="EXI43" s="104"/>
      <c r="EXJ43" s="29"/>
      <c r="EXK43" s="105"/>
      <c r="EXL43" s="104"/>
      <c r="EXM43" s="104"/>
      <c r="EXN43" s="107"/>
      <c r="EXO43" s="104"/>
      <c r="EXP43" s="106"/>
      <c r="EXQ43" s="105"/>
      <c r="EXR43" s="104"/>
      <c r="EXS43" s="29"/>
      <c r="EXT43" s="105"/>
      <c r="EXU43" s="104"/>
      <c r="EXV43" s="104"/>
      <c r="EXW43" s="107"/>
      <c r="EXX43" s="104"/>
      <c r="EXY43" s="106"/>
      <c r="EXZ43" s="105"/>
      <c r="EYA43" s="104"/>
      <c r="EYB43" s="29"/>
      <c r="EYC43" s="105"/>
      <c r="EYD43" s="104"/>
      <c r="EYE43" s="104"/>
      <c r="EYF43" s="107"/>
      <c r="EYG43" s="104"/>
      <c r="EYH43" s="106"/>
      <c r="EYI43" s="105"/>
      <c r="EYJ43" s="104"/>
      <c r="EYK43" s="29"/>
      <c r="EYL43" s="105"/>
      <c r="EYM43" s="104"/>
      <c r="EYN43" s="104"/>
      <c r="EYO43" s="107"/>
      <c r="EYP43" s="104"/>
      <c r="EYQ43" s="106"/>
      <c r="EYR43" s="105"/>
      <c r="EYS43" s="104"/>
      <c r="EYT43" s="29"/>
      <c r="EYU43" s="105"/>
      <c r="EYV43" s="104"/>
      <c r="EYW43" s="104"/>
      <c r="EYX43" s="107"/>
      <c r="EYY43" s="104"/>
      <c r="EYZ43" s="106"/>
      <c r="EZA43" s="105"/>
      <c r="EZB43" s="104"/>
      <c r="EZC43" s="29"/>
      <c r="EZD43" s="105"/>
      <c r="EZE43" s="104"/>
      <c r="EZF43" s="104"/>
      <c r="EZG43" s="107"/>
      <c r="EZH43" s="104"/>
      <c r="EZI43" s="106"/>
      <c r="EZJ43" s="105"/>
      <c r="EZK43" s="104"/>
      <c r="EZL43" s="29"/>
      <c r="EZM43" s="105"/>
      <c r="EZN43" s="104"/>
      <c r="EZO43" s="104"/>
      <c r="EZP43" s="107"/>
      <c r="EZQ43" s="104"/>
      <c r="EZR43" s="106"/>
      <c r="EZS43" s="105"/>
      <c r="EZT43" s="104"/>
      <c r="EZU43" s="29"/>
      <c r="EZV43" s="105"/>
      <c r="EZW43" s="104"/>
      <c r="EZX43" s="104"/>
      <c r="EZY43" s="107"/>
      <c r="EZZ43" s="104"/>
      <c r="FAA43" s="106"/>
      <c r="FAB43" s="105"/>
      <c r="FAC43" s="104"/>
      <c r="FAD43" s="29"/>
      <c r="FAE43" s="105"/>
      <c r="FAF43" s="104"/>
      <c r="FAG43" s="104"/>
      <c r="FAH43" s="107"/>
      <c r="FAI43" s="104"/>
      <c r="FAJ43" s="106"/>
      <c r="FAK43" s="105"/>
      <c r="FAL43" s="104"/>
      <c r="FAM43" s="29"/>
      <c r="FAN43" s="105"/>
      <c r="FAO43" s="104"/>
      <c r="FAP43" s="104"/>
      <c r="FAQ43" s="107"/>
      <c r="FAR43" s="104"/>
      <c r="FAS43" s="106"/>
      <c r="FAT43" s="105"/>
      <c r="FAU43" s="104"/>
      <c r="FAV43" s="29"/>
      <c r="FAW43" s="105"/>
      <c r="FAX43" s="104"/>
      <c r="FAY43" s="104"/>
      <c r="FAZ43" s="107"/>
      <c r="FBA43" s="104"/>
      <c r="FBB43" s="106"/>
      <c r="FBC43" s="105"/>
      <c r="FBD43" s="104"/>
      <c r="FBE43" s="29"/>
      <c r="FBF43" s="105"/>
      <c r="FBG43" s="104"/>
      <c r="FBH43" s="104"/>
      <c r="FBI43" s="107"/>
      <c r="FBJ43" s="104"/>
      <c r="FBK43" s="106"/>
      <c r="FBL43" s="105"/>
      <c r="FBM43" s="104"/>
      <c r="FBN43" s="29"/>
      <c r="FBO43" s="105"/>
      <c r="FBP43" s="104"/>
      <c r="FBQ43" s="104"/>
      <c r="FBR43" s="107"/>
      <c r="FBS43" s="104"/>
      <c r="FBT43" s="106"/>
      <c r="FBU43" s="105"/>
      <c r="FBV43" s="104"/>
      <c r="FBW43" s="29"/>
      <c r="FBX43" s="105"/>
      <c r="FBY43" s="104"/>
      <c r="FBZ43" s="104"/>
      <c r="FCA43" s="107"/>
      <c r="FCB43" s="104"/>
      <c r="FCC43" s="106"/>
      <c r="FCD43" s="105"/>
      <c r="FCE43" s="104"/>
      <c r="FCF43" s="29"/>
      <c r="FCG43" s="105"/>
      <c r="FCH43" s="104"/>
      <c r="FCI43" s="104"/>
      <c r="FCJ43" s="107"/>
      <c r="FCK43" s="104"/>
      <c r="FCL43" s="106"/>
      <c r="FCM43" s="105"/>
      <c r="FCN43" s="104"/>
      <c r="FCO43" s="29"/>
      <c r="FCP43" s="105"/>
      <c r="FCQ43" s="104"/>
      <c r="FCR43" s="104"/>
      <c r="FCS43" s="107"/>
      <c r="FCT43" s="104"/>
      <c r="FCU43" s="106"/>
      <c r="FCV43" s="105"/>
      <c r="FCW43" s="104"/>
      <c r="FCX43" s="29"/>
      <c r="FCY43" s="105"/>
      <c r="FCZ43" s="104"/>
      <c r="FDA43" s="104"/>
      <c r="FDB43" s="107"/>
      <c r="FDC43" s="104"/>
      <c r="FDD43" s="106"/>
      <c r="FDE43" s="105"/>
      <c r="FDF43" s="104"/>
      <c r="FDG43" s="29"/>
      <c r="FDH43" s="105"/>
      <c r="FDI43" s="104"/>
      <c r="FDJ43" s="104"/>
      <c r="FDK43" s="107"/>
      <c r="FDL43" s="104"/>
      <c r="FDM43" s="106"/>
      <c r="FDN43" s="105"/>
      <c r="FDO43" s="104"/>
      <c r="FDP43" s="29"/>
      <c r="FDQ43" s="105"/>
      <c r="FDR43" s="104"/>
      <c r="FDS43" s="104"/>
      <c r="FDT43" s="107"/>
      <c r="FDU43" s="104"/>
      <c r="FDV43" s="106"/>
      <c r="FDW43" s="105"/>
      <c r="FDX43" s="104"/>
      <c r="FDY43" s="29"/>
      <c r="FDZ43" s="105"/>
      <c r="FEA43" s="104"/>
      <c r="FEB43" s="104"/>
      <c r="FEC43" s="107"/>
      <c r="FED43" s="104"/>
      <c r="FEE43" s="106"/>
      <c r="FEF43" s="105"/>
      <c r="FEG43" s="104"/>
      <c r="FEH43" s="29"/>
      <c r="FEI43" s="105"/>
      <c r="FEJ43" s="104"/>
      <c r="FEK43" s="104"/>
      <c r="FEL43" s="107"/>
      <c r="FEM43" s="104"/>
      <c r="FEN43" s="106"/>
      <c r="FEO43" s="105"/>
      <c r="FEP43" s="104"/>
      <c r="FEQ43" s="29"/>
      <c r="FER43" s="105"/>
      <c r="FES43" s="104"/>
      <c r="FET43" s="104"/>
      <c r="FEU43" s="107"/>
      <c r="FEV43" s="104"/>
      <c r="FEW43" s="106"/>
      <c r="FEX43" s="105"/>
      <c r="FEY43" s="104"/>
      <c r="FEZ43" s="29"/>
      <c r="FFA43" s="105"/>
      <c r="FFB43" s="104"/>
      <c r="FFC43" s="104"/>
      <c r="FFD43" s="107"/>
      <c r="FFE43" s="104"/>
      <c r="FFF43" s="106"/>
      <c r="FFG43" s="105"/>
      <c r="FFH43" s="104"/>
      <c r="FFI43" s="29"/>
      <c r="FFJ43" s="105"/>
      <c r="FFK43" s="104"/>
      <c r="FFL43" s="104"/>
      <c r="FFM43" s="107"/>
      <c r="FFN43" s="104"/>
      <c r="FFO43" s="106"/>
      <c r="FFP43" s="105"/>
      <c r="FFQ43" s="104"/>
      <c r="FFR43" s="29"/>
      <c r="FFS43" s="105"/>
      <c r="FFT43" s="104"/>
      <c r="FFU43" s="104"/>
      <c r="FFV43" s="107"/>
      <c r="FFW43" s="104"/>
      <c r="FFX43" s="106"/>
      <c r="FFY43" s="105"/>
      <c r="FFZ43" s="104"/>
      <c r="FGA43" s="29"/>
      <c r="FGB43" s="105"/>
      <c r="FGC43" s="104"/>
      <c r="FGD43" s="104"/>
      <c r="FGE43" s="107"/>
      <c r="FGF43" s="104"/>
      <c r="FGG43" s="106"/>
      <c r="FGH43" s="105"/>
      <c r="FGI43" s="104"/>
      <c r="FGJ43" s="29"/>
      <c r="FGK43" s="105"/>
      <c r="FGL43" s="104"/>
      <c r="FGM43" s="104"/>
      <c r="FGN43" s="107"/>
      <c r="FGO43" s="104"/>
      <c r="FGP43" s="106"/>
      <c r="FGQ43" s="105"/>
      <c r="FGR43" s="104"/>
      <c r="FGS43" s="29"/>
      <c r="FGT43" s="105"/>
      <c r="FGU43" s="104"/>
      <c r="FGV43" s="104"/>
      <c r="FGW43" s="107"/>
      <c r="FGX43" s="104"/>
      <c r="FGY43" s="106"/>
      <c r="FGZ43" s="105"/>
      <c r="FHA43" s="104"/>
      <c r="FHB43" s="29"/>
      <c r="FHC43" s="105"/>
      <c r="FHD43" s="104"/>
      <c r="FHE43" s="104"/>
      <c r="FHF43" s="107"/>
      <c r="FHG43" s="104"/>
      <c r="FHH43" s="106"/>
      <c r="FHI43" s="105"/>
      <c r="FHJ43" s="104"/>
      <c r="FHK43" s="29"/>
      <c r="FHL43" s="105"/>
      <c r="FHM43" s="104"/>
      <c r="FHN43" s="104"/>
      <c r="FHO43" s="107"/>
      <c r="FHP43" s="104"/>
      <c r="FHQ43" s="106"/>
      <c r="FHR43" s="105"/>
      <c r="FHS43" s="104"/>
      <c r="FHT43" s="29"/>
      <c r="FHU43" s="105"/>
      <c r="FHV43" s="104"/>
      <c r="FHW43" s="104"/>
      <c r="FHX43" s="107"/>
      <c r="FHY43" s="104"/>
      <c r="FHZ43" s="106"/>
      <c r="FIA43" s="105"/>
      <c r="FIB43" s="104"/>
      <c r="FIC43" s="29"/>
      <c r="FID43" s="105"/>
      <c r="FIE43" s="104"/>
      <c r="FIF43" s="104"/>
      <c r="FIG43" s="107"/>
      <c r="FIH43" s="104"/>
      <c r="FII43" s="106"/>
      <c r="FIJ43" s="105"/>
      <c r="FIK43" s="104"/>
      <c r="FIL43" s="29"/>
      <c r="FIM43" s="105"/>
      <c r="FIN43" s="104"/>
      <c r="FIO43" s="104"/>
      <c r="FIP43" s="107"/>
      <c r="FIQ43" s="104"/>
      <c r="FIR43" s="106"/>
      <c r="FIS43" s="105"/>
      <c r="FIT43" s="104"/>
      <c r="FIU43" s="29"/>
      <c r="FIV43" s="105"/>
      <c r="FIW43" s="104"/>
      <c r="FIX43" s="104"/>
      <c r="FIY43" s="107"/>
      <c r="FIZ43" s="104"/>
      <c r="FJA43" s="106"/>
      <c r="FJB43" s="105"/>
      <c r="FJC43" s="104"/>
      <c r="FJD43" s="29"/>
      <c r="FJE43" s="105"/>
      <c r="FJF43" s="104"/>
      <c r="FJG43" s="104"/>
      <c r="FJH43" s="107"/>
      <c r="FJI43" s="104"/>
      <c r="FJJ43" s="106"/>
      <c r="FJK43" s="105"/>
      <c r="FJL43" s="104"/>
      <c r="FJM43" s="29"/>
      <c r="FJN43" s="105"/>
      <c r="FJO43" s="104"/>
      <c r="FJP43" s="104"/>
      <c r="FJQ43" s="107"/>
      <c r="FJR43" s="104"/>
      <c r="FJS43" s="106"/>
      <c r="FJT43" s="105"/>
      <c r="FJU43" s="104"/>
      <c r="FJV43" s="29"/>
      <c r="FJW43" s="105"/>
      <c r="FJX43" s="104"/>
      <c r="FJY43" s="104"/>
      <c r="FJZ43" s="107"/>
      <c r="FKA43" s="104"/>
      <c r="FKB43" s="106"/>
      <c r="FKC43" s="105"/>
      <c r="FKD43" s="104"/>
      <c r="FKE43" s="29"/>
      <c r="FKF43" s="105"/>
      <c r="FKG43" s="104"/>
      <c r="FKH43" s="104"/>
      <c r="FKI43" s="107"/>
      <c r="FKJ43" s="104"/>
      <c r="FKK43" s="106"/>
      <c r="FKL43" s="105"/>
      <c r="FKM43" s="104"/>
      <c r="FKN43" s="29"/>
      <c r="FKO43" s="105"/>
      <c r="FKP43" s="104"/>
      <c r="FKQ43" s="104"/>
      <c r="FKR43" s="107"/>
      <c r="FKS43" s="104"/>
      <c r="FKT43" s="106"/>
      <c r="FKU43" s="105"/>
      <c r="FKV43" s="104"/>
      <c r="FKW43" s="29"/>
      <c r="FKX43" s="105"/>
      <c r="FKY43" s="104"/>
      <c r="FKZ43" s="104"/>
      <c r="FLA43" s="107"/>
      <c r="FLB43" s="104"/>
      <c r="FLC43" s="106"/>
      <c r="FLD43" s="105"/>
      <c r="FLE43" s="104"/>
      <c r="FLF43" s="29"/>
      <c r="FLG43" s="105"/>
      <c r="FLH43" s="104"/>
      <c r="FLI43" s="104"/>
      <c r="FLJ43" s="107"/>
      <c r="FLK43" s="104"/>
      <c r="FLL43" s="106"/>
      <c r="FLM43" s="105"/>
      <c r="FLN43" s="104"/>
      <c r="FLO43" s="29"/>
      <c r="FLP43" s="105"/>
      <c r="FLQ43" s="104"/>
      <c r="FLR43" s="104"/>
      <c r="FLS43" s="107"/>
      <c r="FLT43" s="104"/>
      <c r="FLU43" s="106"/>
      <c r="FLV43" s="105"/>
      <c r="FLW43" s="104"/>
      <c r="FLX43" s="29"/>
      <c r="FLY43" s="105"/>
      <c r="FLZ43" s="104"/>
      <c r="FMA43" s="104"/>
      <c r="FMB43" s="107"/>
      <c r="FMC43" s="104"/>
      <c r="FMD43" s="106"/>
      <c r="FME43" s="105"/>
      <c r="FMF43" s="104"/>
      <c r="FMG43" s="29"/>
      <c r="FMH43" s="105"/>
      <c r="FMI43" s="104"/>
      <c r="FMJ43" s="104"/>
      <c r="FMK43" s="107"/>
      <c r="FML43" s="104"/>
      <c r="FMM43" s="106"/>
      <c r="FMN43" s="105"/>
      <c r="FMO43" s="104"/>
      <c r="FMP43" s="29"/>
      <c r="FMQ43" s="105"/>
      <c r="FMR43" s="104"/>
      <c r="FMS43" s="104"/>
      <c r="FMT43" s="107"/>
      <c r="FMU43" s="104"/>
      <c r="FMV43" s="106"/>
      <c r="FMW43" s="105"/>
      <c r="FMX43" s="104"/>
      <c r="FMY43" s="29"/>
      <c r="FMZ43" s="105"/>
      <c r="FNA43" s="104"/>
      <c r="FNB43" s="104"/>
      <c r="FNC43" s="107"/>
      <c r="FND43" s="104"/>
      <c r="FNE43" s="106"/>
      <c r="FNF43" s="105"/>
      <c r="FNG43" s="104"/>
      <c r="FNH43" s="29"/>
      <c r="FNI43" s="105"/>
      <c r="FNJ43" s="104"/>
      <c r="FNK43" s="104"/>
      <c r="FNL43" s="107"/>
      <c r="FNM43" s="104"/>
      <c r="FNN43" s="106"/>
      <c r="FNO43" s="105"/>
      <c r="FNP43" s="104"/>
      <c r="FNQ43" s="29"/>
      <c r="FNR43" s="105"/>
      <c r="FNS43" s="104"/>
      <c r="FNT43" s="104"/>
      <c r="FNU43" s="107"/>
      <c r="FNV43" s="104"/>
      <c r="FNW43" s="106"/>
      <c r="FNX43" s="105"/>
      <c r="FNY43" s="104"/>
      <c r="FNZ43" s="29"/>
      <c r="FOA43" s="105"/>
      <c r="FOB43" s="104"/>
      <c r="FOC43" s="104"/>
      <c r="FOD43" s="107"/>
      <c r="FOE43" s="104"/>
      <c r="FOF43" s="106"/>
      <c r="FOG43" s="105"/>
      <c r="FOH43" s="104"/>
      <c r="FOI43" s="29"/>
      <c r="FOJ43" s="105"/>
      <c r="FOK43" s="104"/>
      <c r="FOL43" s="104"/>
      <c r="FOM43" s="107"/>
      <c r="FON43" s="104"/>
      <c r="FOO43" s="106"/>
      <c r="FOP43" s="105"/>
      <c r="FOQ43" s="104"/>
      <c r="FOR43" s="29"/>
      <c r="FOS43" s="105"/>
      <c r="FOT43" s="104"/>
      <c r="FOU43" s="104"/>
      <c r="FOV43" s="107"/>
      <c r="FOW43" s="104"/>
      <c r="FOX43" s="106"/>
      <c r="FOY43" s="105"/>
      <c r="FOZ43" s="104"/>
      <c r="FPA43" s="29"/>
      <c r="FPB43" s="105"/>
      <c r="FPC43" s="104"/>
      <c r="FPD43" s="104"/>
      <c r="FPE43" s="107"/>
      <c r="FPF43" s="104"/>
      <c r="FPG43" s="106"/>
      <c r="FPH43" s="105"/>
      <c r="FPI43" s="104"/>
      <c r="FPJ43" s="29"/>
      <c r="FPK43" s="105"/>
      <c r="FPL43" s="104"/>
      <c r="FPM43" s="104"/>
      <c r="FPN43" s="107"/>
      <c r="FPO43" s="104"/>
      <c r="FPP43" s="106"/>
      <c r="FPQ43" s="105"/>
      <c r="FPR43" s="104"/>
      <c r="FPS43" s="29"/>
      <c r="FPT43" s="105"/>
      <c r="FPU43" s="104"/>
      <c r="FPV43" s="104"/>
      <c r="FPW43" s="107"/>
      <c r="FPX43" s="104"/>
      <c r="FPY43" s="106"/>
      <c r="FPZ43" s="105"/>
      <c r="FQA43" s="104"/>
      <c r="FQB43" s="29"/>
      <c r="FQC43" s="105"/>
      <c r="FQD43" s="104"/>
      <c r="FQE43" s="104"/>
      <c r="FQF43" s="107"/>
      <c r="FQG43" s="104"/>
      <c r="FQH43" s="106"/>
      <c r="FQI43" s="105"/>
      <c r="FQJ43" s="104"/>
      <c r="FQK43" s="29"/>
      <c r="FQL43" s="105"/>
      <c r="FQM43" s="104"/>
      <c r="FQN43" s="104"/>
      <c r="FQO43" s="107"/>
      <c r="FQP43" s="104"/>
      <c r="FQQ43" s="106"/>
      <c r="FQR43" s="105"/>
      <c r="FQS43" s="104"/>
      <c r="FQT43" s="29"/>
      <c r="FQU43" s="105"/>
      <c r="FQV43" s="104"/>
      <c r="FQW43" s="104"/>
      <c r="FQX43" s="107"/>
      <c r="FQY43" s="104"/>
      <c r="FQZ43" s="106"/>
      <c r="FRA43" s="105"/>
      <c r="FRB43" s="104"/>
      <c r="FRC43" s="29"/>
      <c r="FRD43" s="105"/>
      <c r="FRE43" s="104"/>
      <c r="FRF43" s="104"/>
      <c r="FRG43" s="107"/>
      <c r="FRH43" s="104"/>
      <c r="FRI43" s="106"/>
      <c r="FRJ43" s="105"/>
      <c r="FRK43" s="104"/>
      <c r="FRL43" s="29"/>
      <c r="FRM43" s="105"/>
      <c r="FRN43" s="104"/>
      <c r="FRO43" s="104"/>
      <c r="FRP43" s="107"/>
      <c r="FRQ43" s="104"/>
      <c r="FRR43" s="106"/>
      <c r="FRS43" s="105"/>
      <c r="FRT43" s="104"/>
      <c r="FRU43" s="29"/>
      <c r="FRV43" s="105"/>
      <c r="FRW43" s="104"/>
      <c r="FRX43" s="104"/>
      <c r="FRY43" s="107"/>
      <c r="FRZ43" s="104"/>
      <c r="FSA43" s="106"/>
      <c r="FSB43" s="105"/>
      <c r="FSC43" s="104"/>
      <c r="FSD43" s="29"/>
      <c r="FSE43" s="105"/>
      <c r="FSF43" s="104"/>
      <c r="FSG43" s="104"/>
      <c r="FSH43" s="107"/>
      <c r="FSI43" s="104"/>
      <c r="FSJ43" s="106"/>
      <c r="FSK43" s="105"/>
      <c r="FSL43" s="104"/>
      <c r="FSM43" s="29"/>
      <c r="FSN43" s="105"/>
      <c r="FSO43" s="104"/>
      <c r="FSP43" s="104"/>
      <c r="FSQ43" s="107"/>
      <c r="FSR43" s="104"/>
      <c r="FSS43" s="106"/>
      <c r="FST43" s="105"/>
      <c r="FSU43" s="104"/>
      <c r="FSV43" s="29"/>
      <c r="FSW43" s="105"/>
      <c r="FSX43" s="104"/>
      <c r="FSY43" s="104"/>
      <c r="FSZ43" s="107"/>
      <c r="FTA43" s="104"/>
      <c r="FTB43" s="106"/>
      <c r="FTC43" s="105"/>
      <c r="FTD43" s="104"/>
      <c r="FTE43" s="29"/>
      <c r="FTF43" s="105"/>
      <c r="FTG43" s="104"/>
      <c r="FTH43" s="104"/>
      <c r="FTI43" s="107"/>
      <c r="FTJ43" s="104"/>
      <c r="FTK43" s="106"/>
      <c r="FTL43" s="105"/>
      <c r="FTM43" s="104"/>
      <c r="FTN43" s="29"/>
      <c r="FTO43" s="105"/>
      <c r="FTP43" s="104"/>
      <c r="FTQ43" s="104"/>
      <c r="FTR43" s="107"/>
      <c r="FTS43" s="104"/>
      <c r="FTT43" s="106"/>
      <c r="FTU43" s="105"/>
      <c r="FTV43" s="104"/>
      <c r="FTW43" s="29"/>
      <c r="FTX43" s="105"/>
      <c r="FTY43" s="104"/>
      <c r="FTZ43" s="104"/>
      <c r="FUA43" s="107"/>
      <c r="FUB43" s="104"/>
      <c r="FUC43" s="106"/>
      <c r="FUD43" s="105"/>
      <c r="FUE43" s="104"/>
      <c r="FUF43" s="29"/>
      <c r="FUG43" s="105"/>
      <c r="FUH43" s="104"/>
      <c r="FUI43" s="104"/>
      <c r="FUJ43" s="107"/>
      <c r="FUK43" s="104"/>
      <c r="FUL43" s="106"/>
      <c r="FUM43" s="105"/>
      <c r="FUN43" s="104"/>
      <c r="FUO43" s="29"/>
      <c r="FUP43" s="105"/>
      <c r="FUQ43" s="104"/>
      <c r="FUR43" s="104"/>
      <c r="FUS43" s="107"/>
      <c r="FUT43" s="104"/>
      <c r="FUU43" s="106"/>
      <c r="FUV43" s="105"/>
      <c r="FUW43" s="104"/>
      <c r="FUX43" s="29"/>
      <c r="FUY43" s="105"/>
      <c r="FUZ43" s="104"/>
      <c r="FVA43" s="104"/>
      <c r="FVB43" s="107"/>
      <c r="FVC43" s="104"/>
      <c r="FVD43" s="106"/>
      <c r="FVE43" s="105"/>
      <c r="FVF43" s="104"/>
      <c r="FVG43" s="29"/>
      <c r="FVH43" s="105"/>
      <c r="FVI43" s="104"/>
      <c r="FVJ43" s="104"/>
      <c r="FVK43" s="107"/>
      <c r="FVL43" s="104"/>
      <c r="FVM43" s="106"/>
      <c r="FVN43" s="105"/>
      <c r="FVO43" s="104"/>
      <c r="FVP43" s="29"/>
      <c r="FVQ43" s="105"/>
      <c r="FVR43" s="104"/>
      <c r="FVS43" s="104"/>
      <c r="FVT43" s="107"/>
      <c r="FVU43" s="104"/>
      <c r="FVV43" s="106"/>
      <c r="FVW43" s="105"/>
      <c r="FVX43" s="104"/>
      <c r="FVY43" s="29"/>
      <c r="FVZ43" s="105"/>
      <c r="FWA43" s="104"/>
      <c r="FWB43" s="104"/>
      <c r="FWC43" s="107"/>
      <c r="FWD43" s="104"/>
      <c r="FWE43" s="106"/>
      <c r="FWF43" s="105"/>
      <c r="FWG43" s="104"/>
      <c r="FWH43" s="29"/>
      <c r="FWI43" s="105"/>
      <c r="FWJ43" s="104"/>
      <c r="FWK43" s="104"/>
      <c r="FWL43" s="107"/>
      <c r="FWM43" s="104"/>
      <c r="FWN43" s="106"/>
      <c r="FWO43" s="105"/>
      <c r="FWP43" s="104"/>
      <c r="FWQ43" s="29"/>
      <c r="FWR43" s="105"/>
      <c r="FWS43" s="104"/>
      <c r="FWT43" s="104"/>
      <c r="FWU43" s="107"/>
      <c r="FWV43" s="104"/>
      <c r="FWW43" s="106"/>
      <c r="FWX43" s="105"/>
      <c r="FWY43" s="104"/>
      <c r="FWZ43" s="29"/>
      <c r="FXA43" s="105"/>
      <c r="FXB43" s="104"/>
      <c r="FXC43" s="104"/>
      <c r="FXD43" s="107"/>
      <c r="FXE43" s="104"/>
      <c r="FXF43" s="106"/>
      <c r="FXG43" s="105"/>
      <c r="FXH43" s="104"/>
      <c r="FXI43" s="29"/>
      <c r="FXJ43" s="105"/>
      <c r="FXK43" s="104"/>
      <c r="FXL43" s="104"/>
      <c r="FXM43" s="107"/>
      <c r="FXN43" s="104"/>
      <c r="FXO43" s="106"/>
      <c r="FXP43" s="105"/>
      <c r="FXQ43" s="104"/>
      <c r="FXR43" s="29"/>
      <c r="FXS43" s="105"/>
      <c r="FXT43" s="104"/>
      <c r="FXU43" s="104"/>
      <c r="FXV43" s="107"/>
      <c r="FXW43" s="104"/>
      <c r="FXX43" s="106"/>
      <c r="FXY43" s="105"/>
      <c r="FXZ43" s="104"/>
      <c r="FYA43" s="29"/>
      <c r="FYB43" s="105"/>
      <c r="FYC43" s="104"/>
      <c r="FYD43" s="104"/>
      <c r="FYE43" s="107"/>
      <c r="FYF43" s="104"/>
      <c r="FYG43" s="106"/>
      <c r="FYH43" s="105"/>
      <c r="FYI43" s="104"/>
      <c r="FYJ43" s="29"/>
      <c r="FYK43" s="105"/>
      <c r="FYL43" s="104"/>
      <c r="FYM43" s="104"/>
      <c r="FYN43" s="107"/>
      <c r="FYO43" s="104"/>
      <c r="FYP43" s="106"/>
      <c r="FYQ43" s="105"/>
      <c r="FYR43" s="104"/>
      <c r="FYS43" s="29"/>
      <c r="FYT43" s="105"/>
      <c r="FYU43" s="104"/>
      <c r="FYV43" s="104"/>
      <c r="FYW43" s="107"/>
      <c r="FYX43" s="104"/>
      <c r="FYY43" s="106"/>
      <c r="FYZ43" s="105"/>
      <c r="FZA43" s="104"/>
      <c r="FZB43" s="29"/>
      <c r="FZC43" s="105"/>
      <c r="FZD43" s="104"/>
      <c r="FZE43" s="104"/>
      <c r="FZF43" s="107"/>
      <c r="FZG43" s="104"/>
      <c r="FZH43" s="106"/>
      <c r="FZI43" s="105"/>
      <c r="FZJ43" s="104"/>
      <c r="FZK43" s="29"/>
      <c r="FZL43" s="105"/>
      <c r="FZM43" s="104"/>
      <c r="FZN43" s="104"/>
      <c r="FZO43" s="107"/>
      <c r="FZP43" s="104"/>
      <c r="FZQ43" s="106"/>
      <c r="FZR43" s="105"/>
      <c r="FZS43" s="104"/>
      <c r="FZT43" s="29"/>
      <c r="FZU43" s="105"/>
      <c r="FZV43" s="104"/>
      <c r="FZW43" s="104"/>
      <c r="FZX43" s="107"/>
      <c r="FZY43" s="104"/>
      <c r="FZZ43" s="106"/>
      <c r="GAA43" s="105"/>
      <c r="GAB43" s="104"/>
      <c r="GAC43" s="29"/>
      <c r="GAD43" s="105"/>
      <c r="GAE43" s="104"/>
      <c r="GAF43" s="104"/>
      <c r="GAG43" s="107"/>
      <c r="GAH43" s="104"/>
      <c r="GAI43" s="106"/>
      <c r="GAJ43" s="105"/>
      <c r="GAK43" s="104"/>
      <c r="GAL43" s="29"/>
      <c r="GAM43" s="105"/>
      <c r="GAN43" s="104"/>
      <c r="GAO43" s="104"/>
      <c r="GAP43" s="107"/>
      <c r="GAQ43" s="104"/>
      <c r="GAR43" s="106"/>
      <c r="GAS43" s="105"/>
      <c r="GAT43" s="104"/>
      <c r="GAU43" s="29"/>
      <c r="GAV43" s="105"/>
      <c r="GAW43" s="104"/>
      <c r="GAX43" s="104"/>
      <c r="GAY43" s="107"/>
      <c r="GAZ43" s="104"/>
      <c r="GBA43" s="106"/>
      <c r="GBB43" s="105"/>
      <c r="GBC43" s="104"/>
      <c r="GBD43" s="29"/>
      <c r="GBE43" s="105"/>
      <c r="GBF43" s="104"/>
      <c r="GBG43" s="104"/>
      <c r="GBH43" s="107"/>
      <c r="GBI43" s="104"/>
      <c r="GBJ43" s="106"/>
      <c r="GBK43" s="105"/>
      <c r="GBL43" s="104"/>
      <c r="GBM43" s="29"/>
      <c r="GBN43" s="105"/>
      <c r="GBO43" s="104"/>
      <c r="GBP43" s="104"/>
      <c r="GBQ43" s="107"/>
      <c r="GBR43" s="104"/>
      <c r="GBS43" s="106"/>
      <c r="GBT43" s="105"/>
      <c r="GBU43" s="104"/>
      <c r="GBV43" s="29"/>
      <c r="GBW43" s="105"/>
      <c r="GBX43" s="104"/>
      <c r="GBY43" s="104"/>
      <c r="GBZ43" s="107"/>
      <c r="GCA43" s="104"/>
      <c r="GCB43" s="106"/>
      <c r="GCC43" s="105"/>
      <c r="GCD43" s="104"/>
      <c r="GCE43" s="29"/>
      <c r="GCF43" s="105"/>
      <c r="GCG43" s="104"/>
      <c r="GCH43" s="104"/>
      <c r="GCI43" s="107"/>
      <c r="GCJ43" s="104"/>
      <c r="GCK43" s="106"/>
      <c r="GCL43" s="105"/>
      <c r="GCM43" s="104"/>
      <c r="GCN43" s="29"/>
      <c r="GCO43" s="105"/>
      <c r="GCP43" s="104"/>
      <c r="GCQ43" s="104"/>
      <c r="GCR43" s="107"/>
      <c r="GCS43" s="104"/>
      <c r="GCT43" s="106"/>
      <c r="GCU43" s="105"/>
      <c r="GCV43" s="104"/>
      <c r="GCW43" s="29"/>
      <c r="GCX43" s="105"/>
      <c r="GCY43" s="104"/>
      <c r="GCZ43" s="104"/>
      <c r="GDA43" s="107"/>
      <c r="GDB43" s="104"/>
      <c r="GDC43" s="106"/>
      <c r="GDD43" s="105"/>
      <c r="GDE43" s="104"/>
      <c r="GDF43" s="29"/>
      <c r="GDG43" s="105"/>
      <c r="GDH43" s="104"/>
      <c r="GDI43" s="104"/>
      <c r="GDJ43" s="107"/>
      <c r="GDK43" s="104"/>
      <c r="GDL43" s="106"/>
      <c r="GDM43" s="105"/>
      <c r="GDN43" s="104"/>
      <c r="GDO43" s="29"/>
      <c r="GDP43" s="105"/>
      <c r="GDQ43" s="104"/>
      <c r="GDR43" s="104"/>
      <c r="GDS43" s="107"/>
      <c r="GDT43" s="104"/>
      <c r="GDU43" s="106"/>
      <c r="GDV43" s="105"/>
      <c r="GDW43" s="104"/>
      <c r="GDX43" s="29"/>
      <c r="GDY43" s="105"/>
      <c r="GDZ43" s="104"/>
      <c r="GEA43" s="104"/>
      <c r="GEB43" s="107"/>
      <c r="GEC43" s="104"/>
      <c r="GED43" s="106"/>
      <c r="GEE43" s="105"/>
      <c r="GEF43" s="104"/>
      <c r="GEG43" s="29"/>
      <c r="GEH43" s="105"/>
      <c r="GEI43" s="104"/>
      <c r="GEJ43" s="104"/>
      <c r="GEK43" s="107"/>
      <c r="GEL43" s="104"/>
      <c r="GEM43" s="106"/>
      <c r="GEN43" s="105"/>
      <c r="GEO43" s="104"/>
      <c r="GEP43" s="29"/>
      <c r="GEQ43" s="105"/>
      <c r="GER43" s="104"/>
      <c r="GES43" s="104"/>
      <c r="GET43" s="107"/>
      <c r="GEU43" s="104"/>
      <c r="GEV43" s="106"/>
      <c r="GEW43" s="105"/>
      <c r="GEX43" s="104"/>
      <c r="GEY43" s="29"/>
      <c r="GEZ43" s="105"/>
      <c r="GFA43" s="104"/>
      <c r="GFB43" s="104"/>
      <c r="GFC43" s="107"/>
      <c r="GFD43" s="104"/>
      <c r="GFE43" s="106"/>
      <c r="GFF43" s="105"/>
      <c r="GFG43" s="104"/>
      <c r="GFH43" s="29"/>
      <c r="GFI43" s="105"/>
      <c r="GFJ43" s="104"/>
      <c r="GFK43" s="104"/>
      <c r="GFL43" s="107"/>
      <c r="GFM43" s="104"/>
      <c r="GFN43" s="106"/>
      <c r="GFO43" s="105"/>
      <c r="GFP43" s="104"/>
      <c r="GFQ43" s="29"/>
      <c r="GFR43" s="105"/>
      <c r="GFS43" s="104"/>
      <c r="GFT43" s="104"/>
      <c r="GFU43" s="107"/>
      <c r="GFV43" s="104"/>
      <c r="GFW43" s="106"/>
      <c r="GFX43" s="105"/>
      <c r="GFY43" s="104"/>
      <c r="GFZ43" s="29"/>
      <c r="GGA43" s="105"/>
      <c r="GGB43" s="104"/>
      <c r="GGC43" s="104"/>
      <c r="GGD43" s="107"/>
      <c r="GGE43" s="104"/>
      <c r="GGF43" s="106"/>
      <c r="GGG43" s="105"/>
      <c r="GGH43" s="104"/>
      <c r="GGI43" s="29"/>
      <c r="GGJ43" s="105"/>
      <c r="GGK43" s="104"/>
      <c r="GGL43" s="104"/>
      <c r="GGM43" s="107"/>
      <c r="GGN43" s="104"/>
      <c r="GGO43" s="106"/>
      <c r="GGP43" s="105"/>
      <c r="GGQ43" s="104"/>
      <c r="GGR43" s="29"/>
      <c r="GGS43" s="105"/>
      <c r="GGT43" s="104"/>
      <c r="GGU43" s="104"/>
      <c r="GGV43" s="107"/>
      <c r="GGW43" s="104"/>
      <c r="GGX43" s="106"/>
      <c r="GGY43" s="105"/>
      <c r="GGZ43" s="104"/>
      <c r="GHA43" s="29"/>
      <c r="GHB43" s="105"/>
      <c r="GHC43" s="104"/>
      <c r="GHD43" s="104"/>
      <c r="GHE43" s="107"/>
      <c r="GHF43" s="104"/>
      <c r="GHG43" s="106"/>
      <c r="GHH43" s="105"/>
      <c r="GHI43" s="104"/>
      <c r="GHJ43" s="29"/>
      <c r="GHK43" s="105"/>
      <c r="GHL43" s="104"/>
      <c r="GHM43" s="104"/>
      <c r="GHN43" s="107"/>
      <c r="GHO43" s="104"/>
      <c r="GHP43" s="106"/>
      <c r="GHQ43" s="105"/>
      <c r="GHR43" s="104"/>
      <c r="GHS43" s="29"/>
      <c r="GHT43" s="105"/>
      <c r="GHU43" s="104"/>
      <c r="GHV43" s="104"/>
      <c r="GHW43" s="107"/>
      <c r="GHX43" s="104"/>
      <c r="GHY43" s="106"/>
      <c r="GHZ43" s="105"/>
      <c r="GIA43" s="104"/>
      <c r="GIB43" s="29"/>
      <c r="GIC43" s="105"/>
      <c r="GID43" s="104"/>
      <c r="GIE43" s="104"/>
      <c r="GIF43" s="107"/>
      <c r="GIG43" s="104"/>
      <c r="GIH43" s="106"/>
      <c r="GII43" s="105"/>
      <c r="GIJ43" s="104"/>
      <c r="GIK43" s="29"/>
      <c r="GIL43" s="105"/>
      <c r="GIM43" s="104"/>
      <c r="GIN43" s="104"/>
      <c r="GIO43" s="107"/>
      <c r="GIP43" s="104"/>
      <c r="GIQ43" s="106"/>
      <c r="GIR43" s="105"/>
      <c r="GIS43" s="104"/>
      <c r="GIT43" s="29"/>
      <c r="GIU43" s="105"/>
      <c r="GIV43" s="104"/>
      <c r="GIW43" s="104"/>
      <c r="GIX43" s="107"/>
      <c r="GIY43" s="104"/>
      <c r="GIZ43" s="106"/>
      <c r="GJA43" s="105"/>
      <c r="GJB43" s="104"/>
      <c r="GJC43" s="29"/>
      <c r="GJD43" s="105"/>
      <c r="GJE43" s="104"/>
      <c r="GJF43" s="104"/>
      <c r="GJG43" s="107"/>
      <c r="GJH43" s="104"/>
      <c r="GJI43" s="106"/>
      <c r="GJJ43" s="105"/>
      <c r="GJK43" s="104"/>
      <c r="GJL43" s="29"/>
      <c r="GJM43" s="105"/>
      <c r="GJN43" s="104"/>
      <c r="GJO43" s="104"/>
      <c r="GJP43" s="107"/>
      <c r="GJQ43" s="104"/>
      <c r="GJR43" s="106"/>
      <c r="GJS43" s="105"/>
      <c r="GJT43" s="104"/>
      <c r="GJU43" s="29"/>
      <c r="GJV43" s="105"/>
      <c r="GJW43" s="104"/>
      <c r="GJX43" s="104"/>
      <c r="GJY43" s="107"/>
      <c r="GJZ43" s="104"/>
      <c r="GKA43" s="106"/>
      <c r="GKB43" s="105"/>
      <c r="GKC43" s="104"/>
      <c r="GKD43" s="29"/>
      <c r="GKE43" s="105"/>
      <c r="GKF43" s="104"/>
      <c r="GKG43" s="104"/>
      <c r="GKH43" s="107"/>
      <c r="GKI43" s="104"/>
      <c r="GKJ43" s="106"/>
      <c r="GKK43" s="105"/>
      <c r="GKL43" s="104"/>
      <c r="GKM43" s="29"/>
      <c r="GKN43" s="105"/>
      <c r="GKO43" s="104"/>
      <c r="GKP43" s="104"/>
      <c r="GKQ43" s="107"/>
      <c r="GKR43" s="104"/>
      <c r="GKS43" s="106"/>
      <c r="GKT43" s="105"/>
      <c r="GKU43" s="104"/>
      <c r="GKV43" s="29"/>
      <c r="GKW43" s="105"/>
      <c r="GKX43" s="104"/>
      <c r="GKY43" s="104"/>
      <c r="GKZ43" s="107"/>
      <c r="GLA43" s="104"/>
      <c r="GLB43" s="106"/>
      <c r="GLC43" s="105"/>
      <c r="GLD43" s="104"/>
      <c r="GLE43" s="29"/>
      <c r="GLF43" s="105"/>
      <c r="GLG43" s="104"/>
      <c r="GLH43" s="104"/>
      <c r="GLI43" s="107"/>
      <c r="GLJ43" s="104"/>
      <c r="GLK43" s="106"/>
      <c r="GLL43" s="105"/>
      <c r="GLM43" s="104"/>
      <c r="GLN43" s="29"/>
      <c r="GLO43" s="105"/>
      <c r="GLP43" s="104"/>
      <c r="GLQ43" s="104"/>
      <c r="GLR43" s="107"/>
      <c r="GLS43" s="104"/>
      <c r="GLT43" s="106"/>
      <c r="GLU43" s="105"/>
      <c r="GLV43" s="104"/>
      <c r="GLW43" s="29"/>
      <c r="GLX43" s="105"/>
      <c r="GLY43" s="104"/>
      <c r="GLZ43" s="104"/>
      <c r="GMA43" s="107"/>
      <c r="GMB43" s="104"/>
      <c r="GMC43" s="106"/>
      <c r="GMD43" s="105"/>
      <c r="GME43" s="104"/>
      <c r="GMF43" s="29"/>
      <c r="GMG43" s="105"/>
      <c r="GMH43" s="104"/>
      <c r="GMI43" s="104"/>
      <c r="GMJ43" s="107"/>
      <c r="GMK43" s="104"/>
      <c r="GML43" s="106"/>
      <c r="GMM43" s="105"/>
      <c r="GMN43" s="104"/>
      <c r="GMO43" s="29"/>
      <c r="GMP43" s="105"/>
      <c r="GMQ43" s="104"/>
      <c r="GMR43" s="104"/>
      <c r="GMS43" s="107"/>
      <c r="GMT43" s="104"/>
      <c r="GMU43" s="106"/>
      <c r="GMV43" s="105"/>
      <c r="GMW43" s="104"/>
      <c r="GMX43" s="29"/>
      <c r="GMY43" s="105"/>
      <c r="GMZ43" s="104"/>
      <c r="GNA43" s="104"/>
      <c r="GNB43" s="107"/>
      <c r="GNC43" s="104"/>
      <c r="GND43" s="106"/>
      <c r="GNE43" s="105"/>
      <c r="GNF43" s="104"/>
      <c r="GNG43" s="29"/>
      <c r="GNH43" s="105"/>
      <c r="GNI43" s="104"/>
      <c r="GNJ43" s="104"/>
      <c r="GNK43" s="107"/>
      <c r="GNL43" s="104"/>
      <c r="GNM43" s="106"/>
      <c r="GNN43" s="105"/>
      <c r="GNO43" s="104"/>
      <c r="GNP43" s="29"/>
      <c r="GNQ43" s="105"/>
      <c r="GNR43" s="104"/>
      <c r="GNS43" s="104"/>
      <c r="GNT43" s="107"/>
      <c r="GNU43" s="104"/>
      <c r="GNV43" s="106"/>
      <c r="GNW43" s="105"/>
      <c r="GNX43" s="104"/>
      <c r="GNY43" s="29"/>
      <c r="GNZ43" s="105"/>
      <c r="GOA43" s="104"/>
      <c r="GOB43" s="104"/>
      <c r="GOC43" s="107"/>
      <c r="GOD43" s="104"/>
      <c r="GOE43" s="106"/>
      <c r="GOF43" s="105"/>
      <c r="GOG43" s="104"/>
      <c r="GOH43" s="29"/>
      <c r="GOI43" s="105"/>
      <c r="GOJ43" s="104"/>
      <c r="GOK43" s="104"/>
      <c r="GOL43" s="107"/>
      <c r="GOM43" s="104"/>
      <c r="GON43" s="106"/>
      <c r="GOO43" s="105"/>
      <c r="GOP43" s="104"/>
      <c r="GOQ43" s="29"/>
      <c r="GOR43" s="105"/>
      <c r="GOS43" s="104"/>
      <c r="GOT43" s="104"/>
      <c r="GOU43" s="107"/>
      <c r="GOV43" s="104"/>
      <c r="GOW43" s="106"/>
      <c r="GOX43" s="105"/>
      <c r="GOY43" s="104"/>
      <c r="GOZ43" s="29"/>
      <c r="GPA43" s="105"/>
      <c r="GPB43" s="104"/>
      <c r="GPC43" s="104"/>
      <c r="GPD43" s="107"/>
      <c r="GPE43" s="104"/>
      <c r="GPF43" s="106"/>
      <c r="GPG43" s="105"/>
      <c r="GPH43" s="104"/>
      <c r="GPI43" s="29"/>
      <c r="GPJ43" s="105"/>
      <c r="GPK43" s="104"/>
      <c r="GPL43" s="104"/>
      <c r="GPM43" s="107"/>
      <c r="GPN43" s="104"/>
      <c r="GPO43" s="106"/>
      <c r="GPP43" s="105"/>
      <c r="GPQ43" s="104"/>
      <c r="GPR43" s="29"/>
      <c r="GPS43" s="105"/>
      <c r="GPT43" s="104"/>
      <c r="GPU43" s="104"/>
      <c r="GPV43" s="107"/>
      <c r="GPW43" s="104"/>
      <c r="GPX43" s="106"/>
      <c r="GPY43" s="105"/>
      <c r="GPZ43" s="104"/>
      <c r="GQA43" s="29"/>
      <c r="GQB43" s="105"/>
      <c r="GQC43" s="104"/>
      <c r="GQD43" s="104"/>
      <c r="GQE43" s="107"/>
      <c r="GQF43" s="104"/>
      <c r="GQG43" s="106"/>
      <c r="GQH43" s="105"/>
      <c r="GQI43" s="104"/>
      <c r="GQJ43" s="29"/>
      <c r="GQK43" s="105"/>
      <c r="GQL43" s="104"/>
      <c r="GQM43" s="104"/>
      <c r="GQN43" s="107"/>
      <c r="GQO43" s="104"/>
      <c r="GQP43" s="106"/>
      <c r="GQQ43" s="105"/>
      <c r="GQR43" s="104"/>
      <c r="GQS43" s="29"/>
      <c r="GQT43" s="105"/>
      <c r="GQU43" s="104"/>
      <c r="GQV43" s="104"/>
      <c r="GQW43" s="107"/>
      <c r="GQX43" s="104"/>
      <c r="GQY43" s="106"/>
      <c r="GQZ43" s="105"/>
      <c r="GRA43" s="104"/>
      <c r="GRB43" s="29"/>
      <c r="GRC43" s="105"/>
      <c r="GRD43" s="104"/>
      <c r="GRE43" s="104"/>
      <c r="GRF43" s="107"/>
      <c r="GRG43" s="104"/>
      <c r="GRH43" s="106"/>
      <c r="GRI43" s="105"/>
      <c r="GRJ43" s="104"/>
      <c r="GRK43" s="29"/>
      <c r="GRL43" s="105"/>
      <c r="GRM43" s="104"/>
      <c r="GRN43" s="104"/>
      <c r="GRO43" s="107"/>
      <c r="GRP43" s="104"/>
      <c r="GRQ43" s="106"/>
      <c r="GRR43" s="105"/>
      <c r="GRS43" s="104"/>
      <c r="GRT43" s="29"/>
      <c r="GRU43" s="105"/>
      <c r="GRV43" s="104"/>
      <c r="GRW43" s="104"/>
      <c r="GRX43" s="107"/>
      <c r="GRY43" s="104"/>
      <c r="GRZ43" s="106"/>
      <c r="GSA43" s="105"/>
      <c r="GSB43" s="104"/>
      <c r="GSC43" s="29"/>
      <c r="GSD43" s="105"/>
      <c r="GSE43" s="104"/>
      <c r="GSF43" s="104"/>
      <c r="GSG43" s="107"/>
      <c r="GSH43" s="104"/>
      <c r="GSI43" s="106"/>
      <c r="GSJ43" s="105"/>
      <c r="GSK43" s="104"/>
      <c r="GSL43" s="29"/>
      <c r="GSM43" s="105"/>
      <c r="GSN43" s="104"/>
      <c r="GSO43" s="104"/>
      <c r="GSP43" s="107"/>
      <c r="GSQ43" s="104"/>
      <c r="GSR43" s="106"/>
      <c r="GSS43" s="105"/>
      <c r="GST43" s="104"/>
      <c r="GSU43" s="29"/>
      <c r="GSV43" s="105"/>
      <c r="GSW43" s="104"/>
      <c r="GSX43" s="104"/>
      <c r="GSY43" s="107"/>
      <c r="GSZ43" s="104"/>
      <c r="GTA43" s="106"/>
      <c r="GTB43" s="105"/>
      <c r="GTC43" s="104"/>
      <c r="GTD43" s="29"/>
      <c r="GTE43" s="105"/>
      <c r="GTF43" s="104"/>
      <c r="GTG43" s="104"/>
      <c r="GTH43" s="107"/>
      <c r="GTI43" s="104"/>
      <c r="GTJ43" s="106"/>
      <c r="GTK43" s="105"/>
      <c r="GTL43" s="104"/>
      <c r="GTM43" s="29"/>
      <c r="GTN43" s="105"/>
      <c r="GTO43" s="104"/>
      <c r="GTP43" s="104"/>
      <c r="GTQ43" s="107"/>
      <c r="GTR43" s="104"/>
      <c r="GTS43" s="106"/>
      <c r="GTT43" s="105"/>
      <c r="GTU43" s="104"/>
      <c r="GTV43" s="29"/>
      <c r="GTW43" s="105"/>
      <c r="GTX43" s="104"/>
      <c r="GTY43" s="104"/>
      <c r="GTZ43" s="107"/>
      <c r="GUA43" s="104"/>
      <c r="GUB43" s="106"/>
      <c r="GUC43" s="105"/>
      <c r="GUD43" s="104"/>
      <c r="GUE43" s="29"/>
      <c r="GUF43" s="105"/>
      <c r="GUG43" s="104"/>
      <c r="GUH43" s="104"/>
      <c r="GUI43" s="107"/>
      <c r="GUJ43" s="104"/>
      <c r="GUK43" s="106"/>
      <c r="GUL43" s="105"/>
      <c r="GUM43" s="104"/>
      <c r="GUN43" s="29"/>
      <c r="GUO43" s="105"/>
      <c r="GUP43" s="104"/>
      <c r="GUQ43" s="104"/>
      <c r="GUR43" s="107"/>
      <c r="GUS43" s="104"/>
      <c r="GUT43" s="106"/>
      <c r="GUU43" s="105"/>
      <c r="GUV43" s="104"/>
      <c r="GUW43" s="29"/>
      <c r="GUX43" s="105"/>
      <c r="GUY43" s="104"/>
      <c r="GUZ43" s="104"/>
      <c r="GVA43" s="107"/>
      <c r="GVB43" s="104"/>
      <c r="GVC43" s="106"/>
      <c r="GVD43" s="105"/>
      <c r="GVE43" s="104"/>
      <c r="GVF43" s="29"/>
      <c r="GVG43" s="105"/>
      <c r="GVH43" s="104"/>
      <c r="GVI43" s="104"/>
      <c r="GVJ43" s="107"/>
      <c r="GVK43" s="104"/>
      <c r="GVL43" s="106"/>
      <c r="GVM43" s="105"/>
      <c r="GVN43" s="104"/>
      <c r="GVO43" s="29"/>
      <c r="GVP43" s="105"/>
      <c r="GVQ43" s="104"/>
      <c r="GVR43" s="104"/>
      <c r="GVS43" s="107"/>
      <c r="GVT43" s="104"/>
      <c r="GVU43" s="106"/>
      <c r="GVV43" s="105"/>
      <c r="GVW43" s="104"/>
      <c r="GVX43" s="29"/>
      <c r="GVY43" s="105"/>
      <c r="GVZ43" s="104"/>
      <c r="GWA43" s="104"/>
      <c r="GWB43" s="107"/>
      <c r="GWC43" s="104"/>
      <c r="GWD43" s="106"/>
      <c r="GWE43" s="105"/>
      <c r="GWF43" s="104"/>
      <c r="GWG43" s="29"/>
      <c r="GWH43" s="105"/>
      <c r="GWI43" s="104"/>
      <c r="GWJ43" s="104"/>
      <c r="GWK43" s="107"/>
      <c r="GWL43" s="104"/>
      <c r="GWM43" s="106"/>
      <c r="GWN43" s="105"/>
      <c r="GWO43" s="104"/>
      <c r="GWP43" s="29"/>
      <c r="GWQ43" s="105"/>
      <c r="GWR43" s="104"/>
      <c r="GWS43" s="104"/>
      <c r="GWT43" s="107"/>
      <c r="GWU43" s="104"/>
      <c r="GWV43" s="106"/>
      <c r="GWW43" s="105"/>
      <c r="GWX43" s="104"/>
      <c r="GWY43" s="29"/>
      <c r="GWZ43" s="105"/>
      <c r="GXA43" s="104"/>
      <c r="GXB43" s="104"/>
      <c r="GXC43" s="107"/>
      <c r="GXD43" s="104"/>
      <c r="GXE43" s="106"/>
      <c r="GXF43" s="105"/>
      <c r="GXG43" s="104"/>
      <c r="GXH43" s="29"/>
      <c r="GXI43" s="105"/>
      <c r="GXJ43" s="104"/>
      <c r="GXK43" s="104"/>
      <c r="GXL43" s="107"/>
      <c r="GXM43" s="104"/>
      <c r="GXN43" s="106"/>
      <c r="GXO43" s="105"/>
      <c r="GXP43" s="104"/>
      <c r="GXQ43" s="29"/>
      <c r="GXR43" s="105"/>
      <c r="GXS43" s="104"/>
      <c r="GXT43" s="104"/>
      <c r="GXU43" s="107"/>
      <c r="GXV43" s="104"/>
      <c r="GXW43" s="106"/>
      <c r="GXX43" s="105"/>
      <c r="GXY43" s="104"/>
      <c r="GXZ43" s="29"/>
      <c r="GYA43" s="105"/>
      <c r="GYB43" s="104"/>
      <c r="GYC43" s="104"/>
      <c r="GYD43" s="107"/>
      <c r="GYE43" s="104"/>
      <c r="GYF43" s="106"/>
      <c r="GYG43" s="105"/>
      <c r="GYH43" s="104"/>
      <c r="GYI43" s="29"/>
      <c r="GYJ43" s="105"/>
      <c r="GYK43" s="104"/>
      <c r="GYL43" s="104"/>
      <c r="GYM43" s="107"/>
      <c r="GYN43" s="104"/>
      <c r="GYO43" s="106"/>
      <c r="GYP43" s="105"/>
      <c r="GYQ43" s="104"/>
      <c r="GYR43" s="29"/>
      <c r="GYS43" s="105"/>
      <c r="GYT43" s="104"/>
      <c r="GYU43" s="104"/>
      <c r="GYV43" s="107"/>
      <c r="GYW43" s="104"/>
      <c r="GYX43" s="106"/>
      <c r="GYY43" s="105"/>
      <c r="GYZ43" s="104"/>
      <c r="GZA43" s="29"/>
      <c r="GZB43" s="105"/>
      <c r="GZC43" s="104"/>
      <c r="GZD43" s="104"/>
      <c r="GZE43" s="107"/>
      <c r="GZF43" s="104"/>
      <c r="GZG43" s="106"/>
      <c r="GZH43" s="105"/>
      <c r="GZI43" s="104"/>
      <c r="GZJ43" s="29"/>
      <c r="GZK43" s="105"/>
      <c r="GZL43" s="104"/>
      <c r="GZM43" s="104"/>
      <c r="GZN43" s="107"/>
      <c r="GZO43" s="104"/>
      <c r="GZP43" s="106"/>
      <c r="GZQ43" s="105"/>
      <c r="GZR43" s="104"/>
      <c r="GZS43" s="29"/>
      <c r="GZT43" s="105"/>
      <c r="GZU43" s="104"/>
      <c r="GZV43" s="104"/>
      <c r="GZW43" s="107"/>
      <c r="GZX43" s="104"/>
      <c r="GZY43" s="106"/>
      <c r="GZZ43" s="105"/>
      <c r="HAA43" s="104"/>
      <c r="HAB43" s="29"/>
      <c r="HAC43" s="105"/>
      <c r="HAD43" s="104"/>
      <c r="HAE43" s="104"/>
      <c r="HAF43" s="107"/>
      <c r="HAG43" s="104"/>
      <c r="HAH43" s="106"/>
      <c r="HAI43" s="105"/>
      <c r="HAJ43" s="104"/>
      <c r="HAK43" s="29"/>
      <c r="HAL43" s="105"/>
      <c r="HAM43" s="104"/>
      <c r="HAN43" s="104"/>
      <c r="HAO43" s="107"/>
      <c r="HAP43" s="104"/>
      <c r="HAQ43" s="106"/>
      <c r="HAR43" s="105"/>
      <c r="HAS43" s="104"/>
      <c r="HAT43" s="29"/>
      <c r="HAU43" s="105"/>
      <c r="HAV43" s="104"/>
      <c r="HAW43" s="104"/>
      <c r="HAX43" s="107"/>
      <c r="HAY43" s="104"/>
      <c r="HAZ43" s="106"/>
      <c r="HBA43" s="105"/>
      <c r="HBB43" s="104"/>
      <c r="HBC43" s="29"/>
      <c r="HBD43" s="105"/>
      <c r="HBE43" s="104"/>
      <c r="HBF43" s="104"/>
      <c r="HBG43" s="107"/>
      <c r="HBH43" s="104"/>
      <c r="HBI43" s="106"/>
      <c r="HBJ43" s="105"/>
      <c r="HBK43" s="104"/>
      <c r="HBL43" s="29"/>
      <c r="HBM43" s="105"/>
      <c r="HBN43" s="104"/>
      <c r="HBO43" s="104"/>
      <c r="HBP43" s="107"/>
      <c r="HBQ43" s="104"/>
      <c r="HBR43" s="106"/>
      <c r="HBS43" s="105"/>
      <c r="HBT43" s="104"/>
      <c r="HBU43" s="29"/>
      <c r="HBV43" s="105"/>
      <c r="HBW43" s="104"/>
      <c r="HBX43" s="104"/>
      <c r="HBY43" s="107"/>
      <c r="HBZ43" s="104"/>
      <c r="HCA43" s="106"/>
      <c r="HCB43" s="105"/>
      <c r="HCC43" s="104"/>
      <c r="HCD43" s="29"/>
      <c r="HCE43" s="105"/>
      <c r="HCF43" s="104"/>
      <c r="HCG43" s="104"/>
      <c r="HCH43" s="107"/>
      <c r="HCI43" s="104"/>
      <c r="HCJ43" s="106"/>
      <c r="HCK43" s="105"/>
      <c r="HCL43" s="104"/>
      <c r="HCM43" s="29"/>
      <c r="HCN43" s="105"/>
      <c r="HCO43" s="104"/>
      <c r="HCP43" s="104"/>
      <c r="HCQ43" s="107"/>
      <c r="HCR43" s="104"/>
      <c r="HCS43" s="106"/>
      <c r="HCT43" s="105"/>
      <c r="HCU43" s="104"/>
      <c r="HCV43" s="29"/>
      <c r="HCW43" s="105"/>
      <c r="HCX43" s="104"/>
      <c r="HCY43" s="104"/>
      <c r="HCZ43" s="107"/>
      <c r="HDA43" s="104"/>
      <c r="HDB43" s="106"/>
      <c r="HDC43" s="105"/>
      <c r="HDD43" s="104"/>
      <c r="HDE43" s="29"/>
      <c r="HDF43" s="105"/>
      <c r="HDG43" s="104"/>
      <c r="HDH43" s="104"/>
      <c r="HDI43" s="107"/>
      <c r="HDJ43" s="104"/>
      <c r="HDK43" s="106"/>
      <c r="HDL43" s="105"/>
      <c r="HDM43" s="104"/>
      <c r="HDN43" s="29"/>
      <c r="HDO43" s="105"/>
      <c r="HDP43" s="104"/>
      <c r="HDQ43" s="104"/>
      <c r="HDR43" s="107"/>
      <c r="HDS43" s="104"/>
      <c r="HDT43" s="106"/>
      <c r="HDU43" s="105"/>
      <c r="HDV43" s="104"/>
      <c r="HDW43" s="29"/>
      <c r="HDX43" s="105"/>
      <c r="HDY43" s="104"/>
      <c r="HDZ43" s="104"/>
      <c r="HEA43" s="107"/>
      <c r="HEB43" s="104"/>
      <c r="HEC43" s="106"/>
      <c r="HED43" s="105"/>
      <c r="HEE43" s="104"/>
      <c r="HEF43" s="29"/>
      <c r="HEG43" s="105"/>
      <c r="HEH43" s="104"/>
      <c r="HEI43" s="104"/>
      <c r="HEJ43" s="107"/>
      <c r="HEK43" s="104"/>
      <c r="HEL43" s="106"/>
      <c r="HEM43" s="105"/>
      <c r="HEN43" s="104"/>
      <c r="HEO43" s="29"/>
      <c r="HEP43" s="105"/>
      <c r="HEQ43" s="104"/>
      <c r="HER43" s="104"/>
      <c r="HES43" s="107"/>
      <c r="HET43" s="104"/>
      <c r="HEU43" s="106"/>
      <c r="HEV43" s="105"/>
      <c r="HEW43" s="104"/>
      <c r="HEX43" s="29"/>
      <c r="HEY43" s="105"/>
      <c r="HEZ43" s="104"/>
      <c r="HFA43" s="104"/>
      <c r="HFB43" s="107"/>
      <c r="HFC43" s="104"/>
      <c r="HFD43" s="106"/>
      <c r="HFE43" s="105"/>
      <c r="HFF43" s="104"/>
      <c r="HFG43" s="29"/>
      <c r="HFH43" s="105"/>
      <c r="HFI43" s="104"/>
      <c r="HFJ43" s="104"/>
      <c r="HFK43" s="107"/>
      <c r="HFL43" s="104"/>
      <c r="HFM43" s="106"/>
      <c r="HFN43" s="105"/>
      <c r="HFO43" s="104"/>
      <c r="HFP43" s="29"/>
      <c r="HFQ43" s="105"/>
      <c r="HFR43" s="104"/>
      <c r="HFS43" s="104"/>
      <c r="HFT43" s="107"/>
      <c r="HFU43" s="104"/>
      <c r="HFV43" s="106"/>
      <c r="HFW43" s="105"/>
      <c r="HFX43" s="104"/>
      <c r="HFY43" s="29"/>
      <c r="HFZ43" s="105"/>
      <c r="HGA43" s="104"/>
      <c r="HGB43" s="104"/>
      <c r="HGC43" s="107"/>
      <c r="HGD43" s="104"/>
      <c r="HGE43" s="106"/>
      <c r="HGF43" s="105"/>
      <c r="HGG43" s="104"/>
      <c r="HGH43" s="29"/>
      <c r="HGI43" s="105"/>
      <c r="HGJ43" s="104"/>
      <c r="HGK43" s="104"/>
      <c r="HGL43" s="107"/>
      <c r="HGM43" s="104"/>
      <c r="HGN43" s="106"/>
      <c r="HGO43" s="105"/>
      <c r="HGP43" s="104"/>
      <c r="HGQ43" s="29"/>
      <c r="HGR43" s="105"/>
      <c r="HGS43" s="104"/>
      <c r="HGT43" s="104"/>
      <c r="HGU43" s="107"/>
      <c r="HGV43" s="104"/>
      <c r="HGW43" s="106"/>
      <c r="HGX43" s="105"/>
      <c r="HGY43" s="104"/>
      <c r="HGZ43" s="29"/>
      <c r="HHA43" s="105"/>
      <c r="HHB43" s="104"/>
      <c r="HHC43" s="104"/>
      <c r="HHD43" s="107"/>
      <c r="HHE43" s="104"/>
      <c r="HHF43" s="106"/>
      <c r="HHG43" s="105"/>
      <c r="HHH43" s="104"/>
      <c r="HHI43" s="29"/>
      <c r="HHJ43" s="105"/>
      <c r="HHK43" s="104"/>
      <c r="HHL43" s="104"/>
      <c r="HHM43" s="107"/>
      <c r="HHN43" s="104"/>
      <c r="HHO43" s="106"/>
      <c r="HHP43" s="105"/>
      <c r="HHQ43" s="104"/>
      <c r="HHR43" s="29"/>
      <c r="HHS43" s="105"/>
      <c r="HHT43" s="104"/>
      <c r="HHU43" s="104"/>
      <c r="HHV43" s="107"/>
      <c r="HHW43" s="104"/>
      <c r="HHX43" s="106"/>
      <c r="HHY43" s="105"/>
      <c r="HHZ43" s="104"/>
      <c r="HIA43" s="29"/>
      <c r="HIB43" s="105"/>
      <c r="HIC43" s="104"/>
      <c r="HID43" s="104"/>
      <c r="HIE43" s="107"/>
      <c r="HIF43" s="104"/>
      <c r="HIG43" s="106"/>
      <c r="HIH43" s="105"/>
      <c r="HII43" s="104"/>
      <c r="HIJ43" s="29"/>
      <c r="HIK43" s="105"/>
      <c r="HIL43" s="104"/>
      <c r="HIM43" s="104"/>
      <c r="HIN43" s="107"/>
      <c r="HIO43" s="104"/>
      <c r="HIP43" s="106"/>
      <c r="HIQ43" s="105"/>
      <c r="HIR43" s="104"/>
      <c r="HIS43" s="29"/>
      <c r="HIT43" s="105"/>
      <c r="HIU43" s="104"/>
      <c r="HIV43" s="104"/>
      <c r="HIW43" s="107"/>
      <c r="HIX43" s="104"/>
      <c r="HIY43" s="106"/>
      <c r="HIZ43" s="105"/>
      <c r="HJA43" s="104"/>
      <c r="HJB43" s="29"/>
      <c r="HJC43" s="105"/>
      <c r="HJD43" s="104"/>
      <c r="HJE43" s="104"/>
      <c r="HJF43" s="107"/>
      <c r="HJG43" s="104"/>
      <c r="HJH43" s="106"/>
      <c r="HJI43" s="105"/>
      <c r="HJJ43" s="104"/>
      <c r="HJK43" s="29"/>
      <c r="HJL43" s="105"/>
      <c r="HJM43" s="104"/>
      <c r="HJN43" s="104"/>
      <c r="HJO43" s="107"/>
      <c r="HJP43" s="104"/>
      <c r="HJQ43" s="106"/>
      <c r="HJR43" s="105"/>
      <c r="HJS43" s="104"/>
      <c r="HJT43" s="29"/>
      <c r="HJU43" s="105"/>
      <c r="HJV43" s="104"/>
      <c r="HJW43" s="104"/>
      <c r="HJX43" s="107"/>
      <c r="HJY43" s="104"/>
      <c r="HJZ43" s="106"/>
      <c r="HKA43" s="105"/>
      <c r="HKB43" s="104"/>
      <c r="HKC43" s="29"/>
      <c r="HKD43" s="105"/>
      <c r="HKE43" s="104"/>
      <c r="HKF43" s="104"/>
      <c r="HKG43" s="107"/>
      <c r="HKH43" s="104"/>
      <c r="HKI43" s="106"/>
      <c r="HKJ43" s="105"/>
      <c r="HKK43" s="104"/>
      <c r="HKL43" s="29"/>
      <c r="HKM43" s="105"/>
      <c r="HKN43" s="104"/>
      <c r="HKO43" s="104"/>
      <c r="HKP43" s="107"/>
      <c r="HKQ43" s="104"/>
      <c r="HKR43" s="106"/>
      <c r="HKS43" s="105"/>
      <c r="HKT43" s="104"/>
      <c r="HKU43" s="29"/>
      <c r="HKV43" s="105"/>
      <c r="HKW43" s="104"/>
      <c r="HKX43" s="104"/>
      <c r="HKY43" s="107"/>
      <c r="HKZ43" s="104"/>
      <c r="HLA43" s="106"/>
      <c r="HLB43" s="105"/>
      <c r="HLC43" s="104"/>
      <c r="HLD43" s="29"/>
      <c r="HLE43" s="105"/>
      <c r="HLF43" s="104"/>
      <c r="HLG43" s="104"/>
      <c r="HLH43" s="107"/>
      <c r="HLI43" s="104"/>
      <c r="HLJ43" s="106"/>
      <c r="HLK43" s="105"/>
      <c r="HLL43" s="104"/>
      <c r="HLM43" s="29"/>
      <c r="HLN43" s="105"/>
      <c r="HLO43" s="104"/>
      <c r="HLP43" s="104"/>
      <c r="HLQ43" s="107"/>
      <c r="HLR43" s="104"/>
      <c r="HLS43" s="106"/>
      <c r="HLT43" s="105"/>
      <c r="HLU43" s="104"/>
      <c r="HLV43" s="29"/>
      <c r="HLW43" s="105"/>
      <c r="HLX43" s="104"/>
      <c r="HLY43" s="104"/>
      <c r="HLZ43" s="107"/>
      <c r="HMA43" s="104"/>
      <c r="HMB43" s="106"/>
      <c r="HMC43" s="105"/>
      <c r="HMD43" s="104"/>
      <c r="HME43" s="29"/>
      <c r="HMF43" s="105"/>
      <c r="HMG43" s="104"/>
      <c r="HMH43" s="104"/>
      <c r="HMI43" s="107"/>
      <c r="HMJ43" s="104"/>
      <c r="HMK43" s="106"/>
      <c r="HML43" s="105"/>
      <c r="HMM43" s="104"/>
      <c r="HMN43" s="29"/>
      <c r="HMO43" s="105"/>
      <c r="HMP43" s="104"/>
      <c r="HMQ43" s="104"/>
      <c r="HMR43" s="107"/>
      <c r="HMS43" s="104"/>
      <c r="HMT43" s="106"/>
      <c r="HMU43" s="105"/>
      <c r="HMV43" s="104"/>
      <c r="HMW43" s="29"/>
      <c r="HMX43" s="105"/>
      <c r="HMY43" s="104"/>
      <c r="HMZ43" s="104"/>
      <c r="HNA43" s="107"/>
      <c r="HNB43" s="104"/>
      <c r="HNC43" s="106"/>
      <c r="HND43" s="105"/>
      <c r="HNE43" s="104"/>
      <c r="HNF43" s="29"/>
      <c r="HNG43" s="105"/>
      <c r="HNH43" s="104"/>
      <c r="HNI43" s="104"/>
      <c r="HNJ43" s="107"/>
      <c r="HNK43" s="104"/>
      <c r="HNL43" s="106"/>
      <c r="HNM43" s="105"/>
      <c r="HNN43" s="104"/>
      <c r="HNO43" s="29"/>
      <c r="HNP43" s="105"/>
      <c r="HNQ43" s="104"/>
      <c r="HNR43" s="104"/>
      <c r="HNS43" s="107"/>
      <c r="HNT43" s="104"/>
      <c r="HNU43" s="106"/>
      <c r="HNV43" s="105"/>
      <c r="HNW43" s="104"/>
      <c r="HNX43" s="29"/>
      <c r="HNY43" s="105"/>
      <c r="HNZ43" s="104"/>
      <c r="HOA43" s="104"/>
      <c r="HOB43" s="107"/>
      <c r="HOC43" s="104"/>
      <c r="HOD43" s="106"/>
      <c r="HOE43" s="105"/>
      <c r="HOF43" s="104"/>
      <c r="HOG43" s="29"/>
      <c r="HOH43" s="105"/>
      <c r="HOI43" s="104"/>
      <c r="HOJ43" s="104"/>
      <c r="HOK43" s="107"/>
      <c r="HOL43" s="104"/>
      <c r="HOM43" s="106"/>
      <c r="HON43" s="105"/>
      <c r="HOO43" s="104"/>
      <c r="HOP43" s="29"/>
      <c r="HOQ43" s="105"/>
      <c r="HOR43" s="104"/>
      <c r="HOS43" s="104"/>
      <c r="HOT43" s="107"/>
      <c r="HOU43" s="104"/>
      <c r="HOV43" s="106"/>
      <c r="HOW43" s="105"/>
      <c r="HOX43" s="104"/>
      <c r="HOY43" s="29"/>
      <c r="HOZ43" s="105"/>
      <c r="HPA43" s="104"/>
      <c r="HPB43" s="104"/>
      <c r="HPC43" s="107"/>
      <c r="HPD43" s="104"/>
      <c r="HPE43" s="106"/>
      <c r="HPF43" s="105"/>
      <c r="HPG43" s="104"/>
      <c r="HPH43" s="29"/>
      <c r="HPI43" s="105"/>
      <c r="HPJ43" s="104"/>
      <c r="HPK43" s="104"/>
      <c r="HPL43" s="107"/>
      <c r="HPM43" s="104"/>
      <c r="HPN43" s="106"/>
      <c r="HPO43" s="105"/>
      <c r="HPP43" s="104"/>
      <c r="HPQ43" s="29"/>
      <c r="HPR43" s="105"/>
      <c r="HPS43" s="104"/>
      <c r="HPT43" s="104"/>
      <c r="HPU43" s="107"/>
      <c r="HPV43" s="104"/>
      <c r="HPW43" s="106"/>
      <c r="HPX43" s="105"/>
      <c r="HPY43" s="104"/>
      <c r="HPZ43" s="29"/>
      <c r="HQA43" s="105"/>
      <c r="HQB43" s="104"/>
      <c r="HQC43" s="104"/>
      <c r="HQD43" s="107"/>
      <c r="HQE43" s="104"/>
      <c r="HQF43" s="106"/>
      <c r="HQG43" s="105"/>
      <c r="HQH43" s="104"/>
      <c r="HQI43" s="29"/>
      <c r="HQJ43" s="105"/>
      <c r="HQK43" s="104"/>
      <c r="HQL43" s="104"/>
      <c r="HQM43" s="107"/>
      <c r="HQN43" s="104"/>
      <c r="HQO43" s="106"/>
      <c r="HQP43" s="105"/>
      <c r="HQQ43" s="104"/>
      <c r="HQR43" s="29"/>
      <c r="HQS43" s="105"/>
      <c r="HQT43" s="104"/>
      <c r="HQU43" s="104"/>
      <c r="HQV43" s="107"/>
      <c r="HQW43" s="104"/>
      <c r="HQX43" s="106"/>
      <c r="HQY43" s="105"/>
      <c r="HQZ43" s="104"/>
      <c r="HRA43" s="29"/>
      <c r="HRB43" s="105"/>
      <c r="HRC43" s="104"/>
      <c r="HRD43" s="104"/>
      <c r="HRE43" s="107"/>
      <c r="HRF43" s="104"/>
      <c r="HRG43" s="106"/>
      <c r="HRH43" s="105"/>
      <c r="HRI43" s="104"/>
      <c r="HRJ43" s="29"/>
      <c r="HRK43" s="105"/>
      <c r="HRL43" s="104"/>
      <c r="HRM43" s="104"/>
      <c r="HRN43" s="107"/>
      <c r="HRO43" s="104"/>
      <c r="HRP43" s="106"/>
      <c r="HRQ43" s="105"/>
      <c r="HRR43" s="104"/>
      <c r="HRS43" s="29"/>
      <c r="HRT43" s="105"/>
      <c r="HRU43" s="104"/>
      <c r="HRV43" s="104"/>
      <c r="HRW43" s="107"/>
      <c r="HRX43" s="104"/>
      <c r="HRY43" s="106"/>
      <c r="HRZ43" s="105"/>
      <c r="HSA43" s="104"/>
      <c r="HSB43" s="29"/>
      <c r="HSC43" s="105"/>
      <c r="HSD43" s="104"/>
      <c r="HSE43" s="104"/>
      <c r="HSF43" s="107"/>
      <c r="HSG43" s="104"/>
      <c r="HSH43" s="106"/>
      <c r="HSI43" s="105"/>
      <c r="HSJ43" s="104"/>
      <c r="HSK43" s="29"/>
      <c r="HSL43" s="105"/>
      <c r="HSM43" s="104"/>
      <c r="HSN43" s="104"/>
      <c r="HSO43" s="107"/>
      <c r="HSP43" s="104"/>
      <c r="HSQ43" s="106"/>
      <c r="HSR43" s="105"/>
      <c r="HSS43" s="104"/>
      <c r="HST43" s="29"/>
      <c r="HSU43" s="105"/>
      <c r="HSV43" s="104"/>
      <c r="HSW43" s="104"/>
      <c r="HSX43" s="107"/>
      <c r="HSY43" s="104"/>
      <c r="HSZ43" s="106"/>
      <c r="HTA43" s="105"/>
      <c r="HTB43" s="104"/>
      <c r="HTC43" s="29"/>
      <c r="HTD43" s="105"/>
      <c r="HTE43" s="104"/>
      <c r="HTF43" s="104"/>
      <c r="HTG43" s="107"/>
      <c r="HTH43" s="104"/>
      <c r="HTI43" s="106"/>
      <c r="HTJ43" s="105"/>
      <c r="HTK43" s="104"/>
      <c r="HTL43" s="29"/>
      <c r="HTM43" s="105"/>
      <c r="HTN43" s="104"/>
      <c r="HTO43" s="104"/>
      <c r="HTP43" s="107"/>
      <c r="HTQ43" s="104"/>
      <c r="HTR43" s="106"/>
      <c r="HTS43" s="105"/>
      <c r="HTT43" s="104"/>
      <c r="HTU43" s="29"/>
      <c r="HTV43" s="105"/>
      <c r="HTW43" s="104"/>
      <c r="HTX43" s="104"/>
      <c r="HTY43" s="107"/>
      <c r="HTZ43" s="104"/>
      <c r="HUA43" s="106"/>
      <c r="HUB43" s="105"/>
      <c r="HUC43" s="104"/>
      <c r="HUD43" s="29"/>
      <c r="HUE43" s="105"/>
      <c r="HUF43" s="104"/>
      <c r="HUG43" s="104"/>
      <c r="HUH43" s="107"/>
      <c r="HUI43" s="104"/>
      <c r="HUJ43" s="106"/>
      <c r="HUK43" s="105"/>
      <c r="HUL43" s="104"/>
      <c r="HUM43" s="29"/>
      <c r="HUN43" s="105"/>
      <c r="HUO43" s="104"/>
      <c r="HUP43" s="104"/>
      <c r="HUQ43" s="107"/>
      <c r="HUR43" s="104"/>
      <c r="HUS43" s="106"/>
      <c r="HUT43" s="105"/>
      <c r="HUU43" s="104"/>
      <c r="HUV43" s="29"/>
      <c r="HUW43" s="105"/>
      <c r="HUX43" s="104"/>
      <c r="HUY43" s="104"/>
      <c r="HUZ43" s="107"/>
      <c r="HVA43" s="104"/>
      <c r="HVB43" s="106"/>
      <c r="HVC43" s="105"/>
      <c r="HVD43" s="104"/>
      <c r="HVE43" s="29"/>
      <c r="HVF43" s="105"/>
      <c r="HVG43" s="104"/>
      <c r="HVH43" s="104"/>
      <c r="HVI43" s="107"/>
      <c r="HVJ43" s="104"/>
      <c r="HVK43" s="106"/>
      <c r="HVL43" s="105"/>
      <c r="HVM43" s="104"/>
      <c r="HVN43" s="29"/>
      <c r="HVO43" s="105"/>
      <c r="HVP43" s="104"/>
      <c r="HVQ43" s="104"/>
      <c r="HVR43" s="107"/>
      <c r="HVS43" s="104"/>
      <c r="HVT43" s="106"/>
      <c r="HVU43" s="105"/>
      <c r="HVV43" s="104"/>
      <c r="HVW43" s="29"/>
      <c r="HVX43" s="105"/>
      <c r="HVY43" s="104"/>
      <c r="HVZ43" s="104"/>
      <c r="HWA43" s="107"/>
      <c r="HWB43" s="104"/>
      <c r="HWC43" s="106"/>
      <c r="HWD43" s="105"/>
      <c r="HWE43" s="104"/>
      <c r="HWF43" s="29"/>
      <c r="HWG43" s="105"/>
      <c r="HWH43" s="104"/>
      <c r="HWI43" s="104"/>
      <c r="HWJ43" s="107"/>
      <c r="HWK43" s="104"/>
      <c r="HWL43" s="106"/>
      <c r="HWM43" s="105"/>
      <c r="HWN43" s="104"/>
      <c r="HWO43" s="29"/>
      <c r="HWP43" s="105"/>
      <c r="HWQ43" s="104"/>
      <c r="HWR43" s="104"/>
      <c r="HWS43" s="107"/>
      <c r="HWT43" s="104"/>
      <c r="HWU43" s="106"/>
      <c r="HWV43" s="105"/>
      <c r="HWW43" s="104"/>
      <c r="HWX43" s="29"/>
      <c r="HWY43" s="105"/>
      <c r="HWZ43" s="104"/>
      <c r="HXA43" s="104"/>
      <c r="HXB43" s="107"/>
      <c r="HXC43" s="104"/>
      <c r="HXD43" s="106"/>
      <c r="HXE43" s="105"/>
      <c r="HXF43" s="104"/>
      <c r="HXG43" s="29"/>
      <c r="HXH43" s="105"/>
      <c r="HXI43" s="104"/>
      <c r="HXJ43" s="104"/>
      <c r="HXK43" s="107"/>
      <c r="HXL43" s="104"/>
      <c r="HXM43" s="106"/>
      <c r="HXN43" s="105"/>
      <c r="HXO43" s="104"/>
      <c r="HXP43" s="29"/>
      <c r="HXQ43" s="105"/>
      <c r="HXR43" s="104"/>
      <c r="HXS43" s="104"/>
      <c r="HXT43" s="107"/>
      <c r="HXU43" s="104"/>
      <c r="HXV43" s="106"/>
      <c r="HXW43" s="105"/>
      <c r="HXX43" s="104"/>
      <c r="HXY43" s="29"/>
      <c r="HXZ43" s="105"/>
      <c r="HYA43" s="104"/>
      <c r="HYB43" s="104"/>
      <c r="HYC43" s="107"/>
      <c r="HYD43" s="104"/>
      <c r="HYE43" s="106"/>
      <c r="HYF43" s="105"/>
      <c r="HYG43" s="104"/>
      <c r="HYH43" s="29"/>
      <c r="HYI43" s="105"/>
      <c r="HYJ43" s="104"/>
      <c r="HYK43" s="104"/>
      <c r="HYL43" s="107"/>
      <c r="HYM43" s="104"/>
      <c r="HYN43" s="106"/>
      <c r="HYO43" s="105"/>
      <c r="HYP43" s="104"/>
      <c r="HYQ43" s="29"/>
      <c r="HYR43" s="105"/>
      <c r="HYS43" s="104"/>
      <c r="HYT43" s="104"/>
      <c r="HYU43" s="107"/>
      <c r="HYV43" s="104"/>
      <c r="HYW43" s="106"/>
      <c r="HYX43" s="105"/>
      <c r="HYY43" s="104"/>
      <c r="HYZ43" s="29"/>
      <c r="HZA43" s="105"/>
      <c r="HZB43" s="104"/>
      <c r="HZC43" s="104"/>
      <c r="HZD43" s="107"/>
      <c r="HZE43" s="104"/>
      <c r="HZF43" s="106"/>
      <c r="HZG43" s="105"/>
      <c r="HZH43" s="104"/>
      <c r="HZI43" s="29"/>
      <c r="HZJ43" s="105"/>
      <c r="HZK43" s="104"/>
      <c r="HZL43" s="104"/>
      <c r="HZM43" s="107"/>
      <c r="HZN43" s="104"/>
      <c r="HZO43" s="106"/>
      <c r="HZP43" s="105"/>
      <c r="HZQ43" s="104"/>
      <c r="HZR43" s="29"/>
      <c r="HZS43" s="105"/>
      <c r="HZT43" s="104"/>
      <c r="HZU43" s="104"/>
      <c r="HZV43" s="107"/>
      <c r="HZW43" s="104"/>
      <c r="HZX43" s="106"/>
      <c r="HZY43" s="105"/>
      <c r="HZZ43" s="104"/>
      <c r="IAA43" s="29"/>
      <c r="IAB43" s="105"/>
      <c r="IAC43" s="104"/>
      <c r="IAD43" s="104"/>
      <c r="IAE43" s="107"/>
      <c r="IAF43" s="104"/>
      <c r="IAG43" s="106"/>
      <c r="IAH43" s="105"/>
      <c r="IAI43" s="104"/>
      <c r="IAJ43" s="29"/>
      <c r="IAK43" s="105"/>
      <c r="IAL43" s="104"/>
      <c r="IAM43" s="104"/>
      <c r="IAN43" s="107"/>
      <c r="IAO43" s="104"/>
      <c r="IAP43" s="106"/>
      <c r="IAQ43" s="105"/>
      <c r="IAR43" s="104"/>
      <c r="IAS43" s="29"/>
      <c r="IAT43" s="105"/>
      <c r="IAU43" s="104"/>
      <c r="IAV43" s="104"/>
      <c r="IAW43" s="107"/>
      <c r="IAX43" s="104"/>
      <c r="IAY43" s="106"/>
      <c r="IAZ43" s="105"/>
      <c r="IBA43" s="104"/>
      <c r="IBB43" s="29"/>
      <c r="IBC43" s="105"/>
      <c r="IBD43" s="104"/>
      <c r="IBE43" s="104"/>
      <c r="IBF43" s="107"/>
      <c r="IBG43" s="104"/>
      <c r="IBH43" s="106"/>
      <c r="IBI43" s="105"/>
      <c r="IBJ43" s="104"/>
      <c r="IBK43" s="29"/>
      <c r="IBL43" s="105"/>
      <c r="IBM43" s="104"/>
      <c r="IBN43" s="104"/>
      <c r="IBO43" s="107"/>
      <c r="IBP43" s="104"/>
      <c r="IBQ43" s="106"/>
      <c r="IBR43" s="105"/>
      <c r="IBS43" s="104"/>
      <c r="IBT43" s="29"/>
      <c r="IBU43" s="105"/>
      <c r="IBV43" s="104"/>
      <c r="IBW43" s="104"/>
      <c r="IBX43" s="107"/>
      <c r="IBY43" s="104"/>
      <c r="IBZ43" s="106"/>
      <c r="ICA43" s="105"/>
      <c r="ICB43" s="104"/>
      <c r="ICC43" s="29"/>
      <c r="ICD43" s="105"/>
      <c r="ICE43" s="104"/>
      <c r="ICF43" s="104"/>
      <c r="ICG43" s="107"/>
      <c r="ICH43" s="104"/>
      <c r="ICI43" s="106"/>
      <c r="ICJ43" s="105"/>
      <c r="ICK43" s="104"/>
      <c r="ICL43" s="29"/>
      <c r="ICM43" s="105"/>
      <c r="ICN43" s="104"/>
      <c r="ICO43" s="104"/>
      <c r="ICP43" s="107"/>
      <c r="ICQ43" s="104"/>
      <c r="ICR43" s="106"/>
      <c r="ICS43" s="105"/>
      <c r="ICT43" s="104"/>
      <c r="ICU43" s="29"/>
      <c r="ICV43" s="105"/>
      <c r="ICW43" s="104"/>
      <c r="ICX43" s="104"/>
      <c r="ICY43" s="107"/>
      <c r="ICZ43" s="104"/>
      <c r="IDA43" s="106"/>
      <c r="IDB43" s="105"/>
      <c r="IDC43" s="104"/>
      <c r="IDD43" s="29"/>
      <c r="IDE43" s="105"/>
      <c r="IDF43" s="104"/>
      <c r="IDG43" s="104"/>
      <c r="IDH43" s="107"/>
      <c r="IDI43" s="104"/>
      <c r="IDJ43" s="106"/>
      <c r="IDK43" s="105"/>
      <c r="IDL43" s="104"/>
      <c r="IDM43" s="29"/>
      <c r="IDN43" s="105"/>
      <c r="IDO43" s="104"/>
      <c r="IDP43" s="104"/>
      <c r="IDQ43" s="107"/>
      <c r="IDR43" s="104"/>
      <c r="IDS43" s="106"/>
      <c r="IDT43" s="105"/>
      <c r="IDU43" s="104"/>
      <c r="IDV43" s="29"/>
      <c r="IDW43" s="105"/>
      <c r="IDX43" s="104"/>
      <c r="IDY43" s="104"/>
      <c r="IDZ43" s="107"/>
      <c r="IEA43" s="104"/>
      <c r="IEB43" s="106"/>
      <c r="IEC43" s="105"/>
      <c r="IED43" s="104"/>
      <c r="IEE43" s="29"/>
      <c r="IEF43" s="105"/>
      <c r="IEG43" s="104"/>
      <c r="IEH43" s="104"/>
      <c r="IEI43" s="107"/>
      <c r="IEJ43" s="104"/>
      <c r="IEK43" s="106"/>
      <c r="IEL43" s="105"/>
      <c r="IEM43" s="104"/>
      <c r="IEN43" s="29"/>
      <c r="IEO43" s="105"/>
      <c r="IEP43" s="104"/>
      <c r="IEQ43" s="104"/>
      <c r="IER43" s="107"/>
      <c r="IES43" s="104"/>
      <c r="IET43" s="106"/>
      <c r="IEU43" s="105"/>
      <c r="IEV43" s="104"/>
      <c r="IEW43" s="29"/>
      <c r="IEX43" s="105"/>
      <c r="IEY43" s="104"/>
      <c r="IEZ43" s="104"/>
      <c r="IFA43" s="107"/>
      <c r="IFB43" s="104"/>
      <c r="IFC43" s="106"/>
      <c r="IFD43" s="105"/>
      <c r="IFE43" s="104"/>
      <c r="IFF43" s="29"/>
      <c r="IFG43" s="105"/>
      <c r="IFH43" s="104"/>
      <c r="IFI43" s="104"/>
      <c r="IFJ43" s="107"/>
      <c r="IFK43" s="104"/>
      <c r="IFL43" s="106"/>
      <c r="IFM43" s="105"/>
      <c r="IFN43" s="104"/>
      <c r="IFO43" s="29"/>
      <c r="IFP43" s="105"/>
      <c r="IFQ43" s="104"/>
      <c r="IFR43" s="104"/>
      <c r="IFS43" s="107"/>
      <c r="IFT43" s="104"/>
      <c r="IFU43" s="106"/>
      <c r="IFV43" s="105"/>
      <c r="IFW43" s="104"/>
      <c r="IFX43" s="29"/>
      <c r="IFY43" s="105"/>
      <c r="IFZ43" s="104"/>
      <c r="IGA43" s="104"/>
      <c r="IGB43" s="107"/>
      <c r="IGC43" s="104"/>
      <c r="IGD43" s="106"/>
      <c r="IGE43" s="105"/>
      <c r="IGF43" s="104"/>
      <c r="IGG43" s="29"/>
      <c r="IGH43" s="105"/>
      <c r="IGI43" s="104"/>
      <c r="IGJ43" s="104"/>
      <c r="IGK43" s="107"/>
      <c r="IGL43" s="104"/>
      <c r="IGM43" s="106"/>
      <c r="IGN43" s="105"/>
      <c r="IGO43" s="104"/>
      <c r="IGP43" s="29"/>
      <c r="IGQ43" s="105"/>
      <c r="IGR43" s="104"/>
      <c r="IGS43" s="104"/>
      <c r="IGT43" s="107"/>
      <c r="IGU43" s="104"/>
      <c r="IGV43" s="106"/>
      <c r="IGW43" s="105"/>
      <c r="IGX43" s="104"/>
      <c r="IGY43" s="29"/>
      <c r="IGZ43" s="105"/>
      <c r="IHA43" s="104"/>
      <c r="IHB43" s="104"/>
      <c r="IHC43" s="107"/>
      <c r="IHD43" s="104"/>
      <c r="IHE43" s="106"/>
      <c r="IHF43" s="105"/>
      <c r="IHG43" s="104"/>
      <c r="IHH43" s="29"/>
      <c r="IHI43" s="105"/>
      <c r="IHJ43" s="104"/>
      <c r="IHK43" s="104"/>
      <c r="IHL43" s="107"/>
      <c r="IHM43" s="104"/>
      <c r="IHN43" s="106"/>
      <c r="IHO43" s="105"/>
      <c r="IHP43" s="104"/>
      <c r="IHQ43" s="29"/>
      <c r="IHR43" s="105"/>
      <c r="IHS43" s="104"/>
      <c r="IHT43" s="104"/>
      <c r="IHU43" s="107"/>
      <c r="IHV43" s="104"/>
      <c r="IHW43" s="106"/>
      <c r="IHX43" s="105"/>
      <c r="IHY43" s="104"/>
      <c r="IHZ43" s="29"/>
      <c r="IIA43" s="105"/>
      <c r="IIB43" s="104"/>
      <c r="IIC43" s="104"/>
      <c r="IID43" s="107"/>
      <c r="IIE43" s="104"/>
      <c r="IIF43" s="106"/>
      <c r="IIG43" s="105"/>
      <c r="IIH43" s="104"/>
      <c r="III43" s="29"/>
      <c r="IIJ43" s="105"/>
      <c r="IIK43" s="104"/>
      <c r="IIL43" s="104"/>
      <c r="IIM43" s="107"/>
      <c r="IIN43" s="104"/>
      <c r="IIO43" s="106"/>
      <c r="IIP43" s="105"/>
      <c r="IIQ43" s="104"/>
      <c r="IIR43" s="29"/>
      <c r="IIS43" s="105"/>
      <c r="IIT43" s="104"/>
      <c r="IIU43" s="104"/>
      <c r="IIV43" s="107"/>
      <c r="IIW43" s="104"/>
      <c r="IIX43" s="106"/>
      <c r="IIY43" s="105"/>
      <c r="IIZ43" s="104"/>
      <c r="IJA43" s="29"/>
      <c r="IJB43" s="105"/>
      <c r="IJC43" s="104"/>
      <c r="IJD43" s="104"/>
      <c r="IJE43" s="107"/>
      <c r="IJF43" s="104"/>
      <c r="IJG43" s="106"/>
      <c r="IJH43" s="105"/>
      <c r="IJI43" s="104"/>
      <c r="IJJ43" s="29"/>
      <c r="IJK43" s="105"/>
      <c r="IJL43" s="104"/>
      <c r="IJM43" s="104"/>
      <c r="IJN43" s="107"/>
      <c r="IJO43" s="104"/>
      <c r="IJP43" s="106"/>
      <c r="IJQ43" s="105"/>
      <c r="IJR43" s="104"/>
      <c r="IJS43" s="29"/>
      <c r="IJT43" s="105"/>
      <c r="IJU43" s="104"/>
      <c r="IJV43" s="104"/>
      <c r="IJW43" s="107"/>
      <c r="IJX43" s="104"/>
      <c r="IJY43" s="106"/>
      <c r="IJZ43" s="105"/>
      <c r="IKA43" s="104"/>
      <c r="IKB43" s="29"/>
      <c r="IKC43" s="105"/>
      <c r="IKD43" s="104"/>
      <c r="IKE43" s="104"/>
      <c r="IKF43" s="107"/>
      <c r="IKG43" s="104"/>
      <c r="IKH43" s="106"/>
      <c r="IKI43" s="105"/>
      <c r="IKJ43" s="104"/>
      <c r="IKK43" s="29"/>
      <c r="IKL43" s="105"/>
      <c r="IKM43" s="104"/>
      <c r="IKN43" s="104"/>
      <c r="IKO43" s="107"/>
      <c r="IKP43" s="104"/>
      <c r="IKQ43" s="106"/>
      <c r="IKR43" s="105"/>
      <c r="IKS43" s="104"/>
      <c r="IKT43" s="29"/>
      <c r="IKU43" s="105"/>
      <c r="IKV43" s="104"/>
      <c r="IKW43" s="104"/>
      <c r="IKX43" s="107"/>
      <c r="IKY43" s="104"/>
      <c r="IKZ43" s="106"/>
      <c r="ILA43" s="105"/>
      <c r="ILB43" s="104"/>
      <c r="ILC43" s="29"/>
      <c r="ILD43" s="105"/>
      <c r="ILE43" s="104"/>
      <c r="ILF43" s="104"/>
      <c r="ILG43" s="107"/>
      <c r="ILH43" s="104"/>
      <c r="ILI43" s="106"/>
      <c r="ILJ43" s="105"/>
      <c r="ILK43" s="104"/>
      <c r="ILL43" s="29"/>
      <c r="ILM43" s="105"/>
      <c r="ILN43" s="104"/>
      <c r="ILO43" s="104"/>
      <c r="ILP43" s="107"/>
      <c r="ILQ43" s="104"/>
      <c r="ILR43" s="106"/>
      <c r="ILS43" s="105"/>
      <c r="ILT43" s="104"/>
      <c r="ILU43" s="29"/>
      <c r="ILV43" s="105"/>
      <c r="ILW43" s="104"/>
      <c r="ILX43" s="104"/>
      <c r="ILY43" s="107"/>
      <c r="ILZ43" s="104"/>
      <c r="IMA43" s="106"/>
      <c r="IMB43" s="105"/>
      <c r="IMC43" s="104"/>
      <c r="IMD43" s="29"/>
      <c r="IME43" s="105"/>
      <c r="IMF43" s="104"/>
      <c r="IMG43" s="104"/>
      <c r="IMH43" s="107"/>
      <c r="IMI43" s="104"/>
      <c r="IMJ43" s="106"/>
      <c r="IMK43" s="105"/>
      <c r="IML43" s="104"/>
      <c r="IMM43" s="29"/>
      <c r="IMN43" s="105"/>
      <c r="IMO43" s="104"/>
      <c r="IMP43" s="104"/>
      <c r="IMQ43" s="107"/>
      <c r="IMR43" s="104"/>
      <c r="IMS43" s="106"/>
      <c r="IMT43" s="105"/>
      <c r="IMU43" s="104"/>
      <c r="IMV43" s="29"/>
      <c r="IMW43" s="105"/>
      <c r="IMX43" s="104"/>
      <c r="IMY43" s="104"/>
      <c r="IMZ43" s="107"/>
      <c r="INA43" s="104"/>
      <c r="INB43" s="106"/>
      <c r="INC43" s="105"/>
      <c r="IND43" s="104"/>
      <c r="INE43" s="29"/>
      <c r="INF43" s="105"/>
      <c r="ING43" s="104"/>
      <c r="INH43" s="104"/>
      <c r="INI43" s="107"/>
      <c r="INJ43" s="104"/>
      <c r="INK43" s="106"/>
      <c r="INL43" s="105"/>
      <c r="INM43" s="104"/>
      <c r="INN43" s="29"/>
      <c r="INO43" s="105"/>
      <c r="INP43" s="104"/>
      <c r="INQ43" s="104"/>
      <c r="INR43" s="107"/>
      <c r="INS43" s="104"/>
      <c r="INT43" s="106"/>
      <c r="INU43" s="105"/>
      <c r="INV43" s="104"/>
      <c r="INW43" s="29"/>
      <c r="INX43" s="105"/>
      <c r="INY43" s="104"/>
      <c r="INZ43" s="104"/>
      <c r="IOA43" s="107"/>
      <c r="IOB43" s="104"/>
      <c r="IOC43" s="106"/>
      <c r="IOD43" s="105"/>
      <c r="IOE43" s="104"/>
      <c r="IOF43" s="29"/>
      <c r="IOG43" s="105"/>
      <c r="IOH43" s="104"/>
      <c r="IOI43" s="104"/>
      <c r="IOJ43" s="107"/>
      <c r="IOK43" s="104"/>
      <c r="IOL43" s="106"/>
      <c r="IOM43" s="105"/>
      <c r="ION43" s="104"/>
      <c r="IOO43" s="29"/>
      <c r="IOP43" s="105"/>
      <c r="IOQ43" s="104"/>
      <c r="IOR43" s="104"/>
      <c r="IOS43" s="107"/>
      <c r="IOT43" s="104"/>
      <c r="IOU43" s="106"/>
      <c r="IOV43" s="105"/>
      <c r="IOW43" s="104"/>
      <c r="IOX43" s="29"/>
      <c r="IOY43" s="105"/>
      <c r="IOZ43" s="104"/>
      <c r="IPA43" s="104"/>
      <c r="IPB43" s="107"/>
      <c r="IPC43" s="104"/>
      <c r="IPD43" s="106"/>
      <c r="IPE43" s="105"/>
      <c r="IPF43" s="104"/>
      <c r="IPG43" s="29"/>
      <c r="IPH43" s="105"/>
      <c r="IPI43" s="104"/>
      <c r="IPJ43" s="104"/>
      <c r="IPK43" s="107"/>
      <c r="IPL43" s="104"/>
      <c r="IPM43" s="106"/>
      <c r="IPN43" s="105"/>
      <c r="IPO43" s="104"/>
      <c r="IPP43" s="29"/>
      <c r="IPQ43" s="105"/>
      <c r="IPR43" s="104"/>
      <c r="IPS43" s="104"/>
      <c r="IPT43" s="107"/>
      <c r="IPU43" s="104"/>
      <c r="IPV43" s="106"/>
      <c r="IPW43" s="105"/>
      <c r="IPX43" s="104"/>
      <c r="IPY43" s="29"/>
      <c r="IPZ43" s="105"/>
      <c r="IQA43" s="104"/>
      <c r="IQB43" s="104"/>
      <c r="IQC43" s="107"/>
      <c r="IQD43" s="104"/>
      <c r="IQE43" s="106"/>
      <c r="IQF43" s="105"/>
      <c r="IQG43" s="104"/>
      <c r="IQH43" s="29"/>
      <c r="IQI43" s="105"/>
      <c r="IQJ43" s="104"/>
      <c r="IQK43" s="104"/>
      <c r="IQL43" s="107"/>
      <c r="IQM43" s="104"/>
      <c r="IQN43" s="106"/>
      <c r="IQO43" s="105"/>
      <c r="IQP43" s="104"/>
      <c r="IQQ43" s="29"/>
      <c r="IQR43" s="105"/>
      <c r="IQS43" s="104"/>
      <c r="IQT43" s="104"/>
      <c r="IQU43" s="107"/>
      <c r="IQV43" s="104"/>
      <c r="IQW43" s="106"/>
      <c r="IQX43" s="105"/>
      <c r="IQY43" s="104"/>
      <c r="IQZ43" s="29"/>
      <c r="IRA43" s="105"/>
      <c r="IRB43" s="104"/>
      <c r="IRC43" s="104"/>
      <c r="IRD43" s="107"/>
      <c r="IRE43" s="104"/>
      <c r="IRF43" s="106"/>
      <c r="IRG43" s="105"/>
      <c r="IRH43" s="104"/>
      <c r="IRI43" s="29"/>
      <c r="IRJ43" s="105"/>
      <c r="IRK43" s="104"/>
      <c r="IRL43" s="104"/>
      <c r="IRM43" s="107"/>
      <c r="IRN43" s="104"/>
      <c r="IRO43" s="106"/>
      <c r="IRP43" s="105"/>
      <c r="IRQ43" s="104"/>
      <c r="IRR43" s="29"/>
      <c r="IRS43" s="105"/>
      <c r="IRT43" s="104"/>
      <c r="IRU43" s="104"/>
      <c r="IRV43" s="107"/>
      <c r="IRW43" s="104"/>
      <c r="IRX43" s="106"/>
      <c r="IRY43" s="105"/>
      <c r="IRZ43" s="104"/>
      <c r="ISA43" s="29"/>
      <c r="ISB43" s="105"/>
      <c r="ISC43" s="104"/>
      <c r="ISD43" s="104"/>
      <c r="ISE43" s="107"/>
      <c r="ISF43" s="104"/>
      <c r="ISG43" s="106"/>
      <c r="ISH43" s="105"/>
      <c r="ISI43" s="104"/>
      <c r="ISJ43" s="29"/>
      <c r="ISK43" s="105"/>
      <c r="ISL43" s="104"/>
      <c r="ISM43" s="104"/>
      <c r="ISN43" s="107"/>
      <c r="ISO43" s="104"/>
      <c r="ISP43" s="106"/>
      <c r="ISQ43" s="105"/>
      <c r="ISR43" s="104"/>
      <c r="ISS43" s="29"/>
      <c r="IST43" s="105"/>
      <c r="ISU43" s="104"/>
      <c r="ISV43" s="104"/>
      <c r="ISW43" s="107"/>
      <c r="ISX43" s="104"/>
      <c r="ISY43" s="106"/>
      <c r="ISZ43" s="105"/>
      <c r="ITA43" s="104"/>
      <c r="ITB43" s="29"/>
      <c r="ITC43" s="105"/>
      <c r="ITD43" s="104"/>
      <c r="ITE43" s="104"/>
      <c r="ITF43" s="107"/>
      <c r="ITG43" s="104"/>
      <c r="ITH43" s="106"/>
      <c r="ITI43" s="105"/>
      <c r="ITJ43" s="104"/>
      <c r="ITK43" s="29"/>
      <c r="ITL43" s="105"/>
      <c r="ITM43" s="104"/>
      <c r="ITN43" s="104"/>
      <c r="ITO43" s="107"/>
      <c r="ITP43" s="104"/>
      <c r="ITQ43" s="106"/>
      <c r="ITR43" s="105"/>
      <c r="ITS43" s="104"/>
      <c r="ITT43" s="29"/>
      <c r="ITU43" s="105"/>
      <c r="ITV43" s="104"/>
      <c r="ITW43" s="104"/>
      <c r="ITX43" s="107"/>
      <c r="ITY43" s="104"/>
      <c r="ITZ43" s="106"/>
      <c r="IUA43" s="105"/>
      <c r="IUB43" s="104"/>
      <c r="IUC43" s="29"/>
      <c r="IUD43" s="105"/>
      <c r="IUE43" s="104"/>
      <c r="IUF43" s="104"/>
      <c r="IUG43" s="107"/>
      <c r="IUH43" s="104"/>
      <c r="IUI43" s="106"/>
      <c r="IUJ43" s="105"/>
      <c r="IUK43" s="104"/>
      <c r="IUL43" s="29"/>
      <c r="IUM43" s="105"/>
      <c r="IUN43" s="104"/>
      <c r="IUO43" s="104"/>
      <c r="IUP43" s="107"/>
      <c r="IUQ43" s="104"/>
      <c r="IUR43" s="106"/>
      <c r="IUS43" s="105"/>
      <c r="IUT43" s="104"/>
      <c r="IUU43" s="29"/>
      <c r="IUV43" s="105"/>
      <c r="IUW43" s="104"/>
      <c r="IUX43" s="104"/>
      <c r="IUY43" s="107"/>
      <c r="IUZ43" s="104"/>
      <c r="IVA43" s="106"/>
      <c r="IVB43" s="105"/>
      <c r="IVC43" s="104"/>
      <c r="IVD43" s="29"/>
      <c r="IVE43" s="105"/>
      <c r="IVF43" s="104"/>
      <c r="IVG43" s="104"/>
      <c r="IVH43" s="107"/>
      <c r="IVI43" s="104"/>
      <c r="IVJ43" s="106"/>
      <c r="IVK43" s="105"/>
      <c r="IVL43" s="104"/>
      <c r="IVM43" s="29"/>
      <c r="IVN43" s="105"/>
      <c r="IVO43" s="104"/>
      <c r="IVP43" s="104"/>
      <c r="IVQ43" s="107"/>
      <c r="IVR43" s="104"/>
      <c r="IVS43" s="106"/>
      <c r="IVT43" s="105"/>
      <c r="IVU43" s="104"/>
      <c r="IVV43" s="29"/>
      <c r="IVW43" s="105"/>
      <c r="IVX43" s="104"/>
      <c r="IVY43" s="104"/>
      <c r="IVZ43" s="107"/>
      <c r="IWA43" s="104"/>
      <c r="IWB43" s="106"/>
      <c r="IWC43" s="105"/>
      <c r="IWD43" s="104"/>
      <c r="IWE43" s="29"/>
      <c r="IWF43" s="105"/>
      <c r="IWG43" s="104"/>
      <c r="IWH43" s="104"/>
      <c r="IWI43" s="107"/>
      <c r="IWJ43" s="104"/>
      <c r="IWK43" s="106"/>
      <c r="IWL43" s="105"/>
      <c r="IWM43" s="104"/>
      <c r="IWN43" s="29"/>
      <c r="IWO43" s="105"/>
      <c r="IWP43" s="104"/>
      <c r="IWQ43" s="104"/>
      <c r="IWR43" s="107"/>
      <c r="IWS43" s="104"/>
      <c r="IWT43" s="106"/>
      <c r="IWU43" s="105"/>
      <c r="IWV43" s="104"/>
      <c r="IWW43" s="29"/>
      <c r="IWX43" s="105"/>
      <c r="IWY43" s="104"/>
      <c r="IWZ43" s="104"/>
      <c r="IXA43" s="107"/>
      <c r="IXB43" s="104"/>
      <c r="IXC43" s="106"/>
      <c r="IXD43" s="105"/>
      <c r="IXE43" s="104"/>
      <c r="IXF43" s="29"/>
      <c r="IXG43" s="105"/>
      <c r="IXH43" s="104"/>
      <c r="IXI43" s="104"/>
      <c r="IXJ43" s="107"/>
      <c r="IXK43" s="104"/>
      <c r="IXL43" s="106"/>
      <c r="IXM43" s="105"/>
      <c r="IXN43" s="104"/>
      <c r="IXO43" s="29"/>
      <c r="IXP43" s="105"/>
      <c r="IXQ43" s="104"/>
      <c r="IXR43" s="104"/>
      <c r="IXS43" s="107"/>
      <c r="IXT43" s="104"/>
      <c r="IXU43" s="106"/>
      <c r="IXV43" s="105"/>
      <c r="IXW43" s="104"/>
      <c r="IXX43" s="29"/>
      <c r="IXY43" s="105"/>
      <c r="IXZ43" s="104"/>
      <c r="IYA43" s="104"/>
      <c r="IYB43" s="107"/>
      <c r="IYC43" s="104"/>
      <c r="IYD43" s="106"/>
      <c r="IYE43" s="105"/>
      <c r="IYF43" s="104"/>
      <c r="IYG43" s="29"/>
      <c r="IYH43" s="105"/>
      <c r="IYI43" s="104"/>
      <c r="IYJ43" s="104"/>
      <c r="IYK43" s="107"/>
      <c r="IYL43" s="104"/>
      <c r="IYM43" s="106"/>
      <c r="IYN43" s="105"/>
      <c r="IYO43" s="104"/>
      <c r="IYP43" s="29"/>
      <c r="IYQ43" s="105"/>
      <c r="IYR43" s="104"/>
      <c r="IYS43" s="104"/>
      <c r="IYT43" s="107"/>
      <c r="IYU43" s="104"/>
      <c r="IYV43" s="106"/>
      <c r="IYW43" s="105"/>
      <c r="IYX43" s="104"/>
      <c r="IYY43" s="29"/>
      <c r="IYZ43" s="105"/>
      <c r="IZA43" s="104"/>
      <c r="IZB43" s="104"/>
      <c r="IZC43" s="107"/>
      <c r="IZD43" s="104"/>
      <c r="IZE43" s="106"/>
      <c r="IZF43" s="105"/>
      <c r="IZG43" s="104"/>
      <c r="IZH43" s="29"/>
      <c r="IZI43" s="105"/>
      <c r="IZJ43" s="104"/>
      <c r="IZK43" s="104"/>
      <c r="IZL43" s="107"/>
      <c r="IZM43" s="104"/>
      <c r="IZN43" s="106"/>
      <c r="IZO43" s="105"/>
      <c r="IZP43" s="104"/>
      <c r="IZQ43" s="29"/>
      <c r="IZR43" s="105"/>
      <c r="IZS43" s="104"/>
      <c r="IZT43" s="104"/>
      <c r="IZU43" s="107"/>
      <c r="IZV43" s="104"/>
      <c r="IZW43" s="106"/>
      <c r="IZX43" s="105"/>
      <c r="IZY43" s="104"/>
      <c r="IZZ43" s="29"/>
      <c r="JAA43" s="105"/>
      <c r="JAB43" s="104"/>
      <c r="JAC43" s="104"/>
      <c r="JAD43" s="107"/>
      <c r="JAE43" s="104"/>
      <c r="JAF43" s="106"/>
      <c r="JAG43" s="105"/>
      <c r="JAH43" s="104"/>
      <c r="JAI43" s="29"/>
      <c r="JAJ43" s="105"/>
      <c r="JAK43" s="104"/>
      <c r="JAL43" s="104"/>
      <c r="JAM43" s="107"/>
      <c r="JAN43" s="104"/>
      <c r="JAO43" s="106"/>
      <c r="JAP43" s="105"/>
      <c r="JAQ43" s="104"/>
      <c r="JAR43" s="29"/>
      <c r="JAS43" s="105"/>
      <c r="JAT43" s="104"/>
      <c r="JAU43" s="104"/>
      <c r="JAV43" s="107"/>
      <c r="JAW43" s="104"/>
      <c r="JAX43" s="106"/>
      <c r="JAY43" s="105"/>
      <c r="JAZ43" s="104"/>
      <c r="JBA43" s="29"/>
      <c r="JBB43" s="105"/>
      <c r="JBC43" s="104"/>
      <c r="JBD43" s="104"/>
      <c r="JBE43" s="107"/>
      <c r="JBF43" s="104"/>
      <c r="JBG43" s="106"/>
      <c r="JBH43" s="105"/>
      <c r="JBI43" s="104"/>
      <c r="JBJ43" s="29"/>
      <c r="JBK43" s="105"/>
      <c r="JBL43" s="104"/>
      <c r="JBM43" s="104"/>
      <c r="JBN43" s="107"/>
      <c r="JBO43" s="104"/>
      <c r="JBP43" s="106"/>
      <c r="JBQ43" s="105"/>
      <c r="JBR43" s="104"/>
      <c r="JBS43" s="29"/>
      <c r="JBT43" s="105"/>
      <c r="JBU43" s="104"/>
      <c r="JBV43" s="104"/>
      <c r="JBW43" s="107"/>
      <c r="JBX43" s="104"/>
      <c r="JBY43" s="106"/>
      <c r="JBZ43" s="105"/>
      <c r="JCA43" s="104"/>
      <c r="JCB43" s="29"/>
      <c r="JCC43" s="105"/>
      <c r="JCD43" s="104"/>
      <c r="JCE43" s="104"/>
      <c r="JCF43" s="107"/>
      <c r="JCG43" s="104"/>
      <c r="JCH43" s="106"/>
      <c r="JCI43" s="105"/>
      <c r="JCJ43" s="104"/>
      <c r="JCK43" s="29"/>
      <c r="JCL43" s="105"/>
      <c r="JCM43" s="104"/>
      <c r="JCN43" s="104"/>
      <c r="JCO43" s="107"/>
      <c r="JCP43" s="104"/>
      <c r="JCQ43" s="106"/>
      <c r="JCR43" s="105"/>
      <c r="JCS43" s="104"/>
      <c r="JCT43" s="29"/>
      <c r="JCU43" s="105"/>
      <c r="JCV43" s="104"/>
      <c r="JCW43" s="104"/>
      <c r="JCX43" s="107"/>
      <c r="JCY43" s="104"/>
      <c r="JCZ43" s="106"/>
      <c r="JDA43" s="105"/>
      <c r="JDB43" s="104"/>
      <c r="JDC43" s="29"/>
      <c r="JDD43" s="105"/>
      <c r="JDE43" s="104"/>
      <c r="JDF43" s="104"/>
      <c r="JDG43" s="107"/>
      <c r="JDH43" s="104"/>
      <c r="JDI43" s="106"/>
      <c r="JDJ43" s="105"/>
      <c r="JDK43" s="104"/>
      <c r="JDL43" s="29"/>
      <c r="JDM43" s="105"/>
      <c r="JDN43" s="104"/>
      <c r="JDO43" s="104"/>
      <c r="JDP43" s="107"/>
      <c r="JDQ43" s="104"/>
      <c r="JDR43" s="106"/>
      <c r="JDS43" s="105"/>
      <c r="JDT43" s="104"/>
      <c r="JDU43" s="29"/>
      <c r="JDV43" s="105"/>
      <c r="JDW43" s="104"/>
      <c r="JDX43" s="104"/>
      <c r="JDY43" s="107"/>
      <c r="JDZ43" s="104"/>
      <c r="JEA43" s="106"/>
      <c r="JEB43" s="105"/>
      <c r="JEC43" s="104"/>
      <c r="JED43" s="29"/>
      <c r="JEE43" s="105"/>
      <c r="JEF43" s="104"/>
      <c r="JEG43" s="104"/>
      <c r="JEH43" s="107"/>
      <c r="JEI43" s="104"/>
      <c r="JEJ43" s="106"/>
      <c r="JEK43" s="105"/>
      <c r="JEL43" s="104"/>
      <c r="JEM43" s="29"/>
      <c r="JEN43" s="105"/>
      <c r="JEO43" s="104"/>
      <c r="JEP43" s="104"/>
      <c r="JEQ43" s="107"/>
      <c r="JER43" s="104"/>
      <c r="JES43" s="106"/>
      <c r="JET43" s="105"/>
      <c r="JEU43" s="104"/>
      <c r="JEV43" s="29"/>
      <c r="JEW43" s="105"/>
      <c r="JEX43" s="104"/>
      <c r="JEY43" s="104"/>
      <c r="JEZ43" s="107"/>
      <c r="JFA43" s="104"/>
      <c r="JFB43" s="106"/>
      <c r="JFC43" s="105"/>
      <c r="JFD43" s="104"/>
      <c r="JFE43" s="29"/>
      <c r="JFF43" s="105"/>
      <c r="JFG43" s="104"/>
      <c r="JFH43" s="104"/>
      <c r="JFI43" s="107"/>
      <c r="JFJ43" s="104"/>
      <c r="JFK43" s="106"/>
      <c r="JFL43" s="105"/>
      <c r="JFM43" s="104"/>
      <c r="JFN43" s="29"/>
      <c r="JFO43" s="105"/>
      <c r="JFP43" s="104"/>
      <c r="JFQ43" s="104"/>
      <c r="JFR43" s="107"/>
      <c r="JFS43" s="104"/>
      <c r="JFT43" s="106"/>
      <c r="JFU43" s="105"/>
      <c r="JFV43" s="104"/>
      <c r="JFW43" s="29"/>
      <c r="JFX43" s="105"/>
      <c r="JFY43" s="104"/>
      <c r="JFZ43" s="104"/>
      <c r="JGA43" s="107"/>
      <c r="JGB43" s="104"/>
      <c r="JGC43" s="106"/>
      <c r="JGD43" s="105"/>
      <c r="JGE43" s="104"/>
      <c r="JGF43" s="29"/>
      <c r="JGG43" s="105"/>
      <c r="JGH43" s="104"/>
      <c r="JGI43" s="104"/>
      <c r="JGJ43" s="107"/>
      <c r="JGK43" s="104"/>
      <c r="JGL43" s="106"/>
      <c r="JGM43" s="105"/>
      <c r="JGN43" s="104"/>
      <c r="JGO43" s="29"/>
      <c r="JGP43" s="105"/>
      <c r="JGQ43" s="104"/>
      <c r="JGR43" s="104"/>
      <c r="JGS43" s="107"/>
      <c r="JGT43" s="104"/>
      <c r="JGU43" s="106"/>
      <c r="JGV43" s="105"/>
      <c r="JGW43" s="104"/>
      <c r="JGX43" s="29"/>
      <c r="JGY43" s="105"/>
      <c r="JGZ43" s="104"/>
      <c r="JHA43" s="104"/>
      <c r="JHB43" s="107"/>
      <c r="JHC43" s="104"/>
      <c r="JHD43" s="106"/>
      <c r="JHE43" s="105"/>
      <c r="JHF43" s="104"/>
      <c r="JHG43" s="29"/>
      <c r="JHH43" s="105"/>
      <c r="JHI43" s="104"/>
      <c r="JHJ43" s="104"/>
      <c r="JHK43" s="107"/>
      <c r="JHL43" s="104"/>
      <c r="JHM43" s="106"/>
      <c r="JHN43" s="105"/>
      <c r="JHO43" s="104"/>
      <c r="JHP43" s="29"/>
      <c r="JHQ43" s="105"/>
      <c r="JHR43" s="104"/>
      <c r="JHS43" s="104"/>
      <c r="JHT43" s="107"/>
      <c r="JHU43" s="104"/>
      <c r="JHV43" s="106"/>
      <c r="JHW43" s="105"/>
      <c r="JHX43" s="104"/>
      <c r="JHY43" s="29"/>
      <c r="JHZ43" s="105"/>
      <c r="JIA43" s="104"/>
      <c r="JIB43" s="104"/>
      <c r="JIC43" s="107"/>
      <c r="JID43" s="104"/>
      <c r="JIE43" s="106"/>
      <c r="JIF43" s="105"/>
      <c r="JIG43" s="104"/>
      <c r="JIH43" s="29"/>
      <c r="JII43" s="105"/>
      <c r="JIJ43" s="104"/>
      <c r="JIK43" s="104"/>
      <c r="JIL43" s="107"/>
      <c r="JIM43" s="104"/>
      <c r="JIN43" s="106"/>
      <c r="JIO43" s="105"/>
      <c r="JIP43" s="104"/>
      <c r="JIQ43" s="29"/>
      <c r="JIR43" s="105"/>
      <c r="JIS43" s="104"/>
      <c r="JIT43" s="104"/>
      <c r="JIU43" s="107"/>
      <c r="JIV43" s="104"/>
      <c r="JIW43" s="106"/>
      <c r="JIX43" s="105"/>
      <c r="JIY43" s="104"/>
      <c r="JIZ43" s="29"/>
      <c r="JJA43" s="105"/>
      <c r="JJB43" s="104"/>
      <c r="JJC43" s="104"/>
      <c r="JJD43" s="107"/>
      <c r="JJE43" s="104"/>
      <c r="JJF43" s="106"/>
      <c r="JJG43" s="105"/>
      <c r="JJH43" s="104"/>
      <c r="JJI43" s="29"/>
      <c r="JJJ43" s="105"/>
      <c r="JJK43" s="104"/>
      <c r="JJL43" s="104"/>
      <c r="JJM43" s="107"/>
      <c r="JJN43" s="104"/>
      <c r="JJO43" s="106"/>
      <c r="JJP43" s="105"/>
      <c r="JJQ43" s="104"/>
      <c r="JJR43" s="29"/>
      <c r="JJS43" s="105"/>
      <c r="JJT43" s="104"/>
      <c r="JJU43" s="104"/>
      <c r="JJV43" s="107"/>
      <c r="JJW43" s="104"/>
      <c r="JJX43" s="106"/>
      <c r="JJY43" s="105"/>
      <c r="JJZ43" s="104"/>
      <c r="JKA43" s="29"/>
      <c r="JKB43" s="105"/>
      <c r="JKC43" s="104"/>
      <c r="JKD43" s="104"/>
      <c r="JKE43" s="107"/>
      <c r="JKF43" s="104"/>
      <c r="JKG43" s="106"/>
      <c r="JKH43" s="105"/>
      <c r="JKI43" s="104"/>
      <c r="JKJ43" s="29"/>
      <c r="JKK43" s="105"/>
      <c r="JKL43" s="104"/>
      <c r="JKM43" s="104"/>
      <c r="JKN43" s="107"/>
      <c r="JKO43" s="104"/>
      <c r="JKP43" s="106"/>
      <c r="JKQ43" s="105"/>
      <c r="JKR43" s="104"/>
      <c r="JKS43" s="29"/>
      <c r="JKT43" s="105"/>
      <c r="JKU43" s="104"/>
      <c r="JKV43" s="104"/>
      <c r="JKW43" s="107"/>
      <c r="JKX43" s="104"/>
      <c r="JKY43" s="106"/>
      <c r="JKZ43" s="105"/>
      <c r="JLA43" s="104"/>
      <c r="JLB43" s="29"/>
      <c r="JLC43" s="105"/>
      <c r="JLD43" s="104"/>
      <c r="JLE43" s="104"/>
      <c r="JLF43" s="107"/>
      <c r="JLG43" s="104"/>
      <c r="JLH43" s="106"/>
      <c r="JLI43" s="105"/>
      <c r="JLJ43" s="104"/>
      <c r="JLK43" s="29"/>
      <c r="JLL43" s="105"/>
      <c r="JLM43" s="104"/>
      <c r="JLN43" s="104"/>
      <c r="JLO43" s="107"/>
      <c r="JLP43" s="104"/>
      <c r="JLQ43" s="106"/>
      <c r="JLR43" s="105"/>
      <c r="JLS43" s="104"/>
      <c r="JLT43" s="29"/>
      <c r="JLU43" s="105"/>
      <c r="JLV43" s="104"/>
      <c r="JLW43" s="104"/>
      <c r="JLX43" s="107"/>
      <c r="JLY43" s="104"/>
      <c r="JLZ43" s="106"/>
      <c r="JMA43" s="105"/>
      <c r="JMB43" s="104"/>
      <c r="JMC43" s="29"/>
      <c r="JMD43" s="105"/>
      <c r="JME43" s="104"/>
      <c r="JMF43" s="104"/>
      <c r="JMG43" s="107"/>
      <c r="JMH43" s="104"/>
      <c r="JMI43" s="106"/>
      <c r="JMJ43" s="105"/>
      <c r="JMK43" s="104"/>
      <c r="JML43" s="29"/>
      <c r="JMM43" s="105"/>
      <c r="JMN43" s="104"/>
      <c r="JMO43" s="104"/>
      <c r="JMP43" s="107"/>
      <c r="JMQ43" s="104"/>
      <c r="JMR43" s="106"/>
      <c r="JMS43" s="105"/>
      <c r="JMT43" s="104"/>
      <c r="JMU43" s="29"/>
      <c r="JMV43" s="105"/>
      <c r="JMW43" s="104"/>
      <c r="JMX43" s="104"/>
      <c r="JMY43" s="107"/>
      <c r="JMZ43" s="104"/>
      <c r="JNA43" s="106"/>
      <c r="JNB43" s="105"/>
      <c r="JNC43" s="104"/>
      <c r="JND43" s="29"/>
      <c r="JNE43" s="105"/>
      <c r="JNF43" s="104"/>
      <c r="JNG43" s="104"/>
      <c r="JNH43" s="107"/>
      <c r="JNI43" s="104"/>
      <c r="JNJ43" s="106"/>
      <c r="JNK43" s="105"/>
      <c r="JNL43" s="104"/>
      <c r="JNM43" s="29"/>
      <c r="JNN43" s="105"/>
      <c r="JNO43" s="104"/>
      <c r="JNP43" s="104"/>
      <c r="JNQ43" s="107"/>
      <c r="JNR43" s="104"/>
      <c r="JNS43" s="106"/>
      <c r="JNT43" s="105"/>
      <c r="JNU43" s="104"/>
      <c r="JNV43" s="29"/>
      <c r="JNW43" s="105"/>
      <c r="JNX43" s="104"/>
      <c r="JNY43" s="104"/>
      <c r="JNZ43" s="107"/>
      <c r="JOA43" s="104"/>
      <c r="JOB43" s="106"/>
      <c r="JOC43" s="105"/>
      <c r="JOD43" s="104"/>
      <c r="JOE43" s="29"/>
      <c r="JOF43" s="105"/>
      <c r="JOG43" s="104"/>
      <c r="JOH43" s="104"/>
      <c r="JOI43" s="107"/>
      <c r="JOJ43" s="104"/>
      <c r="JOK43" s="106"/>
      <c r="JOL43" s="105"/>
      <c r="JOM43" s="104"/>
      <c r="JON43" s="29"/>
      <c r="JOO43" s="105"/>
      <c r="JOP43" s="104"/>
      <c r="JOQ43" s="104"/>
      <c r="JOR43" s="107"/>
      <c r="JOS43" s="104"/>
      <c r="JOT43" s="106"/>
      <c r="JOU43" s="105"/>
      <c r="JOV43" s="104"/>
      <c r="JOW43" s="29"/>
      <c r="JOX43" s="105"/>
      <c r="JOY43" s="104"/>
      <c r="JOZ43" s="104"/>
      <c r="JPA43" s="107"/>
      <c r="JPB43" s="104"/>
      <c r="JPC43" s="106"/>
      <c r="JPD43" s="105"/>
      <c r="JPE43" s="104"/>
      <c r="JPF43" s="29"/>
      <c r="JPG43" s="105"/>
      <c r="JPH43" s="104"/>
      <c r="JPI43" s="104"/>
      <c r="JPJ43" s="107"/>
      <c r="JPK43" s="104"/>
      <c r="JPL43" s="106"/>
      <c r="JPM43" s="105"/>
      <c r="JPN43" s="104"/>
      <c r="JPO43" s="29"/>
      <c r="JPP43" s="105"/>
      <c r="JPQ43" s="104"/>
      <c r="JPR43" s="104"/>
      <c r="JPS43" s="107"/>
      <c r="JPT43" s="104"/>
      <c r="JPU43" s="106"/>
      <c r="JPV43" s="105"/>
      <c r="JPW43" s="104"/>
      <c r="JPX43" s="29"/>
      <c r="JPY43" s="105"/>
      <c r="JPZ43" s="104"/>
      <c r="JQA43" s="104"/>
      <c r="JQB43" s="107"/>
      <c r="JQC43" s="104"/>
      <c r="JQD43" s="106"/>
      <c r="JQE43" s="105"/>
      <c r="JQF43" s="104"/>
      <c r="JQG43" s="29"/>
      <c r="JQH43" s="105"/>
      <c r="JQI43" s="104"/>
      <c r="JQJ43" s="104"/>
      <c r="JQK43" s="107"/>
      <c r="JQL43" s="104"/>
      <c r="JQM43" s="106"/>
      <c r="JQN43" s="105"/>
      <c r="JQO43" s="104"/>
      <c r="JQP43" s="29"/>
      <c r="JQQ43" s="105"/>
      <c r="JQR43" s="104"/>
      <c r="JQS43" s="104"/>
      <c r="JQT43" s="107"/>
      <c r="JQU43" s="104"/>
      <c r="JQV43" s="106"/>
      <c r="JQW43" s="105"/>
      <c r="JQX43" s="104"/>
      <c r="JQY43" s="29"/>
      <c r="JQZ43" s="105"/>
      <c r="JRA43" s="104"/>
      <c r="JRB43" s="104"/>
      <c r="JRC43" s="107"/>
      <c r="JRD43" s="104"/>
      <c r="JRE43" s="106"/>
      <c r="JRF43" s="105"/>
      <c r="JRG43" s="104"/>
      <c r="JRH43" s="29"/>
      <c r="JRI43" s="105"/>
      <c r="JRJ43" s="104"/>
      <c r="JRK43" s="104"/>
      <c r="JRL43" s="107"/>
      <c r="JRM43" s="104"/>
      <c r="JRN43" s="106"/>
      <c r="JRO43" s="105"/>
      <c r="JRP43" s="104"/>
      <c r="JRQ43" s="29"/>
      <c r="JRR43" s="105"/>
      <c r="JRS43" s="104"/>
      <c r="JRT43" s="104"/>
      <c r="JRU43" s="107"/>
      <c r="JRV43" s="104"/>
      <c r="JRW43" s="106"/>
      <c r="JRX43" s="105"/>
      <c r="JRY43" s="104"/>
      <c r="JRZ43" s="29"/>
      <c r="JSA43" s="105"/>
      <c r="JSB43" s="104"/>
      <c r="JSC43" s="104"/>
      <c r="JSD43" s="107"/>
      <c r="JSE43" s="104"/>
      <c r="JSF43" s="106"/>
      <c r="JSG43" s="105"/>
      <c r="JSH43" s="104"/>
      <c r="JSI43" s="29"/>
      <c r="JSJ43" s="105"/>
      <c r="JSK43" s="104"/>
      <c r="JSL43" s="104"/>
      <c r="JSM43" s="107"/>
      <c r="JSN43" s="104"/>
      <c r="JSO43" s="106"/>
      <c r="JSP43" s="105"/>
      <c r="JSQ43" s="104"/>
      <c r="JSR43" s="29"/>
      <c r="JSS43" s="105"/>
      <c r="JST43" s="104"/>
      <c r="JSU43" s="104"/>
      <c r="JSV43" s="107"/>
      <c r="JSW43" s="104"/>
      <c r="JSX43" s="106"/>
      <c r="JSY43" s="105"/>
      <c r="JSZ43" s="104"/>
      <c r="JTA43" s="29"/>
      <c r="JTB43" s="105"/>
      <c r="JTC43" s="104"/>
      <c r="JTD43" s="104"/>
      <c r="JTE43" s="107"/>
      <c r="JTF43" s="104"/>
      <c r="JTG43" s="106"/>
      <c r="JTH43" s="105"/>
      <c r="JTI43" s="104"/>
      <c r="JTJ43" s="29"/>
      <c r="JTK43" s="105"/>
      <c r="JTL43" s="104"/>
      <c r="JTM43" s="104"/>
      <c r="JTN43" s="107"/>
      <c r="JTO43" s="104"/>
      <c r="JTP43" s="106"/>
      <c r="JTQ43" s="105"/>
      <c r="JTR43" s="104"/>
      <c r="JTS43" s="29"/>
      <c r="JTT43" s="105"/>
      <c r="JTU43" s="104"/>
      <c r="JTV43" s="104"/>
      <c r="JTW43" s="107"/>
      <c r="JTX43" s="104"/>
      <c r="JTY43" s="106"/>
      <c r="JTZ43" s="105"/>
      <c r="JUA43" s="104"/>
      <c r="JUB43" s="29"/>
      <c r="JUC43" s="105"/>
      <c r="JUD43" s="104"/>
      <c r="JUE43" s="104"/>
      <c r="JUF43" s="107"/>
      <c r="JUG43" s="104"/>
      <c r="JUH43" s="106"/>
      <c r="JUI43" s="105"/>
      <c r="JUJ43" s="104"/>
      <c r="JUK43" s="29"/>
      <c r="JUL43" s="105"/>
      <c r="JUM43" s="104"/>
      <c r="JUN43" s="104"/>
      <c r="JUO43" s="107"/>
      <c r="JUP43" s="104"/>
      <c r="JUQ43" s="106"/>
      <c r="JUR43" s="105"/>
      <c r="JUS43" s="104"/>
      <c r="JUT43" s="29"/>
      <c r="JUU43" s="105"/>
      <c r="JUV43" s="104"/>
      <c r="JUW43" s="104"/>
      <c r="JUX43" s="107"/>
      <c r="JUY43" s="104"/>
      <c r="JUZ43" s="106"/>
      <c r="JVA43" s="105"/>
      <c r="JVB43" s="104"/>
      <c r="JVC43" s="29"/>
      <c r="JVD43" s="105"/>
      <c r="JVE43" s="104"/>
      <c r="JVF43" s="104"/>
      <c r="JVG43" s="107"/>
      <c r="JVH43" s="104"/>
      <c r="JVI43" s="106"/>
      <c r="JVJ43" s="105"/>
      <c r="JVK43" s="104"/>
      <c r="JVL43" s="29"/>
      <c r="JVM43" s="105"/>
      <c r="JVN43" s="104"/>
      <c r="JVO43" s="104"/>
      <c r="JVP43" s="107"/>
      <c r="JVQ43" s="104"/>
      <c r="JVR43" s="106"/>
      <c r="JVS43" s="105"/>
      <c r="JVT43" s="104"/>
      <c r="JVU43" s="29"/>
      <c r="JVV43" s="105"/>
      <c r="JVW43" s="104"/>
      <c r="JVX43" s="104"/>
      <c r="JVY43" s="107"/>
      <c r="JVZ43" s="104"/>
      <c r="JWA43" s="106"/>
      <c r="JWB43" s="105"/>
      <c r="JWC43" s="104"/>
      <c r="JWD43" s="29"/>
      <c r="JWE43" s="105"/>
      <c r="JWF43" s="104"/>
      <c r="JWG43" s="104"/>
      <c r="JWH43" s="107"/>
      <c r="JWI43" s="104"/>
      <c r="JWJ43" s="106"/>
      <c r="JWK43" s="105"/>
      <c r="JWL43" s="104"/>
      <c r="JWM43" s="29"/>
      <c r="JWN43" s="105"/>
      <c r="JWO43" s="104"/>
      <c r="JWP43" s="104"/>
      <c r="JWQ43" s="107"/>
      <c r="JWR43" s="104"/>
      <c r="JWS43" s="106"/>
      <c r="JWT43" s="105"/>
      <c r="JWU43" s="104"/>
      <c r="JWV43" s="29"/>
      <c r="JWW43" s="105"/>
      <c r="JWX43" s="104"/>
      <c r="JWY43" s="104"/>
      <c r="JWZ43" s="107"/>
      <c r="JXA43" s="104"/>
      <c r="JXB43" s="106"/>
      <c r="JXC43" s="105"/>
      <c r="JXD43" s="104"/>
      <c r="JXE43" s="29"/>
      <c r="JXF43" s="105"/>
      <c r="JXG43" s="104"/>
      <c r="JXH43" s="104"/>
      <c r="JXI43" s="107"/>
      <c r="JXJ43" s="104"/>
      <c r="JXK43" s="106"/>
      <c r="JXL43" s="105"/>
      <c r="JXM43" s="104"/>
      <c r="JXN43" s="29"/>
      <c r="JXO43" s="105"/>
      <c r="JXP43" s="104"/>
      <c r="JXQ43" s="104"/>
      <c r="JXR43" s="107"/>
      <c r="JXS43" s="104"/>
      <c r="JXT43" s="106"/>
      <c r="JXU43" s="105"/>
      <c r="JXV43" s="104"/>
      <c r="JXW43" s="29"/>
      <c r="JXX43" s="105"/>
      <c r="JXY43" s="104"/>
      <c r="JXZ43" s="104"/>
      <c r="JYA43" s="107"/>
      <c r="JYB43" s="104"/>
      <c r="JYC43" s="106"/>
      <c r="JYD43" s="105"/>
      <c r="JYE43" s="104"/>
      <c r="JYF43" s="29"/>
      <c r="JYG43" s="105"/>
      <c r="JYH43" s="104"/>
      <c r="JYI43" s="104"/>
      <c r="JYJ43" s="107"/>
      <c r="JYK43" s="104"/>
      <c r="JYL43" s="106"/>
      <c r="JYM43" s="105"/>
      <c r="JYN43" s="104"/>
      <c r="JYO43" s="29"/>
      <c r="JYP43" s="105"/>
      <c r="JYQ43" s="104"/>
      <c r="JYR43" s="104"/>
      <c r="JYS43" s="107"/>
      <c r="JYT43" s="104"/>
      <c r="JYU43" s="106"/>
      <c r="JYV43" s="105"/>
      <c r="JYW43" s="104"/>
      <c r="JYX43" s="29"/>
      <c r="JYY43" s="105"/>
      <c r="JYZ43" s="104"/>
      <c r="JZA43" s="104"/>
      <c r="JZB43" s="107"/>
      <c r="JZC43" s="104"/>
      <c r="JZD43" s="106"/>
      <c r="JZE43" s="105"/>
      <c r="JZF43" s="104"/>
      <c r="JZG43" s="29"/>
      <c r="JZH43" s="105"/>
      <c r="JZI43" s="104"/>
      <c r="JZJ43" s="104"/>
      <c r="JZK43" s="107"/>
      <c r="JZL43" s="104"/>
      <c r="JZM43" s="106"/>
      <c r="JZN43" s="105"/>
      <c r="JZO43" s="104"/>
      <c r="JZP43" s="29"/>
      <c r="JZQ43" s="105"/>
      <c r="JZR43" s="104"/>
      <c r="JZS43" s="104"/>
      <c r="JZT43" s="107"/>
      <c r="JZU43" s="104"/>
      <c r="JZV43" s="106"/>
      <c r="JZW43" s="105"/>
      <c r="JZX43" s="104"/>
      <c r="JZY43" s="29"/>
      <c r="JZZ43" s="105"/>
      <c r="KAA43" s="104"/>
      <c r="KAB43" s="104"/>
      <c r="KAC43" s="107"/>
      <c r="KAD43" s="104"/>
      <c r="KAE43" s="106"/>
      <c r="KAF43" s="105"/>
      <c r="KAG43" s="104"/>
      <c r="KAH43" s="29"/>
      <c r="KAI43" s="105"/>
      <c r="KAJ43" s="104"/>
      <c r="KAK43" s="104"/>
      <c r="KAL43" s="107"/>
      <c r="KAM43" s="104"/>
      <c r="KAN43" s="106"/>
      <c r="KAO43" s="105"/>
      <c r="KAP43" s="104"/>
      <c r="KAQ43" s="29"/>
      <c r="KAR43" s="105"/>
      <c r="KAS43" s="104"/>
      <c r="KAT43" s="104"/>
      <c r="KAU43" s="107"/>
      <c r="KAV43" s="104"/>
      <c r="KAW43" s="106"/>
      <c r="KAX43" s="105"/>
      <c r="KAY43" s="104"/>
      <c r="KAZ43" s="29"/>
      <c r="KBA43" s="105"/>
      <c r="KBB43" s="104"/>
      <c r="KBC43" s="104"/>
      <c r="KBD43" s="107"/>
      <c r="KBE43" s="104"/>
      <c r="KBF43" s="106"/>
      <c r="KBG43" s="105"/>
      <c r="KBH43" s="104"/>
      <c r="KBI43" s="29"/>
      <c r="KBJ43" s="105"/>
      <c r="KBK43" s="104"/>
      <c r="KBL43" s="104"/>
      <c r="KBM43" s="107"/>
      <c r="KBN43" s="104"/>
      <c r="KBO43" s="106"/>
      <c r="KBP43" s="105"/>
      <c r="KBQ43" s="104"/>
      <c r="KBR43" s="29"/>
      <c r="KBS43" s="105"/>
      <c r="KBT43" s="104"/>
      <c r="KBU43" s="104"/>
      <c r="KBV43" s="107"/>
      <c r="KBW43" s="104"/>
      <c r="KBX43" s="106"/>
      <c r="KBY43" s="105"/>
      <c r="KBZ43" s="104"/>
      <c r="KCA43" s="29"/>
      <c r="KCB43" s="105"/>
      <c r="KCC43" s="104"/>
      <c r="KCD43" s="104"/>
      <c r="KCE43" s="107"/>
      <c r="KCF43" s="104"/>
      <c r="KCG43" s="106"/>
      <c r="KCH43" s="105"/>
      <c r="KCI43" s="104"/>
      <c r="KCJ43" s="29"/>
      <c r="KCK43" s="105"/>
      <c r="KCL43" s="104"/>
      <c r="KCM43" s="104"/>
      <c r="KCN43" s="107"/>
      <c r="KCO43" s="104"/>
      <c r="KCP43" s="106"/>
      <c r="KCQ43" s="105"/>
      <c r="KCR43" s="104"/>
      <c r="KCS43" s="29"/>
      <c r="KCT43" s="105"/>
      <c r="KCU43" s="104"/>
      <c r="KCV43" s="104"/>
      <c r="KCW43" s="107"/>
      <c r="KCX43" s="104"/>
      <c r="KCY43" s="106"/>
      <c r="KCZ43" s="105"/>
      <c r="KDA43" s="104"/>
      <c r="KDB43" s="29"/>
      <c r="KDC43" s="105"/>
      <c r="KDD43" s="104"/>
      <c r="KDE43" s="104"/>
      <c r="KDF43" s="107"/>
      <c r="KDG43" s="104"/>
      <c r="KDH43" s="106"/>
      <c r="KDI43" s="105"/>
      <c r="KDJ43" s="104"/>
      <c r="KDK43" s="29"/>
      <c r="KDL43" s="105"/>
      <c r="KDM43" s="104"/>
      <c r="KDN43" s="104"/>
      <c r="KDO43" s="107"/>
      <c r="KDP43" s="104"/>
      <c r="KDQ43" s="106"/>
      <c r="KDR43" s="105"/>
      <c r="KDS43" s="104"/>
      <c r="KDT43" s="29"/>
      <c r="KDU43" s="105"/>
      <c r="KDV43" s="104"/>
      <c r="KDW43" s="104"/>
      <c r="KDX43" s="107"/>
      <c r="KDY43" s="104"/>
      <c r="KDZ43" s="106"/>
      <c r="KEA43" s="105"/>
      <c r="KEB43" s="104"/>
      <c r="KEC43" s="29"/>
      <c r="KED43" s="105"/>
      <c r="KEE43" s="104"/>
      <c r="KEF43" s="104"/>
      <c r="KEG43" s="107"/>
      <c r="KEH43" s="104"/>
      <c r="KEI43" s="106"/>
      <c r="KEJ43" s="105"/>
      <c r="KEK43" s="104"/>
      <c r="KEL43" s="29"/>
      <c r="KEM43" s="105"/>
      <c r="KEN43" s="104"/>
      <c r="KEO43" s="104"/>
      <c r="KEP43" s="107"/>
      <c r="KEQ43" s="104"/>
      <c r="KER43" s="106"/>
      <c r="KES43" s="105"/>
      <c r="KET43" s="104"/>
      <c r="KEU43" s="29"/>
      <c r="KEV43" s="105"/>
      <c r="KEW43" s="104"/>
      <c r="KEX43" s="104"/>
      <c r="KEY43" s="107"/>
      <c r="KEZ43" s="104"/>
      <c r="KFA43" s="106"/>
      <c r="KFB43" s="105"/>
      <c r="KFC43" s="104"/>
      <c r="KFD43" s="29"/>
      <c r="KFE43" s="105"/>
      <c r="KFF43" s="104"/>
      <c r="KFG43" s="104"/>
      <c r="KFH43" s="107"/>
      <c r="KFI43" s="104"/>
      <c r="KFJ43" s="106"/>
      <c r="KFK43" s="105"/>
      <c r="KFL43" s="104"/>
      <c r="KFM43" s="29"/>
      <c r="KFN43" s="105"/>
      <c r="KFO43" s="104"/>
      <c r="KFP43" s="104"/>
      <c r="KFQ43" s="107"/>
      <c r="KFR43" s="104"/>
      <c r="KFS43" s="106"/>
      <c r="KFT43" s="105"/>
      <c r="KFU43" s="104"/>
      <c r="KFV43" s="29"/>
      <c r="KFW43" s="105"/>
      <c r="KFX43" s="104"/>
      <c r="KFY43" s="104"/>
      <c r="KFZ43" s="107"/>
      <c r="KGA43" s="104"/>
      <c r="KGB43" s="106"/>
      <c r="KGC43" s="105"/>
      <c r="KGD43" s="104"/>
      <c r="KGE43" s="29"/>
      <c r="KGF43" s="105"/>
      <c r="KGG43" s="104"/>
      <c r="KGH43" s="104"/>
      <c r="KGI43" s="107"/>
      <c r="KGJ43" s="104"/>
      <c r="KGK43" s="106"/>
      <c r="KGL43" s="105"/>
      <c r="KGM43" s="104"/>
      <c r="KGN43" s="29"/>
      <c r="KGO43" s="105"/>
      <c r="KGP43" s="104"/>
      <c r="KGQ43" s="104"/>
      <c r="KGR43" s="107"/>
      <c r="KGS43" s="104"/>
      <c r="KGT43" s="106"/>
      <c r="KGU43" s="105"/>
      <c r="KGV43" s="104"/>
      <c r="KGW43" s="29"/>
      <c r="KGX43" s="105"/>
      <c r="KGY43" s="104"/>
      <c r="KGZ43" s="104"/>
      <c r="KHA43" s="107"/>
      <c r="KHB43" s="104"/>
      <c r="KHC43" s="106"/>
      <c r="KHD43" s="105"/>
      <c r="KHE43" s="104"/>
      <c r="KHF43" s="29"/>
      <c r="KHG43" s="105"/>
      <c r="KHH43" s="104"/>
      <c r="KHI43" s="104"/>
      <c r="KHJ43" s="107"/>
      <c r="KHK43" s="104"/>
      <c r="KHL43" s="106"/>
      <c r="KHM43" s="105"/>
      <c r="KHN43" s="104"/>
      <c r="KHO43" s="29"/>
      <c r="KHP43" s="105"/>
      <c r="KHQ43" s="104"/>
      <c r="KHR43" s="104"/>
      <c r="KHS43" s="107"/>
      <c r="KHT43" s="104"/>
      <c r="KHU43" s="106"/>
      <c r="KHV43" s="105"/>
      <c r="KHW43" s="104"/>
      <c r="KHX43" s="29"/>
      <c r="KHY43" s="105"/>
      <c r="KHZ43" s="104"/>
      <c r="KIA43" s="104"/>
      <c r="KIB43" s="107"/>
      <c r="KIC43" s="104"/>
      <c r="KID43" s="106"/>
      <c r="KIE43" s="105"/>
      <c r="KIF43" s="104"/>
      <c r="KIG43" s="29"/>
      <c r="KIH43" s="105"/>
      <c r="KII43" s="104"/>
      <c r="KIJ43" s="104"/>
      <c r="KIK43" s="107"/>
      <c r="KIL43" s="104"/>
      <c r="KIM43" s="106"/>
      <c r="KIN43" s="105"/>
      <c r="KIO43" s="104"/>
      <c r="KIP43" s="29"/>
      <c r="KIQ43" s="105"/>
      <c r="KIR43" s="104"/>
      <c r="KIS43" s="104"/>
      <c r="KIT43" s="107"/>
      <c r="KIU43" s="104"/>
      <c r="KIV43" s="106"/>
      <c r="KIW43" s="105"/>
      <c r="KIX43" s="104"/>
      <c r="KIY43" s="29"/>
      <c r="KIZ43" s="105"/>
      <c r="KJA43" s="104"/>
      <c r="KJB43" s="104"/>
      <c r="KJC43" s="107"/>
      <c r="KJD43" s="104"/>
      <c r="KJE43" s="106"/>
      <c r="KJF43" s="105"/>
      <c r="KJG43" s="104"/>
      <c r="KJH43" s="29"/>
      <c r="KJI43" s="105"/>
      <c r="KJJ43" s="104"/>
      <c r="KJK43" s="104"/>
      <c r="KJL43" s="107"/>
      <c r="KJM43" s="104"/>
      <c r="KJN43" s="106"/>
      <c r="KJO43" s="105"/>
      <c r="KJP43" s="104"/>
      <c r="KJQ43" s="29"/>
      <c r="KJR43" s="105"/>
      <c r="KJS43" s="104"/>
      <c r="KJT43" s="104"/>
      <c r="KJU43" s="107"/>
      <c r="KJV43" s="104"/>
      <c r="KJW43" s="106"/>
      <c r="KJX43" s="105"/>
      <c r="KJY43" s="104"/>
      <c r="KJZ43" s="29"/>
      <c r="KKA43" s="105"/>
      <c r="KKB43" s="104"/>
      <c r="KKC43" s="104"/>
      <c r="KKD43" s="107"/>
      <c r="KKE43" s="104"/>
      <c r="KKF43" s="106"/>
      <c r="KKG43" s="105"/>
      <c r="KKH43" s="104"/>
      <c r="KKI43" s="29"/>
      <c r="KKJ43" s="105"/>
      <c r="KKK43" s="104"/>
      <c r="KKL43" s="104"/>
      <c r="KKM43" s="107"/>
      <c r="KKN43" s="104"/>
      <c r="KKO43" s="106"/>
      <c r="KKP43" s="105"/>
      <c r="KKQ43" s="104"/>
      <c r="KKR43" s="29"/>
      <c r="KKS43" s="105"/>
      <c r="KKT43" s="104"/>
      <c r="KKU43" s="104"/>
      <c r="KKV43" s="107"/>
      <c r="KKW43" s="104"/>
      <c r="KKX43" s="106"/>
      <c r="KKY43" s="105"/>
      <c r="KKZ43" s="104"/>
      <c r="KLA43" s="29"/>
      <c r="KLB43" s="105"/>
      <c r="KLC43" s="104"/>
      <c r="KLD43" s="104"/>
      <c r="KLE43" s="107"/>
      <c r="KLF43" s="104"/>
      <c r="KLG43" s="106"/>
      <c r="KLH43" s="105"/>
      <c r="KLI43" s="104"/>
      <c r="KLJ43" s="29"/>
      <c r="KLK43" s="105"/>
      <c r="KLL43" s="104"/>
      <c r="KLM43" s="104"/>
      <c r="KLN43" s="107"/>
      <c r="KLO43" s="104"/>
      <c r="KLP43" s="106"/>
      <c r="KLQ43" s="105"/>
      <c r="KLR43" s="104"/>
      <c r="KLS43" s="29"/>
      <c r="KLT43" s="105"/>
      <c r="KLU43" s="104"/>
      <c r="KLV43" s="104"/>
      <c r="KLW43" s="107"/>
      <c r="KLX43" s="104"/>
      <c r="KLY43" s="106"/>
      <c r="KLZ43" s="105"/>
      <c r="KMA43" s="104"/>
      <c r="KMB43" s="29"/>
      <c r="KMC43" s="105"/>
      <c r="KMD43" s="104"/>
      <c r="KME43" s="104"/>
      <c r="KMF43" s="107"/>
      <c r="KMG43" s="104"/>
      <c r="KMH43" s="106"/>
      <c r="KMI43" s="105"/>
      <c r="KMJ43" s="104"/>
      <c r="KMK43" s="29"/>
      <c r="KML43" s="105"/>
      <c r="KMM43" s="104"/>
      <c r="KMN43" s="104"/>
      <c r="KMO43" s="107"/>
      <c r="KMP43" s="104"/>
      <c r="KMQ43" s="106"/>
      <c r="KMR43" s="105"/>
      <c r="KMS43" s="104"/>
      <c r="KMT43" s="29"/>
      <c r="KMU43" s="105"/>
      <c r="KMV43" s="104"/>
      <c r="KMW43" s="104"/>
      <c r="KMX43" s="107"/>
      <c r="KMY43" s="104"/>
      <c r="KMZ43" s="106"/>
      <c r="KNA43" s="105"/>
      <c r="KNB43" s="104"/>
      <c r="KNC43" s="29"/>
      <c r="KND43" s="105"/>
      <c r="KNE43" s="104"/>
      <c r="KNF43" s="104"/>
      <c r="KNG43" s="107"/>
      <c r="KNH43" s="104"/>
      <c r="KNI43" s="106"/>
      <c r="KNJ43" s="105"/>
      <c r="KNK43" s="104"/>
      <c r="KNL43" s="29"/>
      <c r="KNM43" s="105"/>
      <c r="KNN43" s="104"/>
      <c r="KNO43" s="104"/>
      <c r="KNP43" s="107"/>
      <c r="KNQ43" s="104"/>
      <c r="KNR43" s="106"/>
      <c r="KNS43" s="105"/>
      <c r="KNT43" s="104"/>
      <c r="KNU43" s="29"/>
      <c r="KNV43" s="105"/>
      <c r="KNW43" s="104"/>
      <c r="KNX43" s="104"/>
      <c r="KNY43" s="107"/>
      <c r="KNZ43" s="104"/>
      <c r="KOA43" s="106"/>
      <c r="KOB43" s="105"/>
      <c r="KOC43" s="104"/>
      <c r="KOD43" s="29"/>
      <c r="KOE43" s="105"/>
      <c r="KOF43" s="104"/>
      <c r="KOG43" s="104"/>
      <c r="KOH43" s="107"/>
      <c r="KOI43" s="104"/>
      <c r="KOJ43" s="106"/>
      <c r="KOK43" s="105"/>
      <c r="KOL43" s="104"/>
      <c r="KOM43" s="29"/>
      <c r="KON43" s="105"/>
      <c r="KOO43" s="104"/>
      <c r="KOP43" s="104"/>
      <c r="KOQ43" s="107"/>
      <c r="KOR43" s="104"/>
      <c r="KOS43" s="106"/>
      <c r="KOT43" s="105"/>
      <c r="KOU43" s="104"/>
      <c r="KOV43" s="29"/>
      <c r="KOW43" s="105"/>
      <c r="KOX43" s="104"/>
      <c r="KOY43" s="104"/>
      <c r="KOZ43" s="107"/>
      <c r="KPA43" s="104"/>
      <c r="KPB43" s="106"/>
      <c r="KPC43" s="105"/>
      <c r="KPD43" s="104"/>
      <c r="KPE43" s="29"/>
      <c r="KPF43" s="105"/>
      <c r="KPG43" s="104"/>
      <c r="KPH43" s="104"/>
      <c r="KPI43" s="107"/>
      <c r="KPJ43" s="104"/>
      <c r="KPK43" s="106"/>
      <c r="KPL43" s="105"/>
      <c r="KPM43" s="104"/>
      <c r="KPN43" s="29"/>
      <c r="KPO43" s="105"/>
      <c r="KPP43" s="104"/>
      <c r="KPQ43" s="104"/>
      <c r="KPR43" s="107"/>
      <c r="KPS43" s="104"/>
      <c r="KPT43" s="106"/>
      <c r="KPU43" s="105"/>
      <c r="KPV43" s="104"/>
      <c r="KPW43" s="29"/>
      <c r="KPX43" s="105"/>
      <c r="KPY43" s="104"/>
      <c r="KPZ43" s="104"/>
      <c r="KQA43" s="107"/>
      <c r="KQB43" s="104"/>
      <c r="KQC43" s="106"/>
      <c r="KQD43" s="105"/>
      <c r="KQE43" s="104"/>
      <c r="KQF43" s="29"/>
      <c r="KQG43" s="105"/>
      <c r="KQH43" s="104"/>
      <c r="KQI43" s="104"/>
      <c r="KQJ43" s="107"/>
      <c r="KQK43" s="104"/>
      <c r="KQL43" s="106"/>
      <c r="KQM43" s="105"/>
      <c r="KQN43" s="104"/>
      <c r="KQO43" s="29"/>
      <c r="KQP43" s="105"/>
      <c r="KQQ43" s="104"/>
      <c r="KQR43" s="104"/>
      <c r="KQS43" s="107"/>
      <c r="KQT43" s="104"/>
      <c r="KQU43" s="106"/>
      <c r="KQV43" s="105"/>
      <c r="KQW43" s="104"/>
      <c r="KQX43" s="29"/>
      <c r="KQY43" s="105"/>
      <c r="KQZ43" s="104"/>
      <c r="KRA43" s="104"/>
      <c r="KRB43" s="107"/>
      <c r="KRC43" s="104"/>
      <c r="KRD43" s="106"/>
      <c r="KRE43" s="105"/>
      <c r="KRF43" s="104"/>
      <c r="KRG43" s="29"/>
      <c r="KRH43" s="105"/>
      <c r="KRI43" s="104"/>
      <c r="KRJ43" s="104"/>
      <c r="KRK43" s="107"/>
      <c r="KRL43" s="104"/>
      <c r="KRM43" s="106"/>
      <c r="KRN43" s="105"/>
      <c r="KRO43" s="104"/>
      <c r="KRP43" s="29"/>
      <c r="KRQ43" s="105"/>
      <c r="KRR43" s="104"/>
      <c r="KRS43" s="104"/>
      <c r="KRT43" s="107"/>
      <c r="KRU43" s="104"/>
      <c r="KRV43" s="106"/>
      <c r="KRW43" s="105"/>
      <c r="KRX43" s="104"/>
      <c r="KRY43" s="29"/>
      <c r="KRZ43" s="105"/>
      <c r="KSA43" s="104"/>
      <c r="KSB43" s="104"/>
      <c r="KSC43" s="107"/>
      <c r="KSD43" s="104"/>
      <c r="KSE43" s="106"/>
      <c r="KSF43" s="105"/>
      <c r="KSG43" s="104"/>
      <c r="KSH43" s="29"/>
      <c r="KSI43" s="105"/>
      <c r="KSJ43" s="104"/>
      <c r="KSK43" s="104"/>
      <c r="KSL43" s="107"/>
      <c r="KSM43" s="104"/>
      <c r="KSN43" s="106"/>
      <c r="KSO43" s="105"/>
      <c r="KSP43" s="104"/>
      <c r="KSQ43" s="29"/>
      <c r="KSR43" s="105"/>
      <c r="KSS43" s="104"/>
      <c r="KST43" s="104"/>
      <c r="KSU43" s="107"/>
      <c r="KSV43" s="104"/>
      <c r="KSW43" s="106"/>
      <c r="KSX43" s="105"/>
      <c r="KSY43" s="104"/>
      <c r="KSZ43" s="29"/>
      <c r="KTA43" s="105"/>
      <c r="KTB43" s="104"/>
      <c r="KTC43" s="104"/>
      <c r="KTD43" s="107"/>
      <c r="KTE43" s="104"/>
      <c r="KTF43" s="106"/>
      <c r="KTG43" s="105"/>
      <c r="KTH43" s="104"/>
      <c r="KTI43" s="29"/>
      <c r="KTJ43" s="105"/>
      <c r="KTK43" s="104"/>
      <c r="KTL43" s="104"/>
      <c r="KTM43" s="107"/>
      <c r="KTN43" s="104"/>
      <c r="KTO43" s="106"/>
      <c r="KTP43" s="105"/>
      <c r="KTQ43" s="104"/>
      <c r="KTR43" s="29"/>
      <c r="KTS43" s="105"/>
      <c r="KTT43" s="104"/>
      <c r="KTU43" s="104"/>
      <c r="KTV43" s="107"/>
      <c r="KTW43" s="104"/>
      <c r="KTX43" s="106"/>
      <c r="KTY43" s="105"/>
      <c r="KTZ43" s="104"/>
      <c r="KUA43" s="29"/>
      <c r="KUB43" s="105"/>
      <c r="KUC43" s="104"/>
      <c r="KUD43" s="104"/>
      <c r="KUE43" s="107"/>
      <c r="KUF43" s="104"/>
      <c r="KUG43" s="106"/>
      <c r="KUH43" s="105"/>
      <c r="KUI43" s="104"/>
      <c r="KUJ43" s="29"/>
      <c r="KUK43" s="105"/>
      <c r="KUL43" s="104"/>
      <c r="KUM43" s="104"/>
      <c r="KUN43" s="107"/>
      <c r="KUO43" s="104"/>
      <c r="KUP43" s="106"/>
      <c r="KUQ43" s="105"/>
      <c r="KUR43" s="104"/>
      <c r="KUS43" s="29"/>
      <c r="KUT43" s="105"/>
      <c r="KUU43" s="104"/>
      <c r="KUV43" s="104"/>
      <c r="KUW43" s="107"/>
      <c r="KUX43" s="104"/>
      <c r="KUY43" s="106"/>
      <c r="KUZ43" s="105"/>
      <c r="KVA43" s="104"/>
      <c r="KVB43" s="29"/>
      <c r="KVC43" s="105"/>
      <c r="KVD43" s="104"/>
      <c r="KVE43" s="104"/>
      <c r="KVF43" s="107"/>
      <c r="KVG43" s="104"/>
      <c r="KVH43" s="106"/>
      <c r="KVI43" s="105"/>
      <c r="KVJ43" s="104"/>
      <c r="KVK43" s="29"/>
      <c r="KVL43" s="105"/>
      <c r="KVM43" s="104"/>
      <c r="KVN43" s="104"/>
      <c r="KVO43" s="107"/>
      <c r="KVP43" s="104"/>
      <c r="KVQ43" s="106"/>
      <c r="KVR43" s="105"/>
      <c r="KVS43" s="104"/>
      <c r="KVT43" s="29"/>
      <c r="KVU43" s="105"/>
      <c r="KVV43" s="104"/>
      <c r="KVW43" s="104"/>
      <c r="KVX43" s="107"/>
      <c r="KVY43" s="104"/>
      <c r="KVZ43" s="106"/>
      <c r="KWA43" s="105"/>
      <c r="KWB43" s="104"/>
      <c r="KWC43" s="29"/>
      <c r="KWD43" s="105"/>
      <c r="KWE43" s="104"/>
      <c r="KWF43" s="104"/>
      <c r="KWG43" s="107"/>
      <c r="KWH43" s="104"/>
      <c r="KWI43" s="106"/>
      <c r="KWJ43" s="105"/>
      <c r="KWK43" s="104"/>
      <c r="KWL43" s="29"/>
      <c r="KWM43" s="105"/>
      <c r="KWN43" s="104"/>
      <c r="KWO43" s="104"/>
      <c r="KWP43" s="107"/>
      <c r="KWQ43" s="104"/>
      <c r="KWR43" s="106"/>
      <c r="KWS43" s="105"/>
      <c r="KWT43" s="104"/>
      <c r="KWU43" s="29"/>
      <c r="KWV43" s="105"/>
      <c r="KWW43" s="104"/>
      <c r="KWX43" s="104"/>
      <c r="KWY43" s="107"/>
      <c r="KWZ43" s="104"/>
      <c r="KXA43" s="106"/>
      <c r="KXB43" s="105"/>
      <c r="KXC43" s="104"/>
      <c r="KXD43" s="29"/>
      <c r="KXE43" s="105"/>
      <c r="KXF43" s="104"/>
      <c r="KXG43" s="104"/>
      <c r="KXH43" s="107"/>
      <c r="KXI43" s="104"/>
      <c r="KXJ43" s="106"/>
      <c r="KXK43" s="105"/>
      <c r="KXL43" s="104"/>
      <c r="KXM43" s="29"/>
      <c r="KXN43" s="105"/>
      <c r="KXO43" s="104"/>
      <c r="KXP43" s="104"/>
      <c r="KXQ43" s="107"/>
      <c r="KXR43" s="104"/>
      <c r="KXS43" s="106"/>
      <c r="KXT43" s="105"/>
      <c r="KXU43" s="104"/>
      <c r="KXV43" s="29"/>
      <c r="KXW43" s="105"/>
      <c r="KXX43" s="104"/>
      <c r="KXY43" s="104"/>
      <c r="KXZ43" s="107"/>
      <c r="KYA43" s="104"/>
      <c r="KYB43" s="106"/>
      <c r="KYC43" s="105"/>
      <c r="KYD43" s="104"/>
      <c r="KYE43" s="29"/>
      <c r="KYF43" s="105"/>
      <c r="KYG43" s="104"/>
      <c r="KYH43" s="104"/>
      <c r="KYI43" s="107"/>
      <c r="KYJ43" s="104"/>
      <c r="KYK43" s="106"/>
      <c r="KYL43" s="105"/>
      <c r="KYM43" s="104"/>
      <c r="KYN43" s="29"/>
      <c r="KYO43" s="105"/>
      <c r="KYP43" s="104"/>
      <c r="KYQ43" s="104"/>
      <c r="KYR43" s="107"/>
      <c r="KYS43" s="104"/>
      <c r="KYT43" s="106"/>
      <c r="KYU43" s="105"/>
      <c r="KYV43" s="104"/>
      <c r="KYW43" s="29"/>
      <c r="KYX43" s="105"/>
      <c r="KYY43" s="104"/>
      <c r="KYZ43" s="104"/>
      <c r="KZA43" s="107"/>
      <c r="KZB43" s="104"/>
      <c r="KZC43" s="106"/>
      <c r="KZD43" s="105"/>
      <c r="KZE43" s="104"/>
      <c r="KZF43" s="29"/>
      <c r="KZG43" s="105"/>
      <c r="KZH43" s="104"/>
      <c r="KZI43" s="104"/>
      <c r="KZJ43" s="107"/>
      <c r="KZK43" s="104"/>
      <c r="KZL43" s="106"/>
      <c r="KZM43" s="105"/>
      <c r="KZN43" s="104"/>
      <c r="KZO43" s="29"/>
      <c r="KZP43" s="105"/>
      <c r="KZQ43" s="104"/>
      <c r="KZR43" s="104"/>
      <c r="KZS43" s="107"/>
      <c r="KZT43" s="104"/>
      <c r="KZU43" s="106"/>
      <c r="KZV43" s="105"/>
      <c r="KZW43" s="104"/>
      <c r="KZX43" s="29"/>
      <c r="KZY43" s="105"/>
      <c r="KZZ43" s="104"/>
      <c r="LAA43" s="104"/>
      <c r="LAB43" s="107"/>
      <c r="LAC43" s="104"/>
      <c r="LAD43" s="106"/>
      <c r="LAE43" s="105"/>
      <c r="LAF43" s="104"/>
      <c r="LAG43" s="29"/>
      <c r="LAH43" s="105"/>
      <c r="LAI43" s="104"/>
      <c r="LAJ43" s="104"/>
      <c r="LAK43" s="107"/>
      <c r="LAL43" s="104"/>
      <c r="LAM43" s="106"/>
      <c r="LAN43" s="105"/>
      <c r="LAO43" s="104"/>
      <c r="LAP43" s="29"/>
      <c r="LAQ43" s="105"/>
      <c r="LAR43" s="104"/>
      <c r="LAS43" s="104"/>
      <c r="LAT43" s="107"/>
      <c r="LAU43" s="104"/>
      <c r="LAV43" s="106"/>
      <c r="LAW43" s="105"/>
      <c r="LAX43" s="104"/>
      <c r="LAY43" s="29"/>
      <c r="LAZ43" s="105"/>
      <c r="LBA43" s="104"/>
      <c r="LBB43" s="104"/>
      <c r="LBC43" s="107"/>
      <c r="LBD43" s="104"/>
      <c r="LBE43" s="106"/>
      <c r="LBF43" s="105"/>
      <c r="LBG43" s="104"/>
      <c r="LBH43" s="29"/>
      <c r="LBI43" s="105"/>
      <c r="LBJ43" s="104"/>
      <c r="LBK43" s="104"/>
      <c r="LBL43" s="107"/>
      <c r="LBM43" s="104"/>
      <c r="LBN43" s="106"/>
      <c r="LBO43" s="105"/>
      <c r="LBP43" s="104"/>
      <c r="LBQ43" s="29"/>
      <c r="LBR43" s="105"/>
      <c r="LBS43" s="104"/>
      <c r="LBT43" s="104"/>
      <c r="LBU43" s="107"/>
      <c r="LBV43" s="104"/>
      <c r="LBW43" s="106"/>
      <c r="LBX43" s="105"/>
      <c r="LBY43" s="104"/>
      <c r="LBZ43" s="29"/>
      <c r="LCA43" s="105"/>
      <c r="LCB43" s="104"/>
      <c r="LCC43" s="104"/>
      <c r="LCD43" s="107"/>
      <c r="LCE43" s="104"/>
      <c r="LCF43" s="106"/>
      <c r="LCG43" s="105"/>
      <c r="LCH43" s="104"/>
      <c r="LCI43" s="29"/>
      <c r="LCJ43" s="105"/>
      <c r="LCK43" s="104"/>
      <c r="LCL43" s="104"/>
      <c r="LCM43" s="107"/>
      <c r="LCN43" s="104"/>
      <c r="LCO43" s="106"/>
      <c r="LCP43" s="105"/>
      <c r="LCQ43" s="104"/>
      <c r="LCR43" s="29"/>
      <c r="LCS43" s="105"/>
      <c r="LCT43" s="104"/>
      <c r="LCU43" s="104"/>
      <c r="LCV43" s="107"/>
      <c r="LCW43" s="104"/>
      <c r="LCX43" s="106"/>
      <c r="LCY43" s="105"/>
      <c r="LCZ43" s="104"/>
      <c r="LDA43" s="29"/>
      <c r="LDB43" s="105"/>
      <c r="LDC43" s="104"/>
      <c r="LDD43" s="104"/>
      <c r="LDE43" s="107"/>
      <c r="LDF43" s="104"/>
      <c r="LDG43" s="106"/>
      <c r="LDH43" s="105"/>
      <c r="LDI43" s="104"/>
      <c r="LDJ43" s="29"/>
      <c r="LDK43" s="105"/>
      <c r="LDL43" s="104"/>
      <c r="LDM43" s="104"/>
      <c r="LDN43" s="107"/>
      <c r="LDO43" s="104"/>
      <c r="LDP43" s="106"/>
      <c r="LDQ43" s="105"/>
      <c r="LDR43" s="104"/>
      <c r="LDS43" s="29"/>
      <c r="LDT43" s="105"/>
      <c r="LDU43" s="104"/>
      <c r="LDV43" s="104"/>
      <c r="LDW43" s="107"/>
      <c r="LDX43" s="104"/>
      <c r="LDY43" s="106"/>
      <c r="LDZ43" s="105"/>
      <c r="LEA43" s="104"/>
      <c r="LEB43" s="29"/>
      <c r="LEC43" s="105"/>
      <c r="LED43" s="104"/>
      <c r="LEE43" s="104"/>
      <c r="LEF43" s="107"/>
      <c r="LEG43" s="104"/>
      <c r="LEH43" s="106"/>
      <c r="LEI43" s="105"/>
      <c r="LEJ43" s="104"/>
      <c r="LEK43" s="29"/>
      <c r="LEL43" s="105"/>
      <c r="LEM43" s="104"/>
      <c r="LEN43" s="104"/>
      <c r="LEO43" s="107"/>
      <c r="LEP43" s="104"/>
      <c r="LEQ43" s="106"/>
      <c r="LER43" s="105"/>
      <c r="LES43" s="104"/>
      <c r="LET43" s="29"/>
      <c r="LEU43" s="105"/>
      <c r="LEV43" s="104"/>
      <c r="LEW43" s="104"/>
      <c r="LEX43" s="107"/>
      <c r="LEY43" s="104"/>
      <c r="LEZ43" s="106"/>
      <c r="LFA43" s="105"/>
      <c r="LFB43" s="104"/>
      <c r="LFC43" s="29"/>
      <c r="LFD43" s="105"/>
      <c r="LFE43" s="104"/>
      <c r="LFF43" s="104"/>
      <c r="LFG43" s="107"/>
      <c r="LFH43" s="104"/>
      <c r="LFI43" s="106"/>
      <c r="LFJ43" s="105"/>
      <c r="LFK43" s="104"/>
      <c r="LFL43" s="29"/>
      <c r="LFM43" s="105"/>
      <c r="LFN43" s="104"/>
      <c r="LFO43" s="104"/>
      <c r="LFP43" s="107"/>
      <c r="LFQ43" s="104"/>
      <c r="LFR43" s="106"/>
      <c r="LFS43" s="105"/>
      <c r="LFT43" s="104"/>
      <c r="LFU43" s="29"/>
      <c r="LFV43" s="105"/>
      <c r="LFW43" s="104"/>
      <c r="LFX43" s="104"/>
      <c r="LFY43" s="107"/>
      <c r="LFZ43" s="104"/>
      <c r="LGA43" s="106"/>
      <c r="LGB43" s="105"/>
      <c r="LGC43" s="104"/>
      <c r="LGD43" s="29"/>
      <c r="LGE43" s="105"/>
      <c r="LGF43" s="104"/>
      <c r="LGG43" s="104"/>
      <c r="LGH43" s="107"/>
      <c r="LGI43" s="104"/>
      <c r="LGJ43" s="106"/>
      <c r="LGK43" s="105"/>
      <c r="LGL43" s="104"/>
      <c r="LGM43" s="29"/>
      <c r="LGN43" s="105"/>
      <c r="LGO43" s="104"/>
      <c r="LGP43" s="104"/>
      <c r="LGQ43" s="107"/>
      <c r="LGR43" s="104"/>
      <c r="LGS43" s="106"/>
      <c r="LGT43" s="105"/>
      <c r="LGU43" s="104"/>
      <c r="LGV43" s="29"/>
      <c r="LGW43" s="105"/>
      <c r="LGX43" s="104"/>
      <c r="LGY43" s="104"/>
      <c r="LGZ43" s="107"/>
      <c r="LHA43" s="104"/>
      <c r="LHB43" s="106"/>
      <c r="LHC43" s="105"/>
      <c r="LHD43" s="104"/>
      <c r="LHE43" s="29"/>
      <c r="LHF43" s="105"/>
      <c r="LHG43" s="104"/>
      <c r="LHH43" s="104"/>
      <c r="LHI43" s="107"/>
      <c r="LHJ43" s="104"/>
      <c r="LHK43" s="106"/>
      <c r="LHL43" s="105"/>
      <c r="LHM43" s="104"/>
      <c r="LHN43" s="29"/>
      <c r="LHO43" s="105"/>
      <c r="LHP43" s="104"/>
      <c r="LHQ43" s="104"/>
      <c r="LHR43" s="107"/>
      <c r="LHS43" s="104"/>
      <c r="LHT43" s="106"/>
      <c r="LHU43" s="105"/>
      <c r="LHV43" s="104"/>
      <c r="LHW43" s="29"/>
      <c r="LHX43" s="105"/>
      <c r="LHY43" s="104"/>
      <c r="LHZ43" s="104"/>
      <c r="LIA43" s="107"/>
      <c r="LIB43" s="104"/>
      <c r="LIC43" s="106"/>
      <c r="LID43" s="105"/>
      <c r="LIE43" s="104"/>
      <c r="LIF43" s="29"/>
      <c r="LIG43" s="105"/>
      <c r="LIH43" s="104"/>
      <c r="LII43" s="104"/>
      <c r="LIJ43" s="107"/>
      <c r="LIK43" s="104"/>
      <c r="LIL43" s="106"/>
      <c r="LIM43" s="105"/>
      <c r="LIN43" s="104"/>
      <c r="LIO43" s="29"/>
      <c r="LIP43" s="105"/>
      <c r="LIQ43" s="104"/>
      <c r="LIR43" s="104"/>
      <c r="LIS43" s="107"/>
      <c r="LIT43" s="104"/>
      <c r="LIU43" s="106"/>
      <c r="LIV43" s="105"/>
      <c r="LIW43" s="104"/>
      <c r="LIX43" s="29"/>
      <c r="LIY43" s="105"/>
      <c r="LIZ43" s="104"/>
      <c r="LJA43" s="104"/>
      <c r="LJB43" s="107"/>
      <c r="LJC43" s="104"/>
      <c r="LJD43" s="106"/>
      <c r="LJE43" s="105"/>
      <c r="LJF43" s="104"/>
      <c r="LJG43" s="29"/>
      <c r="LJH43" s="105"/>
      <c r="LJI43" s="104"/>
      <c r="LJJ43" s="104"/>
      <c r="LJK43" s="107"/>
      <c r="LJL43" s="104"/>
      <c r="LJM43" s="106"/>
      <c r="LJN43" s="105"/>
      <c r="LJO43" s="104"/>
      <c r="LJP43" s="29"/>
      <c r="LJQ43" s="105"/>
      <c r="LJR43" s="104"/>
      <c r="LJS43" s="104"/>
      <c r="LJT43" s="107"/>
      <c r="LJU43" s="104"/>
      <c r="LJV43" s="106"/>
      <c r="LJW43" s="105"/>
      <c r="LJX43" s="104"/>
      <c r="LJY43" s="29"/>
      <c r="LJZ43" s="105"/>
      <c r="LKA43" s="104"/>
      <c r="LKB43" s="104"/>
      <c r="LKC43" s="107"/>
      <c r="LKD43" s="104"/>
      <c r="LKE43" s="106"/>
      <c r="LKF43" s="105"/>
      <c r="LKG43" s="104"/>
      <c r="LKH43" s="29"/>
      <c r="LKI43" s="105"/>
      <c r="LKJ43" s="104"/>
      <c r="LKK43" s="104"/>
      <c r="LKL43" s="107"/>
      <c r="LKM43" s="104"/>
      <c r="LKN43" s="106"/>
      <c r="LKO43" s="105"/>
      <c r="LKP43" s="104"/>
      <c r="LKQ43" s="29"/>
      <c r="LKR43" s="105"/>
      <c r="LKS43" s="104"/>
      <c r="LKT43" s="104"/>
      <c r="LKU43" s="107"/>
      <c r="LKV43" s="104"/>
      <c r="LKW43" s="106"/>
      <c r="LKX43" s="105"/>
      <c r="LKY43" s="104"/>
      <c r="LKZ43" s="29"/>
      <c r="LLA43" s="105"/>
      <c r="LLB43" s="104"/>
      <c r="LLC43" s="104"/>
      <c r="LLD43" s="107"/>
      <c r="LLE43" s="104"/>
      <c r="LLF43" s="106"/>
      <c r="LLG43" s="105"/>
      <c r="LLH43" s="104"/>
      <c r="LLI43" s="29"/>
      <c r="LLJ43" s="105"/>
      <c r="LLK43" s="104"/>
      <c r="LLL43" s="104"/>
      <c r="LLM43" s="107"/>
      <c r="LLN43" s="104"/>
      <c r="LLO43" s="106"/>
      <c r="LLP43" s="105"/>
      <c r="LLQ43" s="104"/>
      <c r="LLR43" s="29"/>
      <c r="LLS43" s="105"/>
      <c r="LLT43" s="104"/>
      <c r="LLU43" s="104"/>
      <c r="LLV43" s="107"/>
      <c r="LLW43" s="104"/>
      <c r="LLX43" s="106"/>
      <c r="LLY43" s="105"/>
      <c r="LLZ43" s="104"/>
      <c r="LMA43" s="29"/>
      <c r="LMB43" s="105"/>
      <c r="LMC43" s="104"/>
      <c r="LMD43" s="104"/>
      <c r="LME43" s="107"/>
      <c r="LMF43" s="104"/>
      <c r="LMG43" s="106"/>
      <c r="LMH43" s="105"/>
      <c r="LMI43" s="104"/>
      <c r="LMJ43" s="29"/>
      <c r="LMK43" s="105"/>
      <c r="LML43" s="104"/>
      <c r="LMM43" s="104"/>
      <c r="LMN43" s="107"/>
      <c r="LMO43" s="104"/>
      <c r="LMP43" s="106"/>
      <c r="LMQ43" s="105"/>
      <c r="LMR43" s="104"/>
      <c r="LMS43" s="29"/>
      <c r="LMT43" s="105"/>
      <c r="LMU43" s="104"/>
      <c r="LMV43" s="104"/>
      <c r="LMW43" s="107"/>
      <c r="LMX43" s="104"/>
      <c r="LMY43" s="106"/>
      <c r="LMZ43" s="105"/>
      <c r="LNA43" s="104"/>
      <c r="LNB43" s="29"/>
      <c r="LNC43" s="105"/>
      <c r="LND43" s="104"/>
      <c r="LNE43" s="104"/>
      <c r="LNF43" s="107"/>
      <c r="LNG43" s="104"/>
      <c r="LNH43" s="106"/>
      <c r="LNI43" s="105"/>
      <c r="LNJ43" s="104"/>
      <c r="LNK43" s="29"/>
      <c r="LNL43" s="105"/>
      <c r="LNM43" s="104"/>
      <c r="LNN43" s="104"/>
      <c r="LNO43" s="107"/>
      <c r="LNP43" s="104"/>
      <c r="LNQ43" s="106"/>
      <c r="LNR43" s="105"/>
      <c r="LNS43" s="104"/>
      <c r="LNT43" s="29"/>
      <c r="LNU43" s="105"/>
      <c r="LNV43" s="104"/>
      <c r="LNW43" s="104"/>
      <c r="LNX43" s="107"/>
      <c r="LNY43" s="104"/>
      <c r="LNZ43" s="106"/>
      <c r="LOA43" s="105"/>
      <c r="LOB43" s="104"/>
      <c r="LOC43" s="29"/>
      <c r="LOD43" s="105"/>
      <c r="LOE43" s="104"/>
      <c r="LOF43" s="104"/>
      <c r="LOG43" s="107"/>
      <c r="LOH43" s="104"/>
      <c r="LOI43" s="106"/>
      <c r="LOJ43" s="105"/>
      <c r="LOK43" s="104"/>
      <c r="LOL43" s="29"/>
      <c r="LOM43" s="105"/>
      <c r="LON43" s="104"/>
      <c r="LOO43" s="104"/>
      <c r="LOP43" s="107"/>
      <c r="LOQ43" s="104"/>
      <c r="LOR43" s="106"/>
      <c r="LOS43" s="105"/>
      <c r="LOT43" s="104"/>
      <c r="LOU43" s="29"/>
      <c r="LOV43" s="105"/>
      <c r="LOW43" s="104"/>
      <c r="LOX43" s="104"/>
      <c r="LOY43" s="107"/>
      <c r="LOZ43" s="104"/>
      <c r="LPA43" s="106"/>
      <c r="LPB43" s="105"/>
      <c r="LPC43" s="104"/>
      <c r="LPD43" s="29"/>
      <c r="LPE43" s="105"/>
      <c r="LPF43" s="104"/>
      <c r="LPG43" s="104"/>
      <c r="LPH43" s="107"/>
      <c r="LPI43" s="104"/>
      <c r="LPJ43" s="106"/>
      <c r="LPK43" s="105"/>
      <c r="LPL43" s="104"/>
      <c r="LPM43" s="29"/>
      <c r="LPN43" s="105"/>
      <c r="LPO43" s="104"/>
      <c r="LPP43" s="104"/>
      <c r="LPQ43" s="107"/>
      <c r="LPR43" s="104"/>
      <c r="LPS43" s="106"/>
      <c r="LPT43" s="105"/>
      <c r="LPU43" s="104"/>
      <c r="LPV43" s="29"/>
      <c r="LPW43" s="105"/>
      <c r="LPX43" s="104"/>
      <c r="LPY43" s="104"/>
      <c r="LPZ43" s="107"/>
      <c r="LQA43" s="104"/>
      <c r="LQB43" s="106"/>
      <c r="LQC43" s="105"/>
      <c r="LQD43" s="104"/>
      <c r="LQE43" s="29"/>
      <c r="LQF43" s="105"/>
      <c r="LQG43" s="104"/>
      <c r="LQH43" s="104"/>
      <c r="LQI43" s="107"/>
      <c r="LQJ43" s="104"/>
      <c r="LQK43" s="106"/>
      <c r="LQL43" s="105"/>
      <c r="LQM43" s="104"/>
      <c r="LQN43" s="29"/>
      <c r="LQO43" s="105"/>
      <c r="LQP43" s="104"/>
      <c r="LQQ43" s="104"/>
      <c r="LQR43" s="107"/>
      <c r="LQS43" s="104"/>
      <c r="LQT43" s="106"/>
      <c r="LQU43" s="105"/>
      <c r="LQV43" s="104"/>
      <c r="LQW43" s="29"/>
      <c r="LQX43" s="105"/>
      <c r="LQY43" s="104"/>
      <c r="LQZ43" s="104"/>
      <c r="LRA43" s="107"/>
      <c r="LRB43" s="104"/>
      <c r="LRC43" s="106"/>
      <c r="LRD43" s="105"/>
      <c r="LRE43" s="104"/>
      <c r="LRF43" s="29"/>
      <c r="LRG43" s="105"/>
      <c r="LRH43" s="104"/>
      <c r="LRI43" s="104"/>
      <c r="LRJ43" s="107"/>
      <c r="LRK43" s="104"/>
      <c r="LRL43" s="106"/>
      <c r="LRM43" s="105"/>
      <c r="LRN43" s="104"/>
      <c r="LRO43" s="29"/>
      <c r="LRP43" s="105"/>
      <c r="LRQ43" s="104"/>
      <c r="LRR43" s="104"/>
      <c r="LRS43" s="107"/>
      <c r="LRT43" s="104"/>
      <c r="LRU43" s="106"/>
      <c r="LRV43" s="105"/>
      <c r="LRW43" s="104"/>
      <c r="LRX43" s="29"/>
      <c r="LRY43" s="105"/>
      <c r="LRZ43" s="104"/>
      <c r="LSA43" s="104"/>
      <c r="LSB43" s="107"/>
      <c r="LSC43" s="104"/>
      <c r="LSD43" s="106"/>
      <c r="LSE43" s="105"/>
      <c r="LSF43" s="104"/>
      <c r="LSG43" s="29"/>
      <c r="LSH43" s="105"/>
      <c r="LSI43" s="104"/>
      <c r="LSJ43" s="104"/>
      <c r="LSK43" s="107"/>
      <c r="LSL43" s="104"/>
      <c r="LSM43" s="106"/>
      <c r="LSN43" s="105"/>
      <c r="LSO43" s="104"/>
      <c r="LSP43" s="29"/>
      <c r="LSQ43" s="105"/>
      <c r="LSR43" s="104"/>
      <c r="LSS43" s="104"/>
      <c r="LST43" s="107"/>
      <c r="LSU43" s="104"/>
      <c r="LSV43" s="106"/>
      <c r="LSW43" s="105"/>
      <c r="LSX43" s="104"/>
      <c r="LSY43" s="29"/>
      <c r="LSZ43" s="105"/>
      <c r="LTA43" s="104"/>
      <c r="LTB43" s="104"/>
      <c r="LTC43" s="107"/>
      <c r="LTD43" s="104"/>
      <c r="LTE43" s="106"/>
      <c r="LTF43" s="105"/>
      <c r="LTG43" s="104"/>
      <c r="LTH43" s="29"/>
      <c r="LTI43" s="105"/>
      <c r="LTJ43" s="104"/>
      <c r="LTK43" s="104"/>
      <c r="LTL43" s="107"/>
      <c r="LTM43" s="104"/>
      <c r="LTN43" s="106"/>
      <c r="LTO43" s="105"/>
      <c r="LTP43" s="104"/>
      <c r="LTQ43" s="29"/>
      <c r="LTR43" s="105"/>
      <c r="LTS43" s="104"/>
      <c r="LTT43" s="104"/>
      <c r="LTU43" s="107"/>
      <c r="LTV43" s="104"/>
      <c r="LTW43" s="106"/>
      <c r="LTX43" s="105"/>
      <c r="LTY43" s="104"/>
      <c r="LTZ43" s="29"/>
      <c r="LUA43" s="105"/>
      <c r="LUB43" s="104"/>
      <c r="LUC43" s="104"/>
      <c r="LUD43" s="107"/>
      <c r="LUE43" s="104"/>
      <c r="LUF43" s="106"/>
      <c r="LUG43" s="105"/>
      <c r="LUH43" s="104"/>
      <c r="LUI43" s="29"/>
      <c r="LUJ43" s="105"/>
      <c r="LUK43" s="104"/>
      <c r="LUL43" s="104"/>
      <c r="LUM43" s="107"/>
      <c r="LUN43" s="104"/>
      <c r="LUO43" s="106"/>
      <c r="LUP43" s="105"/>
      <c r="LUQ43" s="104"/>
      <c r="LUR43" s="29"/>
      <c r="LUS43" s="105"/>
      <c r="LUT43" s="104"/>
      <c r="LUU43" s="104"/>
      <c r="LUV43" s="107"/>
      <c r="LUW43" s="104"/>
      <c r="LUX43" s="106"/>
      <c r="LUY43" s="105"/>
      <c r="LUZ43" s="104"/>
      <c r="LVA43" s="29"/>
      <c r="LVB43" s="105"/>
      <c r="LVC43" s="104"/>
      <c r="LVD43" s="104"/>
      <c r="LVE43" s="107"/>
      <c r="LVF43" s="104"/>
      <c r="LVG43" s="106"/>
      <c r="LVH43" s="105"/>
      <c r="LVI43" s="104"/>
      <c r="LVJ43" s="29"/>
      <c r="LVK43" s="105"/>
      <c r="LVL43" s="104"/>
      <c r="LVM43" s="104"/>
      <c r="LVN43" s="107"/>
      <c r="LVO43" s="104"/>
      <c r="LVP43" s="106"/>
      <c r="LVQ43" s="105"/>
      <c r="LVR43" s="104"/>
      <c r="LVS43" s="29"/>
      <c r="LVT43" s="105"/>
      <c r="LVU43" s="104"/>
      <c r="LVV43" s="104"/>
      <c r="LVW43" s="107"/>
      <c r="LVX43" s="104"/>
      <c r="LVY43" s="106"/>
      <c r="LVZ43" s="105"/>
      <c r="LWA43" s="104"/>
      <c r="LWB43" s="29"/>
      <c r="LWC43" s="105"/>
      <c r="LWD43" s="104"/>
      <c r="LWE43" s="104"/>
      <c r="LWF43" s="107"/>
      <c r="LWG43" s="104"/>
      <c r="LWH43" s="106"/>
      <c r="LWI43" s="105"/>
      <c r="LWJ43" s="104"/>
      <c r="LWK43" s="29"/>
      <c r="LWL43" s="105"/>
      <c r="LWM43" s="104"/>
      <c r="LWN43" s="104"/>
      <c r="LWO43" s="107"/>
      <c r="LWP43" s="104"/>
      <c r="LWQ43" s="106"/>
      <c r="LWR43" s="105"/>
      <c r="LWS43" s="104"/>
      <c r="LWT43" s="29"/>
      <c r="LWU43" s="105"/>
      <c r="LWV43" s="104"/>
      <c r="LWW43" s="104"/>
      <c r="LWX43" s="107"/>
      <c r="LWY43" s="104"/>
      <c r="LWZ43" s="106"/>
      <c r="LXA43" s="105"/>
      <c r="LXB43" s="104"/>
      <c r="LXC43" s="29"/>
      <c r="LXD43" s="105"/>
      <c r="LXE43" s="104"/>
      <c r="LXF43" s="104"/>
      <c r="LXG43" s="107"/>
      <c r="LXH43" s="104"/>
      <c r="LXI43" s="106"/>
      <c r="LXJ43" s="105"/>
      <c r="LXK43" s="104"/>
      <c r="LXL43" s="29"/>
      <c r="LXM43" s="105"/>
      <c r="LXN43" s="104"/>
      <c r="LXO43" s="104"/>
      <c r="LXP43" s="107"/>
      <c r="LXQ43" s="104"/>
      <c r="LXR43" s="106"/>
      <c r="LXS43" s="105"/>
      <c r="LXT43" s="104"/>
      <c r="LXU43" s="29"/>
      <c r="LXV43" s="105"/>
      <c r="LXW43" s="104"/>
      <c r="LXX43" s="104"/>
      <c r="LXY43" s="107"/>
      <c r="LXZ43" s="104"/>
      <c r="LYA43" s="106"/>
      <c r="LYB43" s="105"/>
      <c r="LYC43" s="104"/>
      <c r="LYD43" s="29"/>
      <c r="LYE43" s="105"/>
      <c r="LYF43" s="104"/>
      <c r="LYG43" s="104"/>
      <c r="LYH43" s="107"/>
      <c r="LYI43" s="104"/>
      <c r="LYJ43" s="106"/>
      <c r="LYK43" s="105"/>
      <c r="LYL43" s="104"/>
      <c r="LYM43" s="29"/>
      <c r="LYN43" s="105"/>
      <c r="LYO43" s="104"/>
      <c r="LYP43" s="104"/>
      <c r="LYQ43" s="107"/>
      <c r="LYR43" s="104"/>
      <c r="LYS43" s="106"/>
      <c r="LYT43" s="105"/>
      <c r="LYU43" s="104"/>
      <c r="LYV43" s="29"/>
      <c r="LYW43" s="105"/>
      <c r="LYX43" s="104"/>
      <c r="LYY43" s="104"/>
      <c r="LYZ43" s="107"/>
      <c r="LZA43" s="104"/>
      <c r="LZB43" s="106"/>
      <c r="LZC43" s="105"/>
      <c r="LZD43" s="104"/>
      <c r="LZE43" s="29"/>
      <c r="LZF43" s="105"/>
      <c r="LZG43" s="104"/>
      <c r="LZH43" s="104"/>
      <c r="LZI43" s="107"/>
      <c r="LZJ43" s="104"/>
      <c r="LZK43" s="106"/>
      <c r="LZL43" s="105"/>
      <c r="LZM43" s="104"/>
      <c r="LZN43" s="29"/>
      <c r="LZO43" s="105"/>
      <c r="LZP43" s="104"/>
      <c r="LZQ43" s="104"/>
      <c r="LZR43" s="107"/>
      <c r="LZS43" s="104"/>
      <c r="LZT43" s="106"/>
      <c r="LZU43" s="105"/>
      <c r="LZV43" s="104"/>
      <c r="LZW43" s="29"/>
      <c r="LZX43" s="105"/>
      <c r="LZY43" s="104"/>
      <c r="LZZ43" s="104"/>
      <c r="MAA43" s="107"/>
      <c r="MAB43" s="104"/>
      <c r="MAC43" s="106"/>
      <c r="MAD43" s="105"/>
      <c r="MAE43" s="104"/>
      <c r="MAF43" s="29"/>
      <c r="MAG43" s="105"/>
      <c r="MAH43" s="104"/>
      <c r="MAI43" s="104"/>
      <c r="MAJ43" s="107"/>
      <c r="MAK43" s="104"/>
      <c r="MAL43" s="106"/>
      <c r="MAM43" s="105"/>
      <c r="MAN43" s="104"/>
      <c r="MAO43" s="29"/>
      <c r="MAP43" s="105"/>
      <c r="MAQ43" s="104"/>
      <c r="MAR43" s="104"/>
      <c r="MAS43" s="107"/>
      <c r="MAT43" s="104"/>
      <c r="MAU43" s="106"/>
      <c r="MAV43" s="105"/>
      <c r="MAW43" s="104"/>
      <c r="MAX43" s="29"/>
      <c r="MAY43" s="105"/>
      <c r="MAZ43" s="104"/>
      <c r="MBA43" s="104"/>
      <c r="MBB43" s="107"/>
      <c r="MBC43" s="104"/>
      <c r="MBD43" s="106"/>
      <c r="MBE43" s="105"/>
      <c r="MBF43" s="104"/>
      <c r="MBG43" s="29"/>
      <c r="MBH43" s="105"/>
      <c r="MBI43" s="104"/>
      <c r="MBJ43" s="104"/>
      <c r="MBK43" s="107"/>
      <c r="MBL43" s="104"/>
      <c r="MBM43" s="106"/>
      <c r="MBN43" s="105"/>
      <c r="MBO43" s="104"/>
      <c r="MBP43" s="29"/>
      <c r="MBQ43" s="105"/>
      <c r="MBR43" s="104"/>
      <c r="MBS43" s="104"/>
      <c r="MBT43" s="107"/>
      <c r="MBU43" s="104"/>
      <c r="MBV43" s="106"/>
      <c r="MBW43" s="105"/>
      <c r="MBX43" s="104"/>
      <c r="MBY43" s="29"/>
      <c r="MBZ43" s="105"/>
      <c r="MCA43" s="104"/>
      <c r="MCB43" s="104"/>
      <c r="MCC43" s="107"/>
      <c r="MCD43" s="104"/>
      <c r="MCE43" s="106"/>
      <c r="MCF43" s="105"/>
      <c r="MCG43" s="104"/>
      <c r="MCH43" s="29"/>
      <c r="MCI43" s="105"/>
      <c r="MCJ43" s="104"/>
      <c r="MCK43" s="104"/>
      <c r="MCL43" s="107"/>
      <c r="MCM43" s="104"/>
      <c r="MCN43" s="106"/>
      <c r="MCO43" s="105"/>
      <c r="MCP43" s="104"/>
      <c r="MCQ43" s="29"/>
      <c r="MCR43" s="105"/>
      <c r="MCS43" s="104"/>
      <c r="MCT43" s="104"/>
      <c r="MCU43" s="107"/>
      <c r="MCV43" s="104"/>
      <c r="MCW43" s="106"/>
      <c r="MCX43" s="105"/>
      <c r="MCY43" s="104"/>
      <c r="MCZ43" s="29"/>
      <c r="MDA43" s="105"/>
      <c r="MDB43" s="104"/>
      <c r="MDC43" s="104"/>
      <c r="MDD43" s="107"/>
      <c r="MDE43" s="104"/>
      <c r="MDF43" s="106"/>
      <c r="MDG43" s="105"/>
      <c r="MDH43" s="104"/>
      <c r="MDI43" s="29"/>
      <c r="MDJ43" s="105"/>
      <c r="MDK43" s="104"/>
      <c r="MDL43" s="104"/>
      <c r="MDM43" s="107"/>
      <c r="MDN43" s="104"/>
      <c r="MDO43" s="106"/>
      <c r="MDP43" s="105"/>
      <c r="MDQ43" s="104"/>
      <c r="MDR43" s="29"/>
      <c r="MDS43" s="105"/>
      <c r="MDT43" s="104"/>
      <c r="MDU43" s="104"/>
      <c r="MDV43" s="107"/>
      <c r="MDW43" s="104"/>
      <c r="MDX43" s="106"/>
      <c r="MDY43" s="105"/>
      <c r="MDZ43" s="104"/>
      <c r="MEA43" s="29"/>
      <c r="MEB43" s="105"/>
      <c r="MEC43" s="104"/>
      <c r="MED43" s="104"/>
      <c r="MEE43" s="107"/>
      <c r="MEF43" s="104"/>
      <c r="MEG43" s="106"/>
      <c r="MEH43" s="105"/>
      <c r="MEI43" s="104"/>
      <c r="MEJ43" s="29"/>
      <c r="MEK43" s="105"/>
      <c r="MEL43" s="104"/>
      <c r="MEM43" s="104"/>
      <c r="MEN43" s="107"/>
      <c r="MEO43" s="104"/>
      <c r="MEP43" s="106"/>
      <c r="MEQ43" s="105"/>
      <c r="MER43" s="104"/>
      <c r="MES43" s="29"/>
      <c r="MET43" s="105"/>
      <c r="MEU43" s="104"/>
      <c r="MEV43" s="104"/>
      <c r="MEW43" s="107"/>
      <c r="MEX43" s="104"/>
      <c r="MEY43" s="106"/>
      <c r="MEZ43" s="105"/>
      <c r="MFA43" s="104"/>
      <c r="MFB43" s="29"/>
      <c r="MFC43" s="105"/>
      <c r="MFD43" s="104"/>
      <c r="MFE43" s="104"/>
      <c r="MFF43" s="107"/>
      <c r="MFG43" s="104"/>
      <c r="MFH43" s="106"/>
      <c r="MFI43" s="105"/>
      <c r="MFJ43" s="104"/>
      <c r="MFK43" s="29"/>
      <c r="MFL43" s="105"/>
      <c r="MFM43" s="104"/>
      <c r="MFN43" s="104"/>
      <c r="MFO43" s="107"/>
      <c r="MFP43" s="104"/>
      <c r="MFQ43" s="106"/>
      <c r="MFR43" s="105"/>
      <c r="MFS43" s="104"/>
      <c r="MFT43" s="29"/>
      <c r="MFU43" s="105"/>
      <c r="MFV43" s="104"/>
      <c r="MFW43" s="104"/>
      <c r="MFX43" s="107"/>
      <c r="MFY43" s="104"/>
      <c r="MFZ43" s="106"/>
      <c r="MGA43" s="105"/>
      <c r="MGB43" s="104"/>
      <c r="MGC43" s="29"/>
      <c r="MGD43" s="105"/>
      <c r="MGE43" s="104"/>
      <c r="MGF43" s="104"/>
      <c r="MGG43" s="107"/>
      <c r="MGH43" s="104"/>
      <c r="MGI43" s="106"/>
      <c r="MGJ43" s="105"/>
      <c r="MGK43" s="104"/>
      <c r="MGL43" s="29"/>
      <c r="MGM43" s="105"/>
      <c r="MGN43" s="104"/>
      <c r="MGO43" s="104"/>
      <c r="MGP43" s="107"/>
      <c r="MGQ43" s="104"/>
      <c r="MGR43" s="106"/>
      <c r="MGS43" s="105"/>
      <c r="MGT43" s="104"/>
      <c r="MGU43" s="29"/>
      <c r="MGV43" s="105"/>
      <c r="MGW43" s="104"/>
      <c r="MGX43" s="104"/>
      <c r="MGY43" s="107"/>
      <c r="MGZ43" s="104"/>
      <c r="MHA43" s="106"/>
      <c r="MHB43" s="105"/>
      <c r="MHC43" s="104"/>
      <c r="MHD43" s="29"/>
      <c r="MHE43" s="105"/>
      <c r="MHF43" s="104"/>
      <c r="MHG43" s="104"/>
      <c r="MHH43" s="107"/>
      <c r="MHI43" s="104"/>
      <c r="MHJ43" s="106"/>
      <c r="MHK43" s="105"/>
      <c r="MHL43" s="104"/>
      <c r="MHM43" s="29"/>
      <c r="MHN43" s="105"/>
      <c r="MHO43" s="104"/>
      <c r="MHP43" s="104"/>
      <c r="MHQ43" s="107"/>
      <c r="MHR43" s="104"/>
      <c r="MHS43" s="106"/>
      <c r="MHT43" s="105"/>
      <c r="MHU43" s="104"/>
      <c r="MHV43" s="29"/>
      <c r="MHW43" s="105"/>
      <c r="MHX43" s="104"/>
      <c r="MHY43" s="104"/>
      <c r="MHZ43" s="107"/>
      <c r="MIA43" s="104"/>
      <c r="MIB43" s="106"/>
      <c r="MIC43" s="105"/>
      <c r="MID43" s="104"/>
      <c r="MIE43" s="29"/>
      <c r="MIF43" s="105"/>
      <c r="MIG43" s="104"/>
      <c r="MIH43" s="104"/>
      <c r="MII43" s="107"/>
      <c r="MIJ43" s="104"/>
      <c r="MIK43" s="106"/>
      <c r="MIL43" s="105"/>
      <c r="MIM43" s="104"/>
      <c r="MIN43" s="29"/>
      <c r="MIO43" s="105"/>
      <c r="MIP43" s="104"/>
      <c r="MIQ43" s="104"/>
      <c r="MIR43" s="107"/>
      <c r="MIS43" s="104"/>
      <c r="MIT43" s="106"/>
      <c r="MIU43" s="105"/>
      <c r="MIV43" s="104"/>
      <c r="MIW43" s="29"/>
      <c r="MIX43" s="105"/>
      <c r="MIY43" s="104"/>
      <c r="MIZ43" s="104"/>
      <c r="MJA43" s="107"/>
      <c r="MJB43" s="104"/>
      <c r="MJC43" s="106"/>
      <c r="MJD43" s="105"/>
      <c r="MJE43" s="104"/>
      <c r="MJF43" s="29"/>
      <c r="MJG43" s="105"/>
      <c r="MJH43" s="104"/>
      <c r="MJI43" s="104"/>
      <c r="MJJ43" s="107"/>
      <c r="MJK43" s="104"/>
      <c r="MJL43" s="106"/>
      <c r="MJM43" s="105"/>
      <c r="MJN43" s="104"/>
      <c r="MJO43" s="29"/>
      <c r="MJP43" s="105"/>
      <c r="MJQ43" s="104"/>
      <c r="MJR43" s="104"/>
      <c r="MJS43" s="107"/>
      <c r="MJT43" s="104"/>
      <c r="MJU43" s="106"/>
      <c r="MJV43" s="105"/>
      <c r="MJW43" s="104"/>
      <c r="MJX43" s="29"/>
      <c r="MJY43" s="105"/>
      <c r="MJZ43" s="104"/>
      <c r="MKA43" s="104"/>
      <c r="MKB43" s="107"/>
      <c r="MKC43" s="104"/>
      <c r="MKD43" s="106"/>
      <c r="MKE43" s="105"/>
      <c r="MKF43" s="104"/>
      <c r="MKG43" s="29"/>
      <c r="MKH43" s="105"/>
      <c r="MKI43" s="104"/>
      <c r="MKJ43" s="104"/>
      <c r="MKK43" s="107"/>
      <c r="MKL43" s="104"/>
      <c r="MKM43" s="106"/>
      <c r="MKN43" s="105"/>
      <c r="MKO43" s="104"/>
      <c r="MKP43" s="29"/>
      <c r="MKQ43" s="105"/>
      <c r="MKR43" s="104"/>
      <c r="MKS43" s="104"/>
      <c r="MKT43" s="107"/>
      <c r="MKU43" s="104"/>
      <c r="MKV43" s="106"/>
      <c r="MKW43" s="105"/>
      <c r="MKX43" s="104"/>
      <c r="MKY43" s="29"/>
      <c r="MKZ43" s="105"/>
      <c r="MLA43" s="104"/>
      <c r="MLB43" s="104"/>
      <c r="MLC43" s="107"/>
      <c r="MLD43" s="104"/>
      <c r="MLE43" s="106"/>
      <c r="MLF43" s="105"/>
      <c r="MLG43" s="104"/>
      <c r="MLH43" s="29"/>
      <c r="MLI43" s="105"/>
      <c r="MLJ43" s="104"/>
      <c r="MLK43" s="104"/>
      <c r="MLL43" s="107"/>
      <c r="MLM43" s="104"/>
      <c r="MLN43" s="106"/>
      <c r="MLO43" s="105"/>
      <c r="MLP43" s="104"/>
      <c r="MLQ43" s="29"/>
      <c r="MLR43" s="105"/>
      <c r="MLS43" s="104"/>
      <c r="MLT43" s="104"/>
      <c r="MLU43" s="107"/>
      <c r="MLV43" s="104"/>
      <c r="MLW43" s="106"/>
      <c r="MLX43" s="105"/>
      <c r="MLY43" s="104"/>
      <c r="MLZ43" s="29"/>
      <c r="MMA43" s="105"/>
      <c r="MMB43" s="104"/>
      <c r="MMC43" s="104"/>
      <c r="MMD43" s="107"/>
      <c r="MME43" s="104"/>
      <c r="MMF43" s="106"/>
      <c r="MMG43" s="105"/>
      <c r="MMH43" s="104"/>
      <c r="MMI43" s="29"/>
      <c r="MMJ43" s="105"/>
      <c r="MMK43" s="104"/>
      <c r="MML43" s="104"/>
      <c r="MMM43" s="107"/>
      <c r="MMN43" s="104"/>
      <c r="MMO43" s="106"/>
      <c r="MMP43" s="105"/>
      <c r="MMQ43" s="104"/>
      <c r="MMR43" s="29"/>
      <c r="MMS43" s="105"/>
      <c r="MMT43" s="104"/>
      <c r="MMU43" s="104"/>
      <c r="MMV43" s="107"/>
      <c r="MMW43" s="104"/>
      <c r="MMX43" s="106"/>
      <c r="MMY43" s="105"/>
      <c r="MMZ43" s="104"/>
      <c r="MNA43" s="29"/>
      <c r="MNB43" s="105"/>
      <c r="MNC43" s="104"/>
      <c r="MND43" s="104"/>
      <c r="MNE43" s="107"/>
      <c r="MNF43" s="104"/>
      <c r="MNG43" s="106"/>
      <c r="MNH43" s="105"/>
      <c r="MNI43" s="104"/>
      <c r="MNJ43" s="29"/>
      <c r="MNK43" s="105"/>
      <c r="MNL43" s="104"/>
      <c r="MNM43" s="104"/>
      <c r="MNN43" s="107"/>
      <c r="MNO43" s="104"/>
      <c r="MNP43" s="106"/>
      <c r="MNQ43" s="105"/>
      <c r="MNR43" s="104"/>
      <c r="MNS43" s="29"/>
      <c r="MNT43" s="105"/>
      <c r="MNU43" s="104"/>
      <c r="MNV43" s="104"/>
      <c r="MNW43" s="107"/>
      <c r="MNX43" s="104"/>
      <c r="MNY43" s="106"/>
      <c r="MNZ43" s="105"/>
      <c r="MOA43" s="104"/>
      <c r="MOB43" s="29"/>
      <c r="MOC43" s="105"/>
      <c r="MOD43" s="104"/>
      <c r="MOE43" s="104"/>
      <c r="MOF43" s="107"/>
      <c r="MOG43" s="104"/>
      <c r="MOH43" s="106"/>
      <c r="MOI43" s="105"/>
      <c r="MOJ43" s="104"/>
      <c r="MOK43" s="29"/>
      <c r="MOL43" s="105"/>
      <c r="MOM43" s="104"/>
      <c r="MON43" s="104"/>
      <c r="MOO43" s="107"/>
      <c r="MOP43" s="104"/>
      <c r="MOQ43" s="106"/>
      <c r="MOR43" s="105"/>
      <c r="MOS43" s="104"/>
      <c r="MOT43" s="29"/>
      <c r="MOU43" s="105"/>
      <c r="MOV43" s="104"/>
      <c r="MOW43" s="104"/>
      <c r="MOX43" s="107"/>
      <c r="MOY43" s="104"/>
      <c r="MOZ43" s="106"/>
      <c r="MPA43" s="105"/>
      <c r="MPB43" s="104"/>
      <c r="MPC43" s="29"/>
      <c r="MPD43" s="105"/>
      <c r="MPE43" s="104"/>
      <c r="MPF43" s="104"/>
      <c r="MPG43" s="107"/>
      <c r="MPH43" s="104"/>
      <c r="MPI43" s="106"/>
      <c r="MPJ43" s="105"/>
      <c r="MPK43" s="104"/>
      <c r="MPL43" s="29"/>
      <c r="MPM43" s="105"/>
      <c r="MPN43" s="104"/>
      <c r="MPO43" s="104"/>
      <c r="MPP43" s="107"/>
      <c r="MPQ43" s="104"/>
      <c r="MPR43" s="106"/>
      <c r="MPS43" s="105"/>
      <c r="MPT43" s="104"/>
      <c r="MPU43" s="29"/>
      <c r="MPV43" s="105"/>
      <c r="MPW43" s="104"/>
      <c r="MPX43" s="104"/>
      <c r="MPY43" s="107"/>
      <c r="MPZ43" s="104"/>
      <c r="MQA43" s="106"/>
      <c r="MQB43" s="105"/>
      <c r="MQC43" s="104"/>
      <c r="MQD43" s="29"/>
      <c r="MQE43" s="105"/>
      <c r="MQF43" s="104"/>
      <c r="MQG43" s="104"/>
      <c r="MQH43" s="107"/>
      <c r="MQI43" s="104"/>
      <c r="MQJ43" s="106"/>
      <c r="MQK43" s="105"/>
      <c r="MQL43" s="104"/>
      <c r="MQM43" s="29"/>
      <c r="MQN43" s="105"/>
      <c r="MQO43" s="104"/>
      <c r="MQP43" s="104"/>
      <c r="MQQ43" s="107"/>
      <c r="MQR43" s="104"/>
      <c r="MQS43" s="106"/>
      <c r="MQT43" s="105"/>
      <c r="MQU43" s="104"/>
      <c r="MQV43" s="29"/>
      <c r="MQW43" s="105"/>
      <c r="MQX43" s="104"/>
      <c r="MQY43" s="104"/>
      <c r="MQZ43" s="107"/>
      <c r="MRA43" s="104"/>
      <c r="MRB43" s="106"/>
      <c r="MRC43" s="105"/>
      <c r="MRD43" s="104"/>
      <c r="MRE43" s="29"/>
      <c r="MRF43" s="105"/>
      <c r="MRG43" s="104"/>
      <c r="MRH43" s="104"/>
      <c r="MRI43" s="107"/>
      <c r="MRJ43" s="104"/>
      <c r="MRK43" s="106"/>
      <c r="MRL43" s="105"/>
      <c r="MRM43" s="104"/>
      <c r="MRN43" s="29"/>
      <c r="MRO43" s="105"/>
      <c r="MRP43" s="104"/>
      <c r="MRQ43" s="104"/>
      <c r="MRR43" s="107"/>
      <c r="MRS43" s="104"/>
      <c r="MRT43" s="106"/>
      <c r="MRU43" s="105"/>
      <c r="MRV43" s="104"/>
      <c r="MRW43" s="29"/>
      <c r="MRX43" s="105"/>
      <c r="MRY43" s="104"/>
      <c r="MRZ43" s="104"/>
      <c r="MSA43" s="107"/>
      <c r="MSB43" s="104"/>
      <c r="MSC43" s="106"/>
      <c r="MSD43" s="105"/>
      <c r="MSE43" s="104"/>
      <c r="MSF43" s="29"/>
      <c r="MSG43" s="105"/>
      <c r="MSH43" s="104"/>
      <c r="MSI43" s="104"/>
      <c r="MSJ43" s="107"/>
      <c r="MSK43" s="104"/>
      <c r="MSL43" s="106"/>
      <c r="MSM43" s="105"/>
      <c r="MSN43" s="104"/>
      <c r="MSO43" s="29"/>
      <c r="MSP43" s="105"/>
      <c r="MSQ43" s="104"/>
      <c r="MSR43" s="104"/>
      <c r="MSS43" s="107"/>
      <c r="MST43" s="104"/>
      <c r="MSU43" s="106"/>
      <c r="MSV43" s="105"/>
      <c r="MSW43" s="104"/>
      <c r="MSX43" s="29"/>
      <c r="MSY43" s="105"/>
      <c r="MSZ43" s="104"/>
      <c r="MTA43" s="104"/>
      <c r="MTB43" s="107"/>
      <c r="MTC43" s="104"/>
      <c r="MTD43" s="106"/>
      <c r="MTE43" s="105"/>
      <c r="MTF43" s="104"/>
      <c r="MTG43" s="29"/>
      <c r="MTH43" s="105"/>
      <c r="MTI43" s="104"/>
      <c r="MTJ43" s="104"/>
      <c r="MTK43" s="107"/>
      <c r="MTL43" s="104"/>
      <c r="MTM43" s="106"/>
      <c r="MTN43" s="105"/>
      <c r="MTO43" s="104"/>
      <c r="MTP43" s="29"/>
      <c r="MTQ43" s="105"/>
      <c r="MTR43" s="104"/>
      <c r="MTS43" s="104"/>
      <c r="MTT43" s="107"/>
      <c r="MTU43" s="104"/>
      <c r="MTV43" s="106"/>
      <c r="MTW43" s="105"/>
      <c r="MTX43" s="104"/>
      <c r="MTY43" s="29"/>
      <c r="MTZ43" s="105"/>
      <c r="MUA43" s="104"/>
      <c r="MUB43" s="104"/>
      <c r="MUC43" s="107"/>
      <c r="MUD43" s="104"/>
      <c r="MUE43" s="106"/>
      <c r="MUF43" s="105"/>
      <c r="MUG43" s="104"/>
      <c r="MUH43" s="29"/>
      <c r="MUI43" s="105"/>
      <c r="MUJ43" s="104"/>
      <c r="MUK43" s="104"/>
      <c r="MUL43" s="107"/>
      <c r="MUM43" s="104"/>
      <c r="MUN43" s="106"/>
      <c r="MUO43" s="105"/>
      <c r="MUP43" s="104"/>
      <c r="MUQ43" s="29"/>
      <c r="MUR43" s="105"/>
      <c r="MUS43" s="104"/>
      <c r="MUT43" s="104"/>
      <c r="MUU43" s="107"/>
      <c r="MUV43" s="104"/>
      <c r="MUW43" s="106"/>
      <c r="MUX43" s="105"/>
      <c r="MUY43" s="104"/>
      <c r="MUZ43" s="29"/>
      <c r="MVA43" s="105"/>
      <c r="MVB43" s="104"/>
      <c r="MVC43" s="104"/>
      <c r="MVD43" s="107"/>
      <c r="MVE43" s="104"/>
      <c r="MVF43" s="106"/>
      <c r="MVG43" s="105"/>
      <c r="MVH43" s="104"/>
      <c r="MVI43" s="29"/>
      <c r="MVJ43" s="105"/>
      <c r="MVK43" s="104"/>
      <c r="MVL43" s="104"/>
      <c r="MVM43" s="107"/>
      <c r="MVN43" s="104"/>
      <c r="MVO43" s="106"/>
      <c r="MVP43" s="105"/>
      <c r="MVQ43" s="104"/>
      <c r="MVR43" s="29"/>
      <c r="MVS43" s="105"/>
      <c r="MVT43" s="104"/>
      <c r="MVU43" s="104"/>
      <c r="MVV43" s="107"/>
      <c r="MVW43" s="104"/>
      <c r="MVX43" s="106"/>
      <c r="MVY43" s="105"/>
      <c r="MVZ43" s="104"/>
      <c r="MWA43" s="29"/>
      <c r="MWB43" s="105"/>
      <c r="MWC43" s="104"/>
      <c r="MWD43" s="104"/>
      <c r="MWE43" s="107"/>
      <c r="MWF43" s="104"/>
      <c r="MWG43" s="106"/>
      <c r="MWH43" s="105"/>
      <c r="MWI43" s="104"/>
      <c r="MWJ43" s="29"/>
      <c r="MWK43" s="105"/>
      <c r="MWL43" s="104"/>
      <c r="MWM43" s="104"/>
      <c r="MWN43" s="107"/>
      <c r="MWO43" s="104"/>
      <c r="MWP43" s="106"/>
      <c r="MWQ43" s="105"/>
      <c r="MWR43" s="104"/>
      <c r="MWS43" s="29"/>
      <c r="MWT43" s="105"/>
      <c r="MWU43" s="104"/>
      <c r="MWV43" s="104"/>
      <c r="MWW43" s="107"/>
      <c r="MWX43" s="104"/>
      <c r="MWY43" s="106"/>
      <c r="MWZ43" s="105"/>
      <c r="MXA43" s="104"/>
      <c r="MXB43" s="29"/>
      <c r="MXC43" s="105"/>
      <c r="MXD43" s="104"/>
      <c r="MXE43" s="104"/>
      <c r="MXF43" s="107"/>
      <c r="MXG43" s="104"/>
      <c r="MXH43" s="106"/>
      <c r="MXI43" s="105"/>
      <c r="MXJ43" s="104"/>
      <c r="MXK43" s="29"/>
      <c r="MXL43" s="105"/>
      <c r="MXM43" s="104"/>
      <c r="MXN43" s="104"/>
      <c r="MXO43" s="107"/>
      <c r="MXP43" s="104"/>
      <c r="MXQ43" s="106"/>
      <c r="MXR43" s="105"/>
      <c r="MXS43" s="104"/>
      <c r="MXT43" s="29"/>
      <c r="MXU43" s="105"/>
      <c r="MXV43" s="104"/>
      <c r="MXW43" s="104"/>
      <c r="MXX43" s="107"/>
      <c r="MXY43" s="104"/>
      <c r="MXZ43" s="106"/>
      <c r="MYA43" s="105"/>
      <c r="MYB43" s="104"/>
      <c r="MYC43" s="29"/>
      <c r="MYD43" s="105"/>
      <c r="MYE43" s="104"/>
      <c r="MYF43" s="104"/>
      <c r="MYG43" s="107"/>
      <c r="MYH43" s="104"/>
      <c r="MYI43" s="106"/>
      <c r="MYJ43" s="105"/>
      <c r="MYK43" s="104"/>
      <c r="MYL43" s="29"/>
      <c r="MYM43" s="105"/>
      <c r="MYN43" s="104"/>
      <c r="MYO43" s="104"/>
      <c r="MYP43" s="107"/>
      <c r="MYQ43" s="104"/>
      <c r="MYR43" s="106"/>
      <c r="MYS43" s="105"/>
      <c r="MYT43" s="104"/>
      <c r="MYU43" s="29"/>
      <c r="MYV43" s="105"/>
      <c r="MYW43" s="104"/>
      <c r="MYX43" s="104"/>
      <c r="MYY43" s="107"/>
      <c r="MYZ43" s="104"/>
      <c r="MZA43" s="106"/>
      <c r="MZB43" s="105"/>
      <c r="MZC43" s="104"/>
      <c r="MZD43" s="29"/>
      <c r="MZE43" s="105"/>
      <c r="MZF43" s="104"/>
      <c r="MZG43" s="104"/>
      <c r="MZH43" s="107"/>
      <c r="MZI43" s="104"/>
      <c r="MZJ43" s="106"/>
      <c r="MZK43" s="105"/>
      <c r="MZL43" s="104"/>
      <c r="MZM43" s="29"/>
      <c r="MZN43" s="105"/>
      <c r="MZO43" s="104"/>
      <c r="MZP43" s="104"/>
      <c r="MZQ43" s="107"/>
      <c r="MZR43" s="104"/>
      <c r="MZS43" s="106"/>
      <c r="MZT43" s="105"/>
      <c r="MZU43" s="104"/>
      <c r="MZV43" s="29"/>
      <c r="MZW43" s="105"/>
      <c r="MZX43" s="104"/>
      <c r="MZY43" s="104"/>
      <c r="MZZ43" s="107"/>
      <c r="NAA43" s="104"/>
      <c r="NAB43" s="106"/>
      <c r="NAC43" s="105"/>
      <c r="NAD43" s="104"/>
      <c r="NAE43" s="29"/>
      <c r="NAF43" s="105"/>
      <c r="NAG43" s="104"/>
      <c r="NAH43" s="104"/>
      <c r="NAI43" s="107"/>
      <c r="NAJ43" s="104"/>
      <c r="NAK43" s="106"/>
      <c r="NAL43" s="105"/>
      <c r="NAM43" s="104"/>
      <c r="NAN43" s="29"/>
      <c r="NAO43" s="105"/>
      <c r="NAP43" s="104"/>
      <c r="NAQ43" s="104"/>
      <c r="NAR43" s="107"/>
      <c r="NAS43" s="104"/>
      <c r="NAT43" s="106"/>
      <c r="NAU43" s="105"/>
      <c r="NAV43" s="104"/>
      <c r="NAW43" s="29"/>
      <c r="NAX43" s="105"/>
      <c r="NAY43" s="104"/>
      <c r="NAZ43" s="104"/>
      <c r="NBA43" s="107"/>
      <c r="NBB43" s="104"/>
      <c r="NBC43" s="106"/>
      <c r="NBD43" s="105"/>
      <c r="NBE43" s="104"/>
      <c r="NBF43" s="29"/>
      <c r="NBG43" s="105"/>
      <c r="NBH43" s="104"/>
      <c r="NBI43" s="104"/>
      <c r="NBJ43" s="107"/>
      <c r="NBK43" s="104"/>
      <c r="NBL43" s="106"/>
      <c r="NBM43" s="105"/>
      <c r="NBN43" s="104"/>
      <c r="NBO43" s="29"/>
      <c r="NBP43" s="105"/>
      <c r="NBQ43" s="104"/>
      <c r="NBR43" s="104"/>
      <c r="NBS43" s="107"/>
      <c r="NBT43" s="104"/>
      <c r="NBU43" s="106"/>
      <c r="NBV43" s="105"/>
      <c r="NBW43" s="104"/>
      <c r="NBX43" s="29"/>
      <c r="NBY43" s="105"/>
      <c r="NBZ43" s="104"/>
      <c r="NCA43" s="104"/>
      <c r="NCB43" s="107"/>
      <c r="NCC43" s="104"/>
      <c r="NCD43" s="106"/>
      <c r="NCE43" s="105"/>
      <c r="NCF43" s="104"/>
      <c r="NCG43" s="29"/>
      <c r="NCH43" s="105"/>
      <c r="NCI43" s="104"/>
      <c r="NCJ43" s="104"/>
      <c r="NCK43" s="107"/>
      <c r="NCL43" s="104"/>
      <c r="NCM43" s="106"/>
      <c r="NCN43" s="105"/>
      <c r="NCO43" s="104"/>
      <c r="NCP43" s="29"/>
      <c r="NCQ43" s="105"/>
      <c r="NCR43" s="104"/>
      <c r="NCS43" s="104"/>
      <c r="NCT43" s="107"/>
      <c r="NCU43" s="104"/>
      <c r="NCV43" s="106"/>
      <c r="NCW43" s="105"/>
      <c r="NCX43" s="104"/>
      <c r="NCY43" s="29"/>
      <c r="NCZ43" s="105"/>
      <c r="NDA43" s="104"/>
      <c r="NDB43" s="104"/>
      <c r="NDC43" s="107"/>
      <c r="NDD43" s="104"/>
      <c r="NDE43" s="106"/>
      <c r="NDF43" s="105"/>
      <c r="NDG43" s="104"/>
      <c r="NDH43" s="29"/>
      <c r="NDI43" s="105"/>
      <c r="NDJ43" s="104"/>
      <c r="NDK43" s="104"/>
      <c r="NDL43" s="107"/>
      <c r="NDM43" s="104"/>
      <c r="NDN43" s="106"/>
      <c r="NDO43" s="105"/>
      <c r="NDP43" s="104"/>
      <c r="NDQ43" s="29"/>
      <c r="NDR43" s="105"/>
      <c r="NDS43" s="104"/>
      <c r="NDT43" s="104"/>
      <c r="NDU43" s="107"/>
      <c r="NDV43" s="104"/>
      <c r="NDW43" s="106"/>
      <c r="NDX43" s="105"/>
      <c r="NDY43" s="104"/>
      <c r="NDZ43" s="29"/>
      <c r="NEA43" s="105"/>
      <c r="NEB43" s="104"/>
      <c r="NEC43" s="104"/>
      <c r="NED43" s="107"/>
      <c r="NEE43" s="104"/>
      <c r="NEF43" s="106"/>
      <c r="NEG43" s="105"/>
      <c r="NEH43" s="104"/>
      <c r="NEI43" s="29"/>
      <c r="NEJ43" s="105"/>
      <c r="NEK43" s="104"/>
      <c r="NEL43" s="104"/>
      <c r="NEM43" s="107"/>
      <c r="NEN43" s="104"/>
      <c r="NEO43" s="106"/>
      <c r="NEP43" s="105"/>
      <c r="NEQ43" s="104"/>
      <c r="NER43" s="29"/>
      <c r="NES43" s="105"/>
      <c r="NET43" s="104"/>
      <c r="NEU43" s="104"/>
      <c r="NEV43" s="107"/>
      <c r="NEW43" s="104"/>
      <c r="NEX43" s="106"/>
      <c r="NEY43" s="105"/>
      <c r="NEZ43" s="104"/>
      <c r="NFA43" s="29"/>
      <c r="NFB43" s="105"/>
      <c r="NFC43" s="104"/>
      <c r="NFD43" s="104"/>
      <c r="NFE43" s="107"/>
      <c r="NFF43" s="104"/>
      <c r="NFG43" s="106"/>
      <c r="NFH43" s="105"/>
      <c r="NFI43" s="104"/>
      <c r="NFJ43" s="29"/>
      <c r="NFK43" s="105"/>
      <c r="NFL43" s="104"/>
      <c r="NFM43" s="104"/>
      <c r="NFN43" s="107"/>
      <c r="NFO43" s="104"/>
      <c r="NFP43" s="106"/>
      <c r="NFQ43" s="105"/>
      <c r="NFR43" s="104"/>
      <c r="NFS43" s="29"/>
      <c r="NFT43" s="105"/>
      <c r="NFU43" s="104"/>
      <c r="NFV43" s="104"/>
      <c r="NFW43" s="107"/>
      <c r="NFX43" s="104"/>
      <c r="NFY43" s="106"/>
      <c r="NFZ43" s="105"/>
      <c r="NGA43" s="104"/>
      <c r="NGB43" s="29"/>
      <c r="NGC43" s="105"/>
      <c r="NGD43" s="104"/>
      <c r="NGE43" s="104"/>
      <c r="NGF43" s="107"/>
      <c r="NGG43" s="104"/>
      <c r="NGH43" s="106"/>
      <c r="NGI43" s="105"/>
      <c r="NGJ43" s="104"/>
      <c r="NGK43" s="29"/>
      <c r="NGL43" s="105"/>
      <c r="NGM43" s="104"/>
      <c r="NGN43" s="104"/>
      <c r="NGO43" s="107"/>
      <c r="NGP43" s="104"/>
      <c r="NGQ43" s="106"/>
      <c r="NGR43" s="105"/>
      <c r="NGS43" s="104"/>
      <c r="NGT43" s="29"/>
      <c r="NGU43" s="105"/>
      <c r="NGV43" s="104"/>
      <c r="NGW43" s="104"/>
      <c r="NGX43" s="107"/>
      <c r="NGY43" s="104"/>
      <c r="NGZ43" s="106"/>
      <c r="NHA43" s="105"/>
      <c r="NHB43" s="104"/>
      <c r="NHC43" s="29"/>
      <c r="NHD43" s="105"/>
      <c r="NHE43" s="104"/>
      <c r="NHF43" s="104"/>
      <c r="NHG43" s="107"/>
      <c r="NHH43" s="104"/>
      <c r="NHI43" s="106"/>
      <c r="NHJ43" s="105"/>
      <c r="NHK43" s="104"/>
      <c r="NHL43" s="29"/>
      <c r="NHM43" s="105"/>
      <c r="NHN43" s="104"/>
      <c r="NHO43" s="104"/>
      <c r="NHP43" s="107"/>
      <c r="NHQ43" s="104"/>
      <c r="NHR43" s="106"/>
      <c r="NHS43" s="105"/>
      <c r="NHT43" s="104"/>
      <c r="NHU43" s="29"/>
      <c r="NHV43" s="105"/>
      <c r="NHW43" s="104"/>
      <c r="NHX43" s="104"/>
      <c r="NHY43" s="107"/>
      <c r="NHZ43" s="104"/>
      <c r="NIA43" s="106"/>
      <c r="NIB43" s="105"/>
      <c r="NIC43" s="104"/>
      <c r="NID43" s="29"/>
      <c r="NIE43" s="105"/>
      <c r="NIF43" s="104"/>
      <c r="NIG43" s="104"/>
      <c r="NIH43" s="107"/>
      <c r="NII43" s="104"/>
      <c r="NIJ43" s="106"/>
      <c r="NIK43" s="105"/>
      <c r="NIL43" s="104"/>
      <c r="NIM43" s="29"/>
      <c r="NIN43" s="105"/>
      <c r="NIO43" s="104"/>
      <c r="NIP43" s="104"/>
      <c r="NIQ43" s="107"/>
      <c r="NIR43" s="104"/>
      <c r="NIS43" s="106"/>
      <c r="NIT43" s="105"/>
      <c r="NIU43" s="104"/>
      <c r="NIV43" s="29"/>
      <c r="NIW43" s="105"/>
      <c r="NIX43" s="104"/>
      <c r="NIY43" s="104"/>
      <c r="NIZ43" s="107"/>
      <c r="NJA43" s="104"/>
      <c r="NJB43" s="106"/>
      <c r="NJC43" s="105"/>
      <c r="NJD43" s="104"/>
      <c r="NJE43" s="29"/>
      <c r="NJF43" s="105"/>
      <c r="NJG43" s="104"/>
      <c r="NJH43" s="104"/>
      <c r="NJI43" s="107"/>
      <c r="NJJ43" s="104"/>
      <c r="NJK43" s="106"/>
      <c r="NJL43" s="105"/>
      <c r="NJM43" s="104"/>
      <c r="NJN43" s="29"/>
      <c r="NJO43" s="105"/>
      <c r="NJP43" s="104"/>
      <c r="NJQ43" s="104"/>
      <c r="NJR43" s="107"/>
      <c r="NJS43" s="104"/>
      <c r="NJT43" s="106"/>
      <c r="NJU43" s="105"/>
      <c r="NJV43" s="104"/>
      <c r="NJW43" s="29"/>
      <c r="NJX43" s="105"/>
      <c r="NJY43" s="104"/>
      <c r="NJZ43" s="104"/>
      <c r="NKA43" s="107"/>
      <c r="NKB43" s="104"/>
      <c r="NKC43" s="106"/>
      <c r="NKD43" s="105"/>
      <c r="NKE43" s="104"/>
      <c r="NKF43" s="29"/>
      <c r="NKG43" s="105"/>
      <c r="NKH43" s="104"/>
      <c r="NKI43" s="104"/>
      <c r="NKJ43" s="107"/>
      <c r="NKK43" s="104"/>
      <c r="NKL43" s="106"/>
      <c r="NKM43" s="105"/>
      <c r="NKN43" s="104"/>
      <c r="NKO43" s="29"/>
      <c r="NKP43" s="105"/>
      <c r="NKQ43" s="104"/>
      <c r="NKR43" s="104"/>
      <c r="NKS43" s="107"/>
      <c r="NKT43" s="104"/>
      <c r="NKU43" s="106"/>
      <c r="NKV43" s="105"/>
      <c r="NKW43" s="104"/>
      <c r="NKX43" s="29"/>
      <c r="NKY43" s="105"/>
      <c r="NKZ43" s="104"/>
      <c r="NLA43" s="104"/>
      <c r="NLB43" s="107"/>
      <c r="NLC43" s="104"/>
      <c r="NLD43" s="106"/>
      <c r="NLE43" s="105"/>
      <c r="NLF43" s="104"/>
      <c r="NLG43" s="29"/>
      <c r="NLH43" s="105"/>
      <c r="NLI43" s="104"/>
      <c r="NLJ43" s="104"/>
      <c r="NLK43" s="107"/>
      <c r="NLL43" s="104"/>
      <c r="NLM43" s="106"/>
      <c r="NLN43" s="105"/>
      <c r="NLO43" s="104"/>
      <c r="NLP43" s="29"/>
      <c r="NLQ43" s="105"/>
      <c r="NLR43" s="104"/>
      <c r="NLS43" s="104"/>
      <c r="NLT43" s="107"/>
      <c r="NLU43" s="104"/>
      <c r="NLV43" s="106"/>
      <c r="NLW43" s="105"/>
      <c r="NLX43" s="104"/>
      <c r="NLY43" s="29"/>
      <c r="NLZ43" s="105"/>
      <c r="NMA43" s="104"/>
      <c r="NMB43" s="104"/>
      <c r="NMC43" s="107"/>
      <c r="NMD43" s="104"/>
      <c r="NME43" s="106"/>
      <c r="NMF43" s="105"/>
      <c r="NMG43" s="104"/>
      <c r="NMH43" s="29"/>
      <c r="NMI43" s="105"/>
      <c r="NMJ43" s="104"/>
      <c r="NMK43" s="104"/>
      <c r="NML43" s="107"/>
      <c r="NMM43" s="104"/>
      <c r="NMN43" s="106"/>
      <c r="NMO43" s="105"/>
      <c r="NMP43" s="104"/>
      <c r="NMQ43" s="29"/>
      <c r="NMR43" s="105"/>
      <c r="NMS43" s="104"/>
      <c r="NMT43" s="104"/>
      <c r="NMU43" s="107"/>
      <c r="NMV43" s="104"/>
      <c r="NMW43" s="106"/>
      <c r="NMX43" s="105"/>
      <c r="NMY43" s="104"/>
      <c r="NMZ43" s="29"/>
      <c r="NNA43" s="105"/>
      <c r="NNB43" s="104"/>
      <c r="NNC43" s="104"/>
      <c r="NND43" s="107"/>
      <c r="NNE43" s="104"/>
      <c r="NNF43" s="106"/>
      <c r="NNG43" s="105"/>
      <c r="NNH43" s="104"/>
      <c r="NNI43" s="29"/>
      <c r="NNJ43" s="105"/>
      <c r="NNK43" s="104"/>
      <c r="NNL43" s="104"/>
      <c r="NNM43" s="107"/>
      <c r="NNN43" s="104"/>
      <c r="NNO43" s="106"/>
      <c r="NNP43" s="105"/>
      <c r="NNQ43" s="104"/>
      <c r="NNR43" s="29"/>
      <c r="NNS43" s="105"/>
      <c r="NNT43" s="104"/>
      <c r="NNU43" s="104"/>
      <c r="NNV43" s="107"/>
      <c r="NNW43" s="104"/>
      <c r="NNX43" s="106"/>
      <c r="NNY43" s="105"/>
      <c r="NNZ43" s="104"/>
      <c r="NOA43" s="29"/>
      <c r="NOB43" s="105"/>
      <c r="NOC43" s="104"/>
      <c r="NOD43" s="104"/>
      <c r="NOE43" s="107"/>
      <c r="NOF43" s="104"/>
      <c r="NOG43" s="106"/>
      <c r="NOH43" s="105"/>
      <c r="NOI43" s="104"/>
      <c r="NOJ43" s="29"/>
      <c r="NOK43" s="105"/>
      <c r="NOL43" s="104"/>
      <c r="NOM43" s="104"/>
      <c r="NON43" s="107"/>
      <c r="NOO43" s="104"/>
      <c r="NOP43" s="106"/>
      <c r="NOQ43" s="105"/>
      <c r="NOR43" s="104"/>
      <c r="NOS43" s="29"/>
      <c r="NOT43" s="105"/>
      <c r="NOU43" s="104"/>
      <c r="NOV43" s="104"/>
      <c r="NOW43" s="107"/>
      <c r="NOX43" s="104"/>
      <c r="NOY43" s="106"/>
      <c r="NOZ43" s="105"/>
      <c r="NPA43" s="104"/>
      <c r="NPB43" s="29"/>
      <c r="NPC43" s="105"/>
      <c r="NPD43" s="104"/>
      <c r="NPE43" s="104"/>
      <c r="NPF43" s="107"/>
      <c r="NPG43" s="104"/>
      <c r="NPH43" s="106"/>
      <c r="NPI43" s="105"/>
      <c r="NPJ43" s="104"/>
      <c r="NPK43" s="29"/>
      <c r="NPL43" s="105"/>
      <c r="NPM43" s="104"/>
      <c r="NPN43" s="104"/>
      <c r="NPO43" s="107"/>
      <c r="NPP43" s="104"/>
      <c r="NPQ43" s="106"/>
      <c r="NPR43" s="105"/>
      <c r="NPS43" s="104"/>
      <c r="NPT43" s="29"/>
      <c r="NPU43" s="105"/>
      <c r="NPV43" s="104"/>
      <c r="NPW43" s="104"/>
      <c r="NPX43" s="107"/>
      <c r="NPY43" s="104"/>
      <c r="NPZ43" s="106"/>
      <c r="NQA43" s="105"/>
      <c r="NQB43" s="104"/>
      <c r="NQC43" s="29"/>
      <c r="NQD43" s="105"/>
      <c r="NQE43" s="104"/>
      <c r="NQF43" s="104"/>
      <c r="NQG43" s="107"/>
      <c r="NQH43" s="104"/>
      <c r="NQI43" s="106"/>
      <c r="NQJ43" s="105"/>
      <c r="NQK43" s="104"/>
      <c r="NQL43" s="29"/>
      <c r="NQM43" s="105"/>
      <c r="NQN43" s="104"/>
      <c r="NQO43" s="104"/>
      <c r="NQP43" s="107"/>
      <c r="NQQ43" s="104"/>
      <c r="NQR43" s="106"/>
      <c r="NQS43" s="105"/>
      <c r="NQT43" s="104"/>
      <c r="NQU43" s="29"/>
      <c r="NQV43" s="105"/>
      <c r="NQW43" s="104"/>
      <c r="NQX43" s="104"/>
      <c r="NQY43" s="107"/>
      <c r="NQZ43" s="104"/>
      <c r="NRA43" s="106"/>
      <c r="NRB43" s="105"/>
      <c r="NRC43" s="104"/>
      <c r="NRD43" s="29"/>
      <c r="NRE43" s="105"/>
      <c r="NRF43" s="104"/>
      <c r="NRG43" s="104"/>
      <c r="NRH43" s="107"/>
      <c r="NRI43" s="104"/>
      <c r="NRJ43" s="106"/>
      <c r="NRK43" s="105"/>
      <c r="NRL43" s="104"/>
      <c r="NRM43" s="29"/>
      <c r="NRN43" s="105"/>
      <c r="NRO43" s="104"/>
      <c r="NRP43" s="104"/>
      <c r="NRQ43" s="107"/>
      <c r="NRR43" s="104"/>
      <c r="NRS43" s="106"/>
      <c r="NRT43" s="105"/>
      <c r="NRU43" s="104"/>
      <c r="NRV43" s="29"/>
      <c r="NRW43" s="105"/>
      <c r="NRX43" s="104"/>
      <c r="NRY43" s="104"/>
      <c r="NRZ43" s="107"/>
      <c r="NSA43" s="104"/>
      <c r="NSB43" s="106"/>
      <c r="NSC43" s="105"/>
      <c r="NSD43" s="104"/>
      <c r="NSE43" s="29"/>
      <c r="NSF43" s="105"/>
      <c r="NSG43" s="104"/>
      <c r="NSH43" s="104"/>
      <c r="NSI43" s="107"/>
      <c r="NSJ43" s="104"/>
      <c r="NSK43" s="106"/>
      <c r="NSL43" s="105"/>
      <c r="NSM43" s="104"/>
      <c r="NSN43" s="29"/>
      <c r="NSO43" s="105"/>
      <c r="NSP43" s="104"/>
      <c r="NSQ43" s="104"/>
      <c r="NSR43" s="107"/>
      <c r="NSS43" s="104"/>
      <c r="NST43" s="106"/>
      <c r="NSU43" s="105"/>
      <c r="NSV43" s="104"/>
      <c r="NSW43" s="29"/>
      <c r="NSX43" s="105"/>
      <c r="NSY43" s="104"/>
      <c r="NSZ43" s="104"/>
      <c r="NTA43" s="107"/>
      <c r="NTB43" s="104"/>
      <c r="NTC43" s="106"/>
      <c r="NTD43" s="105"/>
      <c r="NTE43" s="104"/>
      <c r="NTF43" s="29"/>
      <c r="NTG43" s="105"/>
      <c r="NTH43" s="104"/>
      <c r="NTI43" s="104"/>
      <c r="NTJ43" s="107"/>
      <c r="NTK43" s="104"/>
      <c r="NTL43" s="106"/>
      <c r="NTM43" s="105"/>
      <c r="NTN43" s="104"/>
      <c r="NTO43" s="29"/>
      <c r="NTP43" s="105"/>
      <c r="NTQ43" s="104"/>
      <c r="NTR43" s="104"/>
      <c r="NTS43" s="107"/>
      <c r="NTT43" s="104"/>
      <c r="NTU43" s="106"/>
      <c r="NTV43" s="105"/>
      <c r="NTW43" s="104"/>
      <c r="NTX43" s="29"/>
      <c r="NTY43" s="105"/>
      <c r="NTZ43" s="104"/>
      <c r="NUA43" s="104"/>
      <c r="NUB43" s="107"/>
      <c r="NUC43" s="104"/>
      <c r="NUD43" s="106"/>
      <c r="NUE43" s="105"/>
      <c r="NUF43" s="104"/>
      <c r="NUG43" s="29"/>
      <c r="NUH43" s="105"/>
      <c r="NUI43" s="104"/>
      <c r="NUJ43" s="104"/>
      <c r="NUK43" s="107"/>
      <c r="NUL43" s="104"/>
      <c r="NUM43" s="106"/>
      <c r="NUN43" s="105"/>
      <c r="NUO43" s="104"/>
      <c r="NUP43" s="29"/>
      <c r="NUQ43" s="105"/>
      <c r="NUR43" s="104"/>
      <c r="NUS43" s="104"/>
      <c r="NUT43" s="107"/>
      <c r="NUU43" s="104"/>
      <c r="NUV43" s="106"/>
      <c r="NUW43" s="105"/>
      <c r="NUX43" s="104"/>
      <c r="NUY43" s="29"/>
      <c r="NUZ43" s="105"/>
      <c r="NVA43" s="104"/>
      <c r="NVB43" s="104"/>
      <c r="NVC43" s="107"/>
      <c r="NVD43" s="104"/>
      <c r="NVE43" s="106"/>
      <c r="NVF43" s="105"/>
      <c r="NVG43" s="104"/>
      <c r="NVH43" s="29"/>
      <c r="NVI43" s="105"/>
      <c r="NVJ43" s="104"/>
      <c r="NVK43" s="104"/>
      <c r="NVL43" s="107"/>
      <c r="NVM43" s="104"/>
      <c r="NVN43" s="106"/>
      <c r="NVO43" s="105"/>
      <c r="NVP43" s="104"/>
      <c r="NVQ43" s="29"/>
      <c r="NVR43" s="105"/>
      <c r="NVS43" s="104"/>
      <c r="NVT43" s="104"/>
      <c r="NVU43" s="107"/>
      <c r="NVV43" s="104"/>
      <c r="NVW43" s="106"/>
      <c r="NVX43" s="105"/>
      <c r="NVY43" s="104"/>
      <c r="NVZ43" s="29"/>
      <c r="NWA43" s="105"/>
      <c r="NWB43" s="104"/>
      <c r="NWC43" s="104"/>
      <c r="NWD43" s="107"/>
      <c r="NWE43" s="104"/>
      <c r="NWF43" s="106"/>
      <c r="NWG43" s="105"/>
      <c r="NWH43" s="104"/>
      <c r="NWI43" s="29"/>
      <c r="NWJ43" s="105"/>
      <c r="NWK43" s="104"/>
      <c r="NWL43" s="104"/>
      <c r="NWM43" s="107"/>
      <c r="NWN43" s="104"/>
      <c r="NWO43" s="106"/>
      <c r="NWP43" s="105"/>
      <c r="NWQ43" s="104"/>
      <c r="NWR43" s="29"/>
      <c r="NWS43" s="105"/>
      <c r="NWT43" s="104"/>
      <c r="NWU43" s="104"/>
      <c r="NWV43" s="107"/>
      <c r="NWW43" s="104"/>
      <c r="NWX43" s="106"/>
      <c r="NWY43" s="105"/>
      <c r="NWZ43" s="104"/>
      <c r="NXA43" s="29"/>
      <c r="NXB43" s="105"/>
      <c r="NXC43" s="104"/>
      <c r="NXD43" s="104"/>
      <c r="NXE43" s="107"/>
      <c r="NXF43" s="104"/>
      <c r="NXG43" s="106"/>
      <c r="NXH43" s="105"/>
      <c r="NXI43" s="104"/>
      <c r="NXJ43" s="29"/>
      <c r="NXK43" s="105"/>
      <c r="NXL43" s="104"/>
      <c r="NXM43" s="104"/>
      <c r="NXN43" s="107"/>
      <c r="NXO43" s="104"/>
      <c r="NXP43" s="106"/>
      <c r="NXQ43" s="105"/>
      <c r="NXR43" s="104"/>
      <c r="NXS43" s="29"/>
      <c r="NXT43" s="105"/>
      <c r="NXU43" s="104"/>
      <c r="NXV43" s="104"/>
      <c r="NXW43" s="107"/>
      <c r="NXX43" s="104"/>
      <c r="NXY43" s="106"/>
      <c r="NXZ43" s="105"/>
      <c r="NYA43" s="104"/>
      <c r="NYB43" s="29"/>
      <c r="NYC43" s="105"/>
      <c r="NYD43" s="104"/>
      <c r="NYE43" s="104"/>
      <c r="NYF43" s="107"/>
      <c r="NYG43" s="104"/>
      <c r="NYH43" s="106"/>
      <c r="NYI43" s="105"/>
      <c r="NYJ43" s="104"/>
      <c r="NYK43" s="29"/>
      <c r="NYL43" s="105"/>
      <c r="NYM43" s="104"/>
      <c r="NYN43" s="104"/>
      <c r="NYO43" s="107"/>
      <c r="NYP43" s="104"/>
      <c r="NYQ43" s="106"/>
      <c r="NYR43" s="105"/>
      <c r="NYS43" s="104"/>
      <c r="NYT43" s="29"/>
      <c r="NYU43" s="105"/>
      <c r="NYV43" s="104"/>
      <c r="NYW43" s="104"/>
      <c r="NYX43" s="107"/>
      <c r="NYY43" s="104"/>
      <c r="NYZ43" s="106"/>
      <c r="NZA43" s="105"/>
      <c r="NZB43" s="104"/>
      <c r="NZC43" s="29"/>
      <c r="NZD43" s="105"/>
      <c r="NZE43" s="104"/>
      <c r="NZF43" s="104"/>
      <c r="NZG43" s="107"/>
      <c r="NZH43" s="104"/>
      <c r="NZI43" s="106"/>
      <c r="NZJ43" s="105"/>
      <c r="NZK43" s="104"/>
      <c r="NZL43" s="29"/>
      <c r="NZM43" s="105"/>
      <c r="NZN43" s="104"/>
      <c r="NZO43" s="104"/>
      <c r="NZP43" s="107"/>
      <c r="NZQ43" s="104"/>
      <c r="NZR43" s="106"/>
      <c r="NZS43" s="105"/>
      <c r="NZT43" s="104"/>
      <c r="NZU43" s="29"/>
      <c r="NZV43" s="105"/>
      <c r="NZW43" s="104"/>
      <c r="NZX43" s="104"/>
      <c r="NZY43" s="107"/>
      <c r="NZZ43" s="104"/>
      <c r="OAA43" s="106"/>
      <c r="OAB43" s="105"/>
      <c r="OAC43" s="104"/>
      <c r="OAD43" s="29"/>
      <c r="OAE43" s="105"/>
      <c r="OAF43" s="104"/>
      <c r="OAG43" s="104"/>
      <c r="OAH43" s="107"/>
      <c r="OAI43" s="104"/>
      <c r="OAJ43" s="106"/>
      <c r="OAK43" s="105"/>
      <c r="OAL43" s="104"/>
      <c r="OAM43" s="29"/>
      <c r="OAN43" s="105"/>
      <c r="OAO43" s="104"/>
      <c r="OAP43" s="104"/>
      <c r="OAQ43" s="107"/>
      <c r="OAR43" s="104"/>
      <c r="OAS43" s="106"/>
      <c r="OAT43" s="105"/>
      <c r="OAU43" s="104"/>
      <c r="OAV43" s="29"/>
      <c r="OAW43" s="105"/>
      <c r="OAX43" s="104"/>
      <c r="OAY43" s="104"/>
      <c r="OAZ43" s="107"/>
      <c r="OBA43" s="104"/>
      <c r="OBB43" s="106"/>
      <c r="OBC43" s="105"/>
      <c r="OBD43" s="104"/>
      <c r="OBE43" s="29"/>
      <c r="OBF43" s="105"/>
      <c r="OBG43" s="104"/>
      <c r="OBH43" s="104"/>
      <c r="OBI43" s="107"/>
      <c r="OBJ43" s="104"/>
      <c r="OBK43" s="106"/>
      <c r="OBL43" s="105"/>
      <c r="OBM43" s="104"/>
      <c r="OBN43" s="29"/>
      <c r="OBO43" s="105"/>
      <c r="OBP43" s="104"/>
      <c r="OBQ43" s="104"/>
      <c r="OBR43" s="107"/>
      <c r="OBS43" s="104"/>
      <c r="OBT43" s="106"/>
      <c r="OBU43" s="105"/>
      <c r="OBV43" s="104"/>
      <c r="OBW43" s="29"/>
      <c r="OBX43" s="105"/>
      <c r="OBY43" s="104"/>
      <c r="OBZ43" s="104"/>
      <c r="OCA43" s="107"/>
      <c r="OCB43" s="104"/>
      <c r="OCC43" s="106"/>
      <c r="OCD43" s="105"/>
      <c r="OCE43" s="104"/>
      <c r="OCF43" s="29"/>
      <c r="OCG43" s="105"/>
      <c r="OCH43" s="104"/>
      <c r="OCI43" s="104"/>
      <c r="OCJ43" s="107"/>
      <c r="OCK43" s="104"/>
      <c r="OCL43" s="106"/>
      <c r="OCM43" s="105"/>
      <c r="OCN43" s="104"/>
      <c r="OCO43" s="29"/>
      <c r="OCP43" s="105"/>
      <c r="OCQ43" s="104"/>
      <c r="OCR43" s="104"/>
      <c r="OCS43" s="107"/>
      <c r="OCT43" s="104"/>
      <c r="OCU43" s="106"/>
      <c r="OCV43" s="105"/>
      <c r="OCW43" s="104"/>
      <c r="OCX43" s="29"/>
      <c r="OCY43" s="105"/>
      <c r="OCZ43" s="104"/>
      <c r="ODA43" s="104"/>
      <c r="ODB43" s="107"/>
      <c r="ODC43" s="104"/>
      <c r="ODD43" s="106"/>
      <c r="ODE43" s="105"/>
      <c r="ODF43" s="104"/>
      <c r="ODG43" s="29"/>
      <c r="ODH43" s="105"/>
      <c r="ODI43" s="104"/>
      <c r="ODJ43" s="104"/>
      <c r="ODK43" s="107"/>
      <c r="ODL43" s="104"/>
      <c r="ODM43" s="106"/>
      <c r="ODN43" s="105"/>
      <c r="ODO43" s="104"/>
      <c r="ODP43" s="29"/>
      <c r="ODQ43" s="105"/>
      <c r="ODR43" s="104"/>
      <c r="ODS43" s="104"/>
      <c r="ODT43" s="107"/>
      <c r="ODU43" s="104"/>
      <c r="ODV43" s="106"/>
      <c r="ODW43" s="105"/>
      <c r="ODX43" s="104"/>
      <c r="ODY43" s="29"/>
      <c r="ODZ43" s="105"/>
      <c r="OEA43" s="104"/>
      <c r="OEB43" s="104"/>
      <c r="OEC43" s="107"/>
      <c r="OED43" s="104"/>
      <c r="OEE43" s="106"/>
      <c r="OEF43" s="105"/>
      <c r="OEG43" s="104"/>
      <c r="OEH43" s="29"/>
      <c r="OEI43" s="105"/>
      <c r="OEJ43" s="104"/>
      <c r="OEK43" s="104"/>
      <c r="OEL43" s="107"/>
      <c r="OEM43" s="104"/>
      <c r="OEN43" s="106"/>
      <c r="OEO43" s="105"/>
      <c r="OEP43" s="104"/>
      <c r="OEQ43" s="29"/>
      <c r="OER43" s="105"/>
      <c r="OES43" s="104"/>
      <c r="OET43" s="104"/>
      <c r="OEU43" s="107"/>
      <c r="OEV43" s="104"/>
      <c r="OEW43" s="106"/>
      <c r="OEX43" s="105"/>
      <c r="OEY43" s="104"/>
      <c r="OEZ43" s="29"/>
      <c r="OFA43" s="105"/>
      <c r="OFB43" s="104"/>
      <c r="OFC43" s="104"/>
      <c r="OFD43" s="107"/>
      <c r="OFE43" s="104"/>
      <c r="OFF43" s="106"/>
      <c r="OFG43" s="105"/>
      <c r="OFH43" s="104"/>
      <c r="OFI43" s="29"/>
      <c r="OFJ43" s="105"/>
      <c r="OFK43" s="104"/>
      <c r="OFL43" s="104"/>
      <c r="OFM43" s="107"/>
      <c r="OFN43" s="104"/>
      <c r="OFO43" s="106"/>
      <c r="OFP43" s="105"/>
      <c r="OFQ43" s="104"/>
      <c r="OFR43" s="29"/>
      <c r="OFS43" s="105"/>
      <c r="OFT43" s="104"/>
      <c r="OFU43" s="104"/>
      <c r="OFV43" s="107"/>
      <c r="OFW43" s="104"/>
      <c r="OFX43" s="106"/>
      <c r="OFY43" s="105"/>
      <c r="OFZ43" s="104"/>
      <c r="OGA43" s="29"/>
      <c r="OGB43" s="105"/>
      <c r="OGC43" s="104"/>
      <c r="OGD43" s="104"/>
      <c r="OGE43" s="107"/>
      <c r="OGF43" s="104"/>
      <c r="OGG43" s="106"/>
      <c r="OGH43" s="105"/>
      <c r="OGI43" s="104"/>
      <c r="OGJ43" s="29"/>
      <c r="OGK43" s="105"/>
      <c r="OGL43" s="104"/>
      <c r="OGM43" s="104"/>
      <c r="OGN43" s="107"/>
      <c r="OGO43" s="104"/>
      <c r="OGP43" s="106"/>
      <c r="OGQ43" s="105"/>
      <c r="OGR43" s="104"/>
      <c r="OGS43" s="29"/>
      <c r="OGT43" s="105"/>
      <c r="OGU43" s="104"/>
      <c r="OGV43" s="104"/>
      <c r="OGW43" s="107"/>
      <c r="OGX43" s="104"/>
      <c r="OGY43" s="106"/>
      <c r="OGZ43" s="105"/>
      <c r="OHA43" s="104"/>
      <c r="OHB43" s="29"/>
      <c r="OHC43" s="105"/>
      <c r="OHD43" s="104"/>
      <c r="OHE43" s="104"/>
      <c r="OHF43" s="107"/>
      <c r="OHG43" s="104"/>
      <c r="OHH43" s="106"/>
      <c r="OHI43" s="105"/>
      <c r="OHJ43" s="104"/>
      <c r="OHK43" s="29"/>
      <c r="OHL43" s="105"/>
      <c r="OHM43" s="104"/>
      <c r="OHN43" s="104"/>
      <c r="OHO43" s="107"/>
      <c r="OHP43" s="104"/>
      <c r="OHQ43" s="106"/>
      <c r="OHR43" s="105"/>
      <c r="OHS43" s="104"/>
      <c r="OHT43" s="29"/>
      <c r="OHU43" s="105"/>
      <c r="OHV43" s="104"/>
      <c r="OHW43" s="104"/>
      <c r="OHX43" s="107"/>
      <c r="OHY43" s="104"/>
      <c r="OHZ43" s="106"/>
      <c r="OIA43" s="105"/>
      <c r="OIB43" s="104"/>
      <c r="OIC43" s="29"/>
      <c r="OID43" s="105"/>
      <c r="OIE43" s="104"/>
      <c r="OIF43" s="104"/>
      <c r="OIG43" s="107"/>
      <c r="OIH43" s="104"/>
      <c r="OII43" s="106"/>
      <c r="OIJ43" s="105"/>
      <c r="OIK43" s="104"/>
      <c r="OIL43" s="29"/>
      <c r="OIM43" s="105"/>
      <c r="OIN43" s="104"/>
      <c r="OIO43" s="104"/>
      <c r="OIP43" s="107"/>
      <c r="OIQ43" s="104"/>
      <c r="OIR43" s="106"/>
      <c r="OIS43" s="105"/>
      <c r="OIT43" s="104"/>
      <c r="OIU43" s="29"/>
      <c r="OIV43" s="105"/>
      <c r="OIW43" s="104"/>
      <c r="OIX43" s="104"/>
      <c r="OIY43" s="107"/>
      <c r="OIZ43" s="104"/>
      <c r="OJA43" s="106"/>
      <c r="OJB43" s="105"/>
      <c r="OJC43" s="104"/>
      <c r="OJD43" s="29"/>
      <c r="OJE43" s="105"/>
      <c r="OJF43" s="104"/>
      <c r="OJG43" s="104"/>
      <c r="OJH43" s="107"/>
      <c r="OJI43" s="104"/>
      <c r="OJJ43" s="106"/>
      <c r="OJK43" s="105"/>
      <c r="OJL43" s="104"/>
      <c r="OJM43" s="29"/>
      <c r="OJN43" s="105"/>
      <c r="OJO43" s="104"/>
      <c r="OJP43" s="104"/>
      <c r="OJQ43" s="107"/>
      <c r="OJR43" s="104"/>
      <c r="OJS43" s="106"/>
      <c r="OJT43" s="105"/>
      <c r="OJU43" s="104"/>
      <c r="OJV43" s="29"/>
      <c r="OJW43" s="105"/>
      <c r="OJX43" s="104"/>
      <c r="OJY43" s="104"/>
      <c r="OJZ43" s="107"/>
      <c r="OKA43" s="104"/>
      <c r="OKB43" s="106"/>
      <c r="OKC43" s="105"/>
      <c r="OKD43" s="104"/>
      <c r="OKE43" s="29"/>
      <c r="OKF43" s="105"/>
      <c r="OKG43" s="104"/>
      <c r="OKH43" s="104"/>
      <c r="OKI43" s="107"/>
      <c r="OKJ43" s="104"/>
      <c r="OKK43" s="106"/>
      <c r="OKL43" s="105"/>
      <c r="OKM43" s="104"/>
      <c r="OKN43" s="29"/>
      <c r="OKO43" s="105"/>
      <c r="OKP43" s="104"/>
      <c r="OKQ43" s="104"/>
      <c r="OKR43" s="107"/>
      <c r="OKS43" s="104"/>
      <c r="OKT43" s="106"/>
      <c r="OKU43" s="105"/>
      <c r="OKV43" s="104"/>
      <c r="OKW43" s="29"/>
      <c r="OKX43" s="105"/>
      <c r="OKY43" s="104"/>
      <c r="OKZ43" s="104"/>
      <c r="OLA43" s="107"/>
      <c r="OLB43" s="104"/>
      <c r="OLC43" s="106"/>
      <c r="OLD43" s="105"/>
      <c r="OLE43" s="104"/>
      <c r="OLF43" s="29"/>
      <c r="OLG43" s="105"/>
      <c r="OLH43" s="104"/>
      <c r="OLI43" s="104"/>
      <c r="OLJ43" s="107"/>
      <c r="OLK43" s="104"/>
      <c r="OLL43" s="106"/>
      <c r="OLM43" s="105"/>
      <c r="OLN43" s="104"/>
      <c r="OLO43" s="29"/>
      <c r="OLP43" s="105"/>
      <c r="OLQ43" s="104"/>
      <c r="OLR43" s="104"/>
      <c r="OLS43" s="107"/>
      <c r="OLT43" s="104"/>
      <c r="OLU43" s="106"/>
      <c r="OLV43" s="105"/>
      <c r="OLW43" s="104"/>
      <c r="OLX43" s="29"/>
      <c r="OLY43" s="105"/>
      <c r="OLZ43" s="104"/>
      <c r="OMA43" s="104"/>
      <c r="OMB43" s="107"/>
      <c r="OMC43" s="104"/>
      <c r="OMD43" s="106"/>
      <c r="OME43" s="105"/>
      <c r="OMF43" s="104"/>
      <c r="OMG43" s="29"/>
      <c r="OMH43" s="105"/>
      <c r="OMI43" s="104"/>
      <c r="OMJ43" s="104"/>
      <c r="OMK43" s="107"/>
      <c r="OML43" s="104"/>
      <c r="OMM43" s="106"/>
      <c r="OMN43" s="105"/>
      <c r="OMO43" s="104"/>
      <c r="OMP43" s="29"/>
      <c r="OMQ43" s="105"/>
      <c r="OMR43" s="104"/>
      <c r="OMS43" s="104"/>
      <c r="OMT43" s="107"/>
      <c r="OMU43" s="104"/>
      <c r="OMV43" s="106"/>
      <c r="OMW43" s="105"/>
      <c r="OMX43" s="104"/>
      <c r="OMY43" s="29"/>
      <c r="OMZ43" s="105"/>
      <c r="ONA43" s="104"/>
      <c r="ONB43" s="104"/>
      <c r="ONC43" s="107"/>
      <c r="OND43" s="104"/>
      <c r="ONE43" s="106"/>
      <c r="ONF43" s="105"/>
      <c r="ONG43" s="104"/>
      <c r="ONH43" s="29"/>
      <c r="ONI43" s="105"/>
      <c r="ONJ43" s="104"/>
      <c r="ONK43" s="104"/>
      <c r="ONL43" s="107"/>
      <c r="ONM43" s="104"/>
      <c r="ONN43" s="106"/>
      <c r="ONO43" s="105"/>
      <c r="ONP43" s="104"/>
      <c r="ONQ43" s="29"/>
      <c r="ONR43" s="105"/>
      <c r="ONS43" s="104"/>
      <c r="ONT43" s="104"/>
      <c r="ONU43" s="107"/>
      <c r="ONV43" s="104"/>
      <c r="ONW43" s="106"/>
      <c r="ONX43" s="105"/>
      <c r="ONY43" s="104"/>
      <c r="ONZ43" s="29"/>
      <c r="OOA43" s="105"/>
      <c r="OOB43" s="104"/>
      <c r="OOC43" s="104"/>
      <c r="OOD43" s="107"/>
      <c r="OOE43" s="104"/>
      <c r="OOF43" s="106"/>
      <c r="OOG43" s="105"/>
      <c r="OOH43" s="104"/>
      <c r="OOI43" s="29"/>
      <c r="OOJ43" s="105"/>
      <c r="OOK43" s="104"/>
      <c r="OOL43" s="104"/>
      <c r="OOM43" s="107"/>
      <c r="OON43" s="104"/>
      <c r="OOO43" s="106"/>
      <c r="OOP43" s="105"/>
      <c r="OOQ43" s="104"/>
      <c r="OOR43" s="29"/>
      <c r="OOS43" s="105"/>
      <c r="OOT43" s="104"/>
      <c r="OOU43" s="104"/>
      <c r="OOV43" s="107"/>
      <c r="OOW43" s="104"/>
      <c r="OOX43" s="106"/>
      <c r="OOY43" s="105"/>
      <c r="OOZ43" s="104"/>
      <c r="OPA43" s="29"/>
      <c r="OPB43" s="105"/>
      <c r="OPC43" s="104"/>
      <c r="OPD43" s="104"/>
      <c r="OPE43" s="107"/>
      <c r="OPF43" s="104"/>
      <c r="OPG43" s="106"/>
      <c r="OPH43" s="105"/>
      <c r="OPI43" s="104"/>
      <c r="OPJ43" s="29"/>
      <c r="OPK43" s="105"/>
      <c r="OPL43" s="104"/>
      <c r="OPM43" s="104"/>
      <c r="OPN43" s="107"/>
      <c r="OPO43" s="104"/>
      <c r="OPP43" s="106"/>
      <c r="OPQ43" s="105"/>
      <c r="OPR43" s="104"/>
      <c r="OPS43" s="29"/>
      <c r="OPT43" s="105"/>
      <c r="OPU43" s="104"/>
      <c r="OPV43" s="104"/>
      <c r="OPW43" s="107"/>
      <c r="OPX43" s="104"/>
      <c r="OPY43" s="106"/>
      <c r="OPZ43" s="105"/>
      <c r="OQA43" s="104"/>
      <c r="OQB43" s="29"/>
      <c r="OQC43" s="105"/>
      <c r="OQD43" s="104"/>
      <c r="OQE43" s="104"/>
      <c r="OQF43" s="107"/>
      <c r="OQG43" s="104"/>
      <c r="OQH43" s="106"/>
      <c r="OQI43" s="105"/>
      <c r="OQJ43" s="104"/>
      <c r="OQK43" s="29"/>
      <c r="OQL43" s="105"/>
      <c r="OQM43" s="104"/>
      <c r="OQN43" s="104"/>
      <c r="OQO43" s="107"/>
      <c r="OQP43" s="104"/>
      <c r="OQQ43" s="106"/>
      <c r="OQR43" s="105"/>
      <c r="OQS43" s="104"/>
      <c r="OQT43" s="29"/>
      <c r="OQU43" s="105"/>
      <c r="OQV43" s="104"/>
      <c r="OQW43" s="104"/>
      <c r="OQX43" s="107"/>
      <c r="OQY43" s="104"/>
      <c r="OQZ43" s="106"/>
      <c r="ORA43" s="105"/>
      <c r="ORB43" s="104"/>
      <c r="ORC43" s="29"/>
      <c r="ORD43" s="105"/>
      <c r="ORE43" s="104"/>
      <c r="ORF43" s="104"/>
      <c r="ORG43" s="107"/>
      <c r="ORH43" s="104"/>
      <c r="ORI43" s="106"/>
      <c r="ORJ43" s="105"/>
      <c r="ORK43" s="104"/>
      <c r="ORL43" s="29"/>
      <c r="ORM43" s="105"/>
      <c r="ORN43" s="104"/>
      <c r="ORO43" s="104"/>
      <c r="ORP43" s="107"/>
      <c r="ORQ43" s="104"/>
      <c r="ORR43" s="106"/>
      <c r="ORS43" s="105"/>
      <c r="ORT43" s="104"/>
      <c r="ORU43" s="29"/>
      <c r="ORV43" s="105"/>
      <c r="ORW43" s="104"/>
      <c r="ORX43" s="104"/>
      <c r="ORY43" s="107"/>
      <c r="ORZ43" s="104"/>
      <c r="OSA43" s="106"/>
      <c r="OSB43" s="105"/>
      <c r="OSC43" s="104"/>
      <c r="OSD43" s="29"/>
      <c r="OSE43" s="105"/>
      <c r="OSF43" s="104"/>
      <c r="OSG43" s="104"/>
      <c r="OSH43" s="107"/>
      <c r="OSI43" s="104"/>
      <c r="OSJ43" s="106"/>
      <c r="OSK43" s="105"/>
      <c r="OSL43" s="104"/>
      <c r="OSM43" s="29"/>
      <c r="OSN43" s="105"/>
      <c r="OSO43" s="104"/>
      <c r="OSP43" s="104"/>
      <c r="OSQ43" s="107"/>
      <c r="OSR43" s="104"/>
      <c r="OSS43" s="106"/>
      <c r="OST43" s="105"/>
      <c r="OSU43" s="104"/>
      <c r="OSV43" s="29"/>
      <c r="OSW43" s="105"/>
      <c r="OSX43" s="104"/>
      <c r="OSY43" s="104"/>
      <c r="OSZ43" s="107"/>
      <c r="OTA43" s="104"/>
      <c r="OTB43" s="106"/>
      <c r="OTC43" s="105"/>
      <c r="OTD43" s="104"/>
      <c r="OTE43" s="29"/>
      <c r="OTF43" s="105"/>
      <c r="OTG43" s="104"/>
      <c r="OTH43" s="104"/>
      <c r="OTI43" s="107"/>
      <c r="OTJ43" s="104"/>
      <c r="OTK43" s="106"/>
      <c r="OTL43" s="105"/>
      <c r="OTM43" s="104"/>
      <c r="OTN43" s="29"/>
      <c r="OTO43" s="105"/>
      <c r="OTP43" s="104"/>
      <c r="OTQ43" s="104"/>
      <c r="OTR43" s="107"/>
      <c r="OTS43" s="104"/>
      <c r="OTT43" s="106"/>
      <c r="OTU43" s="105"/>
      <c r="OTV43" s="104"/>
      <c r="OTW43" s="29"/>
      <c r="OTX43" s="105"/>
      <c r="OTY43" s="104"/>
      <c r="OTZ43" s="104"/>
      <c r="OUA43" s="107"/>
      <c r="OUB43" s="104"/>
      <c r="OUC43" s="106"/>
      <c r="OUD43" s="105"/>
      <c r="OUE43" s="104"/>
      <c r="OUF43" s="29"/>
      <c r="OUG43" s="105"/>
      <c r="OUH43" s="104"/>
      <c r="OUI43" s="104"/>
      <c r="OUJ43" s="107"/>
      <c r="OUK43" s="104"/>
      <c r="OUL43" s="106"/>
      <c r="OUM43" s="105"/>
      <c r="OUN43" s="104"/>
      <c r="OUO43" s="29"/>
      <c r="OUP43" s="105"/>
      <c r="OUQ43" s="104"/>
      <c r="OUR43" s="104"/>
      <c r="OUS43" s="107"/>
      <c r="OUT43" s="104"/>
      <c r="OUU43" s="106"/>
      <c r="OUV43" s="105"/>
      <c r="OUW43" s="104"/>
      <c r="OUX43" s="29"/>
      <c r="OUY43" s="105"/>
      <c r="OUZ43" s="104"/>
      <c r="OVA43" s="104"/>
      <c r="OVB43" s="107"/>
      <c r="OVC43" s="104"/>
      <c r="OVD43" s="106"/>
      <c r="OVE43" s="105"/>
      <c r="OVF43" s="104"/>
      <c r="OVG43" s="29"/>
      <c r="OVH43" s="105"/>
      <c r="OVI43" s="104"/>
      <c r="OVJ43" s="104"/>
      <c r="OVK43" s="107"/>
      <c r="OVL43" s="104"/>
      <c r="OVM43" s="106"/>
      <c r="OVN43" s="105"/>
      <c r="OVO43" s="104"/>
      <c r="OVP43" s="29"/>
      <c r="OVQ43" s="105"/>
      <c r="OVR43" s="104"/>
      <c r="OVS43" s="104"/>
      <c r="OVT43" s="107"/>
      <c r="OVU43" s="104"/>
      <c r="OVV43" s="106"/>
      <c r="OVW43" s="105"/>
      <c r="OVX43" s="104"/>
      <c r="OVY43" s="29"/>
      <c r="OVZ43" s="105"/>
      <c r="OWA43" s="104"/>
      <c r="OWB43" s="104"/>
      <c r="OWC43" s="107"/>
      <c r="OWD43" s="104"/>
      <c r="OWE43" s="106"/>
      <c r="OWF43" s="105"/>
      <c r="OWG43" s="104"/>
      <c r="OWH43" s="29"/>
      <c r="OWI43" s="105"/>
      <c r="OWJ43" s="104"/>
      <c r="OWK43" s="104"/>
      <c r="OWL43" s="107"/>
      <c r="OWM43" s="104"/>
      <c r="OWN43" s="106"/>
      <c r="OWO43" s="105"/>
      <c r="OWP43" s="104"/>
      <c r="OWQ43" s="29"/>
      <c r="OWR43" s="105"/>
      <c r="OWS43" s="104"/>
      <c r="OWT43" s="104"/>
      <c r="OWU43" s="107"/>
      <c r="OWV43" s="104"/>
      <c r="OWW43" s="106"/>
      <c r="OWX43" s="105"/>
      <c r="OWY43" s="104"/>
      <c r="OWZ43" s="29"/>
      <c r="OXA43" s="105"/>
      <c r="OXB43" s="104"/>
      <c r="OXC43" s="104"/>
      <c r="OXD43" s="107"/>
      <c r="OXE43" s="104"/>
      <c r="OXF43" s="106"/>
      <c r="OXG43" s="105"/>
      <c r="OXH43" s="104"/>
      <c r="OXI43" s="29"/>
      <c r="OXJ43" s="105"/>
      <c r="OXK43" s="104"/>
      <c r="OXL43" s="104"/>
      <c r="OXM43" s="107"/>
      <c r="OXN43" s="104"/>
      <c r="OXO43" s="106"/>
      <c r="OXP43" s="105"/>
      <c r="OXQ43" s="104"/>
      <c r="OXR43" s="29"/>
      <c r="OXS43" s="105"/>
      <c r="OXT43" s="104"/>
      <c r="OXU43" s="104"/>
      <c r="OXV43" s="107"/>
      <c r="OXW43" s="104"/>
      <c r="OXX43" s="106"/>
      <c r="OXY43" s="105"/>
      <c r="OXZ43" s="104"/>
      <c r="OYA43" s="29"/>
      <c r="OYB43" s="105"/>
      <c r="OYC43" s="104"/>
      <c r="OYD43" s="104"/>
      <c r="OYE43" s="107"/>
      <c r="OYF43" s="104"/>
      <c r="OYG43" s="106"/>
      <c r="OYH43" s="105"/>
      <c r="OYI43" s="104"/>
      <c r="OYJ43" s="29"/>
      <c r="OYK43" s="105"/>
      <c r="OYL43" s="104"/>
      <c r="OYM43" s="104"/>
      <c r="OYN43" s="107"/>
      <c r="OYO43" s="104"/>
      <c r="OYP43" s="106"/>
      <c r="OYQ43" s="105"/>
      <c r="OYR43" s="104"/>
      <c r="OYS43" s="29"/>
      <c r="OYT43" s="105"/>
      <c r="OYU43" s="104"/>
      <c r="OYV43" s="104"/>
      <c r="OYW43" s="107"/>
      <c r="OYX43" s="104"/>
      <c r="OYY43" s="106"/>
      <c r="OYZ43" s="105"/>
      <c r="OZA43" s="104"/>
      <c r="OZB43" s="29"/>
      <c r="OZC43" s="105"/>
      <c r="OZD43" s="104"/>
      <c r="OZE43" s="104"/>
      <c r="OZF43" s="107"/>
      <c r="OZG43" s="104"/>
      <c r="OZH43" s="106"/>
      <c r="OZI43" s="105"/>
      <c r="OZJ43" s="104"/>
      <c r="OZK43" s="29"/>
      <c r="OZL43" s="105"/>
      <c r="OZM43" s="104"/>
      <c r="OZN43" s="104"/>
      <c r="OZO43" s="107"/>
      <c r="OZP43" s="104"/>
      <c r="OZQ43" s="106"/>
      <c r="OZR43" s="105"/>
      <c r="OZS43" s="104"/>
      <c r="OZT43" s="29"/>
      <c r="OZU43" s="105"/>
      <c r="OZV43" s="104"/>
      <c r="OZW43" s="104"/>
      <c r="OZX43" s="107"/>
      <c r="OZY43" s="104"/>
      <c r="OZZ43" s="106"/>
      <c r="PAA43" s="105"/>
      <c r="PAB43" s="104"/>
      <c r="PAC43" s="29"/>
      <c r="PAD43" s="105"/>
      <c r="PAE43" s="104"/>
      <c r="PAF43" s="104"/>
      <c r="PAG43" s="107"/>
      <c r="PAH43" s="104"/>
      <c r="PAI43" s="106"/>
      <c r="PAJ43" s="105"/>
      <c r="PAK43" s="104"/>
      <c r="PAL43" s="29"/>
      <c r="PAM43" s="105"/>
      <c r="PAN43" s="104"/>
      <c r="PAO43" s="104"/>
      <c r="PAP43" s="107"/>
      <c r="PAQ43" s="104"/>
      <c r="PAR43" s="106"/>
      <c r="PAS43" s="105"/>
      <c r="PAT43" s="104"/>
      <c r="PAU43" s="29"/>
      <c r="PAV43" s="105"/>
      <c r="PAW43" s="104"/>
      <c r="PAX43" s="104"/>
      <c r="PAY43" s="107"/>
      <c r="PAZ43" s="104"/>
      <c r="PBA43" s="106"/>
      <c r="PBB43" s="105"/>
      <c r="PBC43" s="104"/>
      <c r="PBD43" s="29"/>
      <c r="PBE43" s="105"/>
      <c r="PBF43" s="104"/>
      <c r="PBG43" s="104"/>
      <c r="PBH43" s="107"/>
      <c r="PBI43" s="104"/>
      <c r="PBJ43" s="106"/>
      <c r="PBK43" s="105"/>
      <c r="PBL43" s="104"/>
      <c r="PBM43" s="29"/>
      <c r="PBN43" s="105"/>
      <c r="PBO43" s="104"/>
      <c r="PBP43" s="104"/>
      <c r="PBQ43" s="107"/>
      <c r="PBR43" s="104"/>
      <c r="PBS43" s="106"/>
      <c r="PBT43" s="105"/>
      <c r="PBU43" s="104"/>
      <c r="PBV43" s="29"/>
      <c r="PBW43" s="105"/>
      <c r="PBX43" s="104"/>
      <c r="PBY43" s="104"/>
      <c r="PBZ43" s="107"/>
      <c r="PCA43" s="104"/>
      <c r="PCB43" s="106"/>
      <c r="PCC43" s="105"/>
      <c r="PCD43" s="104"/>
      <c r="PCE43" s="29"/>
      <c r="PCF43" s="105"/>
      <c r="PCG43" s="104"/>
      <c r="PCH43" s="104"/>
      <c r="PCI43" s="107"/>
      <c r="PCJ43" s="104"/>
      <c r="PCK43" s="106"/>
      <c r="PCL43" s="105"/>
      <c r="PCM43" s="104"/>
      <c r="PCN43" s="29"/>
      <c r="PCO43" s="105"/>
      <c r="PCP43" s="104"/>
      <c r="PCQ43" s="104"/>
      <c r="PCR43" s="107"/>
      <c r="PCS43" s="104"/>
      <c r="PCT43" s="106"/>
      <c r="PCU43" s="105"/>
      <c r="PCV43" s="104"/>
      <c r="PCW43" s="29"/>
      <c r="PCX43" s="105"/>
      <c r="PCY43" s="104"/>
      <c r="PCZ43" s="104"/>
      <c r="PDA43" s="107"/>
      <c r="PDB43" s="104"/>
      <c r="PDC43" s="106"/>
      <c r="PDD43" s="105"/>
      <c r="PDE43" s="104"/>
      <c r="PDF43" s="29"/>
      <c r="PDG43" s="105"/>
      <c r="PDH43" s="104"/>
      <c r="PDI43" s="104"/>
      <c r="PDJ43" s="107"/>
      <c r="PDK43" s="104"/>
      <c r="PDL43" s="106"/>
      <c r="PDM43" s="105"/>
      <c r="PDN43" s="104"/>
      <c r="PDO43" s="29"/>
      <c r="PDP43" s="105"/>
      <c r="PDQ43" s="104"/>
      <c r="PDR43" s="104"/>
      <c r="PDS43" s="107"/>
      <c r="PDT43" s="104"/>
      <c r="PDU43" s="106"/>
      <c r="PDV43" s="105"/>
      <c r="PDW43" s="104"/>
      <c r="PDX43" s="29"/>
      <c r="PDY43" s="105"/>
      <c r="PDZ43" s="104"/>
      <c r="PEA43" s="104"/>
      <c r="PEB43" s="107"/>
      <c r="PEC43" s="104"/>
      <c r="PED43" s="106"/>
      <c r="PEE43" s="105"/>
      <c r="PEF43" s="104"/>
      <c r="PEG43" s="29"/>
      <c r="PEH43" s="105"/>
      <c r="PEI43" s="104"/>
      <c r="PEJ43" s="104"/>
      <c r="PEK43" s="107"/>
      <c r="PEL43" s="104"/>
      <c r="PEM43" s="106"/>
      <c r="PEN43" s="105"/>
      <c r="PEO43" s="104"/>
      <c r="PEP43" s="29"/>
      <c r="PEQ43" s="105"/>
      <c r="PER43" s="104"/>
      <c r="PES43" s="104"/>
      <c r="PET43" s="107"/>
      <c r="PEU43" s="104"/>
      <c r="PEV43" s="106"/>
      <c r="PEW43" s="105"/>
      <c r="PEX43" s="104"/>
      <c r="PEY43" s="29"/>
      <c r="PEZ43" s="105"/>
      <c r="PFA43" s="104"/>
      <c r="PFB43" s="104"/>
      <c r="PFC43" s="107"/>
      <c r="PFD43" s="104"/>
      <c r="PFE43" s="106"/>
      <c r="PFF43" s="105"/>
      <c r="PFG43" s="104"/>
      <c r="PFH43" s="29"/>
      <c r="PFI43" s="105"/>
      <c r="PFJ43" s="104"/>
      <c r="PFK43" s="104"/>
      <c r="PFL43" s="107"/>
      <c r="PFM43" s="104"/>
      <c r="PFN43" s="106"/>
      <c r="PFO43" s="105"/>
      <c r="PFP43" s="104"/>
      <c r="PFQ43" s="29"/>
      <c r="PFR43" s="105"/>
      <c r="PFS43" s="104"/>
      <c r="PFT43" s="104"/>
      <c r="PFU43" s="107"/>
      <c r="PFV43" s="104"/>
      <c r="PFW43" s="106"/>
      <c r="PFX43" s="105"/>
      <c r="PFY43" s="104"/>
      <c r="PFZ43" s="29"/>
      <c r="PGA43" s="105"/>
      <c r="PGB43" s="104"/>
      <c r="PGC43" s="104"/>
      <c r="PGD43" s="107"/>
      <c r="PGE43" s="104"/>
      <c r="PGF43" s="106"/>
      <c r="PGG43" s="105"/>
      <c r="PGH43" s="104"/>
      <c r="PGI43" s="29"/>
      <c r="PGJ43" s="105"/>
      <c r="PGK43" s="104"/>
      <c r="PGL43" s="104"/>
      <c r="PGM43" s="107"/>
      <c r="PGN43" s="104"/>
      <c r="PGO43" s="106"/>
      <c r="PGP43" s="105"/>
      <c r="PGQ43" s="104"/>
      <c r="PGR43" s="29"/>
      <c r="PGS43" s="105"/>
      <c r="PGT43" s="104"/>
      <c r="PGU43" s="104"/>
      <c r="PGV43" s="107"/>
      <c r="PGW43" s="104"/>
      <c r="PGX43" s="106"/>
      <c r="PGY43" s="105"/>
      <c r="PGZ43" s="104"/>
      <c r="PHA43" s="29"/>
      <c r="PHB43" s="105"/>
      <c r="PHC43" s="104"/>
      <c r="PHD43" s="104"/>
      <c r="PHE43" s="107"/>
      <c r="PHF43" s="104"/>
      <c r="PHG43" s="106"/>
      <c r="PHH43" s="105"/>
      <c r="PHI43" s="104"/>
      <c r="PHJ43" s="29"/>
      <c r="PHK43" s="105"/>
      <c r="PHL43" s="104"/>
      <c r="PHM43" s="104"/>
      <c r="PHN43" s="107"/>
      <c r="PHO43" s="104"/>
      <c r="PHP43" s="106"/>
      <c r="PHQ43" s="105"/>
      <c r="PHR43" s="104"/>
      <c r="PHS43" s="29"/>
      <c r="PHT43" s="105"/>
      <c r="PHU43" s="104"/>
      <c r="PHV43" s="104"/>
      <c r="PHW43" s="107"/>
      <c r="PHX43" s="104"/>
      <c r="PHY43" s="106"/>
      <c r="PHZ43" s="105"/>
      <c r="PIA43" s="104"/>
      <c r="PIB43" s="29"/>
      <c r="PIC43" s="105"/>
      <c r="PID43" s="104"/>
      <c r="PIE43" s="104"/>
      <c r="PIF43" s="107"/>
      <c r="PIG43" s="104"/>
      <c r="PIH43" s="106"/>
      <c r="PII43" s="105"/>
      <c r="PIJ43" s="104"/>
      <c r="PIK43" s="29"/>
      <c r="PIL43" s="105"/>
      <c r="PIM43" s="104"/>
      <c r="PIN43" s="104"/>
      <c r="PIO43" s="107"/>
      <c r="PIP43" s="104"/>
      <c r="PIQ43" s="106"/>
      <c r="PIR43" s="105"/>
      <c r="PIS43" s="104"/>
      <c r="PIT43" s="29"/>
      <c r="PIU43" s="105"/>
      <c r="PIV43" s="104"/>
      <c r="PIW43" s="104"/>
      <c r="PIX43" s="107"/>
      <c r="PIY43" s="104"/>
      <c r="PIZ43" s="106"/>
      <c r="PJA43" s="105"/>
      <c r="PJB43" s="104"/>
      <c r="PJC43" s="29"/>
      <c r="PJD43" s="105"/>
      <c r="PJE43" s="104"/>
      <c r="PJF43" s="104"/>
      <c r="PJG43" s="107"/>
      <c r="PJH43" s="104"/>
      <c r="PJI43" s="106"/>
      <c r="PJJ43" s="105"/>
      <c r="PJK43" s="104"/>
      <c r="PJL43" s="29"/>
      <c r="PJM43" s="105"/>
      <c r="PJN43" s="104"/>
      <c r="PJO43" s="104"/>
      <c r="PJP43" s="107"/>
      <c r="PJQ43" s="104"/>
      <c r="PJR43" s="106"/>
      <c r="PJS43" s="105"/>
      <c r="PJT43" s="104"/>
      <c r="PJU43" s="29"/>
      <c r="PJV43" s="105"/>
      <c r="PJW43" s="104"/>
      <c r="PJX43" s="104"/>
      <c r="PJY43" s="107"/>
      <c r="PJZ43" s="104"/>
      <c r="PKA43" s="106"/>
      <c r="PKB43" s="105"/>
      <c r="PKC43" s="104"/>
      <c r="PKD43" s="29"/>
      <c r="PKE43" s="105"/>
      <c r="PKF43" s="104"/>
      <c r="PKG43" s="104"/>
      <c r="PKH43" s="107"/>
      <c r="PKI43" s="104"/>
      <c r="PKJ43" s="106"/>
      <c r="PKK43" s="105"/>
      <c r="PKL43" s="104"/>
      <c r="PKM43" s="29"/>
      <c r="PKN43" s="105"/>
      <c r="PKO43" s="104"/>
      <c r="PKP43" s="104"/>
      <c r="PKQ43" s="107"/>
      <c r="PKR43" s="104"/>
      <c r="PKS43" s="106"/>
      <c r="PKT43" s="105"/>
      <c r="PKU43" s="104"/>
      <c r="PKV43" s="29"/>
      <c r="PKW43" s="105"/>
      <c r="PKX43" s="104"/>
      <c r="PKY43" s="104"/>
      <c r="PKZ43" s="107"/>
      <c r="PLA43" s="104"/>
      <c r="PLB43" s="106"/>
      <c r="PLC43" s="105"/>
      <c r="PLD43" s="104"/>
      <c r="PLE43" s="29"/>
      <c r="PLF43" s="105"/>
      <c r="PLG43" s="104"/>
      <c r="PLH43" s="104"/>
      <c r="PLI43" s="107"/>
      <c r="PLJ43" s="104"/>
      <c r="PLK43" s="106"/>
      <c r="PLL43" s="105"/>
      <c r="PLM43" s="104"/>
      <c r="PLN43" s="29"/>
      <c r="PLO43" s="105"/>
      <c r="PLP43" s="104"/>
      <c r="PLQ43" s="104"/>
      <c r="PLR43" s="107"/>
      <c r="PLS43" s="104"/>
      <c r="PLT43" s="106"/>
      <c r="PLU43" s="105"/>
      <c r="PLV43" s="104"/>
      <c r="PLW43" s="29"/>
      <c r="PLX43" s="105"/>
      <c r="PLY43" s="104"/>
      <c r="PLZ43" s="104"/>
      <c r="PMA43" s="107"/>
      <c r="PMB43" s="104"/>
      <c r="PMC43" s="106"/>
      <c r="PMD43" s="105"/>
      <c r="PME43" s="104"/>
      <c r="PMF43" s="29"/>
      <c r="PMG43" s="105"/>
      <c r="PMH43" s="104"/>
      <c r="PMI43" s="104"/>
      <c r="PMJ43" s="107"/>
      <c r="PMK43" s="104"/>
      <c r="PML43" s="106"/>
      <c r="PMM43" s="105"/>
      <c r="PMN43" s="104"/>
      <c r="PMO43" s="29"/>
      <c r="PMP43" s="105"/>
      <c r="PMQ43" s="104"/>
      <c r="PMR43" s="104"/>
      <c r="PMS43" s="107"/>
      <c r="PMT43" s="104"/>
      <c r="PMU43" s="106"/>
      <c r="PMV43" s="105"/>
      <c r="PMW43" s="104"/>
      <c r="PMX43" s="29"/>
      <c r="PMY43" s="105"/>
      <c r="PMZ43" s="104"/>
      <c r="PNA43" s="104"/>
      <c r="PNB43" s="107"/>
      <c r="PNC43" s="104"/>
      <c r="PND43" s="106"/>
      <c r="PNE43" s="105"/>
      <c r="PNF43" s="104"/>
      <c r="PNG43" s="29"/>
      <c r="PNH43" s="105"/>
      <c r="PNI43" s="104"/>
      <c r="PNJ43" s="104"/>
      <c r="PNK43" s="107"/>
      <c r="PNL43" s="104"/>
      <c r="PNM43" s="106"/>
      <c r="PNN43" s="105"/>
      <c r="PNO43" s="104"/>
      <c r="PNP43" s="29"/>
      <c r="PNQ43" s="105"/>
      <c r="PNR43" s="104"/>
      <c r="PNS43" s="104"/>
      <c r="PNT43" s="107"/>
      <c r="PNU43" s="104"/>
      <c r="PNV43" s="106"/>
      <c r="PNW43" s="105"/>
      <c r="PNX43" s="104"/>
      <c r="PNY43" s="29"/>
      <c r="PNZ43" s="105"/>
      <c r="POA43" s="104"/>
      <c r="POB43" s="104"/>
      <c r="POC43" s="107"/>
      <c r="POD43" s="104"/>
      <c r="POE43" s="106"/>
      <c r="POF43" s="105"/>
      <c r="POG43" s="104"/>
      <c r="POH43" s="29"/>
      <c r="POI43" s="105"/>
      <c r="POJ43" s="104"/>
      <c r="POK43" s="104"/>
      <c r="POL43" s="107"/>
      <c r="POM43" s="104"/>
      <c r="PON43" s="106"/>
      <c r="POO43" s="105"/>
      <c r="POP43" s="104"/>
      <c r="POQ43" s="29"/>
      <c r="POR43" s="105"/>
      <c r="POS43" s="104"/>
      <c r="POT43" s="104"/>
      <c r="POU43" s="107"/>
      <c r="POV43" s="104"/>
      <c r="POW43" s="106"/>
      <c r="POX43" s="105"/>
      <c r="POY43" s="104"/>
      <c r="POZ43" s="29"/>
      <c r="PPA43" s="105"/>
      <c r="PPB43" s="104"/>
      <c r="PPC43" s="104"/>
      <c r="PPD43" s="107"/>
      <c r="PPE43" s="104"/>
      <c r="PPF43" s="106"/>
      <c r="PPG43" s="105"/>
      <c r="PPH43" s="104"/>
      <c r="PPI43" s="29"/>
      <c r="PPJ43" s="105"/>
      <c r="PPK43" s="104"/>
      <c r="PPL43" s="104"/>
      <c r="PPM43" s="107"/>
      <c r="PPN43" s="104"/>
      <c r="PPO43" s="106"/>
      <c r="PPP43" s="105"/>
      <c r="PPQ43" s="104"/>
      <c r="PPR43" s="29"/>
      <c r="PPS43" s="105"/>
      <c r="PPT43" s="104"/>
      <c r="PPU43" s="104"/>
      <c r="PPV43" s="107"/>
      <c r="PPW43" s="104"/>
      <c r="PPX43" s="106"/>
      <c r="PPY43" s="105"/>
      <c r="PPZ43" s="104"/>
      <c r="PQA43" s="29"/>
      <c r="PQB43" s="105"/>
      <c r="PQC43" s="104"/>
      <c r="PQD43" s="104"/>
      <c r="PQE43" s="107"/>
      <c r="PQF43" s="104"/>
      <c r="PQG43" s="106"/>
      <c r="PQH43" s="105"/>
      <c r="PQI43" s="104"/>
      <c r="PQJ43" s="29"/>
      <c r="PQK43" s="105"/>
      <c r="PQL43" s="104"/>
      <c r="PQM43" s="104"/>
      <c r="PQN43" s="107"/>
      <c r="PQO43" s="104"/>
      <c r="PQP43" s="106"/>
      <c r="PQQ43" s="105"/>
      <c r="PQR43" s="104"/>
      <c r="PQS43" s="29"/>
      <c r="PQT43" s="105"/>
      <c r="PQU43" s="104"/>
      <c r="PQV43" s="104"/>
      <c r="PQW43" s="107"/>
      <c r="PQX43" s="104"/>
      <c r="PQY43" s="106"/>
      <c r="PQZ43" s="105"/>
      <c r="PRA43" s="104"/>
      <c r="PRB43" s="29"/>
      <c r="PRC43" s="105"/>
      <c r="PRD43" s="104"/>
      <c r="PRE43" s="104"/>
      <c r="PRF43" s="107"/>
      <c r="PRG43" s="104"/>
      <c r="PRH43" s="106"/>
      <c r="PRI43" s="105"/>
      <c r="PRJ43" s="104"/>
      <c r="PRK43" s="29"/>
      <c r="PRL43" s="105"/>
      <c r="PRM43" s="104"/>
      <c r="PRN43" s="104"/>
      <c r="PRO43" s="107"/>
      <c r="PRP43" s="104"/>
      <c r="PRQ43" s="106"/>
      <c r="PRR43" s="105"/>
      <c r="PRS43" s="104"/>
      <c r="PRT43" s="29"/>
      <c r="PRU43" s="105"/>
      <c r="PRV43" s="104"/>
      <c r="PRW43" s="104"/>
      <c r="PRX43" s="107"/>
      <c r="PRY43" s="104"/>
      <c r="PRZ43" s="106"/>
      <c r="PSA43" s="105"/>
      <c r="PSB43" s="104"/>
      <c r="PSC43" s="29"/>
      <c r="PSD43" s="105"/>
      <c r="PSE43" s="104"/>
      <c r="PSF43" s="104"/>
      <c r="PSG43" s="107"/>
      <c r="PSH43" s="104"/>
      <c r="PSI43" s="106"/>
      <c r="PSJ43" s="105"/>
      <c r="PSK43" s="104"/>
      <c r="PSL43" s="29"/>
      <c r="PSM43" s="105"/>
      <c r="PSN43" s="104"/>
      <c r="PSO43" s="104"/>
      <c r="PSP43" s="107"/>
      <c r="PSQ43" s="104"/>
      <c r="PSR43" s="106"/>
      <c r="PSS43" s="105"/>
      <c r="PST43" s="104"/>
      <c r="PSU43" s="29"/>
      <c r="PSV43" s="105"/>
      <c r="PSW43" s="104"/>
      <c r="PSX43" s="104"/>
      <c r="PSY43" s="107"/>
      <c r="PSZ43" s="104"/>
      <c r="PTA43" s="106"/>
      <c r="PTB43" s="105"/>
      <c r="PTC43" s="104"/>
      <c r="PTD43" s="29"/>
      <c r="PTE43" s="105"/>
      <c r="PTF43" s="104"/>
      <c r="PTG43" s="104"/>
      <c r="PTH43" s="107"/>
      <c r="PTI43" s="104"/>
      <c r="PTJ43" s="106"/>
      <c r="PTK43" s="105"/>
      <c r="PTL43" s="104"/>
      <c r="PTM43" s="29"/>
      <c r="PTN43" s="105"/>
      <c r="PTO43" s="104"/>
      <c r="PTP43" s="104"/>
      <c r="PTQ43" s="107"/>
      <c r="PTR43" s="104"/>
      <c r="PTS43" s="106"/>
      <c r="PTT43" s="105"/>
      <c r="PTU43" s="104"/>
      <c r="PTV43" s="29"/>
      <c r="PTW43" s="105"/>
      <c r="PTX43" s="104"/>
      <c r="PTY43" s="104"/>
      <c r="PTZ43" s="107"/>
      <c r="PUA43" s="104"/>
      <c r="PUB43" s="106"/>
      <c r="PUC43" s="105"/>
      <c r="PUD43" s="104"/>
      <c r="PUE43" s="29"/>
      <c r="PUF43" s="105"/>
      <c r="PUG43" s="104"/>
      <c r="PUH43" s="104"/>
      <c r="PUI43" s="107"/>
      <c r="PUJ43" s="104"/>
      <c r="PUK43" s="106"/>
      <c r="PUL43" s="105"/>
      <c r="PUM43" s="104"/>
      <c r="PUN43" s="29"/>
      <c r="PUO43" s="105"/>
      <c r="PUP43" s="104"/>
      <c r="PUQ43" s="104"/>
      <c r="PUR43" s="107"/>
      <c r="PUS43" s="104"/>
      <c r="PUT43" s="106"/>
      <c r="PUU43" s="105"/>
      <c r="PUV43" s="104"/>
      <c r="PUW43" s="29"/>
      <c r="PUX43" s="105"/>
      <c r="PUY43" s="104"/>
      <c r="PUZ43" s="104"/>
      <c r="PVA43" s="107"/>
      <c r="PVB43" s="104"/>
      <c r="PVC43" s="106"/>
      <c r="PVD43" s="105"/>
      <c r="PVE43" s="104"/>
      <c r="PVF43" s="29"/>
      <c r="PVG43" s="105"/>
      <c r="PVH43" s="104"/>
      <c r="PVI43" s="104"/>
      <c r="PVJ43" s="107"/>
      <c r="PVK43" s="104"/>
      <c r="PVL43" s="106"/>
      <c r="PVM43" s="105"/>
      <c r="PVN43" s="104"/>
      <c r="PVO43" s="29"/>
      <c r="PVP43" s="105"/>
      <c r="PVQ43" s="104"/>
      <c r="PVR43" s="104"/>
      <c r="PVS43" s="107"/>
      <c r="PVT43" s="104"/>
      <c r="PVU43" s="106"/>
      <c r="PVV43" s="105"/>
      <c r="PVW43" s="104"/>
      <c r="PVX43" s="29"/>
      <c r="PVY43" s="105"/>
      <c r="PVZ43" s="104"/>
      <c r="PWA43" s="104"/>
      <c r="PWB43" s="107"/>
      <c r="PWC43" s="104"/>
      <c r="PWD43" s="106"/>
      <c r="PWE43" s="105"/>
      <c r="PWF43" s="104"/>
      <c r="PWG43" s="29"/>
      <c r="PWH43" s="105"/>
      <c r="PWI43" s="104"/>
      <c r="PWJ43" s="104"/>
      <c r="PWK43" s="107"/>
      <c r="PWL43" s="104"/>
      <c r="PWM43" s="106"/>
      <c r="PWN43" s="105"/>
      <c r="PWO43" s="104"/>
      <c r="PWP43" s="29"/>
      <c r="PWQ43" s="105"/>
      <c r="PWR43" s="104"/>
      <c r="PWS43" s="104"/>
      <c r="PWT43" s="107"/>
      <c r="PWU43" s="104"/>
      <c r="PWV43" s="106"/>
      <c r="PWW43" s="105"/>
      <c r="PWX43" s="104"/>
      <c r="PWY43" s="29"/>
      <c r="PWZ43" s="105"/>
      <c r="PXA43" s="104"/>
      <c r="PXB43" s="104"/>
      <c r="PXC43" s="107"/>
      <c r="PXD43" s="104"/>
      <c r="PXE43" s="106"/>
      <c r="PXF43" s="105"/>
      <c r="PXG43" s="104"/>
      <c r="PXH43" s="29"/>
      <c r="PXI43" s="105"/>
      <c r="PXJ43" s="104"/>
      <c r="PXK43" s="104"/>
      <c r="PXL43" s="107"/>
      <c r="PXM43" s="104"/>
      <c r="PXN43" s="106"/>
      <c r="PXO43" s="105"/>
      <c r="PXP43" s="104"/>
      <c r="PXQ43" s="29"/>
      <c r="PXR43" s="105"/>
      <c r="PXS43" s="104"/>
      <c r="PXT43" s="104"/>
      <c r="PXU43" s="107"/>
      <c r="PXV43" s="104"/>
      <c r="PXW43" s="106"/>
      <c r="PXX43" s="105"/>
      <c r="PXY43" s="104"/>
      <c r="PXZ43" s="29"/>
      <c r="PYA43" s="105"/>
      <c r="PYB43" s="104"/>
      <c r="PYC43" s="104"/>
      <c r="PYD43" s="107"/>
      <c r="PYE43" s="104"/>
      <c r="PYF43" s="106"/>
      <c r="PYG43" s="105"/>
      <c r="PYH43" s="104"/>
      <c r="PYI43" s="29"/>
      <c r="PYJ43" s="105"/>
      <c r="PYK43" s="104"/>
      <c r="PYL43" s="104"/>
      <c r="PYM43" s="107"/>
      <c r="PYN43" s="104"/>
      <c r="PYO43" s="106"/>
      <c r="PYP43" s="105"/>
      <c r="PYQ43" s="104"/>
      <c r="PYR43" s="29"/>
      <c r="PYS43" s="105"/>
      <c r="PYT43" s="104"/>
      <c r="PYU43" s="104"/>
      <c r="PYV43" s="107"/>
      <c r="PYW43" s="104"/>
      <c r="PYX43" s="106"/>
      <c r="PYY43" s="105"/>
      <c r="PYZ43" s="104"/>
      <c r="PZA43" s="29"/>
      <c r="PZB43" s="105"/>
      <c r="PZC43" s="104"/>
      <c r="PZD43" s="104"/>
      <c r="PZE43" s="107"/>
      <c r="PZF43" s="104"/>
      <c r="PZG43" s="106"/>
      <c r="PZH43" s="105"/>
      <c r="PZI43" s="104"/>
      <c r="PZJ43" s="29"/>
      <c r="PZK43" s="105"/>
      <c r="PZL43" s="104"/>
      <c r="PZM43" s="104"/>
      <c r="PZN43" s="107"/>
      <c r="PZO43" s="104"/>
      <c r="PZP43" s="106"/>
      <c r="PZQ43" s="105"/>
      <c r="PZR43" s="104"/>
      <c r="PZS43" s="29"/>
      <c r="PZT43" s="105"/>
      <c r="PZU43" s="104"/>
      <c r="PZV43" s="104"/>
      <c r="PZW43" s="107"/>
      <c r="PZX43" s="104"/>
      <c r="PZY43" s="106"/>
      <c r="PZZ43" s="105"/>
      <c r="QAA43" s="104"/>
      <c r="QAB43" s="29"/>
      <c r="QAC43" s="105"/>
      <c r="QAD43" s="104"/>
      <c r="QAE43" s="104"/>
      <c r="QAF43" s="107"/>
      <c r="QAG43" s="104"/>
      <c r="QAH43" s="106"/>
      <c r="QAI43" s="105"/>
      <c r="QAJ43" s="104"/>
      <c r="QAK43" s="29"/>
      <c r="QAL43" s="105"/>
      <c r="QAM43" s="104"/>
      <c r="QAN43" s="104"/>
      <c r="QAO43" s="107"/>
      <c r="QAP43" s="104"/>
      <c r="QAQ43" s="106"/>
      <c r="QAR43" s="105"/>
      <c r="QAS43" s="104"/>
      <c r="QAT43" s="29"/>
      <c r="QAU43" s="105"/>
      <c r="QAV43" s="104"/>
      <c r="QAW43" s="104"/>
      <c r="QAX43" s="107"/>
      <c r="QAY43" s="104"/>
      <c r="QAZ43" s="106"/>
      <c r="QBA43" s="105"/>
      <c r="QBB43" s="104"/>
      <c r="QBC43" s="29"/>
      <c r="QBD43" s="105"/>
      <c r="QBE43" s="104"/>
      <c r="QBF43" s="104"/>
      <c r="QBG43" s="107"/>
      <c r="QBH43" s="104"/>
      <c r="QBI43" s="106"/>
      <c r="QBJ43" s="105"/>
      <c r="QBK43" s="104"/>
      <c r="QBL43" s="29"/>
      <c r="QBM43" s="105"/>
      <c r="QBN43" s="104"/>
      <c r="QBO43" s="104"/>
      <c r="QBP43" s="107"/>
      <c r="QBQ43" s="104"/>
      <c r="QBR43" s="106"/>
      <c r="QBS43" s="105"/>
      <c r="QBT43" s="104"/>
      <c r="QBU43" s="29"/>
      <c r="QBV43" s="105"/>
      <c r="QBW43" s="104"/>
      <c r="QBX43" s="104"/>
      <c r="QBY43" s="107"/>
      <c r="QBZ43" s="104"/>
      <c r="QCA43" s="106"/>
      <c r="QCB43" s="105"/>
      <c r="QCC43" s="104"/>
      <c r="QCD43" s="29"/>
      <c r="QCE43" s="105"/>
      <c r="QCF43" s="104"/>
      <c r="QCG43" s="104"/>
      <c r="QCH43" s="107"/>
      <c r="QCI43" s="104"/>
      <c r="QCJ43" s="106"/>
      <c r="QCK43" s="105"/>
      <c r="QCL43" s="104"/>
      <c r="QCM43" s="29"/>
      <c r="QCN43" s="105"/>
      <c r="QCO43" s="104"/>
      <c r="QCP43" s="104"/>
      <c r="QCQ43" s="107"/>
      <c r="QCR43" s="104"/>
      <c r="QCS43" s="106"/>
      <c r="QCT43" s="105"/>
      <c r="QCU43" s="104"/>
      <c r="QCV43" s="29"/>
      <c r="QCW43" s="105"/>
      <c r="QCX43" s="104"/>
      <c r="QCY43" s="104"/>
      <c r="QCZ43" s="107"/>
      <c r="QDA43" s="104"/>
      <c r="QDB43" s="106"/>
      <c r="QDC43" s="105"/>
      <c r="QDD43" s="104"/>
      <c r="QDE43" s="29"/>
      <c r="QDF43" s="105"/>
      <c r="QDG43" s="104"/>
      <c r="QDH43" s="104"/>
      <c r="QDI43" s="107"/>
      <c r="QDJ43" s="104"/>
      <c r="QDK43" s="106"/>
      <c r="QDL43" s="105"/>
      <c r="QDM43" s="104"/>
      <c r="QDN43" s="29"/>
      <c r="QDO43" s="105"/>
      <c r="QDP43" s="104"/>
      <c r="QDQ43" s="104"/>
      <c r="QDR43" s="107"/>
      <c r="QDS43" s="104"/>
      <c r="QDT43" s="106"/>
      <c r="QDU43" s="105"/>
      <c r="QDV43" s="104"/>
      <c r="QDW43" s="29"/>
      <c r="QDX43" s="105"/>
      <c r="QDY43" s="104"/>
      <c r="QDZ43" s="104"/>
      <c r="QEA43" s="107"/>
      <c r="QEB43" s="104"/>
      <c r="QEC43" s="106"/>
      <c r="QED43" s="105"/>
      <c r="QEE43" s="104"/>
      <c r="QEF43" s="29"/>
      <c r="QEG43" s="105"/>
      <c r="QEH43" s="104"/>
      <c r="QEI43" s="104"/>
      <c r="QEJ43" s="107"/>
      <c r="QEK43" s="104"/>
      <c r="QEL43" s="106"/>
      <c r="QEM43" s="105"/>
      <c r="QEN43" s="104"/>
      <c r="QEO43" s="29"/>
      <c r="QEP43" s="105"/>
      <c r="QEQ43" s="104"/>
      <c r="QER43" s="104"/>
      <c r="QES43" s="107"/>
      <c r="QET43" s="104"/>
      <c r="QEU43" s="106"/>
      <c r="QEV43" s="105"/>
      <c r="QEW43" s="104"/>
      <c r="QEX43" s="29"/>
      <c r="QEY43" s="105"/>
      <c r="QEZ43" s="104"/>
      <c r="QFA43" s="104"/>
      <c r="QFB43" s="107"/>
      <c r="QFC43" s="104"/>
      <c r="QFD43" s="106"/>
      <c r="QFE43" s="105"/>
      <c r="QFF43" s="104"/>
      <c r="QFG43" s="29"/>
      <c r="QFH43" s="105"/>
      <c r="QFI43" s="104"/>
      <c r="QFJ43" s="104"/>
      <c r="QFK43" s="107"/>
      <c r="QFL43" s="104"/>
      <c r="QFM43" s="106"/>
      <c r="QFN43" s="105"/>
      <c r="QFO43" s="104"/>
      <c r="QFP43" s="29"/>
      <c r="QFQ43" s="105"/>
      <c r="QFR43" s="104"/>
      <c r="QFS43" s="104"/>
      <c r="QFT43" s="107"/>
      <c r="QFU43" s="104"/>
      <c r="QFV43" s="106"/>
      <c r="QFW43" s="105"/>
      <c r="QFX43" s="104"/>
      <c r="QFY43" s="29"/>
      <c r="QFZ43" s="105"/>
      <c r="QGA43" s="104"/>
      <c r="QGB43" s="104"/>
      <c r="QGC43" s="107"/>
      <c r="QGD43" s="104"/>
      <c r="QGE43" s="106"/>
      <c r="QGF43" s="105"/>
      <c r="QGG43" s="104"/>
      <c r="QGH43" s="29"/>
      <c r="QGI43" s="105"/>
      <c r="QGJ43" s="104"/>
      <c r="QGK43" s="104"/>
      <c r="QGL43" s="107"/>
      <c r="QGM43" s="104"/>
      <c r="QGN43" s="106"/>
      <c r="QGO43" s="105"/>
      <c r="QGP43" s="104"/>
      <c r="QGQ43" s="29"/>
      <c r="QGR43" s="105"/>
      <c r="QGS43" s="104"/>
      <c r="QGT43" s="104"/>
      <c r="QGU43" s="107"/>
      <c r="QGV43" s="104"/>
      <c r="QGW43" s="106"/>
      <c r="QGX43" s="105"/>
      <c r="QGY43" s="104"/>
      <c r="QGZ43" s="29"/>
      <c r="QHA43" s="105"/>
      <c r="QHB43" s="104"/>
      <c r="QHC43" s="104"/>
      <c r="QHD43" s="107"/>
      <c r="QHE43" s="104"/>
      <c r="QHF43" s="106"/>
      <c r="QHG43" s="105"/>
      <c r="QHH43" s="104"/>
      <c r="QHI43" s="29"/>
      <c r="QHJ43" s="105"/>
      <c r="QHK43" s="104"/>
      <c r="QHL43" s="104"/>
      <c r="QHM43" s="107"/>
      <c r="QHN43" s="104"/>
      <c r="QHO43" s="106"/>
      <c r="QHP43" s="105"/>
      <c r="QHQ43" s="104"/>
      <c r="QHR43" s="29"/>
      <c r="QHS43" s="105"/>
      <c r="QHT43" s="104"/>
      <c r="QHU43" s="104"/>
      <c r="QHV43" s="107"/>
      <c r="QHW43" s="104"/>
      <c r="QHX43" s="106"/>
      <c r="QHY43" s="105"/>
      <c r="QHZ43" s="104"/>
      <c r="QIA43" s="29"/>
      <c r="QIB43" s="105"/>
      <c r="QIC43" s="104"/>
      <c r="QID43" s="104"/>
      <c r="QIE43" s="107"/>
      <c r="QIF43" s="104"/>
      <c r="QIG43" s="106"/>
      <c r="QIH43" s="105"/>
      <c r="QII43" s="104"/>
      <c r="QIJ43" s="29"/>
      <c r="QIK43" s="105"/>
      <c r="QIL43" s="104"/>
      <c r="QIM43" s="104"/>
      <c r="QIN43" s="107"/>
      <c r="QIO43" s="104"/>
      <c r="QIP43" s="106"/>
      <c r="QIQ43" s="105"/>
      <c r="QIR43" s="104"/>
      <c r="QIS43" s="29"/>
      <c r="QIT43" s="105"/>
      <c r="QIU43" s="104"/>
      <c r="QIV43" s="104"/>
      <c r="QIW43" s="107"/>
      <c r="QIX43" s="104"/>
      <c r="QIY43" s="106"/>
      <c r="QIZ43" s="105"/>
      <c r="QJA43" s="104"/>
      <c r="QJB43" s="29"/>
      <c r="QJC43" s="105"/>
      <c r="QJD43" s="104"/>
      <c r="QJE43" s="104"/>
      <c r="QJF43" s="107"/>
      <c r="QJG43" s="104"/>
      <c r="QJH43" s="106"/>
      <c r="QJI43" s="105"/>
      <c r="QJJ43" s="104"/>
      <c r="QJK43" s="29"/>
      <c r="QJL43" s="105"/>
      <c r="QJM43" s="104"/>
      <c r="QJN43" s="104"/>
      <c r="QJO43" s="107"/>
      <c r="QJP43" s="104"/>
      <c r="QJQ43" s="106"/>
      <c r="QJR43" s="105"/>
      <c r="QJS43" s="104"/>
      <c r="QJT43" s="29"/>
      <c r="QJU43" s="105"/>
      <c r="QJV43" s="104"/>
      <c r="QJW43" s="104"/>
      <c r="QJX43" s="107"/>
      <c r="QJY43" s="104"/>
      <c r="QJZ43" s="106"/>
      <c r="QKA43" s="105"/>
      <c r="QKB43" s="104"/>
      <c r="QKC43" s="29"/>
      <c r="QKD43" s="105"/>
      <c r="QKE43" s="104"/>
      <c r="QKF43" s="104"/>
      <c r="QKG43" s="107"/>
      <c r="QKH43" s="104"/>
      <c r="QKI43" s="106"/>
      <c r="QKJ43" s="105"/>
      <c r="QKK43" s="104"/>
      <c r="QKL43" s="29"/>
      <c r="QKM43" s="105"/>
      <c r="QKN43" s="104"/>
      <c r="QKO43" s="104"/>
      <c r="QKP43" s="107"/>
      <c r="QKQ43" s="104"/>
      <c r="QKR43" s="106"/>
      <c r="QKS43" s="105"/>
      <c r="QKT43" s="104"/>
      <c r="QKU43" s="29"/>
      <c r="QKV43" s="105"/>
      <c r="QKW43" s="104"/>
      <c r="QKX43" s="104"/>
      <c r="QKY43" s="107"/>
      <c r="QKZ43" s="104"/>
      <c r="QLA43" s="106"/>
      <c r="QLB43" s="105"/>
      <c r="QLC43" s="104"/>
      <c r="QLD43" s="29"/>
      <c r="QLE43" s="105"/>
      <c r="QLF43" s="104"/>
      <c r="QLG43" s="104"/>
      <c r="QLH43" s="107"/>
      <c r="QLI43" s="104"/>
      <c r="QLJ43" s="106"/>
      <c r="QLK43" s="105"/>
      <c r="QLL43" s="104"/>
      <c r="QLM43" s="29"/>
      <c r="QLN43" s="105"/>
      <c r="QLO43" s="104"/>
      <c r="QLP43" s="104"/>
      <c r="QLQ43" s="107"/>
      <c r="QLR43" s="104"/>
      <c r="QLS43" s="106"/>
      <c r="QLT43" s="105"/>
      <c r="QLU43" s="104"/>
      <c r="QLV43" s="29"/>
      <c r="QLW43" s="105"/>
      <c r="QLX43" s="104"/>
      <c r="QLY43" s="104"/>
      <c r="QLZ43" s="107"/>
      <c r="QMA43" s="104"/>
      <c r="QMB43" s="106"/>
      <c r="QMC43" s="105"/>
      <c r="QMD43" s="104"/>
      <c r="QME43" s="29"/>
      <c r="QMF43" s="105"/>
      <c r="QMG43" s="104"/>
      <c r="QMH43" s="104"/>
      <c r="QMI43" s="107"/>
      <c r="QMJ43" s="104"/>
      <c r="QMK43" s="106"/>
      <c r="QML43" s="105"/>
      <c r="QMM43" s="104"/>
      <c r="QMN43" s="29"/>
      <c r="QMO43" s="105"/>
      <c r="QMP43" s="104"/>
      <c r="QMQ43" s="104"/>
      <c r="QMR43" s="107"/>
      <c r="QMS43" s="104"/>
      <c r="QMT43" s="106"/>
      <c r="QMU43" s="105"/>
      <c r="QMV43" s="104"/>
      <c r="QMW43" s="29"/>
      <c r="QMX43" s="105"/>
      <c r="QMY43" s="104"/>
      <c r="QMZ43" s="104"/>
      <c r="QNA43" s="107"/>
      <c r="QNB43" s="104"/>
      <c r="QNC43" s="106"/>
      <c r="QND43" s="105"/>
      <c r="QNE43" s="104"/>
      <c r="QNF43" s="29"/>
      <c r="QNG43" s="105"/>
      <c r="QNH43" s="104"/>
      <c r="QNI43" s="104"/>
      <c r="QNJ43" s="107"/>
      <c r="QNK43" s="104"/>
      <c r="QNL43" s="106"/>
      <c r="QNM43" s="105"/>
      <c r="QNN43" s="104"/>
      <c r="QNO43" s="29"/>
      <c r="QNP43" s="105"/>
      <c r="QNQ43" s="104"/>
      <c r="QNR43" s="104"/>
      <c r="QNS43" s="107"/>
      <c r="QNT43" s="104"/>
      <c r="QNU43" s="106"/>
      <c r="QNV43" s="105"/>
      <c r="QNW43" s="104"/>
      <c r="QNX43" s="29"/>
      <c r="QNY43" s="105"/>
      <c r="QNZ43" s="104"/>
      <c r="QOA43" s="104"/>
      <c r="QOB43" s="107"/>
      <c r="QOC43" s="104"/>
      <c r="QOD43" s="106"/>
      <c r="QOE43" s="105"/>
      <c r="QOF43" s="104"/>
      <c r="QOG43" s="29"/>
      <c r="QOH43" s="105"/>
      <c r="QOI43" s="104"/>
      <c r="QOJ43" s="104"/>
      <c r="QOK43" s="107"/>
      <c r="QOL43" s="104"/>
      <c r="QOM43" s="106"/>
      <c r="QON43" s="105"/>
      <c r="QOO43" s="104"/>
      <c r="QOP43" s="29"/>
      <c r="QOQ43" s="105"/>
      <c r="QOR43" s="104"/>
      <c r="QOS43" s="104"/>
      <c r="QOT43" s="107"/>
      <c r="QOU43" s="104"/>
      <c r="QOV43" s="106"/>
      <c r="QOW43" s="105"/>
      <c r="QOX43" s="104"/>
      <c r="QOY43" s="29"/>
      <c r="QOZ43" s="105"/>
      <c r="QPA43" s="104"/>
      <c r="QPB43" s="104"/>
      <c r="QPC43" s="107"/>
      <c r="QPD43" s="104"/>
      <c r="QPE43" s="106"/>
      <c r="QPF43" s="105"/>
      <c r="QPG43" s="104"/>
      <c r="QPH43" s="29"/>
      <c r="QPI43" s="105"/>
      <c r="QPJ43" s="104"/>
      <c r="QPK43" s="104"/>
      <c r="QPL43" s="107"/>
      <c r="QPM43" s="104"/>
      <c r="QPN43" s="106"/>
      <c r="QPO43" s="105"/>
      <c r="QPP43" s="104"/>
      <c r="QPQ43" s="29"/>
      <c r="QPR43" s="105"/>
      <c r="QPS43" s="104"/>
      <c r="QPT43" s="104"/>
      <c r="QPU43" s="107"/>
      <c r="QPV43" s="104"/>
      <c r="QPW43" s="106"/>
      <c r="QPX43" s="105"/>
      <c r="QPY43" s="104"/>
      <c r="QPZ43" s="29"/>
      <c r="QQA43" s="105"/>
      <c r="QQB43" s="104"/>
      <c r="QQC43" s="104"/>
      <c r="QQD43" s="107"/>
      <c r="QQE43" s="104"/>
      <c r="QQF43" s="106"/>
      <c r="QQG43" s="105"/>
      <c r="QQH43" s="104"/>
      <c r="QQI43" s="29"/>
      <c r="QQJ43" s="105"/>
      <c r="QQK43" s="104"/>
      <c r="QQL43" s="104"/>
      <c r="QQM43" s="107"/>
      <c r="QQN43" s="104"/>
      <c r="QQO43" s="106"/>
      <c r="QQP43" s="105"/>
      <c r="QQQ43" s="104"/>
      <c r="QQR43" s="29"/>
      <c r="QQS43" s="105"/>
      <c r="QQT43" s="104"/>
      <c r="QQU43" s="104"/>
      <c r="QQV43" s="107"/>
      <c r="QQW43" s="104"/>
      <c r="QQX43" s="106"/>
      <c r="QQY43" s="105"/>
      <c r="QQZ43" s="104"/>
      <c r="QRA43" s="29"/>
      <c r="QRB43" s="105"/>
      <c r="QRC43" s="104"/>
      <c r="QRD43" s="104"/>
      <c r="QRE43" s="107"/>
      <c r="QRF43" s="104"/>
      <c r="QRG43" s="106"/>
      <c r="QRH43" s="105"/>
      <c r="QRI43" s="104"/>
      <c r="QRJ43" s="29"/>
      <c r="QRK43" s="105"/>
      <c r="QRL43" s="104"/>
      <c r="QRM43" s="104"/>
      <c r="QRN43" s="107"/>
      <c r="QRO43" s="104"/>
      <c r="QRP43" s="106"/>
      <c r="QRQ43" s="105"/>
      <c r="QRR43" s="104"/>
      <c r="QRS43" s="29"/>
      <c r="QRT43" s="105"/>
      <c r="QRU43" s="104"/>
      <c r="QRV43" s="104"/>
      <c r="QRW43" s="107"/>
      <c r="QRX43" s="104"/>
      <c r="QRY43" s="106"/>
      <c r="QRZ43" s="105"/>
      <c r="QSA43" s="104"/>
      <c r="QSB43" s="29"/>
      <c r="QSC43" s="105"/>
      <c r="QSD43" s="104"/>
      <c r="QSE43" s="104"/>
      <c r="QSF43" s="107"/>
      <c r="QSG43" s="104"/>
      <c r="QSH43" s="106"/>
      <c r="QSI43" s="105"/>
      <c r="QSJ43" s="104"/>
      <c r="QSK43" s="29"/>
      <c r="QSL43" s="105"/>
      <c r="QSM43" s="104"/>
      <c r="QSN43" s="104"/>
      <c r="QSO43" s="107"/>
      <c r="QSP43" s="104"/>
      <c r="QSQ43" s="106"/>
      <c r="QSR43" s="105"/>
      <c r="QSS43" s="104"/>
      <c r="QST43" s="29"/>
      <c r="QSU43" s="105"/>
      <c r="QSV43" s="104"/>
      <c r="QSW43" s="104"/>
      <c r="QSX43" s="107"/>
      <c r="QSY43" s="104"/>
      <c r="QSZ43" s="106"/>
      <c r="QTA43" s="105"/>
      <c r="QTB43" s="104"/>
      <c r="QTC43" s="29"/>
      <c r="QTD43" s="105"/>
      <c r="QTE43" s="104"/>
      <c r="QTF43" s="104"/>
      <c r="QTG43" s="107"/>
      <c r="QTH43" s="104"/>
      <c r="QTI43" s="106"/>
      <c r="QTJ43" s="105"/>
      <c r="QTK43" s="104"/>
      <c r="QTL43" s="29"/>
      <c r="QTM43" s="105"/>
      <c r="QTN43" s="104"/>
      <c r="QTO43" s="104"/>
      <c r="QTP43" s="107"/>
      <c r="QTQ43" s="104"/>
      <c r="QTR43" s="106"/>
      <c r="QTS43" s="105"/>
      <c r="QTT43" s="104"/>
      <c r="QTU43" s="29"/>
      <c r="QTV43" s="105"/>
      <c r="QTW43" s="104"/>
      <c r="QTX43" s="104"/>
      <c r="QTY43" s="107"/>
      <c r="QTZ43" s="104"/>
      <c r="QUA43" s="106"/>
      <c r="QUB43" s="105"/>
      <c r="QUC43" s="104"/>
      <c r="QUD43" s="29"/>
      <c r="QUE43" s="105"/>
      <c r="QUF43" s="104"/>
      <c r="QUG43" s="104"/>
      <c r="QUH43" s="107"/>
      <c r="QUI43" s="104"/>
      <c r="QUJ43" s="106"/>
      <c r="QUK43" s="105"/>
      <c r="QUL43" s="104"/>
      <c r="QUM43" s="29"/>
      <c r="QUN43" s="105"/>
      <c r="QUO43" s="104"/>
      <c r="QUP43" s="104"/>
      <c r="QUQ43" s="107"/>
      <c r="QUR43" s="104"/>
      <c r="QUS43" s="106"/>
      <c r="QUT43" s="105"/>
      <c r="QUU43" s="104"/>
      <c r="QUV43" s="29"/>
      <c r="QUW43" s="105"/>
      <c r="QUX43" s="104"/>
      <c r="QUY43" s="104"/>
      <c r="QUZ43" s="107"/>
      <c r="QVA43" s="104"/>
      <c r="QVB43" s="106"/>
      <c r="QVC43" s="105"/>
      <c r="QVD43" s="104"/>
      <c r="QVE43" s="29"/>
      <c r="QVF43" s="105"/>
      <c r="QVG43" s="104"/>
      <c r="QVH43" s="104"/>
      <c r="QVI43" s="107"/>
      <c r="QVJ43" s="104"/>
      <c r="QVK43" s="106"/>
      <c r="QVL43" s="105"/>
      <c r="QVM43" s="104"/>
      <c r="QVN43" s="29"/>
      <c r="QVO43" s="105"/>
      <c r="QVP43" s="104"/>
      <c r="QVQ43" s="104"/>
      <c r="QVR43" s="107"/>
      <c r="QVS43" s="104"/>
      <c r="QVT43" s="106"/>
      <c r="QVU43" s="105"/>
      <c r="QVV43" s="104"/>
      <c r="QVW43" s="29"/>
      <c r="QVX43" s="105"/>
      <c r="QVY43" s="104"/>
      <c r="QVZ43" s="104"/>
      <c r="QWA43" s="107"/>
      <c r="QWB43" s="104"/>
      <c r="QWC43" s="106"/>
      <c r="QWD43" s="105"/>
      <c r="QWE43" s="104"/>
      <c r="QWF43" s="29"/>
      <c r="QWG43" s="105"/>
      <c r="QWH43" s="104"/>
      <c r="QWI43" s="104"/>
      <c r="QWJ43" s="107"/>
      <c r="QWK43" s="104"/>
      <c r="QWL43" s="106"/>
      <c r="QWM43" s="105"/>
      <c r="QWN43" s="104"/>
      <c r="QWO43" s="29"/>
      <c r="QWP43" s="105"/>
      <c r="QWQ43" s="104"/>
      <c r="QWR43" s="104"/>
      <c r="QWS43" s="107"/>
      <c r="QWT43" s="104"/>
      <c r="QWU43" s="106"/>
      <c r="QWV43" s="105"/>
      <c r="QWW43" s="104"/>
      <c r="QWX43" s="29"/>
      <c r="QWY43" s="105"/>
      <c r="QWZ43" s="104"/>
      <c r="QXA43" s="104"/>
      <c r="QXB43" s="107"/>
      <c r="QXC43" s="104"/>
      <c r="QXD43" s="106"/>
      <c r="QXE43" s="105"/>
      <c r="QXF43" s="104"/>
      <c r="QXG43" s="29"/>
      <c r="QXH43" s="105"/>
      <c r="QXI43" s="104"/>
      <c r="QXJ43" s="104"/>
      <c r="QXK43" s="107"/>
      <c r="QXL43" s="104"/>
      <c r="QXM43" s="106"/>
      <c r="QXN43" s="105"/>
      <c r="QXO43" s="104"/>
      <c r="QXP43" s="29"/>
      <c r="QXQ43" s="105"/>
      <c r="QXR43" s="104"/>
      <c r="QXS43" s="104"/>
      <c r="QXT43" s="107"/>
      <c r="QXU43" s="104"/>
      <c r="QXV43" s="106"/>
      <c r="QXW43" s="105"/>
      <c r="QXX43" s="104"/>
      <c r="QXY43" s="29"/>
      <c r="QXZ43" s="105"/>
      <c r="QYA43" s="104"/>
      <c r="QYB43" s="104"/>
      <c r="QYC43" s="107"/>
      <c r="QYD43" s="104"/>
      <c r="QYE43" s="106"/>
      <c r="QYF43" s="105"/>
      <c r="QYG43" s="104"/>
      <c r="QYH43" s="29"/>
      <c r="QYI43" s="105"/>
      <c r="QYJ43" s="104"/>
      <c r="QYK43" s="104"/>
      <c r="QYL43" s="107"/>
      <c r="QYM43" s="104"/>
      <c r="QYN43" s="106"/>
      <c r="QYO43" s="105"/>
      <c r="QYP43" s="104"/>
      <c r="QYQ43" s="29"/>
      <c r="QYR43" s="105"/>
      <c r="QYS43" s="104"/>
      <c r="QYT43" s="104"/>
      <c r="QYU43" s="107"/>
      <c r="QYV43" s="104"/>
      <c r="QYW43" s="106"/>
      <c r="QYX43" s="105"/>
      <c r="QYY43" s="104"/>
      <c r="QYZ43" s="29"/>
      <c r="QZA43" s="105"/>
      <c r="QZB43" s="104"/>
      <c r="QZC43" s="104"/>
      <c r="QZD43" s="107"/>
      <c r="QZE43" s="104"/>
      <c r="QZF43" s="106"/>
      <c r="QZG43" s="105"/>
      <c r="QZH43" s="104"/>
      <c r="QZI43" s="29"/>
      <c r="QZJ43" s="105"/>
      <c r="QZK43" s="104"/>
      <c r="QZL43" s="104"/>
      <c r="QZM43" s="107"/>
      <c r="QZN43" s="104"/>
      <c r="QZO43" s="106"/>
      <c r="QZP43" s="105"/>
      <c r="QZQ43" s="104"/>
      <c r="QZR43" s="29"/>
      <c r="QZS43" s="105"/>
      <c r="QZT43" s="104"/>
      <c r="QZU43" s="104"/>
      <c r="QZV43" s="107"/>
      <c r="QZW43" s="104"/>
      <c r="QZX43" s="106"/>
      <c r="QZY43" s="105"/>
      <c r="QZZ43" s="104"/>
      <c r="RAA43" s="29"/>
      <c r="RAB43" s="105"/>
      <c r="RAC43" s="104"/>
      <c r="RAD43" s="104"/>
      <c r="RAE43" s="107"/>
      <c r="RAF43" s="104"/>
      <c r="RAG43" s="106"/>
      <c r="RAH43" s="105"/>
      <c r="RAI43" s="104"/>
      <c r="RAJ43" s="29"/>
      <c r="RAK43" s="105"/>
      <c r="RAL43" s="104"/>
      <c r="RAM43" s="104"/>
      <c r="RAN43" s="107"/>
      <c r="RAO43" s="104"/>
      <c r="RAP43" s="106"/>
      <c r="RAQ43" s="105"/>
      <c r="RAR43" s="104"/>
      <c r="RAS43" s="29"/>
      <c r="RAT43" s="105"/>
      <c r="RAU43" s="104"/>
      <c r="RAV43" s="104"/>
      <c r="RAW43" s="107"/>
      <c r="RAX43" s="104"/>
      <c r="RAY43" s="106"/>
      <c r="RAZ43" s="105"/>
      <c r="RBA43" s="104"/>
      <c r="RBB43" s="29"/>
      <c r="RBC43" s="105"/>
      <c r="RBD43" s="104"/>
      <c r="RBE43" s="104"/>
      <c r="RBF43" s="107"/>
      <c r="RBG43" s="104"/>
      <c r="RBH43" s="106"/>
      <c r="RBI43" s="105"/>
      <c r="RBJ43" s="104"/>
      <c r="RBK43" s="29"/>
      <c r="RBL43" s="105"/>
      <c r="RBM43" s="104"/>
      <c r="RBN43" s="104"/>
      <c r="RBO43" s="107"/>
      <c r="RBP43" s="104"/>
      <c r="RBQ43" s="106"/>
      <c r="RBR43" s="105"/>
      <c r="RBS43" s="104"/>
      <c r="RBT43" s="29"/>
      <c r="RBU43" s="105"/>
      <c r="RBV43" s="104"/>
      <c r="RBW43" s="104"/>
      <c r="RBX43" s="107"/>
      <c r="RBY43" s="104"/>
      <c r="RBZ43" s="106"/>
      <c r="RCA43" s="105"/>
      <c r="RCB43" s="104"/>
      <c r="RCC43" s="29"/>
      <c r="RCD43" s="105"/>
      <c r="RCE43" s="104"/>
      <c r="RCF43" s="104"/>
      <c r="RCG43" s="107"/>
      <c r="RCH43" s="104"/>
      <c r="RCI43" s="106"/>
      <c r="RCJ43" s="105"/>
      <c r="RCK43" s="104"/>
      <c r="RCL43" s="29"/>
      <c r="RCM43" s="105"/>
      <c r="RCN43" s="104"/>
      <c r="RCO43" s="104"/>
      <c r="RCP43" s="107"/>
      <c r="RCQ43" s="104"/>
      <c r="RCR43" s="106"/>
      <c r="RCS43" s="105"/>
      <c r="RCT43" s="104"/>
      <c r="RCU43" s="29"/>
      <c r="RCV43" s="105"/>
      <c r="RCW43" s="104"/>
      <c r="RCX43" s="104"/>
      <c r="RCY43" s="107"/>
      <c r="RCZ43" s="104"/>
      <c r="RDA43" s="106"/>
      <c r="RDB43" s="105"/>
      <c r="RDC43" s="104"/>
      <c r="RDD43" s="29"/>
      <c r="RDE43" s="105"/>
      <c r="RDF43" s="104"/>
      <c r="RDG43" s="104"/>
      <c r="RDH43" s="107"/>
      <c r="RDI43" s="104"/>
      <c r="RDJ43" s="106"/>
      <c r="RDK43" s="105"/>
      <c r="RDL43" s="104"/>
      <c r="RDM43" s="29"/>
      <c r="RDN43" s="105"/>
      <c r="RDO43" s="104"/>
      <c r="RDP43" s="104"/>
      <c r="RDQ43" s="107"/>
      <c r="RDR43" s="104"/>
      <c r="RDS43" s="106"/>
      <c r="RDT43" s="105"/>
      <c r="RDU43" s="104"/>
      <c r="RDV43" s="29"/>
      <c r="RDW43" s="105"/>
      <c r="RDX43" s="104"/>
      <c r="RDY43" s="104"/>
      <c r="RDZ43" s="107"/>
      <c r="REA43" s="104"/>
      <c r="REB43" s="106"/>
      <c r="REC43" s="105"/>
      <c r="RED43" s="104"/>
      <c r="REE43" s="29"/>
      <c r="REF43" s="105"/>
      <c r="REG43" s="104"/>
      <c r="REH43" s="104"/>
      <c r="REI43" s="107"/>
      <c r="REJ43" s="104"/>
      <c r="REK43" s="106"/>
      <c r="REL43" s="105"/>
      <c r="REM43" s="104"/>
      <c r="REN43" s="29"/>
      <c r="REO43" s="105"/>
      <c r="REP43" s="104"/>
      <c r="REQ43" s="104"/>
      <c r="RER43" s="107"/>
      <c r="RES43" s="104"/>
      <c r="RET43" s="106"/>
      <c r="REU43" s="105"/>
      <c r="REV43" s="104"/>
      <c r="REW43" s="29"/>
      <c r="REX43" s="105"/>
      <c r="REY43" s="104"/>
      <c r="REZ43" s="104"/>
      <c r="RFA43" s="107"/>
      <c r="RFB43" s="104"/>
      <c r="RFC43" s="106"/>
      <c r="RFD43" s="105"/>
      <c r="RFE43" s="104"/>
      <c r="RFF43" s="29"/>
      <c r="RFG43" s="105"/>
      <c r="RFH43" s="104"/>
      <c r="RFI43" s="104"/>
      <c r="RFJ43" s="107"/>
      <c r="RFK43" s="104"/>
      <c r="RFL43" s="106"/>
      <c r="RFM43" s="105"/>
      <c r="RFN43" s="104"/>
      <c r="RFO43" s="29"/>
      <c r="RFP43" s="105"/>
      <c r="RFQ43" s="104"/>
      <c r="RFR43" s="104"/>
      <c r="RFS43" s="107"/>
      <c r="RFT43" s="104"/>
      <c r="RFU43" s="106"/>
      <c r="RFV43" s="105"/>
      <c r="RFW43" s="104"/>
      <c r="RFX43" s="29"/>
      <c r="RFY43" s="105"/>
      <c r="RFZ43" s="104"/>
      <c r="RGA43" s="104"/>
      <c r="RGB43" s="107"/>
      <c r="RGC43" s="104"/>
      <c r="RGD43" s="106"/>
      <c r="RGE43" s="105"/>
      <c r="RGF43" s="104"/>
      <c r="RGG43" s="29"/>
      <c r="RGH43" s="105"/>
      <c r="RGI43" s="104"/>
      <c r="RGJ43" s="104"/>
      <c r="RGK43" s="107"/>
      <c r="RGL43" s="104"/>
      <c r="RGM43" s="106"/>
      <c r="RGN43" s="105"/>
      <c r="RGO43" s="104"/>
      <c r="RGP43" s="29"/>
      <c r="RGQ43" s="105"/>
      <c r="RGR43" s="104"/>
      <c r="RGS43" s="104"/>
      <c r="RGT43" s="107"/>
      <c r="RGU43" s="104"/>
      <c r="RGV43" s="106"/>
      <c r="RGW43" s="105"/>
      <c r="RGX43" s="104"/>
      <c r="RGY43" s="29"/>
      <c r="RGZ43" s="105"/>
      <c r="RHA43" s="104"/>
      <c r="RHB43" s="104"/>
      <c r="RHC43" s="107"/>
      <c r="RHD43" s="104"/>
      <c r="RHE43" s="106"/>
      <c r="RHF43" s="105"/>
      <c r="RHG43" s="104"/>
      <c r="RHH43" s="29"/>
      <c r="RHI43" s="105"/>
      <c r="RHJ43" s="104"/>
      <c r="RHK43" s="104"/>
      <c r="RHL43" s="107"/>
      <c r="RHM43" s="104"/>
      <c r="RHN43" s="106"/>
      <c r="RHO43" s="105"/>
      <c r="RHP43" s="104"/>
      <c r="RHQ43" s="29"/>
      <c r="RHR43" s="105"/>
      <c r="RHS43" s="104"/>
      <c r="RHT43" s="104"/>
      <c r="RHU43" s="107"/>
      <c r="RHV43" s="104"/>
      <c r="RHW43" s="106"/>
      <c r="RHX43" s="105"/>
      <c r="RHY43" s="104"/>
      <c r="RHZ43" s="29"/>
      <c r="RIA43" s="105"/>
      <c r="RIB43" s="104"/>
      <c r="RIC43" s="104"/>
      <c r="RID43" s="107"/>
      <c r="RIE43" s="104"/>
      <c r="RIF43" s="106"/>
      <c r="RIG43" s="105"/>
      <c r="RIH43" s="104"/>
      <c r="RII43" s="29"/>
      <c r="RIJ43" s="105"/>
      <c r="RIK43" s="104"/>
      <c r="RIL43" s="104"/>
      <c r="RIM43" s="107"/>
      <c r="RIN43" s="104"/>
      <c r="RIO43" s="106"/>
      <c r="RIP43" s="105"/>
      <c r="RIQ43" s="104"/>
      <c r="RIR43" s="29"/>
      <c r="RIS43" s="105"/>
      <c r="RIT43" s="104"/>
      <c r="RIU43" s="104"/>
      <c r="RIV43" s="107"/>
      <c r="RIW43" s="104"/>
      <c r="RIX43" s="106"/>
      <c r="RIY43" s="105"/>
      <c r="RIZ43" s="104"/>
      <c r="RJA43" s="29"/>
      <c r="RJB43" s="105"/>
      <c r="RJC43" s="104"/>
      <c r="RJD43" s="104"/>
      <c r="RJE43" s="107"/>
      <c r="RJF43" s="104"/>
      <c r="RJG43" s="106"/>
      <c r="RJH43" s="105"/>
      <c r="RJI43" s="104"/>
      <c r="RJJ43" s="29"/>
      <c r="RJK43" s="105"/>
      <c r="RJL43" s="104"/>
      <c r="RJM43" s="104"/>
      <c r="RJN43" s="107"/>
      <c r="RJO43" s="104"/>
      <c r="RJP43" s="106"/>
      <c r="RJQ43" s="105"/>
      <c r="RJR43" s="104"/>
      <c r="RJS43" s="29"/>
      <c r="RJT43" s="105"/>
      <c r="RJU43" s="104"/>
      <c r="RJV43" s="104"/>
      <c r="RJW43" s="107"/>
      <c r="RJX43" s="104"/>
      <c r="RJY43" s="106"/>
      <c r="RJZ43" s="105"/>
      <c r="RKA43" s="104"/>
      <c r="RKB43" s="29"/>
      <c r="RKC43" s="105"/>
      <c r="RKD43" s="104"/>
      <c r="RKE43" s="104"/>
      <c r="RKF43" s="107"/>
      <c r="RKG43" s="104"/>
      <c r="RKH43" s="106"/>
      <c r="RKI43" s="105"/>
      <c r="RKJ43" s="104"/>
      <c r="RKK43" s="29"/>
      <c r="RKL43" s="105"/>
      <c r="RKM43" s="104"/>
      <c r="RKN43" s="104"/>
      <c r="RKO43" s="107"/>
      <c r="RKP43" s="104"/>
      <c r="RKQ43" s="106"/>
      <c r="RKR43" s="105"/>
      <c r="RKS43" s="104"/>
      <c r="RKT43" s="29"/>
      <c r="RKU43" s="105"/>
      <c r="RKV43" s="104"/>
      <c r="RKW43" s="104"/>
      <c r="RKX43" s="107"/>
      <c r="RKY43" s="104"/>
      <c r="RKZ43" s="106"/>
      <c r="RLA43" s="105"/>
      <c r="RLB43" s="104"/>
      <c r="RLC43" s="29"/>
      <c r="RLD43" s="105"/>
      <c r="RLE43" s="104"/>
      <c r="RLF43" s="104"/>
      <c r="RLG43" s="107"/>
      <c r="RLH43" s="104"/>
      <c r="RLI43" s="106"/>
      <c r="RLJ43" s="105"/>
      <c r="RLK43" s="104"/>
      <c r="RLL43" s="29"/>
      <c r="RLM43" s="105"/>
      <c r="RLN43" s="104"/>
      <c r="RLO43" s="104"/>
      <c r="RLP43" s="107"/>
      <c r="RLQ43" s="104"/>
      <c r="RLR43" s="106"/>
      <c r="RLS43" s="105"/>
      <c r="RLT43" s="104"/>
      <c r="RLU43" s="29"/>
      <c r="RLV43" s="105"/>
      <c r="RLW43" s="104"/>
      <c r="RLX43" s="104"/>
      <c r="RLY43" s="107"/>
      <c r="RLZ43" s="104"/>
      <c r="RMA43" s="106"/>
      <c r="RMB43" s="105"/>
      <c r="RMC43" s="104"/>
      <c r="RMD43" s="29"/>
      <c r="RME43" s="105"/>
      <c r="RMF43" s="104"/>
      <c r="RMG43" s="104"/>
      <c r="RMH43" s="107"/>
      <c r="RMI43" s="104"/>
      <c r="RMJ43" s="106"/>
      <c r="RMK43" s="105"/>
      <c r="RML43" s="104"/>
      <c r="RMM43" s="29"/>
      <c r="RMN43" s="105"/>
      <c r="RMO43" s="104"/>
      <c r="RMP43" s="104"/>
      <c r="RMQ43" s="107"/>
      <c r="RMR43" s="104"/>
      <c r="RMS43" s="106"/>
      <c r="RMT43" s="105"/>
      <c r="RMU43" s="104"/>
      <c r="RMV43" s="29"/>
      <c r="RMW43" s="105"/>
      <c r="RMX43" s="104"/>
      <c r="RMY43" s="104"/>
      <c r="RMZ43" s="107"/>
      <c r="RNA43" s="104"/>
      <c r="RNB43" s="106"/>
      <c r="RNC43" s="105"/>
      <c r="RND43" s="104"/>
      <c r="RNE43" s="29"/>
      <c r="RNF43" s="105"/>
      <c r="RNG43" s="104"/>
      <c r="RNH43" s="104"/>
      <c r="RNI43" s="107"/>
      <c r="RNJ43" s="104"/>
      <c r="RNK43" s="106"/>
      <c r="RNL43" s="105"/>
      <c r="RNM43" s="104"/>
      <c r="RNN43" s="29"/>
      <c r="RNO43" s="105"/>
      <c r="RNP43" s="104"/>
      <c r="RNQ43" s="104"/>
      <c r="RNR43" s="107"/>
      <c r="RNS43" s="104"/>
      <c r="RNT43" s="106"/>
      <c r="RNU43" s="105"/>
      <c r="RNV43" s="104"/>
      <c r="RNW43" s="29"/>
      <c r="RNX43" s="105"/>
      <c r="RNY43" s="104"/>
      <c r="RNZ43" s="104"/>
      <c r="ROA43" s="107"/>
      <c r="ROB43" s="104"/>
      <c r="ROC43" s="106"/>
      <c r="ROD43" s="105"/>
      <c r="ROE43" s="104"/>
      <c r="ROF43" s="29"/>
      <c r="ROG43" s="105"/>
      <c r="ROH43" s="104"/>
      <c r="ROI43" s="104"/>
      <c r="ROJ43" s="107"/>
      <c r="ROK43" s="104"/>
      <c r="ROL43" s="106"/>
      <c r="ROM43" s="105"/>
      <c r="RON43" s="104"/>
      <c r="ROO43" s="29"/>
      <c r="ROP43" s="105"/>
      <c r="ROQ43" s="104"/>
      <c r="ROR43" s="104"/>
      <c r="ROS43" s="107"/>
      <c r="ROT43" s="104"/>
      <c r="ROU43" s="106"/>
      <c r="ROV43" s="105"/>
      <c r="ROW43" s="104"/>
      <c r="ROX43" s="29"/>
      <c r="ROY43" s="105"/>
      <c r="ROZ43" s="104"/>
      <c r="RPA43" s="104"/>
      <c r="RPB43" s="107"/>
      <c r="RPC43" s="104"/>
      <c r="RPD43" s="106"/>
      <c r="RPE43" s="105"/>
      <c r="RPF43" s="104"/>
      <c r="RPG43" s="29"/>
      <c r="RPH43" s="105"/>
      <c r="RPI43" s="104"/>
      <c r="RPJ43" s="104"/>
      <c r="RPK43" s="107"/>
      <c r="RPL43" s="104"/>
      <c r="RPM43" s="106"/>
      <c r="RPN43" s="105"/>
      <c r="RPO43" s="104"/>
      <c r="RPP43" s="29"/>
      <c r="RPQ43" s="105"/>
      <c r="RPR43" s="104"/>
      <c r="RPS43" s="104"/>
      <c r="RPT43" s="107"/>
      <c r="RPU43" s="104"/>
      <c r="RPV43" s="106"/>
      <c r="RPW43" s="105"/>
      <c r="RPX43" s="104"/>
      <c r="RPY43" s="29"/>
      <c r="RPZ43" s="105"/>
      <c r="RQA43" s="104"/>
      <c r="RQB43" s="104"/>
      <c r="RQC43" s="107"/>
      <c r="RQD43" s="104"/>
      <c r="RQE43" s="106"/>
      <c r="RQF43" s="105"/>
      <c r="RQG43" s="104"/>
      <c r="RQH43" s="29"/>
      <c r="RQI43" s="105"/>
      <c r="RQJ43" s="104"/>
      <c r="RQK43" s="104"/>
      <c r="RQL43" s="107"/>
      <c r="RQM43" s="104"/>
      <c r="RQN43" s="106"/>
      <c r="RQO43" s="105"/>
      <c r="RQP43" s="104"/>
      <c r="RQQ43" s="29"/>
      <c r="RQR43" s="105"/>
      <c r="RQS43" s="104"/>
      <c r="RQT43" s="104"/>
      <c r="RQU43" s="107"/>
      <c r="RQV43" s="104"/>
      <c r="RQW43" s="106"/>
      <c r="RQX43" s="105"/>
      <c r="RQY43" s="104"/>
      <c r="RQZ43" s="29"/>
      <c r="RRA43" s="105"/>
      <c r="RRB43" s="104"/>
      <c r="RRC43" s="104"/>
      <c r="RRD43" s="107"/>
      <c r="RRE43" s="104"/>
      <c r="RRF43" s="106"/>
      <c r="RRG43" s="105"/>
      <c r="RRH43" s="104"/>
      <c r="RRI43" s="29"/>
      <c r="RRJ43" s="105"/>
      <c r="RRK43" s="104"/>
      <c r="RRL43" s="104"/>
      <c r="RRM43" s="107"/>
      <c r="RRN43" s="104"/>
      <c r="RRO43" s="106"/>
      <c r="RRP43" s="105"/>
      <c r="RRQ43" s="104"/>
      <c r="RRR43" s="29"/>
      <c r="RRS43" s="105"/>
      <c r="RRT43" s="104"/>
      <c r="RRU43" s="104"/>
      <c r="RRV43" s="107"/>
      <c r="RRW43" s="104"/>
      <c r="RRX43" s="106"/>
      <c r="RRY43" s="105"/>
      <c r="RRZ43" s="104"/>
      <c r="RSA43" s="29"/>
      <c r="RSB43" s="105"/>
      <c r="RSC43" s="104"/>
      <c r="RSD43" s="104"/>
      <c r="RSE43" s="107"/>
      <c r="RSF43" s="104"/>
      <c r="RSG43" s="106"/>
      <c r="RSH43" s="105"/>
      <c r="RSI43" s="104"/>
      <c r="RSJ43" s="29"/>
      <c r="RSK43" s="105"/>
      <c r="RSL43" s="104"/>
      <c r="RSM43" s="104"/>
      <c r="RSN43" s="107"/>
      <c r="RSO43" s="104"/>
      <c r="RSP43" s="106"/>
      <c r="RSQ43" s="105"/>
      <c r="RSR43" s="104"/>
      <c r="RSS43" s="29"/>
      <c r="RST43" s="105"/>
      <c r="RSU43" s="104"/>
      <c r="RSV43" s="104"/>
      <c r="RSW43" s="107"/>
      <c r="RSX43" s="104"/>
      <c r="RSY43" s="106"/>
      <c r="RSZ43" s="105"/>
      <c r="RTA43" s="104"/>
      <c r="RTB43" s="29"/>
      <c r="RTC43" s="105"/>
      <c r="RTD43" s="104"/>
      <c r="RTE43" s="104"/>
      <c r="RTF43" s="107"/>
      <c r="RTG43" s="104"/>
      <c r="RTH43" s="106"/>
      <c r="RTI43" s="105"/>
      <c r="RTJ43" s="104"/>
      <c r="RTK43" s="29"/>
      <c r="RTL43" s="105"/>
      <c r="RTM43" s="104"/>
      <c r="RTN43" s="104"/>
      <c r="RTO43" s="107"/>
      <c r="RTP43" s="104"/>
      <c r="RTQ43" s="106"/>
      <c r="RTR43" s="105"/>
      <c r="RTS43" s="104"/>
      <c r="RTT43" s="29"/>
      <c r="RTU43" s="105"/>
      <c r="RTV43" s="104"/>
      <c r="RTW43" s="104"/>
      <c r="RTX43" s="107"/>
      <c r="RTY43" s="104"/>
      <c r="RTZ43" s="106"/>
      <c r="RUA43" s="105"/>
      <c r="RUB43" s="104"/>
      <c r="RUC43" s="29"/>
      <c r="RUD43" s="105"/>
      <c r="RUE43" s="104"/>
      <c r="RUF43" s="104"/>
      <c r="RUG43" s="107"/>
      <c r="RUH43" s="104"/>
      <c r="RUI43" s="106"/>
      <c r="RUJ43" s="105"/>
      <c r="RUK43" s="104"/>
      <c r="RUL43" s="29"/>
      <c r="RUM43" s="105"/>
      <c r="RUN43" s="104"/>
      <c r="RUO43" s="104"/>
      <c r="RUP43" s="107"/>
      <c r="RUQ43" s="104"/>
      <c r="RUR43" s="106"/>
      <c r="RUS43" s="105"/>
      <c r="RUT43" s="104"/>
      <c r="RUU43" s="29"/>
      <c r="RUV43" s="105"/>
      <c r="RUW43" s="104"/>
      <c r="RUX43" s="104"/>
      <c r="RUY43" s="107"/>
      <c r="RUZ43" s="104"/>
      <c r="RVA43" s="106"/>
      <c r="RVB43" s="105"/>
      <c r="RVC43" s="104"/>
      <c r="RVD43" s="29"/>
      <c r="RVE43" s="105"/>
      <c r="RVF43" s="104"/>
      <c r="RVG43" s="104"/>
      <c r="RVH43" s="107"/>
      <c r="RVI43" s="104"/>
      <c r="RVJ43" s="106"/>
      <c r="RVK43" s="105"/>
      <c r="RVL43" s="104"/>
      <c r="RVM43" s="29"/>
      <c r="RVN43" s="105"/>
      <c r="RVO43" s="104"/>
      <c r="RVP43" s="104"/>
      <c r="RVQ43" s="107"/>
      <c r="RVR43" s="104"/>
      <c r="RVS43" s="106"/>
      <c r="RVT43" s="105"/>
      <c r="RVU43" s="104"/>
      <c r="RVV43" s="29"/>
      <c r="RVW43" s="105"/>
      <c r="RVX43" s="104"/>
      <c r="RVY43" s="104"/>
      <c r="RVZ43" s="107"/>
      <c r="RWA43" s="104"/>
      <c r="RWB43" s="106"/>
      <c r="RWC43" s="105"/>
      <c r="RWD43" s="104"/>
      <c r="RWE43" s="29"/>
      <c r="RWF43" s="105"/>
      <c r="RWG43" s="104"/>
      <c r="RWH43" s="104"/>
      <c r="RWI43" s="107"/>
      <c r="RWJ43" s="104"/>
      <c r="RWK43" s="106"/>
      <c r="RWL43" s="105"/>
      <c r="RWM43" s="104"/>
      <c r="RWN43" s="29"/>
      <c r="RWO43" s="105"/>
      <c r="RWP43" s="104"/>
      <c r="RWQ43" s="104"/>
      <c r="RWR43" s="107"/>
      <c r="RWS43" s="104"/>
      <c r="RWT43" s="106"/>
      <c r="RWU43" s="105"/>
      <c r="RWV43" s="104"/>
      <c r="RWW43" s="29"/>
      <c r="RWX43" s="105"/>
      <c r="RWY43" s="104"/>
      <c r="RWZ43" s="104"/>
      <c r="RXA43" s="107"/>
      <c r="RXB43" s="104"/>
      <c r="RXC43" s="106"/>
      <c r="RXD43" s="105"/>
      <c r="RXE43" s="104"/>
      <c r="RXF43" s="29"/>
      <c r="RXG43" s="105"/>
      <c r="RXH43" s="104"/>
      <c r="RXI43" s="104"/>
      <c r="RXJ43" s="107"/>
      <c r="RXK43" s="104"/>
      <c r="RXL43" s="106"/>
      <c r="RXM43" s="105"/>
      <c r="RXN43" s="104"/>
      <c r="RXO43" s="29"/>
      <c r="RXP43" s="105"/>
      <c r="RXQ43" s="104"/>
      <c r="RXR43" s="104"/>
      <c r="RXS43" s="107"/>
      <c r="RXT43" s="104"/>
      <c r="RXU43" s="106"/>
      <c r="RXV43" s="105"/>
      <c r="RXW43" s="104"/>
      <c r="RXX43" s="29"/>
      <c r="RXY43" s="105"/>
      <c r="RXZ43" s="104"/>
      <c r="RYA43" s="104"/>
      <c r="RYB43" s="107"/>
      <c r="RYC43" s="104"/>
      <c r="RYD43" s="106"/>
      <c r="RYE43" s="105"/>
      <c r="RYF43" s="104"/>
      <c r="RYG43" s="29"/>
      <c r="RYH43" s="105"/>
      <c r="RYI43" s="104"/>
      <c r="RYJ43" s="104"/>
      <c r="RYK43" s="107"/>
      <c r="RYL43" s="104"/>
      <c r="RYM43" s="106"/>
      <c r="RYN43" s="105"/>
      <c r="RYO43" s="104"/>
      <c r="RYP43" s="29"/>
      <c r="RYQ43" s="105"/>
      <c r="RYR43" s="104"/>
      <c r="RYS43" s="104"/>
      <c r="RYT43" s="107"/>
      <c r="RYU43" s="104"/>
      <c r="RYV43" s="106"/>
      <c r="RYW43" s="105"/>
      <c r="RYX43" s="104"/>
      <c r="RYY43" s="29"/>
      <c r="RYZ43" s="105"/>
      <c r="RZA43" s="104"/>
      <c r="RZB43" s="104"/>
      <c r="RZC43" s="107"/>
      <c r="RZD43" s="104"/>
      <c r="RZE43" s="106"/>
      <c r="RZF43" s="105"/>
      <c r="RZG43" s="104"/>
      <c r="RZH43" s="29"/>
      <c r="RZI43" s="105"/>
      <c r="RZJ43" s="104"/>
      <c r="RZK43" s="104"/>
      <c r="RZL43" s="107"/>
      <c r="RZM43" s="104"/>
      <c r="RZN43" s="106"/>
      <c r="RZO43" s="105"/>
      <c r="RZP43" s="104"/>
      <c r="RZQ43" s="29"/>
      <c r="RZR43" s="105"/>
      <c r="RZS43" s="104"/>
      <c r="RZT43" s="104"/>
      <c r="RZU43" s="107"/>
      <c r="RZV43" s="104"/>
      <c r="RZW43" s="106"/>
      <c r="RZX43" s="105"/>
      <c r="RZY43" s="104"/>
      <c r="RZZ43" s="29"/>
      <c r="SAA43" s="105"/>
      <c r="SAB43" s="104"/>
      <c r="SAC43" s="104"/>
      <c r="SAD43" s="107"/>
      <c r="SAE43" s="104"/>
      <c r="SAF43" s="106"/>
      <c r="SAG43" s="105"/>
      <c r="SAH43" s="104"/>
      <c r="SAI43" s="29"/>
      <c r="SAJ43" s="105"/>
      <c r="SAK43" s="104"/>
      <c r="SAL43" s="104"/>
      <c r="SAM43" s="107"/>
      <c r="SAN43" s="104"/>
      <c r="SAO43" s="106"/>
      <c r="SAP43" s="105"/>
      <c r="SAQ43" s="104"/>
      <c r="SAR43" s="29"/>
      <c r="SAS43" s="105"/>
      <c r="SAT43" s="104"/>
      <c r="SAU43" s="104"/>
      <c r="SAV43" s="107"/>
      <c r="SAW43" s="104"/>
      <c r="SAX43" s="106"/>
      <c r="SAY43" s="105"/>
      <c r="SAZ43" s="104"/>
      <c r="SBA43" s="29"/>
      <c r="SBB43" s="105"/>
      <c r="SBC43" s="104"/>
      <c r="SBD43" s="104"/>
      <c r="SBE43" s="107"/>
      <c r="SBF43" s="104"/>
      <c r="SBG43" s="106"/>
      <c r="SBH43" s="105"/>
      <c r="SBI43" s="104"/>
      <c r="SBJ43" s="29"/>
      <c r="SBK43" s="105"/>
      <c r="SBL43" s="104"/>
      <c r="SBM43" s="104"/>
      <c r="SBN43" s="107"/>
      <c r="SBO43" s="104"/>
      <c r="SBP43" s="106"/>
      <c r="SBQ43" s="105"/>
      <c r="SBR43" s="104"/>
      <c r="SBS43" s="29"/>
      <c r="SBT43" s="105"/>
      <c r="SBU43" s="104"/>
      <c r="SBV43" s="104"/>
      <c r="SBW43" s="107"/>
      <c r="SBX43" s="104"/>
      <c r="SBY43" s="106"/>
      <c r="SBZ43" s="105"/>
      <c r="SCA43" s="104"/>
      <c r="SCB43" s="29"/>
      <c r="SCC43" s="105"/>
      <c r="SCD43" s="104"/>
      <c r="SCE43" s="104"/>
      <c r="SCF43" s="107"/>
      <c r="SCG43" s="104"/>
      <c r="SCH43" s="106"/>
      <c r="SCI43" s="105"/>
      <c r="SCJ43" s="104"/>
      <c r="SCK43" s="29"/>
      <c r="SCL43" s="105"/>
      <c r="SCM43" s="104"/>
      <c r="SCN43" s="104"/>
      <c r="SCO43" s="107"/>
      <c r="SCP43" s="104"/>
      <c r="SCQ43" s="106"/>
      <c r="SCR43" s="105"/>
      <c r="SCS43" s="104"/>
      <c r="SCT43" s="29"/>
      <c r="SCU43" s="105"/>
      <c r="SCV43" s="104"/>
      <c r="SCW43" s="104"/>
      <c r="SCX43" s="107"/>
      <c r="SCY43" s="104"/>
      <c r="SCZ43" s="106"/>
      <c r="SDA43" s="105"/>
      <c r="SDB43" s="104"/>
      <c r="SDC43" s="29"/>
      <c r="SDD43" s="105"/>
      <c r="SDE43" s="104"/>
      <c r="SDF43" s="104"/>
      <c r="SDG43" s="107"/>
      <c r="SDH43" s="104"/>
      <c r="SDI43" s="106"/>
      <c r="SDJ43" s="105"/>
      <c r="SDK43" s="104"/>
      <c r="SDL43" s="29"/>
      <c r="SDM43" s="105"/>
      <c r="SDN43" s="104"/>
      <c r="SDO43" s="104"/>
      <c r="SDP43" s="107"/>
      <c r="SDQ43" s="104"/>
      <c r="SDR43" s="106"/>
      <c r="SDS43" s="105"/>
      <c r="SDT43" s="104"/>
      <c r="SDU43" s="29"/>
      <c r="SDV43" s="105"/>
      <c r="SDW43" s="104"/>
      <c r="SDX43" s="104"/>
      <c r="SDY43" s="107"/>
      <c r="SDZ43" s="104"/>
      <c r="SEA43" s="106"/>
      <c r="SEB43" s="105"/>
      <c r="SEC43" s="104"/>
      <c r="SED43" s="29"/>
      <c r="SEE43" s="105"/>
      <c r="SEF43" s="104"/>
      <c r="SEG43" s="104"/>
      <c r="SEH43" s="107"/>
      <c r="SEI43" s="104"/>
      <c r="SEJ43" s="106"/>
      <c r="SEK43" s="105"/>
      <c r="SEL43" s="104"/>
      <c r="SEM43" s="29"/>
      <c r="SEN43" s="105"/>
      <c r="SEO43" s="104"/>
      <c r="SEP43" s="104"/>
      <c r="SEQ43" s="107"/>
      <c r="SER43" s="104"/>
      <c r="SES43" s="106"/>
      <c r="SET43" s="105"/>
      <c r="SEU43" s="104"/>
      <c r="SEV43" s="29"/>
      <c r="SEW43" s="105"/>
      <c r="SEX43" s="104"/>
      <c r="SEY43" s="104"/>
      <c r="SEZ43" s="107"/>
      <c r="SFA43" s="104"/>
      <c r="SFB43" s="106"/>
      <c r="SFC43" s="105"/>
      <c r="SFD43" s="104"/>
      <c r="SFE43" s="29"/>
      <c r="SFF43" s="105"/>
      <c r="SFG43" s="104"/>
      <c r="SFH43" s="104"/>
      <c r="SFI43" s="107"/>
      <c r="SFJ43" s="104"/>
      <c r="SFK43" s="106"/>
      <c r="SFL43" s="105"/>
      <c r="SFM43" s="104"/>
      <c r="SFN43" s="29"/>
      <c r="SFO43" s="105"/>
      <c r="SFP43" s="104"/>
      <c r="SFQ43" s="104"/>
      <c r="SFR43" s="107"/>
      <c r="SFS43" s="104"/>
      <c r="SFT43" s="106"/>
      <c r="SFU43" s="105"/>
      <c r="SFV43" s="104"/>
      <c r="SFW43" s="29"/>
      <c r="SFX43" s="105"/>
      <c r="SFY43" s="104"/>
      <c r="SFZ43" s="104"/>
      <c r="SGA43" s="107"/>
      <c r="SGB43" s="104"/>
      <c r="SGC43" s="106"/>
      <c r="SGD43" s="105"/>
      <c r="SGE43" s="104"/>
      <c r="SGF43" s="29"/>
      <c r="SGG43" s="105"/>
      <c r="SGH43" s="104"/>
      <c r="SGI43" s="104"/>
      <c r="SGJ43" s="107"/>
      <c r="SGK43" s="104"/>
      <c r="SGL43" s="106"/>
      <c r="SGM43" s="105"/>
      <c r="SGN43" s="104"/>
      <c r="SGO43" s="29"/>
      <c r="SGP43" s="105"/>
      <c r="SGQ43" s="104"/>
      <c r="SGR43" s="104"/>
      <c r="SGS43" s="107"/>
      <c r="SGT43" s="104"/>
      <c r="SGU43" s="106"/>
      <c r="SGV43" s="105"/>
      <c r="SGW43" s="104"/>
      <c r="SGX43" s="29"/>
      <c r="SGY43" s="105"/>
      <c r="SGZ43" s="104"/>
      <c r="SHA43" s="104"/>
      <c r="SHB43" s="107"/>
      <c r="SHC43" s="104"/>
      <c r="SHD43" s="106"/>
      <c r="SHE43" s="105"/>
      <c r="SHF43" s="104"/>
      <c r="SHG43" s="29"/>
      <c r="SHH43" s="105"/>
      <c r="SHI43" s="104"/>
      <c r="SHJ43" s="104"/>
      <c r="SHK43" s="107"/>
      <c r="SHL43" s="104"/>
      <c r="SHM43" s="106"/>
      <c r="SHN43" s="105"/>
      <c r="SHO43" s="104"/>
      <c r="SHP43" s="29"/>
      <c r="SHQ43" s="105"/>
      <c r="SHR43" s="104"/>
      <c r="SHS43" s="104"/>
      <c r="SHT43" s="107"/>
      <c r="SHU43" s="104"/>
      <c r="SHV43" s="106"/>
      <c r="SHW43" s="105"/>
      <c r="SHX43" s="104"/>
      <c r="SHY43" s="29"/>
      <c r="SHZ43" s="105"/>
      <c r="SIA43" s="104"/>
      <c r="SIB43" s="104"/>
      <c r="SIC43" s="107"/>
      <c r="SID43" s="104"/>
      <c r="SIE43" s="106"/>
      <c r="SIF43" s="105"/>
      <c r="SIG43" s="104"/>
      <c r="SIH43" s="29"/>
      <c r="SII43" s="105"/>
      <c r="SIJ43" s="104"/>
      <c r="SIK43" s="104"/>
      <c r="SIL43" s="107"/>
      <c r="SIM43" s="104"/>
      <c r="SIN43" s="106"/>
      <c r="SIO43" s="105"/>
      <c r="SIP43" s="104"/>
      <c r="SIQ43" s="29"/>
      <c r="SIR43" s="105"/>
      <c r="SIS43" s="104"/>
      <c r="SIT43" s="104"/>
      <c r="SIU43" s="107"/>
      <c r="SIV43" s="104"/>
      <c r="SIW43" s="106"/>
      <c r="SIX43" s="105"/>
      <c r="SIY43" s="104"/>
      <c r="SIZ43" s="29"/>
      <c r="SJA43" s="105"/>
      <c r="SJB43" s="104"/>
      <c r="SJC43" s="104"/>
      <c r="SJD43" s="107"/>
      <c r="SJE43" s="104"/>
      <c r="SJF43" s="106"/>
      <c r="SJG43" s="105"/>
      <c r="SJH43" s="104"/>
      <c r="SJI43" s="29"/>
      <c r="SJJ43" s="105"/>
      <c r="SJK43" s="104"/>
      <c r="SJL43" s="104"/>
      <c r="SJM43" s="107"/>
      <c r="SJN43" s="104"/>
      <c r="SJO43" s="106"/>
      <c r="SJP43" s="105"/>
      <c r="SJQ43" s="104"/>
      <c r="SJR43" s="29"/>
      <c r="SJS43" s="105"/>
      <c r="SJT43" s="104"/>
      <c r="SJU43" s="104"/>
      <c r="SJV43" s="107"/>
      <c r="SJW43" s="104"/>
      <c r="SJX43" s="106"/>
      <c r="SJY43" s="105"/>
      <c r="SJZ43" s="104"/>
      <c r="SKA43" s="29"/>
      <c r="SKB43" s="105"/>
      <c r="SKC43" s="104"/>
      <c r="SKD43" s="104"/>
      <c r="SKE43" s="107"/>
      <c r="SKF43" s="104"/>
      <c r="SKG43" s="106"/>
      <c r="SKH43" s="105"/>
      <c r="SKI43" s="104"/>
      <c r="SKJ43" s="29"/>
      <c r="SKK43" s="105"/>
      <c r="SKL43" s="104"/>
      <c r="SKM43" s="104"/>
      <c r="SKN43" s="107"/>
      <c r="SKO43" s="104"/>
      <c r="SKP43" s="106"/>
      <c r="SKQ43" s="105"/>
      <c r="SKR43" s="104"/>
      <c r="SKS43" s="29"/>
      <c r="SKT43" s="105"/>
      <c r="SKU43" s="104"/>
      <c r="SKV43" s="104"/>
      <c r="SKW43" s="107"/>
      <c r="SKX43" s="104"/>
      <c r="SKY43" s="106"/>
      <c r="SKZ43" s="105"/>
      <c r="SLA43" s="104"/>
      <c r="SLB43" s="29"/>
      <c r="SLC43" s="105"/>
      <c r="SLD43" s="104"/>
      <c r="SLE43" s="104"/>
      <c r="SLF43" s="107"/>
      <c r="SLG43" s="104"/>
      <c r="SLH43" s="106"/>
      <c r="SLI43" s="105"/>
      <c r="SLJ43" s="104"/>
      <c r="SLK43" s="29"/>
      <c r="SLL43" s="105"/>
      <c r="SLM43" s="104"/>
      <c r="SLN43" s="104"/>
      <c r="SLO43" s="107"/>
      <c r="SLP43" s="104"/>
      <c r="SLQ43" s="106"/>
      <c r="SLR43" s="105"/>
      <c r="SLS43" s="104"/>
      <c r="SLT43" s="29"/>
      <c r="SLU43" s="105"/>
      <c r="SLV43" s="104"/>
      <c r="SLW43" s="104"/>
      <c r="SLX43" s="107"/>
      <c r="SLY43" s="104"/>
      <c r="SLZ43" s="106"/>
      <c r="SMA43" s="105"/>
      <c r="SMB43" s="104"/>
      <c r="SMC43" s="29"/>
      <c r="SMD43" s="105"/>
      <c r="SME43" s="104"/>
      <c r="SMF43" s="104"/>
      <c r="SMG43" s="107"/>
      <c r="SMH43" s="104"/>
      <c r="SMI43" s="106"/>
      <c r="SMJ43" s="105"/>
      <c r="SMK43" s="104"/>
      <c r="SML43" s="29"/>
      <c r="SMM43" s="105"/>
      <c r="SMN43" s="104"/>
      <c r="SMO43" s="104"/>
      <c r="SMP43" s="107"/>
      <c r="SMQ43" s="104"/>
      <c r="SMR43" s="106"/>
      <c r="SMS43" s="105"/>
      <c r="SMT43" s="104"/>
      <c r="SMU43" s="29"/>
      <c r="SMV43" s="105"/>
      <c r="SMW43" s="104"/>
      <c r="SMX43" s="104"/>
      <c r="SMY43" s="107"/>
      <c r="SMZ43" s="104"/>
      <c r="SNA43" s="106"/>
      <c r="SNB43" s="105"/>
      <c r="SNC43" s="104"/>
      <c r="SND43" s="29"/>
      <c r="SNE43" s="105"/>
      <c r="SNF43" s="104"/>
      <c r="SNG43" s="104"/>
      <c r="SNH43" s="107"/>
      <c r="SNI43" s="104"/>
      <c r="SNJ43" s="106"/>
      <c r="SNK43" s="105"/>
      <c r="SNL43" s="104"/>
      <c r="SNM43" s="29"/>
      <c r="SNN43" s="105"/>
      <c r="SNO43" s="104"/>
      <c r="SNP43" s="104"/>
      <c r="SNQ43" s="107"/>
      <c r="SNR43" s="104"/>
      <c r="SNS43" s="106"/>
      <c r="SNT43" s="105"/>
      <c r="SNU43" s="104"/>
      <c r="SNV43" s="29"/>
      <c r="SNW43" s="105"/>
      <c r="SNX43" s="104"/>
      <c r="SNY43" s="104"/>
      <c r="SNZ43" s="107"/>
      <c r="SOA43" s="104"/>
      <c r="SOB43" s="106"/>
      <c r="SOC43" s="105"/>
      <c r="SOD43" s="104"/>
      <c r="SOE43" s="29"/>
      <c r="SOF43" s="105"/>
      <c r="SOG43" s="104"/>
      <c r="SOH43" s="104"/>
      <c r="SOI43" s="107"/>
      <c r="SOJ43" s="104"/>
      <c r="SOK43" s="106"/>
      <c r="SOL43" s="105"/>
      <c r="SOM43" s="104"/>
      <c r="SON43" s="29"/>
      <c r="SOO43" s="105"/>
      <c r="SOP43" s="104"/>
      <c r="SOQ43" s="104"/>
      <c r="SOR43" s="107"/>
      <c r="SOS43" s="104"/>
      <c r="SOT43" s="106"/>
      <c r="SOU43" s="105"/>
      <c r="SOV43" s="104"/>
      <c r="SOW43" s="29"/>
      <c r="SOX43" s="105"/>
      <c r="SOY43" s="104"/>
      <c r="SOZ43" s="104"/>
      <c r="SPA43" s="107"/>
      <c r="SPB43" s="104"/>
      <c r="SPC43" s="106"/>
      <c r="SPD43" s="105"/>
      <c r="SPE43" s="104"/>
      <c r="SPF43" s="29"/>
      <c r="SPG43" s="105"/>
      <c r="SPH43" s="104"/>
      <c r="SPI43" s="104"/>
      <c r="SPJ43" s="107"/>
      <c r="SPK43" s="104"/>
      <c r="SPL43" s="106"/>
      <c r="SPM43" s="105"/>
      <c r="SPN43" s="104"/>
      <c r="SPO43" s="29"/>
      <c r="SPP43" s="105"/>
      <c r="SPQ43" s="104"/>
      <c r="SPR43" s="104"/>
      <c r="SPS43" s="107"/>
      <c r="SPT43" s="104"/>
      <c r="SPU43" s="106"/>
      <c r="SPV43" s="105"/>
      <c r="SPW43" s="104"/>
      <c r="SPX43" s="29"/>
      <c r="SPY43" s="105"/>
      <c r="SPZ43" s="104"/>
      <c r="SQA43" s="104"/>
      <c r="SQB43" s="107"/>
      <c r="SQC43" s="104"/>
      <c r="SQD43" s="106"/>
      <c r="SQE43" s="105"/>
      <c r="SQF43" s="104"/>
      <c r="SQG43" s="29"/>
      <c r="SQH43" s="105"/>
      <c r="SQI43" s="104"/>
      <c r="SQJ43" s="104"/>
      <c r="SQK43" s="107"/>
      <c r="SQL43" s="104"/>
      <c r="SQM43" s="106"/>
      <c r="SQN43" s="105"/>
      <c r="SQO43" s="104"/>
      <c r="SQP43" s="29"/>
      <c r="SQQ43" s="105"/>
      <c r="SQR43" s="104"/>
      <c r="SQS43" s="104"/>
      <c r="SQT43" s="107"/>
      <c r="SQU43" s="104"/>
      <c r="SQV43" s="106"/>
      <c r="SQW43" s="105"/>
      <c r="SQX43" s="104"/>
      <c r="SQY43" s="29"/>
      <c r="SQZ43" s="105"/>
      <c r="SRA43" s="104"/>
      <c r="SRB43" s="104"/>
      <c r="SRC43" s="107"/>
      <c r="SRD43" s="104"/>
      <c r="SRE43" s="106"/>
      <c r="SRF43" s="105"/>
      <c r="SRG43" s="104"/>
      <c r="SRH43" s="29"/>
      <c r="SRI43" s="105"/>
      <c r="SRJ43" s="104"/>
      <c r="SRK43" s="104"/>
      <c r="SRL43" s="107"/>
      <c r="SRM43" s="104"/>
      <c r="SRN43" s="106"/>
      <c r="SRO43" s="105"/>
      <c r="SRP43" s="104"/>
      <c r="SRQ43" s="29"/>
      <c r="SRR43" s="105"/>
      <c r="SRS43" s="104"/>
      <c r="SRT43" s="104"/>
      <c r="SRU43" s="107"/>
      <c r="SRV43" s="104"/>
      <c r="SRW43" s="106"/>
      <c r="SRX43" s="105"/>
      <c r="SRY43" s="104"/>
      <c r="SRZ43" s="29"/>
      <c r="SSA43" s="105"/>
      <c r="SSB43" s="104"/>
      <c r="SSC43" s="104"/>
      <c r="SSD43" s="107"/>
      <c r="SSE43" s="104"/>
      <c r="SSF43" s="106"/>
      <c r="SSG43" s="105"/>
      <c r="SSH43" s="104"/>
      <c r="SSI43" s="29"/>
      <c r="SSJ43" s="105"/>
      <c r="SSK43" s="104"/>
      <c r="SSL43" s="104"/>
      <c r="SSM43" s="107"/>
      <c r="SSN43" s="104"/>
      <c r="SSO43" s="106"/>
      <c r="SSP43" s="105"/>
      <c r="SSQ43" s="104"/>
      <c r="SSR43" s="29"/>
      <c r="SSS43" s="105"/>
      <c r="SST43" s="104"/>
      <c r="SSU43" s="104"/>
      <c r="SSV43" s="107"/>
      <c r="SSW43" s="104"/>
      <c r="SSX43" s="106"/>
      <c r="SSY43" s="105"/>
      <c r="SSZ43" s="104"/>
      <c r="STA43" s="29"/>
      <c r="STB43" s="105"/>
      <c r="STC43" s="104"/>
      <c r="STD43" s="104"/>
      <c r="STE43" s="107"/>
      <c r="STF43" s="104"/>
      <c r="STG43" s="106"/>
      <c r="STH43" s="105"/>
      <c r="STI43" s="104"/>
      <c r="STJ43" s="29"/>
      <c r="STK43" s="105"/>
      <c r="STL43" s="104"/>
      <c r="STM43" s="104"/>
      <c r="STN43" s="107"/>
      <c r="STO43" s="104"/>
      <c r="STP43" s="106"/>
      <c r="STQ43" s="105"/>
      <c r="STR43" s="104"/>
      <c r="STS43" s="29"/>
      <c r="STT43" s="105"/>
      <c r="STU43" s="104"/>
      <c r="STV43" s="104"/>
      <c r="STW43" s="107"/>
      <c r="STX43" s="104"/>
      <c r="STY43" s="106"/>
      <c r="STZ43" s="105"/>
      <c r="SUA43" s="104"/>
      <c r="SUB43" s="29"/>
      <c r="SUC43" s="105"/>
      <c r="SUD43" s="104"/>
      <c r="SUE43" s="104"/>
      <c r="SUF43" s="107"/>
      <c r="SUG43" s="104"/>
      <c r="SUH43" s="106"/>
      <c r="SUI43" s="105"/>
      <c r="SUJ43" s="104"/>
      <c r="SUK43" s="29"/>
      <c r="SUL43" s="105"/>
      <c r="SUM43" s="104"/>
      <c r="SUN43" s="104"/>
      <c r="SUO43" s="107"/>
      <c r="SUP43" s="104"/>
      <c r="SUQ43" s="106"/>
      <c r="SUR43" s="105"/>
      <c r="SUS43" s="104"/>
      <c r="SUT43" s="29"/>
      <c r="SUU43" s="105"/>
      <c r="SUV43" s="104"/>
      <c r="SUW43" s="104"/>
      <c r="SUX43" s="107"/>
      <c r="SUY43" s="104"/>
      <c r="SUZ43" s="106"/>
      <c r="SVA43" s="105"/>
      <c r="SVB43" s="104"/>
      <c r="SVC43" s="29"/>
      <c r="SVD43" s="105"/>
      <c r="SVE43" s="104"/>
      <c r="SVF43" s="104"/>
      <c r="SVG43" s="107"/>
      <c r="SVH43" s="104"/>
      <c r="SVI43" s="106"/>
      <c r="SVJ43" s="105"/>
      <c r="SVK43" s="104"/>
      <c r="SVL43" s="29"/>
      <c r="SVM43" s="105"/>
      <c r="SVN43" s="104"/>
      <c r="SVO43" s="104"/>
      <c r="SVP43" s="107"/>
      <c r="SVQ43" s="104"/>
      <c r="SVR43" s="106"/>
      <c r="SVS43" s="105"/>
      <c r="SVT43" s="104"/>
      <c r="SVU43" s="29"/>
      <c r="SVV43" s="105"/>
      <c r="SVW43" s="104"/>
      <c r="SVX43" s="104"/>
      <c r="SVY43" s="107"/>
      <c r="SVZ43" s="104"/>
      <c r="SWA43" s="106"/>
      <c r="SWB43" s="105"/>
      <c r="SWC43" s="104"/>
      <c r="SWD43" s="29"/>
      <c r="SWE43" s="105"/>
      <c r="SWF43" s="104"/>
      <c r="SWG43" s="104"/>
      <c r="SWH43" s="107"/>
      <c r="SWI43" s="104"/>
      <c r="SWJ43" s="106"/>
      <c r="SWK43" s="105"/>
      <c r="SWL43" s="104"/>
      <c r="SWM43" s="29"/>
      <c r="SWN43" s="105"/>
      <c r="SWO43" s="104"/>
      <c r="SWP43" s="104"/>
      <c r="SWQ43" s="107"/>
      <c r="SWR43" s="104"/>
      <c r="SWS43" s="106"/>
      <c r="SWT43" s="105"/>
      <c r="SWU43" s="104"/>
      <c r="SWV43" s="29"/>
      <c r="SWW43" s="105"/>
      <c r="SWX43" s="104"/>
      <c r="SWY43" s="104"/>
      <c r="SWZ43" s="107"/>
      <c r="SXA43" s="104"/>
      <c r="SXB43" s="106"/>
      <c r="SXC43" s="105"/>
      <c r="SXD43" s="104"/>
      <c r="SXE43" s="29"/>
      <c r="SXF43" s="105"/>
      <c r="SXG43" s="104"/>
      <c r="SXH43" s="104"/>
      <c r="SXI43" s="107"/>
      <c r="SXJ43" s="104"/>
      <c r="SXK43" s="106"/>
      <c r="SXL43" s="105"/>
      <c r="SXM43" s="104"/>
      <c r="SXN43" s="29"/>
      <c r="SXO43" s="105"/>
      <c r="SXP43" s="104"/>
      <c r="SXQ43" s="104"/>
      <c r="SXR43" s="107"/>
      <c r="SXS43" s="104"/>
      <c r="SXT43" s="106"/>
      <c r="SXU43" s="105"/>
      <c r="SXV43" s="104"/>
      <c r="SXW43" s="29"/>
      <c r="SXX43" s="105"/>
      <c r="SXY43" s="104"/>
      <c r="SXZ43" s="104"/>
      <c r="SYA43" s="107"/>
      <c r="SYB43" s="104"/>
      <c r="SYC43" s="106"/>
      <c r="SYD43" s="105"/>
      <c r="SYE43" s="104"/>
      <c r="SYF43" s="29"/>
      <c r="SYG43" s="105"/>
      <c r="SYH43" s="104"/>
      <c r="SYI43" s="104"/>
      <c r="SYJ43" s="107"/>
      <c r="SYK43" s="104"/>
      <c r="SYL43" s="106"/>
      <c r="SYM43" s="105"/>
      <c r="SYN43" s="104"/>
      <c r="SYO43" s="29"/>
      <c r="SYP43" s="105"/>
      <c r="SYQ43" s="104"/>
      <c r="SYR43" s="104"/>
      <c r="SYS43" s="107"/>
      <c r="SYT43" s="104"/>
      <c r="SYU43" s="106"/>
      <c r="SYV43" s="105"/>
      <c r="SYW43" s="104"/>
      <c r="SYX43" s="29"/>
      <c r="SYY43" s="105"/>
      <c r="SYZ43" s="104"/>
      <c r="SZA43" s="104"/>
      <c r="SZB43" s="107"/>
      <c r="SZC43" s="104"/>
      <c r="SZD43" s="106"/>
      <c r="SZE43" s="105"/>
      <c r="SZF43" s="104"/>
      <c r="SZG43" s="29"/>
      <c r="SZH43" s="105"/>
      <c r="SZI43" s="104"/>
      <c r="SZJ43" s="104"/>
      <c r="SZK43" s="107"/>
      <c r="SZL43" s="104"/>
      <c r="SZM43" s="106"/>
      <c r="SZN43" s="105"/>
      <c r="SZO43" s="104"/>
      <c r="SZP43" s="29"/>
      <c r="SZQ43" s="105"/>
      <c r="SZR43" s="104"/>
      <c r="SZS43" s="104"/>
      <c r="SZT43" s="107"/>
      <c r="SZU43" s="104"/>
      <c r="SZV43" s="106"/>
      <c r="SZW43" s="105"/>
      <c r="SZX43" s="104"/>
      <c r="SZY43" s="29"/>
      <c r="SZZ43" s="105"/>
      <c r="TAA43" s="104"/>
      <c r="TAB43" s="104"/>
      <c r="TAC43" s="107"/>
      <c r="TAD43" s="104"/>
      <c r="TAE43" s="106"/>
      <c r="TAF43" s="105"/>
      <c r="TAG43" s="104"/>
      <c r="TAH43" s="29"/>
      <c r="TAI43" s="105"/>
      <c r="TAJ43" s="104"/>
      <c r="TAK43" s="104"/>
      <c r="TAL43" s="107"/>
      <c r="TAM43" s="104"/>
      <c r="TAN43" s="106"/>
      <c r="TAO43" s="105"/>
      <c r="TAP43" s="104"/>
      <c r="TAQ43" s="29"/>
      <c r="TAR43" s="105"/>
      <c r="TAS43" s="104"/>
      <c r="TAT43" s="104"/>
      <c r="TAU43" s="107"/>
      <c r="TAV43" s="104"/>
      <c r="TAW43" s="106"/>
      <c r="TAX43" s="105"/>
      <c r="TAY43" s="104"/>
      <c r="TAZ43" s="29"/>
      <c r="TBA43" s="105"/>
      <c r="TBB43" s="104"/>
      <c r="TBC43" s="104"/>
      <c r="TBD43" s="107"/>
      <c r="TBE43" s="104"/>
      <c r="TBF43" s="106"/>
      <c r="TBG43" s="105"/>
      <c r="TBH43" s="104"/>
      <c r="TBI43" s="29"/>
      <c r="TBJ43" s="105"/>
      <c r="TBK43" s="104"/>
      <c r="TBL43" s="104"/>
      <c r="TBM43" s="107"/>
      <c r="TBN43" s="104"/>
      <c r="TBO43" s="106"/>
      <c r="TBP43" s="105"/>
      <c r="TBQ43" s="104"/>
      <c r="TBR43" s="29"/>
      <c r="TBS43" s="105"/>
      <c r="TBT43" s="104"/>
      <c r="TBU43" s="104"/>
      <c r="TBV43" s="107"/>
      <c r="TBW43" s="104"/>
      <c r="TBX43" s="106"/>
      <c r="TBY43" s="105"/>
      <c r="TBZ43" s="104"/>
      <c r="TCA43" s="29"/>
      <c r="TCB43" s="105"/>
      <c r="TCC43" s="104"/>
      <c r="TCD43" s="104"/>
      <c r="TCE43" s="107"/>
      <c r="TCF43" s="104"/>
      <c r="TCG43" s="106"/>
      <c r="TCH43" s="105"/>
      <c r="TCI43" s="104"/>
      <c r="TCJ43" s="29"/>
      <c r="TCK43" s="105"/>
      <c r="TCL43" s="104"/>
      <c r="TCM43" s="104"/>
      <c r="TCN43" s="107"/>
      <c r="TCO43" s="104"/>
      <c r="TCP43" s="106"/>
      <c r="TCQ43" s="105"/>
      <c r="TCR43" s="104"/>
      <c r="TCS43" s="29"/>
      <c r="TCT43" s="105"/>
      <c r="TCU43" s="104"/>
      <c r="TCV43" s="104"/>
      <c r="TCW43" s="107"/>
      <c r="TCX43" s="104"/>
      <c r="TCY43" s="106"/>
      <c r="TCZ43" s="105"/>
      <c r="TDA43" s="104"/>
      <c r="TDB43" s="29"/>
      <c r="TDC43" s="105"/>
      <c r="TDD43" s="104"/>
      <c r="TDE43" s="104"/>
      <c r="TDF43" s="107"/>
      <c r="TDG43" s="104"/>
      <c r="TDH43" s="106"/>
      <c r="TDI43" s="105"/>
      <c r="TDJ43" s="104"/>
      <c r="TDK43" s="29"/>
      <c r="TDL43" s="105"/>
      <c r="TDM43" s="104"/>
      <c r="TDN43" s="104"/>
      <c r="TDO43" s="107"/>
      <c r="TDP43" s="104"/>
      <c r="TDQ43" s="106"/>
      <c r="TDR43" s="105"/>
      <c r="TDS43" s="104"/>
      <c r="TDT43" s="29"/>
      <c r="TDU43" s="105"/>
      <c r="TDV43" s="104"/>
      <c r="TDW43" s="104"/>
      <c r="TDX43" s="107"/>
      <c r="TDY43" s="104"/>
      <c r="TDZ43" s="106"/>
      <c r="TEA43" s="105"/>
      <c r="TEB43" s="104"/>
      <c r="TEC43" s="29"/>
      <c r="TED43" s="105"/>
      <c r="TEE43" s="104"/>
      <c r="TEF43" s="104"/>
      <c r="TEG43" s="107"/>
      <c r="TEH43" s="104"/>
      <c r="TEI43" s="106"/>
      <c r="TEJ43" s="105"/>
      <c r="TEK43" s="104"/>
      <c r="TEL43" s="29"/>
      <c r="TEM43" s="105"/>
      <c r="TEN43" s="104"/>
      <c r="TEO43" s="104"/>
      <c r="TEP43" s="107"/>
      <c r="TEQ43" s="104"/>
      <c r="TER43" s="106"/>
      <c r="TES43" s="105"/>
      <c r="TET43" s="104"/>
      <c r="TEU43" s="29"/>
      <c r="TEV43" s="105"/>
      <c r="TEW43" s="104"/>
      <c r="TEX43" s="104"/>
      <c r="TEY43" s="107"/>
      <c r="TEZ43" s="104"/>
      <c r="TFA43" s="106"/>
      <c r="TFB43" s="105"/>
      <c r="TFC43" s="104"/>
      <c r="TFD43" s="29"/>
      <c r="TFE43" s="105"/>
      <c r="TFF43" s="104"/>
      <c r="TFG43" s="104"/>
      <c r="TFH43" s="107"/>
      <c r="TFI43" s="104"/>
      <c r="TFJ43" s="106"/>
      <c r="TFK43" s="105"/>
      <c r="TFL43" s="104"/>
      <c r="TFM43" s="29"/>
      <c r="TFN43" s="105"/>
      <c r="TFO43" s="104"/>
      <c r="TFP43" s="104"/>
      <c r="TFQ43" s="107"/>
      <c r="TFR43" s="104"/>
      <c r="TFS43" s="106"/>
      <c r="TFT43" s="105"/>
      <c r="TFU43" s="104"/>
      <c r="TFV43" s="29"/>
      <c r="TFW43" s="105"/>
      <c r="TFX43" s="104"/>
      <c r="TFY43" s="104"/>
      <c r="TFZ43" s="107"/>
      <c r="TGA43" s="104"/>
      <c r="TGB43" s="106"/>
      <c r="TGC43" s="105"/>
      <c r="TGD43" s="104"/>
      <c r="TGE43" s="29"/>
      <c r="TGF43" s="105"/>
      <c r="TGG43" s="104"/>
      <c r="TGH43" s="104"/>
      <c r="TGI43" s="107"/>
      <c r="TGJ43" s="104"/>
      <c r="TGK43" s="106"/>
      <c r="TGL43" s="105"/>
      <c r="TGM43" s="104"/>
      <c r="TGN43" s="29"/>
      <c r="TGO43" s="105"/>
      <c r="TGP43" s="104"/>
      <c r="TGQ43" s="104"/>
      <c r="TGR43" s="107"/>
      <c r="TGS43" s="104"/>
      <c r="TGT43" s="106"/>
      <c r="TGU43" s="105"/>
      <c r="TGV43" s="104"/>
      <c r="TGW43" s="29"/>
      <c r="TGX43" s="105"/>
      <c r="TGY43" s="104"/>
      <c r="TGZ43" s="104"/>
      <c r="THA43" s="107"/>
      <c r="THB43" s="104"/>
      <c r="THC43" s="106"/>
      <c r="THD43" s="105"/>
      <c r="THE43" s="104"/>
      <c r="THF43" s="29"/>
      <c r="THG43" s="105"/>
      <c r="THH43" s="104"/>
      <c r="THI43" s="104"/>
      <c r="THJ43" s="107"/>
      <c r="THK43" s="104"/>
      <c r="THL43" s="106"/>
      <c r="THM43" s="105"/>
      <c r="THN43" s="104"/>
      <c r="THO43" s="29"/>
      <c r="THP43" s="105"/>
      <c r="THQ43" s="104"/>
      <c r="THR43" s="104"/>
      <c r="THS43" s="107"/>
      <c r="THT43" s="104"/>
      <c r="THU43" s="106"/>
      <c r="THV43" s="105"/>
      <c r="THW43" s="104"/>
      <c r="THX43" s="29"/>
      <c r="THY43" s="105"/>
      <c r="THZ43" s="104"/>
      <c r="TIA43" s="104"/>
      <c r="TIB43" s="107"/>
      <c r="TIC43" s="104"/>
      <c r="TID43" s="106"/>
      <c r="TIE43" s="105"/>
      <c r="TIF43" s="104"/>
      <c r="TIG43" s="29"/>
      <c r="TIH43" s="105"/>
      <c r="TII43" s="104"/>
      <c r="TIJ43" s="104"/>
      <c r="TIK43" s="107"/>
      <c r="TIL43" s="104"/>
      <c r="TIM43" s="106"/>
      <c r="TIN43" s="105"/>
      <c r="TIO43" s="104"/>
      <c r="TIP43" s="29"/>
      <c r="TIQ43" s="105"/>
      <c r="TIR43" s="104"/>
      <c r="TIS43" s="104"/>
      <c r="TIT43" s="107"/>
      <c r="TIU43" s="104"/>
      <c r="TIV43" s="106"/>
      <c r="TIW43" s="105"/>
      <c r="TIX43" s="104"/>
      <c r="TIY43" s="29"/>
      <c r="TIZ43" s="105"/>
      <c r="TJA43" s="104"/>
      <c r="TJB43" s="104"/>
      <c r="TJC43" s="107"/>
      <c r="TJD43" s="104"/>
      <c r="TJE43" s="106"/>
      <c r="TJF43" s="105"/>
      <c r="TJG43" s="104"/>
      <c r="TJH43" s="29"/>
      <c r="TJI43" s="105"/>
      <c r="TJJ43" s="104"/>
      <c r="TJK43" s="104"/>
      <c r="TJL43" s="107"/>
      <c r="TJM43" s="104"/>
      <c r="TJN43" s="106"/>
      <c r="TJO43" s="105"/>
      <c r="TJP43" s="104"/>
      <c r="TJQ43" s="29"/>
      <c r="TJR43" s="105"/>
      <c r="TJS43" s="104"/>
      <c r="TJT43" s="104"/>
      <c r="TJU43" s="107"/>
      <c r="TJV43" s="104"/>
      <c r="TJW43" s="106"/>
      <c r="TJX43" s="105"/>
      <c r="TJY43" s="104"/>
      <c r="TJZ43" s="29"/>
      <c r="TKA43" s="105"/>
      <c r="TKB43" s="104"/>
      <c r="TKC43" s="104"/>
      <c r="TKD43" s="107"/>
      <c r="TKE43" s="104"/>
      <c r="TKF43" s="106"/>
      <c r="TKG43" s="105"/>
      <c r="TKH43" s="104"/>
      <c r="TKI43" s="29"/>
      <c r="TKJ43" s="105"/>
      <c r="TKK43" s="104"/>
      <c r="TKL43" s="104"/>
      <c r="TKM43" s="107"/>
      <c r="TKN43" s="104"/>
      <c r="TKO43" s="106"/>
      <c r="TKP43" s="105"/>
      <c r="TKQ43" s="104"/>
      <c r="TKR43" s="29"/>
      <c r="TKS43" s="105"/>
      <c r="TKT43" s="104"/>
      <c r="TKU43" s="104"/>
      <c r="TKV43" s="107"/>
      <c r="TKW43" s="104"/>
      <c r="TKX43" s="106"/>
      <c r="TKY43" s="105"/>
      <c r="TKZ43" s="104"/>
      <c r="TLA43" s="29"/>
      <c r="TLB43" s="105"/>
      <c r="TLC43" s="104"/>
      <c r="TLD43" s="104"/>
      <c r="TLE43" s="107"/>
      <c r="TLF43" s="104"/>
      <c r="TLG43" s="106"/>
      <c r="TLH43" s="105"/>
      <c r="TLI43" s="104"/>
      <c r="TLJ43" s="29"/>
      <c r="TLK43" s="105"/>
      <c r="TLL43" s="104"/>
      <c r="TLM43" s="104"/>
      <c r="TLN43" s="107"/>
      <c r="TLO43" s="104"/>
      <c r="TLP43" s="106"/>
      <c r="TLQ43" s="105"/>
      <c r="TLR43" s="104"/>
      <c r="TLS43" s="29"/>
      <c r="TLT43" s="105"/>
      <c r="TLU43" s="104"/>
      <c r="TLV43" s="104"/>
      <c r="TLW43" s="107"/>
      <c r="TLX43" s="104"/>
      <c r="TLY43" s="106"/>
      <c r="TLZ43" s="105"/>
      <c r="TMA43" s="104"/>
      <c r="TMB43" s="29"/>
      <c r="TMC43" s="105"/>
      <c r="TMD43" s="104"/>
      <c r="TME43" s="104"/>
      <c r="TMF43" s="107"/>
      <c r="TMG43" s="104"/>
      <c r="TMH43" s="106"/>
      <c r="TMI43" s="105"/>
      <c r="TMJ43" s="104"/>
      <c r="TMK43" s="29"/>
      <c r="TML43" s="105"/>
      <c r="TMM43" s="104"/>
      <c r="TMN43" s="104"/>
      <c r="TMO43" s="107"/>
      <c r="TMP43" s="104"/>
      <c r="TMQ43" s="106"/>
      <c r="TMR43" s="105"/>
      <c r="TMS43" s="104"/>
      <c r="TMT43" s="29"/>
      <c r="TMU43" s="105"/>
      <c r="TMV43" s="104"/>
      <c r="TMW43" s="104"/>
      <c r="TMX43" s="107"/>
      <c r="TMY43" s="104"/>
      <c r="TMZ43" s="106"/>
      <c r="TNA43" s="105"/>
      <c r="TNB43" s="104"/>
      <c r="TNC43" s="29"/>
      <c r="TND43" s="105"/>
      <c r="TNE43" s="104"/>
      <c r="TNF43" s="104"/>
      <c r="TNG43" s="107"/>
      <c r="TNH43" s="104"/>
      <c r="TNI43" s="106"/>
      <c r="TNJ43" s="105"/>
      <c r="TNK43" s="104"/>
      <c r="TNL43" s="29"/>
      <c r="TNM43" s="105"/>
      <c r="TNN43" s="104"/>
      <c r="TNO43" s="104"/>
      <c r="TNP43" s="107"/>
      <c r="TNQ43" s="104"/>
      <c r="TNR43" s="106"/>
      <c r="TNS43" s="105"/>
      <c r="TNT43" s="104"/>
      <c r="TNU43" s="29"/>
      <c r="TNV43" s="105"/>
      <c r="TNW43" s="104"/>
      <c r="TNX43" s="104"/>
      <c r="TNY43" s="107"/>
      <c r="TNZ43" s="104"/>
      <c r="TOA43" s="106"/>
      <c r="TOB43" s="105"/>
      <c r="TOC43" s="104"/>
      <c r="TOD43" s="29"/>
      <c r="TOE43" s="105"/>
      <c r="TOF43" s="104"/>
      <c r="TOG43" s="104"/>
      <c r="TOH43" s="107"/>
      <c r="TOI43" s="104"/>
      <c r="TOJ43" s="106"/>
      <c r="TOK43" s="105"/>
      <c r="TOL43" s="104"/>
      <c r="TOM43" s="29"/>
      <c r="TON43" s="105"/>
      <c r="TOO43" s="104"/>
      <c r="TOP43" s="104"/>
      <c r="TOQ43" s="107"/>
      <c r="TOR43" s="104"/>
      <c r="TOS43" s="106"/>
      <c r="TOT43" s="105"/>
      <c r="TOU43" s="104"/>
      <c r="TOV43" s="29"/>
      <c r="TOW43" s="105"/>
      <c r="TOX43" s="104"/>
      <c r="TOY43" s="104"/>
      <c r="TOZ43" s="107"/>
      <c r="TPA43" s="104"/>
      <c r="TPB43" s="106"/>
      <c r="TPC43" s="105"/>
      <c r="TPD43" s="104"/>
      <c r="TPE43" s="29"/>
      <c r="TPF43" s="105"/>
      <c r="TPG43" s="104"/>
      <c r="TPH43" s="104"/>
      <c r="TPI43" s="107"/>
      <c r="TPJ43" s="104"/>
      <c r="TPK43" s="106"/>
      <c r="TPL43" s="105"/>
      <c r="TPM43" s="104"/>
      <c r="TPN43" s="29"/>
      <c r="TPO43" s="105"/>
      <c r="TPP43" s="104"/>
      <c r="TPQ43" s="104"/>
      <c r="TPR43" s="107"/>
      <c r="TPS43" s="104"/>
      <c r="TPT43" s="106"/>
      <c r="TPU43" s="105"/>
      <c r="TPV43" s="104"/>
      <c r="TPW43" s="29"/>
      <c r="TPX43" s="105"/>
      <c r="TPY43" s="104"/>
      <c r="TPZ43" s="104"/>
      <c r="TQA43" s="107"/>
      <c r="TQB43" s="104"/>
      <c r="TQC43" s="106"/>
      <c r="TQD43" s="105"/>
      <c r="TQE43" s="104"/>
      <c r="TQF43" s="29"/>
      <c r="TQG43" s="105"/>
      <c r="TQH43" s="104"/>
      <c r="TQI43" s="104"/>
      <c r="TQJ43" s="107"/>
      <c r="TQK43" s="104"/>
      <c r="TQL43" s="106"/>
      <c r="TQM43" s="105"/>
      <c r="TQN43" s="104"/>
      <c r="TQO43" s="29"/>
      <c r="TQP43" s="105"/>
      <c r="TQQ43" s="104"/>
      <c r="TQR43" s="104"/>
      <c r="TQS43" s="107"/>
      <c r="TQT43" s="104"/>
      <c r="TQU43" s="106"/>
      <c r="TQV43" s="105"/>
      <c r="TQW43" s="104"/>
      <c r="TQX43" s="29"/>
      <c r="TQY43" s="105"/>
      <c r="TQZ43" s="104"/>
      <c r="TRA43" s="104"/>
      <c r="TRB43" s="107"/>
      <c r="TRC43" s="104"/>
      <c r="TRD43" s="106"/>
      <c r="TRE43" s="105"/>
      <c r="TRF43" s="104"/>
      <c r="TRG43" s="29"/>
      <c r="TRH43" s="105"/>
      <c r="TRI43" s="104"/>
      <c r="TRJ43" s="104"/>
      <c r="TRK43" s="107"/>
      <c r="TRL43" s="104"/>
      <c r="TRM43" s="106"/>
      <c r="TRN43" s="105"/>
      <c r="TRO43" s="104"/>
      <c r="TRP43" s="29"/>
      <c r="TRQ43" s="105"/>
      <c r="TRR43" s="104"/>
      <c r="TRS43" s="104"/>
      <c r="TRT43" s="107"/>
      <c r="TRU43" s="104"/>
      <c r="TRV43" s="106"/>
      <c r="TRW43" s="105"/>
      <c r="TRX43" s="104"/>
      <c r="TRY43" s="29"/>
      <c r="TRZ43" s="105"/>
      <c r="TSA43" s="104"/>
      <c r="TSB43" s="104"/>
      <c r="TSC43" s="107"/>
      <c r="TSD43" s="104"/>
      <c r="TSE43" s="106"/>
      <c r="TSF43" s="105"/>
      <c r="TSG43" s="104"/>
      <c r="TSH43" s="29"/>
      <c r="TSI43" s="105"/>
      <c r="TSJ43" s="104"/>
      <c r="TSK43" s="104"/>
      <c r="TSL43" s="107"/>
      <c r="TSM43" s="104"/>
      <c r="TSN43" s="106"/>
      <c r="TSO43" s="105"/>
      <c r="TSP43" s="104"/>
      <c r="TSQ43" s="29"/>
      <c r="TSR43" s="105"/>
      <c r="TSS43" s="104"/>
      <c r="TST43" s="104"/>
      <c r="TSU43" s="107"/>
      <c r="TSV43" s="104"/>
      <c r="TSW43" s="106"/>
      <c r="TSX43" s="105"/>
      <c r="TSY43" s="104"/>
      <c r="TSZ43" s="29"/>
      <c r="TTA43" s="105"/>
      <c r="TTB43" s="104"/>
      <c r="TTC43" s="104"/>
      <c r="TTD43" s="107"/>
      <c r="TTE43" s="104"/>
      <c r="TTF43" s="106"/>
      <c r="TTG43" s="105"/>
      <c r="TTH43" s="104"/>
      <c r="TTI43" s="29"/>
      <c r="TTJ43" s="105"/>
      <c r="TTK43" s="104"/>
      <c r="TTL43" s="104"/>
      <c r="TTM43" s="107"/>
      <c r="TTN43" s="104"/>
      <c r="TTO43" s="106"/>
      <c r="TTP43" s="105"/>
      <c r="TTQ43" s="104"/>
      <c r="TTR43" s="29"/>
      <c r="TTS43" s="105"/>
      <c r="TTT43" s="104"/>
      <c r="TTU43" s="104"/>
      <c r="TTV43" s="107"/>
      <c r="TTW43" s="104"/>
      <c r="TTX43" s="106"/>
      <c r="TTY43" s="105"/>
      <c r="TTZ43" s="104"/>
      <c r="TUA43" s="29"/>
      <c r="TUB43" s="105"/>
      <c r="TUC43" s="104"/>
      <c r="TUD43" s="104"/>
      <c r="TUE43" s="107"/>
      <c r="TUF43" s="104"/>
      <c r="TUG43" s="106"/>
      <c r="TUH43" s="105"/>
      <c r="TUI43" s="104"/>
      <c r="TUJ43" s="29"/>
      <c r="TUK43" s="105"/>
      <c r="TUL43" s="104"/>
      <c r="TUM43" s="104"/>
      <c r="TUN43" s="107"/>
      <c r="TUO43" s="104"/>
      <c r="TUP43" s="106"/>
      <c r="TUQ43" s="105"/>
      <c r="TUR43" s="104"/>
      <c r="TUS43" s="29"/>
      <c r="TUT43" s="105"/>
      <c r="TUU43" s="104"/>
      <c r="TUV43" s="104"/>
      <c r="TUW43" s="107"/>
      <c r="TUX43" s="104"/>
      <c r="TUY43" s="106"/>
      <c r="TUZ43" s="105"/>
      <c r="TVA43" s="104"/>
      <c r="TVB43" s="29"/>
      <c r="TVC43" s="105"/>
      <c r="TVD43" s="104"/>
      <c r="TVE43" s="104"/>
      <c r="TVF43" s="107"/>
      <c r="TVG43" s="104"/>
      <c r="TVH43" s="106"/>
      <c r="TVI43" s="105"/>
      <c r="TVJ43" s="104"/>
      <c r="TVK43" s="29"/>
      <c r="TVL43" s="105"/>
      <c r="TVM43" s="104"/>
      <c r="TVN43" s="104"/>
      <c r="TVO43" s="107"/>
      <c r="TVP43" s="104"/>
      <c r="TVQ43" s="106"/>
      <c r="TVR43" s="105"/>
      <c r="TVS43" s="104"/>
      <c r="TVT43" s="29"/>
      <c r="TVU43" s="105"/>
      <c r="TVV43" s="104"/>
      <c r="TVW43" s="104"/>
      <c r="TVX43" s="107"/>
      <c r="TVY43" s="104"/>
      <c r="TVZ43" s="106"/>
      <c r="TWA43" s="105"/>
      <c r="TWB43" s="104"/>
      <c r="TWC43" s="29"/>
      <c r="TWD43" s="105"/>
      <c r="TWE43" s="104"/>
      <c r="TWF43" s="104"/>
      <c r="TWG43" s="107"/>
      <c r="TWH43" s="104"/>
      <c r="TWI43" s="106"/>
      <c r="TWJ43" s="105"/>
      <c r="TWK43" s="104"/>
      <c r="TWL43" s="29"/>
      <c r="TWM43" s="105"/>
      <c r="TWN43" s="104"/>
      <c r="TWO43" s="104"/>
      <c r="TWP43" s="107"/>
      <c r="TWQ43" s="104"/>
      <c r="TWR43" s="106"/>
      <c r="TWS43" s="105"/>
      <c r="TWT43" s="104"/>
      <c r="TWU43" s="29"/>
      <c r="TWV43" s="105"/>
      <c r="TWW43" s="104"/>
      <c r="TWX43" s="104"/>
      <c r="TWY43" s="107"/>
      <c r="TWZ43" s="104"/>
      <c r="TXA43" s="106"/>
      <c r="TXB43" s="105"/>
      <c r="TXC43" s="104"/>
      <c r="TXD43" s="29"/>
      <c r="TXE43" s="105"/>
      <c r="TXF43" s="104"/>
      <c r="TXG43" s="104"/>
      <c r="TXH43" s="107"/>
      <c r="TXI43" s="104"/>
      <c r="TXJ43" s="106"/>
      <c r="TXK43" s="105"/>
      <c r="TXL43" s="104"/>
      <c r="TXM43" s="29"/>
      <c r="TXN43" s="105"/>
      <c r="TXO43" s="104"/>
      <c r="TXP43" s="104"/>
      <c r="TXQ43" s="107"/>
      <c r="TXR43" s="104"/>
      <c r="TXS43" s="106"/>
      <c r="TXT43" s="105"/>
      <c r="TXU43" s="104"/>
      <c r="TXV43" s="29"/>
      <c r="TXW43" s="105"/>
      <c r="TXX43" s="104"/>
      <c r="TXY43" s="104"/>
      <c r="TXZ43" s="107"/>
      <c r="TYA43" s="104"/>
      <c r="TYB43" s="106"/>
      <c r="TYC43" s="105"/>
      <c r="TYD43" s="104"/>
      <c r="TYE43" s="29"/>
      <c r="TYF43" s="105"/>
      <c r="TYG43" s="104"/>
      <c r="TYH43" s="104"/>
      <c r="TYI43" s="107"/>
      <c r="TYJ43" s="104"/>
      <c r="TYK43" s="106"/>
      <c r="TYL43" s="105"/>
      <c r="TYM43" s="104"/>
      <c r="TYN43" s="29"/>
      <c r="TYO43" s="105"/>
      <c r="TYP43" s="104"/>
      <c r="TYQ43" s="104"/>
      <c r="TYR43" s="107"/>
      <c r="TYS43" s="104"/>
      <c r="TYT43" s="106"/>
      <c r="TYU43" s="105"/>
      <c r="TYV43" s="104"/>
      <c r="TYW43" s="29"/>
      <c r="TYX43" s="105"/>
      <c r="TYY43" s="104"/>
      <c r="TYZ43" s="104"/>
      <c r="TZA43" s="107"/>
      <c r="TZB43" s="104"/>
      <c r="TZC43" s="106"/>
      <c r="TZD43" s="105"/>
      <c r="TZE43" s="104"/>
      <c r="TZF43" s="29"/>
      <c r="TZG43" s="105"/>
      <c r="TZH43" s="104"/>
      <c r="TZI43" s="104"/>
      <c r="TZJ43" s="107"/>
      <c r="TZK43" s="104"/>
      <c r="TZL43" s="106"/>
      <c r="TZM43" s="105"/>
      <c r="TZN43" s="104"/>
      <c r="TZO43" s="29"/>
      <c r="TZP43" s="105"/>
      <c r="TZQ43" s="104"/>
      <c r="TZR43" s="104"/>
      <c r="TZS43" s="107"/>
      <c r="TZT43" s="104"/>
      <c r="TZU43" s="106"/>
      <c r="TZV43" s="105"/>
      <c r="TZW43" s="104"/>
      <c r="TZX43" s="29"/>
      <c r="TZY43" s="105"/>
      <c r="TZZ43" s="104"/>
      <c r="UAA43" s="104"/>
      <c r="UAB43" s="107"/>
      <c r="UAC43" s="104"/>
      <c r="UAD43" s="106"/>
      <c r="UAE43" s="105"/>
      <c r="UAF43" s="104"/>
      <c r="UAG43" s="29"/>
      <c r="UAH43" s="105"/>
      <c r="UAI43" s="104"/>
      <c r="UAJ43" s="104"/>
      <c r="UAK43" s="107"/>
      <c r="UAL43" s="104"/>
      <c r="UAM43" s="106"/>
      <c r="UAN43" s="105"/>
      <c r="UAO43" s="104"/>
      <c r="UAP43" s="29"/>
      <c r="UAQ43" s="105"/>
      <c r="UAR43" s="104"/>
      <c r="UAS43" s="104"/>
      <c r="UAT43" s="107"/>
      <c r="UAU43" s="104"/>
      <c r="UAV43" s="106"/>
      <c r="UAW43" s="105"/>
      <c r="UAX43" s="104"/>
      <c r="UAY43" s="29"/>
      <c r="UAZ43" s="105"/>
      <c r="UBA43" s="104"/>
      <c r="UBB43" s="104"/>
      <c r="UBC43" s="107"/>
      <c r="UBD43" s="104"/>
      <c r="UBE43" s="106"/>
      <c r="UBF43" s="105"/>
      <c r="UBG43" s="104"/>
      <c r="UBH43" s="29"/>
      <c r="UBI43" s="105"/>
      <c r="UBJ43" s="104"/>
      <c r="UBK43" s="104"/>
      <c r="UBL43" s="107"/>
      <c r="UBM43" s="104"/>
      <c r="UBN43" s="106"/>
      <c r="UBO43" s="105"/>
      <c r="UBP43" s="104"/>
      <c r="UBQ43" s="29"/>
      <c r="UBR43" s="105"/>
      <c r="UBS43" s="104"/>
      <c r="UBT43" s="104"/>
      <c r="UBU43" s="107"/>
      <c r="UBV43" s="104"/>
      <c r="UBW43" s="106"/>
      <c r="UBX43" s="105"/>
      <c r="UBY43" s="104"/>
      <c r="UBZ43" s="29"/>
      <c r="UCA43" s="105"/>
      <c r="UCB43" s="104"/>
      <c r="UCC43" s="104"/>
      <c r="UCD43" s="107"/>
      <c r="UCE43" s="104"/>
      <c r="UCF43" s="106"/>
      <c r="UCG43" s="105"/>
      <c r="UCH43" s="104"/>
      <c r="UCI43" s="29"/>
      <c r="UCJ43" s="105"/>
      <c r="UCK43" s="104"/>
      <c r="UCL43" s="104"/>
      <c r="UCM43" s="107"/>
      <c r="UCN43" s="104"/>
      <c r="UCO43" s="106"/>
      <c r="UCP43" s="105"/>
      <c r="UCQ43" s="104"/>
      <c r="UCR43" s="29"/>
      <c r="UCS43" s="105"/>
      <c r="UCT43" s="104"/>
      <c r="UCU43" s="104"/>
      <c r="UCV43" s="107"/>
      <c r="UCW43" s="104"/>
      <c r="UCX43" s="106"/>
      <c r="UCY43" s="105"/>
      <c r="UCZ43" s="104"/>
      <c r="UDA43" s="29"/>
      <c r="UDB43" s="105"/>
      <c r="UDC43" s="104"/>
      <c r="UDD43" s="104"/>
      <c r="UDE43" s="107"/>
      <c r="UDF43" s="104"/>
      <c r="UDG43" s="106"/>
      <c r="UDH43" s="105"/>
      <c r="UDI43" s="104"/>
      <c r="UDJ43" s="29"/>
      <c r="UDK43" s="105"/>
      <c r="UDL43" s="104"/>
      <c r="UDM43" s="104"/>
      <c r="UDN43" s="107"/>
      <c r="UDO43" s="104"/>
      <c r="UDP43" s="106"/>
      <c r="UDQ43" s="105"/>
      <c r="UDR43" s="104"/>
      <c r="UDS43" s="29"/>
      <c r="UDT43" s="105"/>
      <c r="UDU43" s="104"/>
      <c r="UDV43" s="104"/>
      <c r="UDW43" s="107"/>
      <c r="UDX43" s="104"/>
      <c r="UDY43" s="106"/>
      <c r="UDZ43" s="105"/>
      <c r="UEA43" s="104"/>
      <c r="UEB43" s="29"/>
      <c r="UEC43" s="105"/>
      <c r="UED43" s="104"/>
      <c r="UEE43" s="104"/>
      <c r="UEF43" s="107"/>
      <c r="UEG43" s="104"/>
      <c r="UEH43" s="106"/>
      <c r="UEI43" s="105"/>
      <c r="UEJ43" s="104"/>
      <c r="UEK43" s="29"/>
      <c r="UEL43" s="105"/>
      <c r="UEM43" s="104"/>
      <c r="UEN43" s="104"/>
      <c r="UEO43" s="107"/>
      <c r="UEP43" s="104"/>
      <c r="UEQ43" s="106"/>
      <c r="UER43" s="105"/>
      <c r="UES43" s="104"/>
      <c r="UET43" s="29"/>
      <c r="UEU43" s="105"/>
      <c r="UEV43" s="104"/>
      <c r="UEW43" s="104"/>
      <c r="UEX43" s="107"/>
      <c r="UEY43" s="104"/>
      <c r="UEZ43" s="106"/>
      <c r="UFA43" s="105"/>
      <c r="UFB43" s="104"/>
      <c r="UFC43" s="29"/>
      <c r="UFD43" s="105"/>
      <c r="UFE43" s="104"/>
      <c r="UFF43" s="104"/>
      <c r="UFG43" s="107"/>
      <c r="UFH43" s="104"/>
      <c r="UFI43" s="106"/>
      <c r="UFJ43" s="105"/>
      <c r="UFK43" s="104"/>
      <c r="UFL43" s="29"/>
      <c r="UFM43" s="105"/>
      <c r="UFN43" s="104"/>
      <c r="UFO43" s="104"/>
      <c r="UFP43" s="107"/>
      <c r="UFQ43" s="104"/>
      <c r="UFR43" s="106"/>
      <c r="UFS43" s="105"/>
      <c r="UFT43" s="104"/>
      <c r="UFU43" s="29"/>
      <c r="UFV43" s="105"/>
      <c r="UFW43" s="104"/>
      <c r="UFX43" s="104"/>
      <c r="UFY43" s="107"/>
      <c r="UFZ43" s="104"/>
      <c r="UGA43" s="106"/>
      <c r="UGB43" s="105"/>
      <c r="UGC43" s="104"/>
      <c r="UGD43" s="29"/>
      <c r="UGE43" s="105"/>
      <c r="UGF43" s="104"/>
      <c r="UGG43" s="104"/>
      <c r="UGH43" s="107"/>
      <c r="UGI43" s="104"/>
      <c r="UGJ43" s="106"/>
      <c r="UGK43" s="105"/>
      <c r="UGL43" s="104"/>
      <c r="UGM43" s="29"/>
      <c r="UGN43" s="105"/>
      <c r="UGO43" s="104"/>
      <c r="UGP43" s="104"/>
      <c r="UGQ43" s="107"/>
      <c r="UGR43" s="104"/>
      <c r="UGS43" s="106"/>
      <c r="UGT43" s="105"/>
      <c r="UGU43" s="104"/>
      <c r="UGV43" s="29"/>
      <c r="UGW43" s="105"/>
      <c r="UGX43" s="104"/>
      <c r="UGY43" s="104"/>
      <c r="UGZ43" s="107"/>
      <c r="UHA43" s="104"/>
      <c r="UHB43" s="106"/>
      <c r="UHC43" s="105"/>
      <c r="UHD43" s="104"/>
      <c r="UHE43" s="29"/>
      <c r="UHF43" s="105"/>
      <c r="UHG43" s="104"/>
      <c r="UHH43" s="104"/>
      <c r="UHI43" s="107"/>
      <c r="UHJ43" s="104"/>
      <c r="UHK43" s="106"/>
      <c r="UHL43" s="105"/>
      <c r="UHM43" s="104"/>
      <c r="UHN43" s="29"/>
      <c r="UHO43" s="105"/>
      <c r="UHP43" s="104"/>
      <c r="UHQ43" s="104"/>
      <c r="UHR43" s="107"/>
      <c r="UHS43" s="104"/>
      <c r="UHT43" s="106"/>
      <c r="UHU43" s="105"/>
      <c r="UHV43" s="104"/>
      <c r="UHW43" s="29"/>
      <c r="UHX43" s="105"/>
      <c r="UHY43" s="104"/>
      <c r="UHZ43" s="104"/>
      <c r="UIA43" s="107"/>
      <c r="UIB43" s="104"/>
      <c r="UIC43" s="106"/>
      <c r="UID43" s="105"/>
      <c r="UIE43" s="104"/>
      <c r="UIF43" s="29"/>
      <c r="UIG43" s="105"/>
      <c r="UIH43" s="104"/>
      <c r="UII43" s="104"/>
      <c r="UIJ43" s="107"/>
      <c r="UIK43" s="104"/>
      <c r="UIL43" s="106"/>
      <c r="UIM43" s="105"/>
      <c r="UIN43" s="104"/>
      <c r="UIO43" s="29"/>
      <c r="UIP43" s="105"/>
      <c r="UIQ43" s="104"/>
      <c r="UIR43" s="104"/>
      <c r="UIS43" s="107"/>
      <c r="UIT43" s="104"/>
      <c r="UIU43" s="106"/>
      <c r="UIV43" s="105"/>
      <c r="UIW43" s="104"/>
      <c r="UIX43" s="29"/>
      <c r="UIY43" s="105"/>
      <c r="UIZ43" s="104"/>
      <c r="UJA43" s="104"/>
      <c r="UJB43" s="107"/>
      <c r="UJC43" s="104"/>
      <c r="UJD43" s="106"/>
      <c r="UJE43" s="105"/>
      <c r="UJF43" s="104"/>
      <c r="UJG43" s="29"/>
      <c r="UJH43" s="105"/>
      <c r="UJI43" s="104"/>
      <c r="UJJ43" s="104"/>
      <c r="UJK43" s="107"/>
      <c r="UJL43" s="104"/>
      <c r="UJM43" s="106"/>
      <c r="UJN43" s="105"/>
      <c r="UJO43" s="104"/>
      <c r="UJP43" s="29"/>
      <c r="UJQ43" s="105"/>
      <c r="UJR43" s="104"/>
      <c r="UJS43" s="104"/>
      <c r="UJT43" s="107"/>
      <c r="UJU43" s="104"/>
      <c r="UJV43" s="106"/>
      <c r="UJW43" s="105"/>
      <c r="UJX43" s="104"/>
      <c r="UJY43" s="29"/>
      <c r="UJZ43" s="105"/>
      <c r="UKA43" s="104"/>
      <c r="UKB43" s="104"/>
      <c r="UKC43" s="107"/>
      <c r="UKD43" s="104"/>
      <c r="UKE43" s="106"/>
      <c r="UKF43" s="105"/>
      <c r="UKG43" s="104"/>
      <c r="UKH43" s="29"/>
      <c r="UKI43" s="105"/>
      <c r="UKJ43" s="104"/>
      <c r="UKK43" s="104"/>
      <c r="UKL43" s="107"/>
      <c r="UKM43" s="104"/>
      <c r="UKN43" s="106"/>
      <c r="UKO43" s="105"/>
      <c r="UKP43" s="104"/>
      <c r="UKQ43" s="29"/>
      <c r="UKR43" s="105"/>
      <c r="UKS43" s="104"/>
      <c r="UKT43" s="104"/>
      <c r="UKU43" s="107"/>
      <c r="UKV43" s="104"/>
      <c r="UKW43" s="106"/>
      <c r="UKX43" s="105"/>
      <c r="UKY43" s="104"/>
      <c r="UKZ43" s="29"/>
      <c r="ULA43" s="105"/>
      <c r="ULB43" s="104"/>
      <c r="ULC43" s="104"/>
      <c r="ULD43" s="107"/>
      <c r="ULE43" s="104"/>
      <c r="ULF43" s="106"/>
      <c r="ULG43" s="105"/>
      <c r="ULH43" s="104"/>
      <c r="ULI43" s="29"/>
      <c r="ULJ43" s="105"/>
      <c r="ULK43" s="104"/>
      <c r="ULL43" s="104"/>
      <c r="ULM43" s="107"/>
      <c r="ULN43" s="104"/>
      <c r="ULO43" s="106"/>
      <c r="ULP43" s="105"/>
      <c r="ULQ43" s="104"/>
      <c r="ULR43" s="29"/>
      <c r="ULS43" s="105"/>
      <c r="ULT43" s="104"/>
      <c r="ULU43" s="104"/>
      <c r="ULV43" s="107"/>
      <c r="ULW43" s="104"/>
      <c r="ULX43" s="106"/>
      <c r="ULY43" s="105"/>
      <c r="ULZ43" s="104"/>
      <c r="UMA43" s="29"/>
      <c r="UMB43" s="105"/>
      <c r="UMC43" s="104"/>
      <c r="UMD43" s="104"/>
      <c r="UME43" s="107"/>
      <c r="UMF43" s="104"/>
      <c r="UMG43" s="106"/>
      <c r="UMH43" s="105"/>
      <c r="UMI43" s="104"/>
      <c r="UMJ43" s="29"/>
      <c r="UMK43" s="105"/>
      <c r="UML43" s="104"/>
      <c r="UMM43" s="104"/>
      <c r="UMN43" s="107"/>
      <c r="UMO43" s="104"/>
      <c r="UMP43" s="106"/>
      <c r="UMQ43" s="105"/>
      <c r="UMR43" s="104"/>
      <c r="UMS43" s="29"/>
      <c r="UMT43" s="105"/>
      <c r="UMU43" s="104"/>
      <c r="UMV43" s="104"/>
      <c r="UMW43" s="107"/>
      <c r="UMX43" s="104"/>
      <c r="UMY43" s="106"/>
      <c r="UMZ43" s="105"/>
      <c r="UNA43" s="104"/>
      <c r="UNB43" s="29"/>
      <c r="UNC43" s="105"/>
      <c r="UND43" s="104"/>
      <c r="UNE43" s="104"/>
      <c r="UNF43" s="107"/>
      <c r="UNG43" s="104"/>
      <c r="UNH43" s="106"/>
      <c r="UNI43" s="105"/>
      <c r="UNJ43" s="104"/>
      <c r="UNK43" s="29"/>
      <c r="UNL43" s="105"/>
      <c r="UNM43" s="104"/>
      <c r="UNN43" s="104"/>
      <c r="UNO43" s="107"/>
      <c r="UNP43" s="104"/>
      <c r="UNQ43" s="106"/>
      <c r="UNR43" s="105"/>
      <c r="UNS43" s="104"/>
      <c r="UNT43" s="29"/>
      <c r="UNU43" s="105"/>
      <c r="UNV43" s="104"/>
      <c r="UNW43" s="104"/>
      <c r="UNX43" s="107"/>
      <c r="UNY43" s="104"/>
      <c r="UNZ43" s="106"/>
      <c r="UOA43" s="105"/>
      <c r="UOB43" s="104"/>
      <c r="UOC43" s="29"/>
      <c r="UOD43" s="105"/>
      <c r="UOE43" s="104"/>
      <c r="UOF43" s="104"/>
      <c r="UOG43" s="107"/>
      <c r="UOH43" s="104"/>
      <c r="UOI43" s="106"/>
      <c r="UOJ43" s="105"/>
      <c r="UOK43" s="104"/>
      <c r="UOL43" s="29"/>
      <c r="UOM43" s="105"/>
      <c r="UON43" s="104"/>
      <c r="UOO43" s="104"/>
      <c r="UOP43" s="107"/>
      <c r="UOQ43" s="104"/>
      <c r="UOR43" s="106"/>
      <c r="UOS43" s="105"/>
      <c r="UOT43" s="104"/>
      <c r="UOU43" s="29"/>
      <c r="UOV43" s="105"/>
      <c r="UOW43" s="104"/>
      <c r="UOX43" s="104"/>
      <c r="UOY43" s="107"/>
      <c r="UOZ43" s="104"/>
      <c r="UPA43" s="106"/>
      <c r="UPB43" s="105"/>
      <c r="UPC43" s="104"/>
      <c r="UPD43" s="29"/>
      <c r="UPE43" s="105"/>
      <c r="UPF43" s="104"/>
      <c r="UPG43" s="104"/>
      <c r="UPH43" s="107"/>
      <c r="UPI43" s="104"/>
      <c r="UPJ43" s="106"/>
      <c r="UPK43" s="105"/>
      <c r="UPL43" s="104"/>
      <c r="UPM43" s="29"/>
      <c r="UPN43" s="105"/>
      <c r="UPO43" s="104"/>
      <c r="UPP43" s="104"/>
      <c r="UPQ43" s="107"/>
      <c r="UPR43" s="104"/>
      <c r="UPS43" s="106"/>
      <c r="UPT43" s="105"/>
      <c r="UPU43" s="104"/>
      <c r="UPV43" s="29"/>
      <c r="UPW43" s="105"/>
      <c r="UPX43" s="104"/>
      <c r="UPY43" s="104"/>
      <c r="UPZ43" s="107"/>
      <c r="UQA43" s="104"/>
      <c r="UQB43" s="106"/>
      <c r="UQC43" s="105"/>
      <c r="UQD43" s="104"/>
      <c r="UQE43" s="29"/>
      <c r="UQF43" s="105"/>
      <c r="UQG43" s="104"/>
      <c r="UQH43" s="104"/>
      <c r="UQI43" s="107"/>
      <c r="UQJ43" s="104"/>
      <c r="UQK43" s="106"/>
      <c r="UQL43" s="105"/>
      <c r="UQM43" s="104"/>
      <c r="UQN43" s="29"/>
      <c r="UQO43" s="105"/>
      <c r="UQP43" s="104"/>
      <c r="UQQ43" s="104"/>
      <c r="UQR43" s="107"/>
      <c r="UQS43" s="104"/>
      <c r="UQT43" s="106"/>
      <c r="UQU43" s="105"/>
      <c r="UQV43" s="104"/>
      <c r="UQW43" s="29"/>
      <c r="UQX43" s="105"/>
      <c r="UQY43" s="104"/>
      <c r="UQZ43" s="104"/>
      <c r="URA43" s="107"/>
      <c r="URB43" s="104"/>
      <c r="URC43" s="106"/>
      <c r="URD43" s="105"/>
      <c r="URE43" s="104"/>
      <c r="URF43" s="29"/>
      <c r="URG43" s="105"/>
      <c r="URH43" s="104"/>
      <c r="URI43" s="104"/>
      <c r="URJ43" s="107"/>
      <c r="URK43" s="104"/>
      <c r="URL43" s="106"/>
      <c r="URM43" s="105"/>
      <c r="URN43" s="104"/>
      <c r="URO43" s="29"/>
      <c r="URP43" s="105"/>
      <c r="URQ43" s="104"/>
      <c r="URR43" s="104"/>
      <c r="URS43" s="107"/>
      <c r="URT43" s="104"/>
      <c r="URU43" s="106"/>
      <c r="URV43" s="105"/>
      <c r="URW43" s="104"/>
      <c r="URX43" s="29"/>
      <c r="URY43" s="105"/>
      <c r="URZ43" s="104"/>
      <c r="USA43" s="104"/>
      <c r="USB43" s="107"/>
      <c r="USC43" s="104"/>
      <c r="USD43" s="106"/>
      <c r="USE43" s="105"/>
      <c r="USF43" s="104"/>
      <c r="USG43" s="29"/>
      <c r="USH43" s="105"/>
      <c r="USI43" s="104"/>
      <c r="USJ43" s="104"/>
      <c r="USK43" s="107"/>
      <c r="USL43" s="104"/>
      <c r="USM43" s="106"/>
      <c r="USN43" s="105"/>
      <c r="USO43" s="104"/>
      <c r="USP43" s="29"/>
      <c r="USQ43" s="105"/>
      <c r="USR43" s="104"/>
      <c r="USS43" s="104"/>
      <c r="UST43" s="107"/>
      <c r="USU43" s="104"/>
      <c r="USV43" s="106"/>
      <c r="USW43" s="105"/>
      <c r="USX43" s="104"/>
      <c r="USY43" s="29"/>
      <c r="USZ43" s="105"/>
      <c r="UTA43" s="104"/>
      <c r="UTB43" s="104"/>
      <c r="UTC43" s="107"/>
      <c r="UTD43" s="104"/>
      <c r="UTE43" s="106"/>
      <c r="UTF43" s="105"/>
      <c r="UTG43" s="104"/>
      <c r="UTH43" s="29"/>
      <c r="UTI43" s="105"/>
      <c r="UTJ43" s="104"/>
      <c r="UTK43" s="104"/>
      <c r="UTL43" s="107"/>
      <c r="UTM43" s="104"/>
      <c r="UTN43" s="106"/>
      <c r="UTO43" s="105"/>
      <c r="UTP43" s="104"/>
      <c r="UTQ43" s="29"/>
      <c r="UTR43" s="105"/>
      <c r="UTS43" s="104"/>
      <c r="UTT43" s="104"/>
      <c r="UTU43" s="107"/>
      <c r="UTV43" s="104"/>
      <c r="UTW43" s="106"/>
      <c r="UTX43" s="105"/>
      <c r="UTY43" s="104"/>
      <c r="UTZ43" s="29"/>
      <c r="UUA43" s="105"/>
      <c r="UUB43" s="104"/>
      <c r="UUC43" s="104"/>
      <c r="UUD43" s="107"/>
      <c r="UUE43" s="104"/>
      <c r="UUF43" s="106"/>
      <c r="UUG43" s="105"/>
      <c r="UUH43" s="104"/>
      <c r="UUI43" s="29"/>
      <c r="UUJ43" s="105"/>
      <c r="UUK43" s="104"/>
      <c r="UUL43" s="104"/>
      <c r="UUM43" s="107"/>
      <c r="UUN43" s="104"/>
      <c r="UUO43" s="106"/>
      <c r="UUP43" s="105"/>
      <c r="UUQ43" s="104"/>
      <c r="UUR43" s="29"/>
      <c r="UUS43" s="105"/>
      <c r="UUT43" s="104"/>
      <c r="UUU43" s="104"/>
      <c r="UUV43" s="107"/>
      <c r="UUW43" s="104"/>
      <c r="UUX43" s="106"/>
      <c r="UUY43" s="105"/>
      <c r="UUZ43" s="104"/>
      <c r="UVA43" s="29"/>
      <c r="UVB43" s="105"/>
      <c r="UVC43" s="104"/>
      <c r="UVD43" s="104"/>
      <c r="UVE43" s="107"/>
      <c r="UVF43" s="104"/>
      <c r="UVG43" s="106"/>
      <c r="UVH43" s="105"/>
      <c r="UVI43" s="104"/>
      <c r="UVJ43" s="29"/>
      <c r="UVK43" s="105"/>
      <c r="UVL43" s="104"/>
      <c r="UVM43" s="104"/>
      <c r="UVN43" s="107"/>
      <c r="UVO43" s="104"/>
      <c r="UVP43" s="106"/>
      <c r="UVQ43" s="105"/>
      <c r="UVR43" s="104"/>
      <c r="UVS43" s="29"/>
      <c r="UVT43" s="105"/>
      <c r="UVU43" s="104"/>
      <c r="UVV43" s="104"/>
      <c r="UVW43" s="107"/>
      <c r="UVX43" s="104"/>
      <c r="UVY43" s="106"/>
      <c r="UVZ43" s="105"/>
      <c r="UWA43" s="104"/>
      <c r="UWB43" s="29"/>
      <c r="UWC43" s="105"/>
      <c r="UWD43" s="104"/>
      <c r="UWE43" s="104"/>
      <c r="UWF43" s="107"/>
      <c r="UWG43" s="104"/>
      <c r="UWH43" s="106"/>
      <c r="UWI43" s="105"/>
      <c r="UWJ43" s="104"/>
      <c r="UWK43" s="29"/>
      <c r="UWL43" s="105"/>
      <c r="UWM43" s="104"/>
      <c r="UWN43" s="104"/>
      <c r="UWO43" s="107"/>
      <c r="UWP43" s="104"/>
      <c r="UWQ43" s="106"/>
      <c r="UWR43" s="105"/>
      <c r="UWS43" s="104"/>
      <c r="UWT43" s="29"/>
      <c r="UWU43" s="105"/>
      <c r="UWV43" s="104"/>
      <c r="UWW43" s="104"/>
      <c r="UWX43" s="107"/>
      <c r="UWY43" s="104"/>
      <c r="UWZ43" s="106"/>
      <c r="UXA43" s="105"/>
      <c r="UXB43" s="104"/>
      <c r="UXC43" s="29"/>
      <c r="UXD43" s="105"/>
      <c r="UXE43" s="104"/>
      <c r="UXF43" s="104"/>
      <c r="UXG43" s="107"/>
      <c r="UXH43" s="104"/>
      <c r="UXI43" s="106"/>
      <c r="UXJ43" s="105"/>
      <c r="UXK43" s="104"/>
      <c r="UXL43" s="29"/>
      <c r="UXM43" s="105"/>
      <c r="UXN43" s="104"/>
      <c r="UXO43" s="104"/>
      <c r="UXP43" s="107"/>
      <c r="UXQ43" s="104"/>
      <c r="UXR43" s="106"/>
      <c r="UXS43" s="105"/>
      <c r="UXT43" s="104"/>
      <c r="UXU43" s="29"/>
      <c r="UXV43" s="105"/>
      <c r="UXW43" s="104"/>
      <c r="UXX43" s="104"/>
      <c r="UXY43" s="107"/>
      <c r="UXZ43" s="104"/>
      <c r="UYA43" s="106"/>
      <c r="UYB43" s="105"/>
      <c r="UYC43" s="104"/>
      <c r="UYD43" s="29"/>
      <c r="UYE43" s="105"/>
      <c r="UYF43" s="104"/>
      <c r="UYG43" s="104"/>
      <c r="UYH43" s="107"/>
      <c r="UYI43" s="104"/>
      <c r="UYJ43" s="106"/>
      <c r="UYK43" s="105"/>
      <c r="UYL43" s="104"/>
      <c r="UYM43" s="29"/>
      <c r="UYN43" s="105"/>
      <c r="UYO43" s="104"/>
      <c r="UYP43" s="104"/>
      <c r="UYQ43" s="107"/>
      <c r="UYR43" s="104"/>
      <c r="UYS43" s="106"/>
      <c r="UYT43" s="105"/>
      <c r="UYU43" s="104"/>
      <c r="UYV43" s="29"/>
      <c r="UYW43" s="105"/>
      <c r="UYX43" s="104"/>
      <c r="UYY43" s="104"/>
      <c r="UYZ43" s="107"/>
      <c r="UZA43" s="104"/>
      <c r="UZB43" s="106"/>
      <c r="UZC43" s="105"/>
      <c r="UZD43" s="104"/>
      <c r="UZE43" s="29"/>
      <c r="UZF43" s="105"/>
      <c r="UZG43" s="104"/>
      <c r="UZH43" s="104"/>
      <c r="UZI43" s="107"/>
      <c r="UZJ43" s="104"/>
      <c r="UZK43" s="106"/>
      <c r="UZL43" s="105"/>
      <c r="UZM43" s="104"/>
      <c r="UZN43" s="29"/>
      <c r="UZO43" s="105"/>
      <c r="UZP43" s="104"/>
      <c r="UZQ43" s="104"/>
      <c r="UZR43" s="107"/>
      <c r="UZS43" s="104"/>
      <c r="UZT43" s="106"/>
      <c r="UZU43" s="105"/>
      <c r="UZV43" s="104"/>
      <c r="UZW43" s="29"/>
      <c r="UZX43" s="105"/>
      <c r="UZY43" s="104"/>
      <c r="UZZ43" s="104"/>
      <c r="VAA43" s="107"/>
      <c r="VAB43" s="104"/>
      <c r="VAC43" s="106"/>
      <c r="VAD43" s="105"/>
      <c r="VAE43" s="104"/>
      <c r="VAF43" s="29"/>
      <c r="VAG43" s="105"/>
      <c r="VAH43" s="104"/>
      <c r="VAI43" s="104"/>
      <c r="VAJ43" s="107"/>
      <c r="VAK43" s="104"/>
      <c r="VAL43" s="106"/>
      <c r="VAM43" s="105"/>
      <c r="VAN43" s="104"/>
      <c r="VAO43" s="29"/>
      <c r="VAP43" s="105"/>
      <c r="VAQ43" s="104"/>
      <c r="VAR43" s="104"/>
      <c r="VAS43" s="107"/>
      <c r="VAT43" s="104"/>
      <c r="VAU43" s="106"/>
      <c r="VAV43" s="105"/>
      <c r="VAW43" s="104"/>
      <c r="VAX43" s="29"/>
      <c r="VAY43" s="105"/>
      <c r="VAZ43" s="104"/>
      <c r="VBA43" s="104"/>
      <c r="VBB43" s="107"/>
      <c r="VBC43" s="104"/>
      <c r="VBD43" s="106"/>
      <c r="VBE43" s="105"/>
      <c r="VBF43" s="104"/>
      <c r="VBG43" s="29"/>
      <c r="VBH43" s="105"/>
      <c r="VBI43" s="104"/>
      <c r="VBJ43" s="104"/>
      <c r="VBK43" s="107"/>
      <c r="VBL43" s="104"/>
      <c r="VBM43" s="106"/>
      <c r="VBN43" s="105"/>
      <c r="VBO43" s="104"/>
      <c r="VBP43" s="29"/>
      <c r="VBQ43" s="105"/>
      <c r="VBR43" s="104"/>
      <c r="VBS43" s="104"/>
      <c r="VBT43" s="107"/>
      <c r="VBU43" s="104"/>
      <c r="VBV43" s="106"/>
      <c r="VBW43" s="105"/>
      <c r="VBX43" s="104"/>
      <c r="VBY43" s="29"/>
      <c r="VBZ43" s="105"/>
      <c r="VCA43" s="104"/>
      <c r="VCB43" s="104"/>
      <c r="VCC43" s="107"/>
      <c r="VCD43" s="104"/>
      <c r="VCE43" s="106"/>
      <c r="VCF43" s="105"/>
      <c r="VCG43" s="104"/>
      <c r="VCH43" s="29"/>
      <c r="VCI43" s="105"/>
      <c r="VCJ43" s="104"/>
      <c r="VCK43" s="104"/>
      <c r="VCL43" s="107"/>
      <c r="VCM43" s="104"/>
      <c r="VCN43" s="106"/>
      <c r="VCO43" s="105"/>
      <c r="VCP43" s="104"/>
      <c r="VCQ43" s="29"/>
      <c r="VCR43" s="105"/>
      <c r="VCS43" s="104"/>
      <c r="VCT43" s="104"/>
      <c r="VCU43" s="107"/>
      <c r="VCV43" s="104"/>
      <c r="VCW43" s="106"/>
      <c r="VCX43" s="105"/>
      <c r="VCY43" s="104"/>
      <c r="VCZ43" s="29"/>
      <c r="VDA43" s="105"/>
      <c r="VDB43" s="104"/>
      <c r="VDC43" s="104"/>
      <c r="VDD43" s="107"/>
      <c r="VDE43" s="104"/>
      <c r="VDF43" s="106"/>
      <c r="VDG43" s="105"/>
      <c r="VDH43" s="104"/>
      <c r="VDI43" s="29"/>
      <c r="VDJ43" s="105"/>
      <c r="VDK43" s="104"/>
      <c r="VDL43" s="104"/>
      <c r="VDM43" s="107"/>
      <c r="VDN43" s="104"/>
      <c r="VDO43" s="106"/>
      <c r="VDP43" s="105"/>
      <c r="VDQ43" s="104"/>
      <c r="VDR43" s="29"/>
      <c r="VDS43" s="105"/>
      <c r="VDT43" s="104"/>
      <c r="VDU43" s="104"/>
      <c r="VDV43" s="107"/>
      <c r="VDW43" s="104"/>
      <c r="VDX43" s="106"/>
      <c r="VDY43" s="105"/>
      <c r="VDZ43" s="104"/>
      <c r="VEA43" s="29"/>
      <c r="VEB43" s="105"/>
      <c r="VEC43" s="104"/>
      <c r="VED43" s="104"/>
      <c r="VEE43" s="107"/>
      <c r="VEF43" s="104"/>
      <c r="VEG43" s="106"/>
      <c r="VEH43" s="105"/>
      <c r="VEI43" s="104"/>
      <c r="VEJ43" s="29"/>
      <c r="VEK43" s="105"/>
      <c r="VEL43" s="104"/>
      <c r="VEM43" s="104"/>
      <c r="VEN43" s="107"/>
      <c r="VEO43" s="104"/>
      <c r="VEP43" s="106"/>
      <c r="VEQ43" s="105"/>
      <c r="VER43" s="104"/>
      <c r="VES43" s="29"/>
      <c r="VET43" s="105"/>
      <c r="VEU43" s="104"/>
      <c r="VEV43" s="104"/>
      <c r="VEW43" s="107"/>
      <c r="VEX43" s="104"/>
      <c r="VEY43" s="106"/>
      <c r="VEZ43" s="105"/>
      <c r="VFA43" s="104"/>
      <c r="VFB43" s="29"/>
      <c r="VFC43" s="105"/>
      <c r="VFD43" s="104"/>
      <c r="VFE43" s="104"/>
      <c r="VFF43" s="107"/>
      <c r="VFG43" s="104"/>
      <c r="VFH43" s="106"/>
      <c r="VFI43" s="105"/>
      <c r="VFJ43" s="104"/>
      <c r="VFK43" s="29"/>
      <c r="VFL43" s="105"/>
      <c r="VFM43" s="104"/>
      <c r="VFN43" s="104"/>
      <c r="VFO43" s="107"/>
      <c r="VFP43" s="104"/>
      <c r="VFQ43" s="106"/>
      <c r="VFR43" s="105"/>
      <c r="VFS43" s="104"/>
      <c r="VFT43" s="29"/>
      <c r="VFU43" s="105"/>
      <c r="VFV43" s="104"/>
      <c r="VFW43" s="104"/>
      <c r="VFX43" s="107"/>
      <c r="VFY43" s="104"/>
      <c r="VFZ43" s="106"/>
      <c r="VGA43" s="105"/>
      <c r="VGB43" s="104"/>
      <c r="VGC43" s="29"/>
      <c r="VGD43" s="105"/>
      <c r="VGE43" s="104"/>
      <c r="VGF43" s="104"/>
      <c r="VGG43" s="107"/>
      <c r="VGH43" s="104"/>
      <c r="VGI43" s="106"/>
      <c r="VGJ43" s="105"/>
      <c r="VGK43" s="104"/>
      <c r="VGL43" s="29"/>
      <c r="VGM43" s="105"/>
      <c r="VGN43" s="104"/>
      <c r="VGO43" s="104"/>
      <c r="VGP43" s="107"/>
      <c r="VGQ43" s="104"/>
      <c r="VGR43" s="106"/>
      <c r="VGS43" s="105"/>
      <c r="VGT43" s="104"/>
      <c r="VGU43" s="29"/>
      <c r="VGV43" s="105"/>
      <c r="VGW43" s="104"/>
      <c r="VGX43" s="104"/>
      <c r="VGY43" s="107"/>
      <c r="VGZ43" s="104"/>
      <c r="VHA43" s="106"/>
      <c r="VHB43" s="105"/>
      <c r="VHC43" s="104"/>
      <c r="VHD43" s="29"/>
      <c r="VHE43" s="105"/>
      <c r="VHF43" s="104"/>
      <c r="VHG43" s="104"/>
      <c r="VHH43" s="107"/>
      <c r="VHI43" s="104"/>
      <c r="VHJ43" s="106"/>
      <c r="VHK43" s="105"/>
      <c r="VHL43" s="104"/>
      <c r="VHM43" s="29"/>
      <c r="VHN43" s="105"/>
      <c r="VHO43" s="104"/>
      <c r="VHP43" s="104"/>
      <c r="VHQ43" s="107"/>
      <c r="VHR43" s="104"/>
      <c r="VHS43" s="106"/>
      <c r="VHT43" s="105"/>
      <c r="VHU43" s="104"/>
      <c r="VHV43" s="29"/>
      <c r="VHW43" s="105"/>
      <c r="VHX43" s="104"/>
      <c r="VHY43" s="104"/>
      <c r="VHZ43" s="107"/>
      <c r="VIA43" s="104"/>
      <c r="VIB43" s="106"/>
      <c r="VIC43" s="105"/>
      <c r="VID43" s="104"/>
      <c r="VIE43" s="29"/>
      <c r="VIF43" s="105"/>
      <c r="VIG43" s="104"/>
      <c r="VIH43" s="104"/>
      <c r="VII43" s="107"/>
      <c r="VIJ43" s="104"/>
      <c r="VIK43" s="106"/>
      <c r="VIL43" s="105"/>
      <c r="VIM43" s="104"/>
      <c r="VIN43" s="29"/>
      <c r="VIO43" s="105"/>
      <c r="VIP43" s="104"/>
      <c r="VIQ43" s="104"/>
      <c r="VIR43" s="107"/>
      <c r="VIS43" s="104"/>
      <c r="VIT43" s="106"/>
      <c r="VIU43" s="105"/>
      <c r="VIV43" s="104"/>
      <c r="VIW43" s="29"/>
      <c r="VIX43" s="105"/>
      <c r="VIY43" s="104"/>
      <c r="VIZ43" s="104"/>
      <c r="VJA43" s="107"/>
      <c r="VJB43" s="104"/>
      <c r="VJC43" s="106"/>
      <c r="VJD43" s="105"/>
      <c r="VJE43" s="104"/>
      <c r="VJF43" s="29"/>
      <c r="VJG43" s="105"/>
      <c r="VJH43" s="104"/>
      <c r="VJI43" s="104"/>
      <c r="VJJ43" s="107"/>
      <c r="VJK43" s="104"/>
      <c r="VJL43" s="106"/>
      <c r="VJM43" s="105"/>
      <c r="VJN43" s="104"/>
      <c r="VJO43" s="29"/>
      <c r="VJP43" s="105"/>
      <c r="VJQ43" s="104"/>
      <c r="VJR43" s="104"/>
      <c r="VJS43" s="107"/>
      <c r="VJT43" s="104"/>
      <c r="VJU43" s="106"/>
      <c r="VJV43" s="105"/>
      <c r="VJW43" s="104"/>
      <c r="VJX43" s="29"/>
      <c r="VJY43" s="105"/>
      <c r="VJZ43" s="104"/>
      <c r="VKA43" s="104"/>
      <c r="VKB43" s="107"/>
      <c r="VKC43" s="104"/>
      <c r="VKD43" s="106"/>
      <c r="VKE43" s="105"/>
      <c r="VKF43" s="104"/>
      <c r="VKG43" s="29"/>
      <c r="VKH43" s="105"/>
      <c r="VKI43" s="104"/>
      <c r="VKJ43" s="104"/>
      <c r="VKK43" s="107"/>
      <c r="VKL43" s="104"/>
      <c r="VKM43" s="106"/>
      <c r="VKN43" s="105"/>
      <c r="VKO43" s="104"/>
      <c r="VKP43" s="29"/>
      <c r="VKQ43" s="105"/>
      <c r="VKR43" s="104"/>
      <c r="VKS43" s="104"/>
      <c r="VKT43" s="107"/>
      <c r="VKU43" s="104"/>
      <c r="VKV43" s="106"/>
      <c r="VKW43" s="105"/>
      <c r="VKX43" s="104"/>
      <c r="VKY43" s="29"/>
      <c r="VKZ43" s="105"/>
      <c r="VLA43" s="104"/>
      <c r="VLB43" s="104"/>
      <c r="VLC43" s="107"/>
      <c r="VLD43" s="104"/>
      <c r="VLE43" s="106"/>
      <c r="VLF43" s="105"/>
      <c r="VLG43" s="104"/>
      <c r="VLH43" s="29"/>
      <c r="VLI43" s="105"/>
      <c r="VLJ43" s="104"/>
      <c r="VLK43" s="104"/>
      <c r="VLL43" s="107"/>
      <c r="VLM43" s="104"/>
      <c r="VLN43" s="106"/>
      <c r="VLO43" s="105"/>
      <c r="VLP43" s="104"/>
      <c r="VLQ43" s="29"/>
      <c r="VLR43" s="105"/>
      <c r="VLS43" s="104"/>
      <c r="VLT43" s="104"/>
      <c r="VLU43" s="107"/>
      <c r="VLV43" s="104"/>
      <c r="VLW43" s="106"/>
      <c r="VLX43" s="105"/>
      <c r="VLY43" s="104"/>
      <c r="VLZ43" s="29"/>
      <c r="VMA43" s="105"/>
      <c r="VMB43" s="104"/>
      <c r="VMC43" s="104"/>
      <c r="VMD43" s="107"/>
      <c r="VME43" s="104"/>
      <c r="VMF43" s="106"/>
      <c r="VMG43" s="105"/>
      <c r="VMH43" s="104"/>
      <c r="VMI43" s="29"/>
      <c r="VMJ43" s="105"/>
      <c r="VMK43" s="104"/>
      <c r="VML43" s="104"/>
      <c r="VMM43" s="107"/>
      <c r="VMN43" s="104"/>
      <c r="VMO43" s="106"/>
      <c r="VMP43" s="105"/>
      <c r="VMQ43" s="104"/>
      <c r="VMR43" s="29"/>
      <c r="VMS43" s="105"/>
      <c r="VMT43" s="104"/>
      <c r="VMU43" s="104"/>
      <c r="VMV43" s="107"/>
      <c r="VMW43" s="104"/>
      <c r="VMX43" s="106"/>
      <c r="VMY43" s="105"/>
      <c r="VMZ43" s="104"/>
      <c r="VNA43" s="29"/>
      <c r="VNB43" s="105"/>
      <c r="VNC43" s="104"/>
      <c r="VND43" s="104"/>
      <c r="VNE43" s="107"/>
      <c r="VNF43" s="104"/>
      <c r="VNG43" s="106"/>
      <c r="VNH43" s="105"/>
      <c r="VNI43" s="104"/>
      <c r="VNJ43" s="29"/>
      <c r="VNK43" s="105"/>
      <c r="VNL43" s="104"/>
      <c r="VNM43" s="104"/>
      <c r="VNN43" s="107"/>
      <c r="VNO43" s="104"/>
      <c r="VNP43" s="106"/>
      <c r="VNQ43" s="105"/>
      <c r="VNR43" s="104"/>
      <c r="VNS43" s="29"/>
      <c r="VNT43" s="105"/>
      <c r="VNU43" s="104"/>
      <c r="VNV43" s="104"/>
      <c r="VNW43" s="107"/>
      <c r="VNX43" s="104"/>
      <c r="VNY43" s="106"/>
      <c r="VNZ43" s="105"/>
      <c r="VOA43" s="104"/>
      <c r="VOB43" s="29"/>
      <c r="VOC43" s="105"/>
      <c r="VOD43" s="104"/>
      <c r="VOE43" s="104"/>
      <c r="VOF43" s="107"/>
      <c r="VOG43" s="104"/>
      <c r="VOH43" s="106"/>
      <c r="VOI43" s="105"/>
      <c r="VOJ43" s="104"/>
      <c r="VOK43" s="29"/>
      <c r="VOL43" s="105"/>
      <c r="VOM43" s="104"/>
      <c r="VON43" s="104"/>
      <c r="VOO43" s="107"/>
      <c r="VOP43" s="104"/>
      <c r="VOQ43" s="106"/>
      <c r="VOR43" s="105"/>
      <c r="VOS43" s="104"/>
      <c r="VOT43" s="29"/>
      <c r="VOU43" s="105"/>
      <c r="VOV43" s="104"/>
      <c r="VOW43" s="104"/>
      <c r="VOX43" s="107"/>
      <c r="VOY43" s="104"/>
      <c r="VOZ43" s="106"/>
      <c r="VPA43" s="105"/>
      <c r="VPB43" s="104"/>
      <c r="VPC43" s="29"/>
      <c r="VPD43" s="105"/>
      <c r="VPE43" s="104"/>
      <c r="VPF43" s="104"/>
      <c r="VPG43" s="107"/>
      <c r="VPH43" s="104"/>
      <c r="VPI43" s="106"/>
      <c r="VPJ43" s="105"/>
      <c r="VPK43" s="104"/>
      <c r="VPL43" s="29"/>
      <c r="VPM43" s="105"/>
      <c r="VPN43" s="104"/>
      <c r="VPO43" s="104"/>
      <c r="VPP43" s="107"/>
      <c r="VPQ43" s="104"/>
      <c r="VPR43" s="106"/>
      <c r="VPS43" s="105"/>
      <c r="VPT43" s="104"/>
      <c r="VPU43" s="29"/>
      <c r="VPV43" s="105"/>
      <c r="VPW43" s="104"/>
      <c r="VPX43" s="104"/>
      <c r="VPY43" s="107"/>
      <c r="VPZ43" s="104"/>
      <c r="VQA43" s="106"/>
      <c r="VQB43" s="105"/>
      <c r="VQC43" s="104"/>
      <c r="VQD43" s="29"/>
      <c r="VQE43" s="105"/>
      <c r="VQF43" s="104"/>
      <c r="VQG43" s="104"/>
      <c r="VQH43" s="107"/>
      <c r="VQI43" s="104"/>
      <c r="VQJ43" s="106"/>
      <c r="VQK43" s="105"/>
      <c r="VQL43" s="104"/>
      <c r="VQM43" s="29"/>
      <c r="VQN43" s="105"/>
      <c r="VQO43" s="104"/>
      <c r="VQP43" s="104"/>
      <c r="VQQ43" s="107"/>
      <c r="VQR43" s="104"/>
      <c r="VQS43" s="106"/>
      <c r="VQT43" s="105"/>
      <c r="VQU43" s="104"/>
      <c r="VQV43" s="29"/>
      <c r="VQW43" s="105"/>
      <c r="VQX43" s="104"/>
      <c r="VQY43" s="104"/>
      <c r="VQZ43" s="107"/>
      <c r="VRA43" s="104"/>
      <c r="VRB43" s="106"/>
      <c r="VRC43" s="105"/>
      <c r="VRD43" s="104"/>
      <c r="VRE43" s="29"/>
      <c r="VRF43" s="105"/>
      <c r="VRG43" s="104"/>
      <c r="VRH43" s="104"/>
      <c r="VRI43" s="107"/>
      <c r="VRJ43" s="104"/>
      <c r="VRK43" s="106"/>
      <c r="VRL43" s="105"/>
      <c r="VRM43" s="104"/>
      <c r="VRN43" s="29"/>
      <c r="VRO43" s="105"/>
      <c r="VRP43" s="104"/>
      <c r="VRQ43" s="104"/>
      <c r="VRR43" s="107"/>
      <c r="VRS43" s="104"/>
      <c r="VRT43" s="106"/>
      <c r="VRU43" s="105"/>
      <c r="VRV43" s="104"/>
      <c r="VRW43" s="29"/>
      <c r="VRX43" s="105"/>
      <c r="VRY43" s="104"/>
      <c r="VRZ43" s="104"/>
      <c r="VSA43" s="107"/>
      <c r="VSB43" s="104"/>
      <c r="VSC43" s="106"/>
      <c r="VSD43" s="105"/>
      <c r="VSE43" s="104"/>
      <c r="VSF43" s="29"/>
      <c r="VSG43" s="105"/>
      <c r="VSH43" s="104"/>
      <c r="VSI43" s="104"/>
      <c r="VSJ43" s="107"/>
      <c r="VSK43" s="104"/>
      <c r="VSL43" s="106"/>
      <c r="VSM43" s="105"/>
      <c r="VSN43" s="104"/>
      <c r="VSO43" s="29"/>
      <c r="VSP43" s="105"/>
      <c r="VSQ43" s="104"/>
      <c r="VSR43" s="104"/>
      <c r="VSS43" s="107"/>
      <c r="VST43" s="104"/>
      <c r="VSU43" s="106"/>
      <c r="VSV43" s="105"/>
      <c r="VSW43" s="104"/>
      <c r="VSX43" s="29"/>
      <c r="VSY43" s="105"/>
      <c r="VSZ43" s="104"/>
      <c r="VTA43" s="104"/>
      <c r="VTB43" s="107"/>
      <c r="VTC43" s="104"/>
      <c r="VTD43" s="106"/>
      <c r="VTE43" s="105"/>
      <c r="VTF43" s="104"/>
      <c r="VTG43" s="29"/>
      <c r="VTH43" s="105"/>
      <c r="VTI43" s="104"/>
      <c r="VTJ43" s="104"/>
      <c r="VTK43" s="107"/>
      <c r="VTL43" s="104"/>
      <c r="VTM43" s="106"/>
      <c r="VTN43" s="105"/>
      <c r="VTO43" s="104"/>
      <c r="VTP43" s="29"/>
      <c r="VTQ43" s="105"/>
      <c r="VTR43" s="104"/>
      <c r="VTS43" s="104"/>
      <c r="VTT43" s="107"/>
      <c r="VTU43" s="104"/>
      <c r="VTV43" s="106"/>
      <c r="VTW43" s="105"/>
      <c r="VTX43" s="104"/>
      <c r="VTY43" s="29"/>
      <c r="VTZ43" s="105"/>
      <c r="VUA43" s="104"/>
      <c r="VUB43" s="104"/>
      <c r="VUC43" s="107"/>
      <c r="VUD43" s="104"/>
      <c r="VUE43" s="106"/>
      <c r="VUF43" s="105"/>
      <c r="VUG43" s="104"/>
      <c r="VUH43" s="29"/>
      <c r="VUI43" s="105"/>
      <c r="VUJ43" s="104"/>
      <c r="VUK43" s="104"/>
      <c r="VUL43" s="107"/>
      <c r="VUM43" s="104"/>
      <c r="VUN43" s="106"/>
      <c r="VUO43" s="105"/>
      <c r="VUP43" s="104"/>
      <c r="VUQ43" s="29"/>
      <c r="VUR43" s="105"/>
      <c r="VUS43" s="104"/>
      <c r="VUT43" s="104"/>
      <c r="VUU43" s="107"/>
      <c r="VUV43" s="104"/>
      <c r="VUW43" s="106"/>
      <c r="VUX43" s="105"/>
      <c r="VUY43" s="104"/>
      <c r="VUZ43" s="29"/>
      <c r="VVA43" s="105"/>
      <c r="VVB43" s="104"/>
      <c r="VVC43" s="104"/>
      <c r="VVD43" s="107"/>
      <c r="VVE43" s="104"/>
      <c r="VVF43" s="106"/>
      <c r="VVG43" s="105"/>
      <c r="VVH43" s="104"/>
      <c r="VVI43" s="29"/>
      <c r="VVJ43" s="105"/>
      <c r="VVK43" s="104"/>
      <c r="VVL43" s="104"/>
      <c r="VVM43" s="107"/>
      <c r="VVN43" s="104"/>
      <c r="VVO43" s="106"/>
      <c r="VVP43" s="105"/>
      <c r="VVQ43" s="104"/>
      <c r="VVR43" s="29"/>
      <c r="VVS43" s="105"/>
      <c r="VVT43" s="104"/>
      <c r="VVU43" s="104"/>
      <c r="VVV43" s="107"/>
      <c r="VVW43" s="104"/>
      <c r="VVX43" s="106"/>
      <c r="VVY43" s="105"/>
      <c r="VVZ43" s="104"/>
      <c r="VWA43" s="29"/>
      <c r="VWB43" s="105"/>
      <c r="VWC43" s="104"/>
      <c r="VWD43" s="104"/>
      <c r="VWE43" s="107"/>
      <c r="VWF43" s="104"/>
      <c r="VWG43" s="106"/>
      <c r="VWH43" s="105"/>
      <c r="VWI43" s="104"/>
      <c r="VWJ43" s="29"/>
      <c r="VWK43" s="105"/>
      <c r="VWL43" s="104"/>
      <c r="VWM43" s="104"/>
      <c r="VWN43" s="107"/>
      <c r="VWO43" s="104"/>
      <c r="VWP43" s="106"/>
      <c r="VWQ43" s="105"/>
      <c r="VWR43" s="104"/>
      <c r="VWS43" s="29"/>
      <c r="VWT43" s="105"/>
      <c r="VWU43" s="104"/>
      <c r="VWV43" s="104"/>
      <c r="VWW43" s="107"/>
      <c r="VWX43" s="104"/>
      <c r="VWY43" s="106"/>
      <c r="VWZ43" s="105"/>
      <c r="VXA43" s="104"/>
      <c r="VXB43" s="29"/>
      <c r="VXC43" s="105"/>
      <c r="VXD43" s="104"/>
      <c r="VXE43" s="104"/>
      <c r="VXF43" s="107"/>
      <c r="VXG43" s="104"/>
      <c r="VXH43" s="106"/>
      <c r="VXI43" s="105"/>
      <c r="VXJ43" s="104"/>
      <c r="VXK43" s="29"/>
      <c r="VXL43" s="105"/>
      <c r="VXM43" s="104"/>
      <c r="VXN43" s="104"/>
      <c r="VXO43" s="107"/>
      <c r="VXP43" s="104"/>
      <c r="VXQ43" s="106"/>
      <c r="VXR43" s="105"/>
      <c r="VXS43" s="104"/>
      <c r="VXT43" s="29"/>
      <c r="VXU43" s="105"/>
      <c r="VXV43" s="104"/>
      <c r="VXW43" s="104"/>
      <c r="VXX43" s="107"/>
      <c r="VXY43" s="104"/>
      <c r="VXZ43" s="106"/>
      <c r="VYA43" s="105"/>
      <c r="VYB43" s="104"/>
      <c r="VYC43" s="29"/>
      <c r="VYD43" s="105"/>
      <c r="VYE43" s="104"/>
      <c r="VYF43" s="104"/>
      <c r="VYG43" s="107"/>
      <c r="VYH43" s="104"/>
      <c r="VYI43" s="106"/>
      <c r="VYJ43" s="105"/>
      <c r="VYK43" s="104"/>
      <c r="VYL43" s="29"/>
      <c r="VYM43" s="105"/>
      <c r="VYN43" s="104"/>
      <c r="VYO43" s="104"/>
      <c r="VYP43" s="107"/>
      <c r="VYQ43" s="104"/>
      <c r="VYR43" s="106"/>
      <c r="VYS43" s="105"/>
      <c r="VYT43" s="104"/>
      <c r="VYU43" s="29"/>
      <c r="VYV43" s="105"/>
      <c r="VYW43" s="104"/>
      <c r="VYX43" s="104"/>
      <c r="VYY43" s="107"/>
      <c r="VYZ43" s="104"/>
      <c r="VZA43" s="106"/>
      <c r="VZB43" s="105"/>
      <c r="VZC43" s="104"/>
      <c r="VZD43" s="29"/>
      <c r="VZE43" s="105"/>
      <c r="VZF43" s="104"/>
      <c r="VZG43" s="104"/>
      <c r="VZH43" s="107"/>
      <c r="VZI43" s="104"/>
      <c r="VZJ43" s="106"/>
      <c r="VZK43" s="105"/>
      <c r="VZL43" s="104"/>
      <c r="VZM43" s="29"/>
      <c r="VZN43" s="105"/>
      <c r="VZO43" s="104"/>
      <c r="VZP43" s="104"/>
      <c r="VZQ43" s="107"/>
      <c r="VZR43" s="104"/>
      <c r="VZS43" s="106"/>
      <c r="VZT43" s="105"/>
      <c r="VZU43" s="104"/>
      <c r="VZV43" s="29"/>
      <c r="VZW43" s="105"/>
      <c r="VZX43" s="104"/>
      <c r="VZY43" s="104"/>
      <c r="VZZ43" s="107"/>
      <c r="WAA43" s="104"/>
      <c r="WAB43" s="106"/>
      <c r="WAC43" s="105"/>
      <c r="WAD43" s="104"/>
      <c r="WAE43" s="29"/>
      <c r="WAF43" s="105"/>
      <c r="WAG43" s="104"/>
      <c r="WAH43" s="104"/>
      <c r="WAI43" s="107"/>
      <c r="WAJ43" s="104"/>
      <c r="WAK43" s="106"/>
      <c r="WAL43" s="105"/>
      <c r="WAM43" s="104"/>
      <c r="WAN43" s="29"/>
      <c r="WAO43" s="105"/>
      <c r="WAP43" s="104"/>
      <c r="WAQ43" s="104"/>
      <c r="WAR43" s="107"/>
      <c r="WAS43" s="104"/>
      <c r="WAT43" s="106"/>
      <c r="WAU43" s="105"/>
      <c r="WAV43" s="104"/>
      <c r="WAW43" s="29"/>
      <c r="WAX43" s="105"/>
      <c r="WAY43" s="104"/>
      <c r="WAZ43" s="104"/>
      <c r="WBA43" s="107"/>
      <c r="WBB43" s="104"/>
      <c r="WBC43" s="106"/>
      <c r="WBD43" s="105"/>
      <c r="WBE43" s="104"/>
      <c r="WBF43" s="29"/>
      <c r="WBG43" s="105"/>
      <c r="WBH43" s="104"/>
      <c r="WBI43" s="104"/>
      <c r="WBJ43" s="107"/>
      <c r="WBK43" s="104"/>
      <c r="WBL43" s="106"/>
      <c r="WBM43" s="105"/>
      <c r="WBN43" s="104"/>
      <c r="WBO43" s="29"/>
      <c r="WBP43" s="105"/>
      <c r="WBQ43" s="104"/>
      <c r="WBR43" s="104"/>
      <c r="WBS43" s="107"/>
      <c r="WBT43" s="104"/>
      <c r="WBU43" s="106"/>
      <c r="WBV43" s="105"/>
      <c r="WBW43" s="104"/>
      <c r="WBX43" s="29"/>
      <c r="WBY43" s="105"/>
      <c r="WBZ43" s="104"/>
      <c r="WCA43" s="104"/>
      <c r="WCB43" s="107"/>
      <c r="WCC43" s="104"/>
      <c r="WCD43" s="106"/>
      <c r="WCE43" s="105"/>
      <c r="WCF43" s="104"/>
      <c r="WCG43" s="29"/>
      <c r="WCH43" s="105"/>
      <c r="WCI43" s="104"/>
      <c r="WCJ43" s="104"/>
      <c r="WCK43" s="107"/>
      <c r="WCL43" s="104"/>
      <c r="WCM43" s="106"/>
      <c r="WCN43" s="105"/>
      <c r="WCO43" s="104"/>
      <c r="WCP43" s="29"/>
      <c r="WCQ43" s="105"/>
      <c r="WCR43" s="104"/>
      <c r="WCS43" s="104"/>
      <c r="WCT43" s="107"/>
      <c r="WCU43" s="104"/>
      <c r="WCV43" s="106"/>
      <c r="WCW43" s="105"/>
      <c r="WCX43" s="104"/>
      <c r="WCY43" s="29"/>
      <c r="WCZ43" s="105"/>
      <c r="WDA43" s="104"/>
      <c r="WDB43" s="104"/>
      <c r="WDC43" s="107"/>
      <c r="WDD43" s="104"/>
      <c r="WDE43" s="106"/>
      <c r="WDF43" s="105"/>
      <c r="WDG43" s="104"/>
      <c r="WDH43" s="29"/>
      <c r="WDI43" s="105"/>
      <c r="WDJ43" s="104"/>
      <c r="WDK43" s="104"/>
      <c r="WDL43" s="107"/>
      <c r="WDM43" s="104"/>
      <c r="WDN43" s="106"/>
      <c r="WDO43" s="105"/>
      <c r="WDP43" s="104"/>
      <c r="WDQ43" s="29"/>
      <c r="WDR43" s="105"/>
      <c r="WDS43" s="104"/>
      <c r="WDT43" s="104"/>
      <c r="WDU43" s="107"/>
      <c r="WDV43" s="104"/>
      <c r="WDW43" s="106"/>
      <c r="WDX43" s="105"/>
      <c r="WDY43" s="104"/>
      <c r="WDZ43" s="29"/>
      <c r="WEA43" s="105"/>
      <c r="WEB43" s="104"/>
      <c r="WEC43" s="104"/>
      <c r="WED43" s="107"/>
      <c r="WEE43" s="104"/>
      <c r="WEF43" s="106"/>
      <c r="WEG43" s="105"/>
      <c r="WEH43" s="104"/>
      <c r="WEI43" s="29"/>
      <c r="WEJ43" s="105"/>
      <c r="WEK43" s="104"/>
      <c r="WEL43" s="104"/>
      <c r="WEM43" s="107"/>
      <c r="WEN43" s="104"/>
      <c r="WEO43" s="106"/>
      <c r="WEP43" s="105"/>
      <c r="WEQ43" s="104"/>
      <c r="WER43" s="29"/>
      <c r="WES43" s="105"/>
      <c r="WET43" s="104"/>
      <c r="WEU43" s="104"/>
      <c r="WEV43" s="107"/>
      <c r="WEW43" s="104"/>
      <c r="WEX43" s="106"/>
      <c r="WEY43" s="105"/>
      <c r="WEZ43" s="104"/>
      <c r="WFA43" s="29"/>
      <c r="WFB43" s="105"/>
      <c r="WFC43" s="104"/>
      <c r="WFD43" s="104"/>
      <c r="WFE43" s="107"/>
      <c r="WFF43" s="104"/>
      <c r="WFG43" s="106"/>
      <c r="WFH43" s="105"/>
      <c r="WFI43" s="104"/>
      <c r="WFJ43" s="29"/>
      <c r="WFK43" s="105"/>
      <c r="WFL43" s="104"/>
      <c r="WFM43" s="104"/>
      <c r="WFN43" s="107"/>
      <c r="WFO43" s="104"/>
      <c r="WFP43" s="106"/>
      <c r="WFQ43" s="105"/>
      <c r="WFR43" s="104"/>
      <c r="WFS43" s="29"/>
      <c r="WFT43" s="105"/>
      <c r="WFU43" s="104"/>
      <c r="WFV43" s="104"/>
      <c r="WFW43" s="107"/>
      <c r="WFX43" s="104"/>
      <c r="WFY43" s="106"/>
      <c r="WFZ43" s="105"/>
      <c r="WGA43" s="104"/>
      <c r="WGB43" s="29"/>
      <c r="WGC43" s="105"/>
      <c r="WGD43" s="104"/>
      <c r="WGE43" s="104"/>
      <c r="WGF43" s="107"/>
      <c r="WGG43" s="104"/>
      <c r="WGH43" s="106"/>
      <c r="WGI43" s="105"/>
      <c r="WGJ43" s="104"/>
      <c r="WGK43" s="29"/>
      <c r="WGL43" s="105"/>
      <c r="WGM43" s="104"/>
      <c r="WGN43" s="104"/>
      <c r="WGO43" s="107"/>
      <c r="WGP43" s="104"/>
      <c r="WGQ43" s="106"/>
      <c r="WGR43" s="105"/>
      <c r="WGS43" s="104"/>
      <c r="WGT43" s="29"/>
      <c r="WGU43" s="105"/>
      <c r="WGV43" s="104"/>
      <c r="WGW43" s="104"/>
      <c r="WGX43" s="107"/>
      <c r="WGY43" s="104"/>
      <c r="WGZ43" s="106"/>
      <c r="WHA43" s="105"/>
      <c r="WHB43" s="104"/>
      <c r="WHC43" s="29"/>
      <c r="WHD43" s="105"/>
      <c r="WHE43" s="104"/>
      <c r="WHF43" s="104"/>
      <c r="WHG43" s="107"/>
      <c r="WHH43" s="104"/>
      <c r="WHI43" s="106"/>
      <c r="WHJ43" s="105"/>
      <c r="WHK43" s="104"/>
      <c r="WHL43" s="29"/>
      <c r="WHM43" s="105"/>
      <c r="WHN43" s="104"/>
      <c r="WHO43" s="104"/>
      <c r="WHP43" s="107"/>
      <c r="WHQ43" s="104"/>
      <c r="WHR43" s="106"/>
      <c r="WHS43" s="105"/>
      <c r="WHT43" s="104"/>
      <c r="WHU43" s="29"/>
      <c r="WHV43" s="105"/>
      <c r="WHW43" s="104"/>
      <c r="WHX43" s="104"/>
      <c r="WHY43" s="107"/>
      <c r="WHZ43" s="104"/>
      <c r="WIA43" s="106"/>
      <c r="WIB43" s="105"/>
      <c r="WIC43" s="104"/>
      <c r="WID43" s="29"/>
      <c r="WIE43" s="105"/>
      <c r="WIF43" s="104"/>
      <c r="WIG43" s="104"/>
      <c r="WIH43" s="107"/>
      <c r="WII43" s="104"/>
      <c r="WIJ43" s="106"/>
      <c r="WIK43" s="105"/>
      <c r="WIL43" s="104"/>
      <c r="WIM43" s="29"/>
      <c r="WIN43" s="105"/>
      <c r="WIO43" s="104"/>
      <c r="WIP43" s="104"/>
      <c r="WIQ43" s="107"/>
      <c r="WIR43" s="104"/>
      <c r="WIS43" s="106"/>
      <c r="WIT43" s="105"/>
      <c r="WIU43" s="104"/>
      <c r="WIV43" s="29"/>
      <c r="WIW43" s="105"/>
      <c r="WIX43" s="104"/>
      <c r="WIY43" s="104"/>
      <c r="WIZ43" s="107"/>
      <c r="WJA43" s="104"/>
      <c r="WJB43" s="106"/>
      <c r="WJC43" s="105"/>
      <c r="WJD43" s="104"/>
      <c r="WJE43" s="29"/>
      <c r="WJF43" s="105"/>
      <c r="WJG43" s="104"/>
      <c r="WJH43" s="104"/>
      <c r="WJI43" s="107"/>
      <c r="WJJ43" s="104"/>
      <c r="WJK43" s="106"/>
      <c r="WJL43" s="105"/>
      <c r="WJM43" s="104"/>
      <c r="WJN43" s="29"/>
      <c r="WJO43" s="105"/>
      <c r="WJP43" s="104"/>
      <c r="WJQ43" s="104"/>
      <c r="WJR43" s="107"/>
      <c r="WJS43" s="104"/>
      <c r="WJT43" s="106"/>
      <c r="WJU43" s="105"/>
      <c r="WJV43" s="104"/>
      <c r="WJW43" s="29"/>
      <c r="WJX43" s="105"/>
      <c r="WJY43" s="104"/>
      <c r="WJZ43" s="104"/>
      <c r="WKA43" s="107"/>
      <c r="WKB43" s="104"/>
      <c r="WKC43" s="106"/>
      <c r="WKD43" s="105"/>
      <c r="WKE43" s="104"/>
      <c r="WKF43" s="29"/>
      <c r="WKG43" s="105"/>
      <c r="WKH43" s="104"/>
      <c r="WKI43" s="104"/>
      <c r="WKJ43" s="107"/>
      <c r="WKK43" s="104"/>
      <c r="WKL43" s="106"/>
      <c r="WKM43" s="105"/>
      <c r="WKN43" s="104"/>
      <c r="WKO43" s="29"/>
      <c r="WKP43" s="105"/>
      <c r="WKQ43" s="104"/>
      <c r="WKR43" s="104"/>
      <c r="WKS43" s="107"/>
      <c r="WKT43" s="104"/>
      <c r="WKU43" s="106"/>
      <c r="WKV43" s="105"/>
      <c r="WKW43" s="104"/>
      <c r="WKX43" s="29"/>
      <c r="WKY43" s="105"/>
      <c r="WKZ43" s="104"/>
      <c r="WLA43" s="104"/>
      <c r="WLB43" s="107"/>
      <c r="WLC43" s="104"/>
      <c r="WLD43" s="106"/>
      <c r="WLE43" s="105"/>
      <c r="WLF43" s="104"/>
      <c r="WLG43" s="29"/>
      <c r="WLH43" s="105"/>
      <c r="WLI43" s="104"/>
      <c r="WLJ43" s="104"/>
      <c r="WLK43" s="107"/>
      <c r="WLL43" s="104"/>
      <c r="WLM43" s="106"/>
      <c r="WLN43" s="105"/>
      <c r="WLO43" s="104"/>
      <c r="WLP43" s="29"/>
      <c r="WLQ43" s="105"/>
      <c r="WLR43" s="104"/>
      <c r="WLS43" s="104"/>
      <c r="WLT43" s="107"/>
      <c r="WLU43" s="104"/>
      <c r="WLV43" s="106"/>
      <c r="WLW43" s="105"/>
      <c r="WLX43" s="104"/>
      <c r="WLY43" s="29"/>
      <c r="WLZ43" s="105"/>
      <c r="WMA43" s="104"/>
      <c r="WMB43" s="104"/>
      <c r="WMC43" s="107"/>
      <c r="WMD43" s="104"/>
      <c r="WME43" s="106"/>
      <c r="WMF43" s="105"/>
      <c r="WMG43" s="104"/>
      <c r="WMH43" s="29"/>
      <c r="WMI43" s="105"/>
      <c r="WMJ43" s="104"/>
      <c r="WMK43" s="104"/>
      <c r="WML43" s="107"/>
      <c r="WMM43" s="104"/>
      <c r="WMN43" s="106"/>
      <c r="WMO43" s="105"/>
      <c r="WMP43" s="104"/>
      <c r="WMQ43" s="29"/>
      <c r="WMR43" s="105"/>
      <c r="WMS43" s="104"/>
      <c r="WMT43" s="104"/>
      <c r="WMU43" s="107"/>
      <c r="WMV43" s="104"/>
      <c r="WMW43" s="106"/>
      <c r="WMX43" s="105"/>
      <c r="WMY43" s="104"/>
      <c r="WMZ43" s="29"/>
      <c r="WNA43" s="105"/>
      <c r="WNB43" s="104"/>
      <c r="WNC43" s="104"/>
      <c r="WND43" s="107"/>
      <c r="WNE43" s="104"/>
      <c r="WNF43" s="106"/>
      <c r="WNG43" s="105"/>
      <c r="WNH43" s="104"/>
      <c r="WNI43" s="29"/>
      <c r="WNJ43" s="105"/>
      <c r="WNK43" s="104"/>
      <c r="WNL43" s="104"/>
      <c r="WNM43" s="107"/>
      <c r="WNN43" s="104"/>
      <c r="WNO43" s="106"/>
      <c r="WNP43" s="105"/>
      <c r="WNQ43" s="104"/>
      <c r="WNR43" s="29"/>
      <c r="WNS43" s="105"/>
      <c r="WNT43" s="104"/>
      <c r="WNU43" s="104"/>
      <c r="WNV43" s="107"/>
      <c r="WNW43" s="104"/>
      <c r="WNX43" s="106"/>
      <c r="WNY43" s="105"/>
      <c r="WNZ43" s="104"/>
      <c r="WOA43" s="29"/>
      <c r="WOB43" s="105"/>
      <c r="WOC43" s="104"/>
      <c r="WOD43" s="104"/>
      <c r="WOE43" s="107"/>
      <c r="WOF43" s="104"/>
      <c r="WOG43" s="106"/>
      <c r="WOH43" s="105"/>
      <c r="WOI43" s="104"/>
      <c r="WOJ43" s="29"/>
      <c r="WOK43" s="105"/>
      <c r="WOL43" s="104"/>
      <c r="WOM43" s="104"/>
      <c r="WON43" s="107"/>
      <c r="WOO43" s="104"/>
      <c r="WOP43" s="106"/>
      <c r="WOQ43" s="105"/>
      <c r="WOR43" s="104"/>
      <c r="WOS43" s="29"/>
      <c r="WOT43" s="105"/>
      <c r="WOU43" s="104"/>
      <c r="WOV43" s="104"/>
      <c r="WOW43" s="107"/>
      <c r="WOX43" s="104"/>
      <c r="WOY43" s="106"/>
      <c r="WOZ43" s="105"/>
      <c r="WPA43" s="104"/>
      <c r="WPB43" s="29"/>
      <c r="WPC43" s="105"/>
      <c r="WPD43" s="104"/>
      <c r="WPE43" s="104"/>
      <c r="WPF43" s="107"/>
      <c r="WPG43" s="104"/>
      <c r="WPH43" s="106"/>
      <c r="WPI43" s="105"/>
      <c r="WPJ43" s="104"/>
      <c r="WPK43" s="29"/>
      <c r="WPL43" s="105"/>
      <c r="WPM43" s="104"/>
      <c r="WPN43" s="104"/>
      <c r="WPO43" s="107"/>
      <c r="WPP43" s="104"/>
      <c r="WPQ43" s="106"/>
      <c r="WPR43" s="105"/>
      <c r="WPS43" s="104"/>
      <c r="WPT43" s="29"/>
      <c r="WPU43" s="105"/>
      <c r="WPV43" s="104"/>
      <c r="WPW43" s="104"/>
      <c r="WPX43" s="107"/>
      <c r="WPY43" s="104"/>
      <c r="WPZ43" s="106"/>
      <c r="WQA43" s="105"/>
      <c r="WQB43" s="104"/>
      <c r="WQC43" s="29"/>
      <c r="WQD43" s="105"/>
      <c r="WQE43" s="104"/>
      <c r="WQF43" s="104"/>
      <c r="WQG43" s="107"/>
      <c r="WQH43" s="104"/>
      <c r="WQI43" s="106"/>
      <c r="WQJ43" s="105"/>
      <c r="WQK43" s="104"/>
      <c r="WQL43" s="29"/>
      <c r="WQM43" s="105"/>
      <c r="WQN43" s="104"/>
      <c r="WQO43" s="104"/>
      <c r="WQP43" s="107"/>
      <c r="WQQ43" s="104"/>
      <c r="WQR43" s="106"/>
      <c r="WQS43" s="105"/>
      <c r="WQT43" s="104"/>
      <c r="WQU43" s="29"/>
      <c r="WQV43" s="105"/>
      <c r="WQW43" s="104"/>
      <c r="WQX43" s="104"/>
      <c r="WQY43" s="107"/>
      <c r="WQZ43" s="104"/>
      <c r="WRA43" s="106"/>
      <c r="WRB43" s="105"/>
      <c r="WRC43" s="104"/>
      <c r="WRD43" s="29"/>
      <c r="WRE43" s="105"/>
      <c r="WRF43" s="104"/>
      <c r="WRG43" s="104"/>
      <c r="WRH43" s="107"/>
      <c r="WRI43" s="104"/>
      <c r="WRJ43" s="106"/>
      <c r="WRK43" s="105"/>
      <c r="WRL43" s="104"/>
      <c r="WRM43" s="29"/>
      <c r="WRN43" s="105"/>
      <c r="WRO43" s="104"/>
      <c r="WRP43" s="104"/>
      <c r="WRQ43" s="107"/>
      <c r="WRR43" s="104"/>
      <c r="WRS43" s="106"/>
      <c r="WRT43" s="105"/>
      <c r="WRU43" s="104"/>
      <c r="WRV43" s="29"/>
      <c r="WRW43" s="105"/>
      <c r="WRX43" s="104"/>
      <c r="WRY43" s="104"/>
      <c r="WRZ43" s="107"/>
      <c r="WSA43" s="104"/>
      <c r="WSB43" s="106"/>
      <c r="WSC43" s="105"/>
      <c r="WSD43" s="104"/>
      <c r="WSE43" s="29"/>
      <c r="WSF43" s="105"/>
      <c r="WSG43" s="104"/>
      <c r="WSH43" s="104"/>
      <c r="WSI43" s="107"/>
      <c r="WSJ43" s="104"/>
      <c r="WSK43" s="106"/>
      <c r="WSL43" s="105"/>
      <c r="WSM43" s="104"/>
      <c r="WSN43" s="29"/>
      <c r="WSO43" s="105"/>
      <c r="WSP43" s="104"/>
      <c r="WSQ43" s="104"/>
      <c r="WSR43" s="107"/>
      <c r="WSS43" s="104"/>
      <c r="WST43" s="106"/>
      <c r="WSU43" s="105"/>
      <c r="WSV43" s="104"/>
      <c r="WSW43" s="29"/>
      <c r="WSX43" s="105"/>
      <c r="WSY43" s="104"/>
      <c r="WSZ43" s="104"/>
      <c r="WTA43" s="107"/>
      <c r="WTB43" s="104"/>
      <c r="WTC43" s="106"/>
      <c r="WTD43" s="105"/>
      <c r="WTE43" s="104"/>
      <c r="WTF43" s="29"/>
      <c r="WTG43" s="105"/>
      <c r="WTH43" s="104"/>
      <c r="WTI43" s="104"/>
      <c r="WTJ43" s="107"/>
      <c r="WTK43" s="104"/>
      <c r="WTL43" s="106"/>
      <c r="WTM43" s="105"/>
      <c r="WTN43" s="104"/>
      <c r="WTO43" s="29"/>
      <c r="WTP43" s="105"/>
      <c r="WTQ43" s="104"/>
      <c r="WTR43" s="104"/>
      <c r="WTS43" s="107"/>
      <c r="WTT43" s="104"/>
      <c r="WTU43" s="106"/>
      <c r="WTV43" s="105"/>
      <c r="WTW43" s="104"/>
      <c r="WTX43" s="29"/>
      <c r="WTY43" s="105"/>
      <c r="WTZ43" s="104"/>
      <c r="WUA43" s="104"/>
      <c r="WUB43" s="107"/>
      <c r="WUC43" s="104"/>
      <c r="WUD43" s="106"/>
      <c r="WUE43" s="105"/>
      <c r="WUF43" s="104"/>
      <c r="WUG43" s="29"/>
      <c r="WUH43" s="105"/>
      <c r="WUI43" s="104"/>
      <c r="WUJ43" s="104"/>
      <c r="WUK43" s="107"/>
      <c r="WUL43" s="104"/>
      <c r="WUM43" s="106"/>
      <c r="WUN43" s="105"/>
      <c r="WUO43" s="104"/>
      <c r="WUP43" s="29"/>
      <c r="WUQ43" s="105"/>
      <c r="WUR43" s="104"/>
      <c r="WUS43" s="104"/>
      <c r="WUT43" s="107"/>
      <c r="WUU43" s="104"/>
      <c r="WUV43" s="106"/>
      <c r="WUW43" s="105"/>
      <c r="WUX43" s="104"/>
      <c r="WUY43" s="29"/>
      <c r="WUZ43" s="105"/>
      <c r="WVA43" s="104"/>
      <c r="WVB43" s="104"/>
      <c r="WVC43" s="107"/>
      <c r="WVD43" s="104"/>
      <c r="WVE43" s="106"/>
      <c r="WVF43" s="105"/>
      <c r="WVG43" s="104"/>
      <c r="WVH43" s="29"/>
      <c r="WVI43" s="105"/>
      <c r="WVJ43" s="104"/>
      <c r="WVK43" s="104"/>
      <c r="WVL43" s="107"/>
      <c r="WVM43" s="104"/>
      <c r="WVN43" s="106"/>
      <c r="WVO43" s="105"/>
      <c r="WVP43" s="104"/>
      <c r="WVQ43" s="29"/>
      <c r="WVR43" s="105"/>
      <c r="WVS43" s="104"/>
      <c r="WVT43" s="104"/>
      <c r="WVU43" s="107"/>
      <c r="WVV43" s="104"/>
      <c r="WVW43" s="106"/>
      <c r="WVX43" s="105"/>
      <c r="WVY43" s="104"/>
      <c r="WVZ43" s="29"/>
      <c r="WWA43" s="105"/>
      <c r="WWB43" s="104"/>
      <c r="WWC43" s="104"/>
      <c r="WWD43" s="107"/>
      <c r="WWE43" s="104"/>
      <c r="WWF43" s="106"/>
      <c r="WWG43" s="105"/>
      <c r="WWH43" s="104"/>
      <c r="WWI43" s="29"/>
      <c r="WWJ43" s="105"/>
      <c r="WWK43" s="104"/>
      <c r="WWL43" s="104"/>
      <c r="WWM43" s="107"/>
      <c r="WWN43" s="104"/>
      <c r="WWO43" s="106"/>
      <c r="WWP43" s="105"/>
      <c r="WWQ43" s="104"/>
      <c r="WWR43" s="29"/>
      <c r="WWS43" s="105"/>
      <c r="WWT43" s="104"/>
      <c r="WWU43" s="104"/>
      <c r="WWV43" s="107"/>
      <c r="WWW43" s="104"/>
      <c r="WWX43" s="106"/>
      <c r="WWY43" s="105"/>
      <c r="WWZ43" s="104"/>
      <c r="WXA43" s="29"/>
      <c r="WXB43" s="105"/>
      <c r="WXC43" s="104"/>
      <c r="WXD43" s="104"/>
      <c r="WXE43" s="107"/>
      <c r="WXF43" s="104"/>
      <c r="WXG43" s="106"/>
      <c r="WXH43" s="105"/>
      <c r="WXI43" s="104"/>
      <c r="WXJ43" s="29"/>
      <c r="WXK43" s="105"/>
      <c r="WXL43" s="104"/>
      <c r="WXM43" s="104"/>
      <c r="WXN43" s="107"/>
      <c r="WXO43" s="104"/>
      <c r="WXP43" s="106"/>
      <c r="WXQ43" s="105"/>
      <c r="WXR43" s="104"/>
      <c r="WXS43" s="29"/>
      <c r="WXT43" s="105"/>
      <c r="WXU43" s="104"/>
      <c r="WXV43" s="104"/>
      <c r="WXW43" s="107"/>
      <c r="WXX43" s="104"/>
      <c r="WXY43" s="106"/>
      <c r="WXZ43" s="105"/>
      <c r="WYA43" s="104"/>
      <c r="WYB43" s="29"/>
      <c r="WYC43" s="105"/>
      <c r="WYD43" s="104"/>
      <c r="WYE43" s="104"/>
      <c r="WYF43" s="107"/>
      <c r="WYG43" s="104"/>
      <c r="WYH43" s="106"/>
      <c r="WYI43" s="105"/>
      <c r="WYJ43" s="104"/>
      <c r="WYK43" s="29"/>
      <c r="WYL43" s="105"/>
      <c r="WYM43" s="104"/>
      <c r="WYN43" s="104"/>
      <c r="WYO43" s="107"/>
      <c r="WYP43" s="104"/>
      <c r="WYQ43" s="106"/>
      <c r="WYR43" s="105"/>
      <c r="WYS43" s="104"/>
      <c r="WYT43" s="29"/>
      <c r="WYU43" s="105"/>
      <c r="WYV43" s="104"/>
      <c r="WYW43" s="104"/>
      <c r="WYX43" s="107"/>
      <c r="WYY43" s="104"/>
      <c r="WYZ43" s="106"/>
      <c r="WZA43" s="105"/>
      <c r="WZB43" s="104"/>
      <c r="WZC43" s="29"/>
      <c r="WZD43" s="105"/>
      <c r="WZE43" s="104"/>
      <c r="WZF43" s="104"/>
      <c r="WZG43" s="107"/>
      <c r="WZH43" s="104"/>
      <c r="WZI43" s="106"/>
      <c r="WZJ43" s="105"/>
      <c r="WZK43" s="104"/>
      <c r="WZL43" s="29"/>
      <c r="WZM43" s="105"/>
      <c r="WZN43" s="104"/>
      <c r="WZO43" s="104"/>
      <c r="WZP43" s="107"/>
      <c r="WZQ43" s="104"/>
      <c r="WZR43" s="106"/>
      <c r="WZS43" s="105"/>
      <c r="WZT43" s="104"/>
      <c r="WZU43" s="29"/>
      <c r="WZV43" s="105"/>
      <c r="WZW43" s="104"/>
      <c r="WZX43" s="104"/>
      <c r="WZY43" s="107"/>
      <c r="WZZ43" s="104"/>
      <c r="XAA43" s="106"/>
      <c r="XAB43" s="105"/>
      <c r="XAC43" s="104"/>
      <c r="XAD43" s="29"/>
      <c r="XAE43" s="105"/>
      <c r="XAF43" s="104"/>
      <c r="XAG43" s="104"/>
      <c r="XAH43" s="107"/>
      <c r="XAI43" s="104"/>
      <c r="XAJ43" s="106"/>
      <c r="XAK43" s="105"/>
      <c r="XAL43" s="104"/>
      <c r="XAM43" s="29"/>
      <c r="XAN43" s="105"/>
      <c r="XAO43" s="104"/>
      <c r="XAP43" s="104"/>
      <c r="XAQ43" s="107"/>
      <c r="XAR43" s="104"/>
      <c r="XAS43" s="106"/>
      <c r="XAT43" s="105"/>
      <c r="XAU43" s="104"/>
      <c r="XAV43" s="29"/>
      <c r="XAW43" s="105"/>
      <c r="XAX43" s="104"/>
      <c r="XAY43" s="104"/>
      <c r="XAZ43" s="107"/>
      <c r="XBA43" s="104"/>
      <c r="XBB43" s="106"/>
      <c r="XBC43" s="105"/>
      <c r="XBD43" s="104"/>
      <c r="XBE43" s="29"/>
      <c r="XBF43" s="105"/>
      <c r="XBG43" s="104"/>
      <c r="XBH43" s="104"/>
      <c r="XBI43" s="107"/>
      <c r="XBJ43" s="104"/>
      <c r="XBK43" s="106"/>
      <c r="XBL43" s="105"/>
      <c r="XBM43" s="104"/>
      <c r="XBN43" s="29"/>
      <c r="XBO43" s="105"/>
      <c r="XBP43" s="104"/>
      <c r="XBQ43" s="104"/>
      <c r="XBR43" s="107"/>
      <c r="XBS43" s="104"/>
      <c r="XBT43" s="106"/>
      <c r="XBU43" s="105"/>
      <c r="XBV43" s="104"/>
      <c r="XBW43" s="29"/>
      <c r="XBX43" s="105"/>
      <c r="XBY43" s="104"/>
      <c r="XBZ43" s="104"/>
      <c r="XCA43" s="107"/>
      <c r="XCB43" s="104"/>
      <c r="XCC43" s="106"/>
      <c r="XCD43" s="105"/>
      <c r="XCE43" s="104"/>
      <c r="XCF43" s="29"/>
      <c r="XCG43" s="105"/>
      <c r="XCH43" s="104"/>
      <c r="XCI43" s="104"/>
      <c r="XCJ43" s="107"/>
      <c r="XCK43" s="104"/>
      <c r="XCL43" s="106"/>
      <c r="XCM43" s="105"/>
      <c r="XCN43" s="104"/>
      <c r="XCO43" s="29"/>
      <c r="XCP43" s="105"/>
      <c r="XCQ43" s="104"/>
      <c r="XCR43" s="104"/>
      <c r="XCS43" s="107"/>
      <c r="XCT43" s="104"/>
      <c r="XCU43" s="106"/>
      <c r="XCV43" s="105"/>
      <c r="XCW43" s="104"/>
      <c r="XCX43" s="29"/>
      <c r="XCY43" s="105"/>
      <c r="XCZ43" s="104"/>
      <c r="XDA43" s="104"/>
      <c r="XDB43" s="107"/>
      <c r="XDC43" s="104"/>
      <c r="XDD43" s="106"/>
      <c r="XDE43" s="105"/>
      <c r="XDF43" s="104"/>
      <c r="XDG43" s="29"/>
      <c r="XDH43" s="105"/>
      <c r="XDI43" s="104"/>
      <c r="XDJ43" s="104"/>
      <c r="XDK43" s="107"/>
      <c r="XDL43" s="104"/>
      <c r="XDM43" s="106"/>
      <c r="XDN43" s="105"/>
      <c r="XDO43" s="104"/>
      <c r="XDP43" s="29"/>
      <c r="XDQ43" s="105"/>
      <c r="XDR43" s="104"/>
      <c r="XDS43" s="104"/>
      <c r="XDT43" s="107"/>
      <c r="XDU43" s="104"/>
      <c r="XDV43" s="106"/>
      <c r="XDW43" s="105"/>
      <c r="XDX43" s="104"/>
      <c r="XDY43" s="29"/>
      <c r="XDZ43" s="105"/>
      <c r="XEA43" s="104"/>
      <c r="XEB43" s="104"/>
      <c r="XEC43" s="107"/>
      <c r="XED43" s="104"/>
      <c r="XEE43" s="106"/>
      <c r="XEF43" s="105"/>
      <c r="XEG43" s="104"/>
      <c r="XEH43" s="29"/>
      <c r="XEI43" s="105"/>
      <c r="XEJ43" s="104"/>
      <c r="XEK43" s="104"/>
      <c r="XEL43" s="107"/>
      <c r="XEM43" s="104"/>
      <c r="XEN43" s="106"/>
      <c r="XEO43" s="105"/>
      <c r="XEP43" s="104"/>
      <c r="XEQ43" s="29"/>
      <c r="XER43" s="105"/>
      <c r="XES43" s="104"/>
      <c r="XET43" s="104"/>
      <c r="XEU43" s="107"/>
      <c r="XEV43" s="104"/>
      <c r="XEW43" s="106"/>
      <c r="XEX43" s="105"/>
      <c r="XEY43" s="104"/>
      <c r="XEZ43" s="29"/>
      <c r="XFA43" s="105"/>
      <c r="XFB43" s="104"/>
      <c r="XFC43" s="104"/>
      <c r="XFD43" s="107"/>
    </row>
    <row r="44" spans="1:16384">
      <c r="A44" s="105"/>
      <c r="B44" s="104"/>
      <c r="C44" s="104"/>
      <c r="D44" s="105"/>
      <c r="E44" s="104"/>
      <c r="F44" s="106"/>
      <c r="G44" s="105"/>
      <c r="H44" s="104"/>
      <c r="I44" s="59"/>
      <c r="J44" s="104"/>
      <c r="K44" s="104"/>
      <c r="L44" s="104"/>
      <c r="M44" s="104"/>
    </row>
    <row r="45" spans="1:16384">
      <c r="A45" s="105"/>
      <c r="B45" s="104"/>
      <c r="C45" s="104"/>
      <c r="D45" s="105"/>
      <c r="E45" s="104"/>
      <c r="F45" s="106"/>
      <c r="G45" s="105"/>
      <c r="H45" s="104"/>
      <c r="I45" s="29"/>
      <c r="J45" s="104"/>
      <c r="K45" s="104"/>
      <c r="L45" s="104"/>
      <c r="M45" s="104"/>
    </row>
    <row r="46" spans="1:16384">
      <c r="A46" s="102"/>
    </row>
    <row r="47" spans="1:16384">
      <c r="A47" s="34" t="s">
        <v>412</v>
      </c>
      <c r="B47" s="35"/>
      <c r="C47" s="35"/>
    </row>
    <row r="48" spans="1:16384">
      <c r="A48" s="233" t="s">
        <v>257</v>
      </c>
      <c r="B48" s="234" t="s">
        <v>413</v>
      </c>
      <c r="C48" s="234" t="s">
        <v>259</v>
      </c>
    </row>
    <row r="49" spans="1:3">
      <c r="A49" s="230">
        <v>1</v>
      </c>
      <c r="B49" s="231" t="s">
        <v>376</v>
      </c>
      <c r="C49" s="232" t="s">
        <v>377</v>
      </c>
    </row>
    <row r="50" spans="1:3">
      <c r="A50" s="225"/>
      <c r="B50" s="226"/>
      <c r="C50" s="227"/>
    </row>
    <row r="51" spans="1:3" ht="15.6">
      <c r="B51" s="103"/>
    </row>
    <row r="52" spans="1:3" ht="15.6">
      <c r="B52" s="103"/>
    </row>
  </sheetData>
  <hyperlinks>
    <hyperlink ref="B1" location="Notice!A20" display="Flux Mensuel ENCAISSEMENTS" xr:uid="{75EF05E5-DA14-4A68-BBA8-3123ED573C03}"/>
    <hyperlink ref="B9" location="'Historique d''évolution'!B35" display="SIRET" xr:uid="{1CE0F2C1-138F-4703-8462-E81625BFA33A}"/>
    <hyperlink ref="F23" location="'Historique d''évolution'!B48" display="Date aaaammjj" xr:uid="{89D89993-3317-4554-A4FA-2051184F8CC8}"/>
    <hyperlink ref="G29" location="'Historique d''évolution'!B49" display="'Historique d''évolution'!B49" xr:uid="{8AE01087-2EB9-44E6-B0A2-A491F0454D70}"/>
    <hyperlink ref="G28" location="'Historique d''évolution'!B51" display="'Historique d''évolution'!B51" xr:uid="{6AA489E7-ACED-477E-A089-26E416F7C275}"/>
    <hyperlink ref="G30" location="'Historique d''évolution'!B50" display="'Historique d''évolution'!B50" xr:uid="{F63F85E3-5A44-43D1-8248-1ED2E1030C56}"/>
    <hyperlink ref="G31" location="'Historique d''évolution'!B52" display="'Historique d''évolution'!B52" xr:uid="{F9D18EAE-0BAF-4C5F-9AF4-1C5D72BDBB29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F369F-D0E8-4B12-918B-9E01F3614C5E}">
  <sheetPr codeName="Feuil6">
    <tabColor theme="3"/>
  </sheetPr>
  <dimension ref="A1:M98"/>
  <sheetViews>
    <sheetView showGridLines="0" zoomScaleNormal="100" workbookViewId="0">
      <pane xSplit="3" ySplit="4" topLeftCell="M76" activePane="bottomRight" state="frozen"/>
      <selection pane="bottomRight" activeCell="M76" sqref="M76"/>
      <selection pane="bottomLeft" activeCell="J82" sqref="J82:K93"/>
      <selection pane="topRight" activeCell="J82" sqref="J82:K93"/>
    </sheetView>
  </sheetViews>
  <sheetFormatPr defaultColWidth="0.42578125" defaultRowHeight="31.5" customHeight="1"/>
  <cols>
    <col min="1" max="1" width="9.7109375" style="40" customWidth="1"/>
    <col min="2" max="2" width="37.7109375" style="16" customWidth="1"/>
    <col min="3" max="3" width="62.85546875" style="16" customWidth="1"/>
    <col min="4" max="4" width="29.85546875" style="40" customWidth="1"/>
    <col min="5" max="5" width="62" style="16" customWidth="1"/>
    <col min="6" max="6" width="16.5703125" style="16" bestFit="1" customWidth="1"/>
    <col min="7" max="7" width="13" style="40" bestFit="1" customWidth="1"/>
    <col min="8" max="8" width="24.85546875" style="16" customWidth="1"/>
    <col min="9" max="9" width="11.5703125" style="39" customWidth="1"/>
    <col min="10" max="10" width="16.7109375" style="39" customWidth="1"/>
    <col min="11" max="11" width="16.5703125" style="39" customWidth="1"/>
    <col min="12" max="12" width="16.7109375" style="39" customWidth="1"/>
    <col min="13" max="13" width="16.140625" style="39" customWidth="1"/>
    <col min="14" max="16334" width="11.5703125" style="39" customWidth="1"/>
    <col min="16335" max="16335" width="1.28515625" style="39" customWidth="1"/>
    <col min="16336" max="16351" width="11.5703125" style="39" customWidth="1"/>
    <col min="16352" max="16352" width="11.140625" style="39" customWidth="1"/>
    <col min="16353" max="16384" width="16" style="39" customWidth="1"/>
  </cols>
  <sheetData>
    <row r="1" spans="1:13" s="45" customFormat="1" ht="17.25" customHeight="1">
      <c r="A1" s="44"/>
      <c r="B1" s="183" t="s">
        <v>414</v>
      </c>
      <c r="C1" s="44" t="s">
        <v>415</v>
      </c>
      <c r="D1" s="44"/>
      <c r="E1" s="44"/>
      <c r="F1" s="44"/>
      <c r="G1" s="44"/>
      <c r="H1" s="44"/>
    </row>
    <row r="2" spans="1:13" ht="13.9">
      <c r="A2" s="19" t="s">
        <v>252</v>
      </c>
      <c r="B2" s="48" t="s">
        <v>416</v>
      </c>
      <c r="C2" s="43" t="s">
        <v>417</v>
      </c>
      <c r="D2" s="49"/>
      <c r="E2" s="39"/>
      <c r="F2" s="41"/>
      <c r="G2" s="19"/>
    </row>
    <row r="3" spans="1:13" ht="13.9">
      <c r="A3" s="20"/>
      <c r="B3" s="46"/>
      <c r="C3" s="20"/>
      <c r="F3" s="41"/>
      <c r="G3" s="19"/>
    </row>
    <row r="4" spans="1:13" s="42" customFormat="1" ht="27.6">
      <c r="A4" s="76" t="s">
        <v>257</v>
      </c>
      <c r="B4" s="27" t="s">
        <v>258</v>
      </c>
      <c r="C4" s="77" t="s">
        <v>259</v>
      </c>
      <c r="D4" s="76" t="s">
        <v>260</v>
      </c>
      <c r="E4" s="77" t="s">
        <v>261</v>
      </c>
      <c r="F4" s="77" t="s">
        <v>262</v>
      </c>
      <c r="G4" s="76" t="s">
        <v>263</v>
      </c>
      <c r="H4" s="77" t="s">
        <v>418</v>
      </c>
      <c r="I4" s="176" t="s">
        <v>265</v>
      </c>
      <c r="J4" s="271" t="s">
        <v>266</v>
      </c>
      <c r="K4" s="271" t="s">
        <v>267</v>
      </c>
      <c r="L4" s="271" t="s">
        <v>268</v>
      </c>
      <c r="M4" s="271" t="s">
        <v>269</v>
      </c>
    </row>
    <row r="5" spans="1:13" ht="27.6">
      <c r="A5" s="28">
        <v>1</v>
      </c>
      <c r="B5" s="29" t="s">
        <v>318</v>
      </c>
      <c r="C5" s="29" t="s">
        <v>419</v>
      </c>
      <c r="D5" s="28" t="s">
        <v>283</v>
      </c>
      <c r="E5" s="29" t="s">
        <v>420</v>
      </c>
      <c r="F5" s="29" t="s">
        <v>279</v>
      </c>
      <c r="G5" s="28">
        <v>35</v>
      </c>
      <c r="H5" s="29"/>
      <c r="I5" s="29"/>
      <c r="J5" s="29" t="s">
        <v>274</v>
      </c>
      <c r="K5" s="29"/>
      <c r="L5" s="29" t="s">
        <v>285</v>
      </c>
      <c r="M5" s="59" t="s">
        <v>421</v>
      </c>
    </row>
    <row r="6" spans="1:13" ht="13.9">
      <c r="A6" s="28">
        <v>2</v>
      </c>
      <c r="B6" s="29" t="s">
        <v>422</v>
      </c>
      <c r="C6" s="29" t="s">
        <v>423</v>
      </c>
      <c r="D6" s="28" t="s">
        <v>283</v>
      </c>
      <c r="E6" s="29" t="s">
        <v>424</v>
      </c>
      <c r="F6" s="29" t="s">
        <v>279</v>
      </c>
      <c r="G6" s="28">
        <v>35</v>
      </c>
      <c r="H6" s="29"/>
      <c r="I6" s="29"/>
      <c r="J6" s="29" t="s">
        <v>274</v>
      </c>
      <c r="K6" s="29"/>
      <c r="L6" s="29" t="s">
        <v>285</v>
      </c>
      <c r="M6" s="59" t="s">
        <v>425</v>
      </c>
    </row>
    <row r="7" spans="1:13" ht="13.9">
      <c r="A7" s="28">
        <v>3</v>
      </c>
      <c r="B7" s="29" t="s">
        <v>426</v>
      </c>
      <c r="C7" s="29" t="s">
        <v>427</v>
      </c>
      <c r="D7" s="28" t="s">
        <v>283</v>
      </c>
      <c r="E7" s="29" t="s">
        <v>428</v>
      </c>
      <c r="F7" s="29" t="s">
        <v>273</v>
      </c>
      <c r="G7" s="28">
        <v>15</v>
      </c>
      <c r="H7" s="29"/>
      <c r="I7" s="29"/>
      <c r="J7" s="29" t="s">
        <v>274</v>
      </c>
      <c r="K7" s="59" t="s">
        <v>429</v>
      </c>
      <c r="L7" s="29" t="s">
        <v>276</v>
      </c>
      <c r="M7" s="59"/>
    </row>
    <row r="8" spans="1:13" ht="13.9">
      <c r="A8" s="28">
        <v>4</v>
      </c>
      <c r="B8" s="29" t="s">
        <v>430</v>
      </c>
      <c r="C8" s="29" t="s">
        <v>431</v>
      </c>
      <c r="D8" s="28" t="s">
        <v>283</v>
      </c>
      <c r="E8" s="29" t="s">
        <v>428</v>
      </c>
      <c r="F8" s="29" t="s">
        <v>279</v>
      </c>
      <c r="G8" s="28">
        <v>100</v>
      </c>
      <c r="H8" s="29"/>
      <c r="I8" s="29"/>
      <c r="J8" s="29" t="s">
        <v>274</v>
      </c>
      <c r="K8" s="59" t="s">
        <v>432</v>
      </c>
      <c r="L8" s="29" t="s">
        <v>276</v>
      </c>
      <c r="M8" s="59"/>
    </row>
    <row r="9" spans="1:13" ht="27.6">
      <c r="A9" s="28">
        <v>5</v>
      </c>
      <c r="B9" s="29" t="s">
        <v>433</v>
      </c>
      <c r="C9" s="29" t="s">
        <v>434</v>
      </c>
      <c r="D9" s="28" t="s">
        <v>283</v>
      </c>
      <c r="E9" s="29" t="s">
        <v>435</v>
      </c>
      <c r="F9" s="29" t="s">
        <v>279</v>
      </c>
      <c r="G9" s="28">
        <v>35</v>
      </c>
      <c r="H9" s="29"/>
      <c r="I9" s="29"/>
      <c r="J9" s="29" t="s">
        <v>274</v>
      </c>
      <c r="K9" s="59" t="s">
        <v>436</v>
      </c>
      <c r="L9" s="29" t="s">
        <v>276</v>
      </c>
      <c r="M9" s="59"/>
    </row>
    <row r="10" spans="1:13" s="43" customFormat="1" ht="41.45">
      <c r="A10" s="28">
        <v>6</v>
      </c>
      <c r="B10" s="29" t="s">
        <v>437</v>
      </c>
      <c r="C10" s="29" t="s">
        <v>438</v>
      </c>
      <c r="D10" s="28" t="s">
        <v>283</v>
      </c>
      <c r="E10" s="29" t="s">
        <v>439</v>
      </c>
      <c r="F10" s="29" t="s">
        <v>279</v>
      </c>
      <c r="G10" s="28">
        <v>50</v>
      </c>
      <c r="H10" s="29"/>
      <c r="I10" s="29"/>
      <c r="J10" s="29" t="s">
        <v>274</v>
      </c>
      <c r="K10" s="59" t="s">
        <v>440</v>
      </c>
      <c r="L10" s="29" t="s">
        <v>276</v>
      </c>
      <c r="M10" s="59"/>
    </row>
    <row r="11" spans="1:13" ht="13.9">
      <c r="A11" s="28">
        <v>7</v>
      </c>
      <c r="B11" s="29" t="s">
        <v>441</v>
      </c>
      <c r="C11" s="29" t="s">
        <v>442</v>
      </c>
      <c r="D11" s="28" t="s">
        <v>283</v>
      </c>
      <c r="E11" s="29"/>
      <c r="F11" s="29" t="s">
        <v>279</v>
      </c>
      <c r="G11" s="28">
        <v>14</v>
      </c>
      <c r="H11" s="29"/>
      <c r="I11" s="29"/>
      <c r="J11" s="29" t="s">
        <v>274</v>
      </c>
      <c r="K11" s="194" t="s">
        <v>292</v>
      </c>
      <c r="L11" s="29" t="s">
        <v>276</v>
      </c>
      <c r="M11" s="59"/>
    </row>
    <row r="12" spans="1:13" ht="13.9">
      <c r="A12" s="28">
        <v>8</v>
      </c>
      <c r="B12" s="29" t="s">
        <v>443</v>
      </c>
      <c r="C12" s="29" t="s">
        <v>444</v>
      </c>
      <c r="D12" s="28" t="s">
        <v>283</v>
      </c>
      <c r="E12" s="29" t="s">
        <v>445</v>
      </c>
      <c r="F12" s="29" t="s">
        <v>279</v>
      </c>
      <c r="G12" s="28">
        <v>100</v>
      </c>
      <c r="H12" s="29"/>
      <c r="I12" s="29"/>
      <c r="J12" s="29" t="s">
        <v>274</v>
      </c>
      <c r="K12" s="194" t="s">
        <v>446</v>
      </c>
      <c r="L12" s="29" t="s">
        <v>276</v>
      </c>
      <c r="M12" s="59"/>
    </row>
    <row r="13" spans="1:13" ht="14.45">
      <c r="A13" s="28">
        <v>9</v>
      </c>
      <c r="B13" s="29" t="s">
        <v>447</v>
      </c>
      <c r="C13" s="29" t="s">
        <v>448</v>
      </c>
      <c r="D13" s="28" t="s">
        <v>283</v>
      </c>
      <c r="E13" s="29" t="s">
        <v>449</v>
      </c>
      <c r="F13" s="29" t="s">
        <v>279</v>
      </c>
      <c r="G13" s="129">
        <v>6</v>
      </c>
      <c r="H13" s="29"/>
      <c r="I13" s="29"/>
      <c r="J13" s="29" t="s">
        <v>274</v>
      </c>
      <c r="K13" s="194" t="s">
        <v>450</v>
      </c>
      <c r="L13" s="29" t="s">
        <v>276</v>
      </c>
      <c r="M13" s="59"/>
    </row>
    <row r="14" spans="1:13" ht="13.9">
      <c r="A14" s="28">
        <v>10</v>
      </c>
      <c r="B14" s="29" t="s">
        <v>451</v>
      </c>
      <c r="C14" s="29" t="s">
        <v>452</v>
      </c>
      <c r="D14" s="28" t="s">
        <v>283</v>
      </c>
      <c r="E14" s="29"/>
      <c r="F14" s="29" t="s">
        <v>279</v>
      </c>
      <c r="G14" s="28">
        <v>38</v>
      </c>
      <c r="H14" s="29"/>
      <c r="I14" s="29"/>
      <c r="J14" s="29" t="s">
        <v>274</v>
      </c>
      <c r="K14" s="59" t="s">
        <v>453</v>
      </c>
      <c r="L14" s="29" t="s">
        <v>276</v>
      </c>
      <c r="M14" s="59"/>
    </row>
    <row r="15" spans="1:13" ht="13.9">
      <c r="A15" s="28">
        <v>11</v>
      </c>
      <c r="B15" s="29" t="s">
        <v>454</v>
      </c>
      <c r="C15" s="29" t="s">
        <v>455</v>
      </c>
      <c r="D15" s="28" t="s">
        <v>283</v>
      </c>
      <c r="E15" s="29"/>
      <c r="F15" s="29" t="s">
        <v>279</v>
      </c>
      <c r="G15" s="28">
        <v>38</v>
      </c>
      <c r="H15" s="29"/>
      <c r="I15" s="29"/>
      <c r="J15" s="29" t="s">
        <v>274</v>
      </c>
      <c r="K15" s="29"/>
      <c r="L15" s="29" t="s">
        <v>285</v>
      </c>
      <c r="M15" s="59" t="s">
        <v>456</v>
      </c>
    </row>
    <row r="16" spans="1:13" ht="13.9">
      <c r="A16" s="28">
        <v>12</v>
      </c>
      <c r="B16" s="29" t="s">
        <v>457</v>
      </c>
      <c r="C16" s="29" t="s">
        <v>458</v>
      </c>
      <c r="D16" s="28" t="s">
        <v>283</v>
      </c>
      <c r="E16" s="29"/>
      <c r="F16" s="29" t="s">
        <v>279</v>
      </c>
      <c r="G16" s="28">
        <v>38</v>
      </c>
      <c r="H16" s="29"/>
      <c r="I16" s="29"/>
      <c r="J16" s="29" t="s">
        <v>274</v>
      </c>
      <c r="K16" s="29"/>
      <c r="L16" s="29" t="s">
        <v>285</v>
      </c>
      <c r="M16" s="59" t="s">
        <v>459</v>
      </c>
    </row>
    <row r="17" spans="1:13" ht="13.9">
      <c r="A17" s="28">
        <v>13</v>
      </c>
      <c r="B17" s="29" t="s">
        <v>460</v>
      </c>
      <c r="C17" s="29" t="s">
        <v>461</v>
      </c>
      <c r="D17" s="28" t="s">
        <v>283</v>
      </c>
      <c r="E17" s="29"/>
      <c r="F17" s="29" t="s">
        <v>279</v>
      </c>
      <c r="G17" s="28">
        <v>5</v>
      </c>
      <c r="H17" s="29"/>
      <c r="I17" s="29"/>
      <c r="J17" s="29" t="s">
        <v>274</v>
      </c>
      <c r="K17" s="29" t="s">
        <v>462</v>
      </c>
      <c r="L17" s="29" t="s">
        <v>276</v>
      </c>
      <c r="M17" s="59"/>
    </row>
    <row r="18" spans="1:13" ht="13.9">
      <c r="A18" s="28">
        <v>14</v>
      </c>
      <c r="B18" s="29" t="s">
        <v>463</v>
      </c>
      <c r="C18" s="29" t="s">
        <v>464</v>
      </c>
      <c r="D18" s="28" t="s">
        <v>283</v>
      </c>
      <c r="E18" s="29"/>
      <c r="F18" s="29" t="s">
        <v>279</v>
      </c>
      <c r="G18" s="28">
        <v>35</v>
      </c>
      <c r="H18" s="29"/>
      <c r="I18" s="29"/>
      <c r="J18" s="29" t="s">
        <v>274</v>
      </c>
      <c r="K18" s="29" t="s">
        <v>465</v>
      </c>
      <c r="L18" s="29" t="s">
        <v>276</v>
      </c>
      <c r="M18" s="59"/>
    </row>
    <row r="19" spans="1:13" ht="13.9">
      <c r="A19" s="28">
        <v>15</v>
      </c>
      <c r="B19" s="29" t="s">
        <v>466</v>
      </c>
      <c r="C19" s="29" t="s">
        <v>467</v>
      </c>
      <c r="D19" s="28" t="s">
        <v>283</v>
      </c>
      <c r="E19" s="29"/>
      <c r="F19" s="29" t="s">
        <v>279</v>
      </c>
      <c r="G19" s="28">
        <v>50</v>
      </c>
      <c r="H19" s="29"/>
      <c r="I19" s="29"/>
      <c r="J19" s="29" t="s">
        <v>274</v>
      </c>
      <c r="K19" s="29"/>
      <c r="L19" s="29" t="s">
        <v>285</v>
      </c>
      <c r="M19" s="194" t="s">
        <v>468</v>
      </c>
    </row>
    <row r="20" spans="1:13" ht="13.9">
      <c r="A20" s="28">
        <v>16</v>
      </c>
      <c r="B20" s="29" t="s">
        <v>469</v>
      </c>
      <c r="C20" s="29" t="s">
        <v>470</v>
      </c>
      <c r="D20" s="28" t="s">
        <v>283</v>
      </c>
      <c r="E20" s="29" t="s">
        <v>471</v>
      </c>
      <c r="F20" s="29" t="s">
        <v>341</v>
      </c>
      <c r="G20" s="28">
        <v>8</v>
      </c>
      <c r="H20" s="29"/>
      <c r="I20" s="29"/>
      <c r="J20" s="29" t="s">
        <v>274</v>
      </c>
      <c r="K20" s="29"/>
      <c r="L20" s="29" t="s">
        <v>285</v>
      </c>
      <c r="M20" s="194" t="s">
        <v>472</v>
      </c>
    </row>
    <row r="21" spans="1:13" ht="13.9">
      <c r="A21" s="28">
        <v>17</v>
      </c>
      <c r="B21" s="29" t="s">
        <v>473</v>
      </c>
      <c r="C21" s="29" t="s">
        <v>474</v>
      </c>
      <c r="D21" s="28" t="s">
        <v>272</v>
      </c>
      <c r="E21" s="29" t="s">
        <v>475</v>
      </c>
      <c r="F21" s="29" t="s">
        <v>341</v>
      </c>
      <c r="G21" s="28">
        <v>8</v>
      </c>
      <c r="H21" s="29"/>
      <c r="I21" s="29"/>
      <c r="J21" s="29" t="s">
        <v>274</v>
      </c>
      <c r="K21" s="29"/>
      <c r="L21" s="29" t="s">
        <v>285</v>
      </c>
      <c r="M21" s="194" t="s">
        <v>476</v>
      </c>
    </row>
    <row r="22" spans="1:13" ht="13.9">
      <c r="A22" s="28">
        <v>18</v>
      </c>
      <c r="B22" s="29" t="s">
        <v>477</v>
      </c>
      <c r="C22" s="29" t="s">
        <v>478</v>
      </c>
      <c r="D22" s="28" t="s">
        <v>283</v>
      </c>
      <c r="E22" s="29"/>
      <c r="F22" s="29" t="s">
        <v>341</v>
      </c>
      <c r="G22" s="28">
        <v>8</v>
      </c>
      <c r="H22" s="29"/>
      <c r="I22" s="29"/>
      <c r="J22" s="29" t="s">
        <v>274</v>
      </c>
      <c r="K22" s="29"/>
      <c r="L22" s="29" t="s">
        <v>285</v>
      </c>
      <c r="M22" s="194" t="s">
        <v>479</v>
      </c>
    </row>
    <row r="23" spans="1:13" ht="27.6">
      <c r="A23" s="28">
        <v>19</v>
      </c>
      <c r="B23" s="29" t="s">
        <v>480</v>
      </c>
      <c r="C23" s="29" t="s">
        <v>481</v>
      </c>
      <c r="D23" s="28" t="s">
        <v>283</v>
      </c>
      <c r="E23" s="130" t="s">
        <v>482</v>
      </c>
      <c r="F23" s="29" t="s">
        <v>279</v>
      </c>
      <c r="G23" s="28">
        <v>15</v>
      </c>
      <c r="H23" s="98" t="s">
        <v>483</v>
      </c>
      <c r="I23" s="185"/>
      <c r="J23" s="29" t="s">
        <v>274</v>
      </c>
      <c r="K23" s="29"/>
      <c r="L23" s="29" t="s">
        <v>285</v>
      </c>
      <c r="M23" s="59" t="s">
        <v>484</v>
      </c>
    </row>
    <row r="24" spans="1:13" ht="13.9">
      <c r="A24" s="28">
        <v>20</v>
      </c>
      <c r="B24" s="29" t="s">
        <v>485</v>
      </c>
      <c r="C24" s="29" t="s">
        <v>486</v>
      </c>
      <c r="D24" s="28" t="s">
        <v>283</v>
      </c>
      <c r="E24" s="29"/>
      <c r="F24" s="29" t="s">
        <v>279</v>
      </c>
      <c r="G24" s="28">
        <v>50</v>
      </c>
      <c r="H24" s="29"/>
      <c r="I24" s="29"/>
      <c r="J24" s="29" t="s">
        <v>274</v>
      </c>
      <c r="K24" s="29" t="s">
        <v>487</v>
      </c>
      <c r="L24" s="29" t="s">
        <v>276</v>
      </c>
      <c r="M24" s="59"/>
    </row>
    <row r="25" spans="1:13" ht="13.9">
      <c r="A25" s="28">
        <v>21</v>
      </c>
      <c r="B25" s="29" t="s">
        <v>488</v>
      </c>
      <c r="C25" s="29" t="s">
        <v>489</v>
      </c>
      <c r="D25" s="28" t="s">
        <v>283</v>
      </c>
      <c r="E25" s="29"/>
      <c r="F25" s="29" t="s">
        <v>279</v>
      </c>
      <c r="G25" s="28">
        <v>15</v>
      </c>
      <c r="H25" s="29" t="s">
        <v>490</v>
      </c>
      <c r="I25" s="29"/>
      <c r="J25" s="29" t="s">
        <v>274</v>
      </c>
      <c r="K25" s="29"/>
      <c r="L25" s="29" t="s">
        <v>285</v>
      </c>
      <c r="M25" s="194" t="s">
        <v>491</v>
      </c>
    </row>
    <row r="26" spans="1:13" ht="27.6">
      <c r="A26" s="28">
        <v>22</v>
      </c>
      <c r="B26" s="29" t="s">
        <v>492</v>
      </c>
      <c r="C26" s="130" t="s">
        <v>493</v>
      </c>
      <c r="D26" s="28" t="s">
        <v>272</v>
      </c>
      <c r="E26" s="29"/>
      <c r="F26" s="29" t="s">
        <v>279</v>
      </c>
      <c r="G26" s="28">
        <v>8</v>
      </c>
      <c r="H26" s="29" t="s">
        <v>494</v>
      </c>
      <c r="I26" s="29"/>
      <c r="J26" s="29" t="s">
        <v>274</v>
      </c>
      <c r="K26" s="29" t="s">
        <v>495</v>
      </c>
      <c r="L26" s="29" t="s">
        <v>276</v>
      </c>
      <c r="M26" s="59"/>
    </row>
    <row r="27" spans="1:13" ht="27.6">
      <c r="A27" s="28">
        <v>23</v>
      </c>
      <c r="B27" s="29" t="s">
        <v>293</v>
      </c>
      <c r="C27" s="29" t="s">
        <v>496</v>
      </c>
      <c r="D27" s="28" t="s">
        <v>283</v>
      </c>
      <c r="E27" s="29"/>
      <c r="F27" s="29" t="s">
        <v>279</v>
      </c>
      <c r="G27" s="28">
        <v>4</v>
      </c>
      <c r="H27" s="29"/>
      <c r="I27" s="29"/>
      <c r="J27" s="29" t="s">
        <v>274</v>
      </c>
      <c r="K27" s="29" t="s">
        <v>296</v>
      </c>
      <c r="L27" s="29" t="s">
        <v>276</v>
      </c>
      <c r="M27" s="59"/>
    </row>
    <row r="28" spans="1:13" ht="13.9">
      <c r="A28" s="28">
        <v>24</v>
      </c>
      <c r="B28" s="29" t="s">
        <v>497</v>
      </c>
      <c r="C28" s="29" t="s">
        <v>498</v>
      </c>
      <c r="D28" s="28" t="s">
        <v>283</v>
      </c>
      <c r="E28" s="29"/>
      <c r="F28" s="29" t="s">
        <v>279</v>
      </c>
      <c r="G28" s="28">
        <v>40</v>
      </c>
      <c r="H28" s="29"/>
      <c r="I28" s="29"/>
      <c r="J28" s="29" t="s">
        <v>274</v>
      </c>
      <c r="K28" s="29" t="s">
        <v>300</v>
      </c>
      <c r="L28" s="29" t="s">
        <v>276</v>
      </c>
      <c r="M28" s="59"/>
    </row>
    <row r="29" spans="1:13" s="50" customFormat="1" ht="14.45">
      <c r="A29" s="28">
        <v>25</v>
      </c>
      <c r="B29" s="29" t="s">
        <v>499</v>
      </c>
      <c r="C29" s="130" t="s">
        <v>500</v>
      </c>
      <c r="D29" s="28" t="s">
        <v>283</v>
      </c>
      <c r="E29" s="29" t="s">
        <v>501</v>
      </c>
      <c r="F29" s="29" t="s">
        <v>279</v>
      </c>
      <c r="G29" s="28">
        <v>15</v>
      </c>
      <c r="H29" s="29"/>
      <c r="I29" s="29"/>
      <c r="J29" s="194"/>
      <c r="K29" s="29"/>
      <c r="L29" s="29"/>
      <c r="M29" s="59"/>
    </row>
    <row r="30" spans="1:13" s="50" customFormat="1" ht="27.6">
      <c r="A30" s="28">
        <v>26</v>
      </c>
      <c r="B30" s="29" t="s">
        <v>502</v>
      </c>
      <c r="C30" s="123" t="s">
        <v>503</v>
      </c>
      <c r="D30" s="122" t="s">
        <v>272</v>
      </c>
      <c r="E30" s="29" t="s">
        <v>504</v>
      </c>
      <c r="F30" s="29" t="s">
        <v>279</v>
      </c>
      <c r="G30" s="28">
        <v>50</v>
      </c>
      <c r="H30" s="29"/>
      <c r="I30" s="29" t="s">
        <v>505</v>
      </c>
      <c r="J30" s="29" t="s">
        <v>274</v>
      </c>
      <c r="K30" s="194" t="s">
        <v>506</v>
      </c>
      <c r="L30" s="29" t="s">
        <v>276</v>
      </c>
      <c r="M30" s="59"/>
    </row>
    <row r="31" spans="1:13" ht="13.9">
      <c r="A31" s="28">
        <v>27</v>
      </c>
      <c r="B31" s="29" t="s">
        <v>507</v>
      </c>
      <c r="C31" s="29" t="s">
        <v>508</v>
      </c>
      <c r="D31" s="28" t="s">
        <v>283</v>
      </c>
      <c r="E31" s="29" t="s">
        <v>509</v>
      </c>
      <c r="F31" s="29" t="s">
        <v>279</v>
      </c>
      <c r="G31" s="28">
        <v>20</v>
      </c>
      <c r="H31" s="98" t="s">
        <v>510</v>
      </c>
      <c r="I31" s="185"/>
      <c r="J31" s="29" t="s">
        <v>274</v>
      </c>
      <c r="K31" s="194" t="s">
        <v>511</v>
      </c>
      <c r="L31" s="29" t="s">
        <v>276</v>
      </c>
      <c r="M31" s="59"/>
    </row>
    <row r="32" spans="1:13" ht="13.9">
      <c r="A32" s="28">
        <v>28</v>
      </c>
      <c r="B32" s="29" t="s">
        <v>512</v>
      </c>
      <c r="C32" s="29" t="s">
        <v>513</v>
      </c>
      <c r="D32" s="28" t="s">
        <v>283</v>
      </c>
      <c r="E32" s="29"/>
      <c r="F32" s="29" t="s">
        <v>279</v>
      </c>
      <c r="G32" s="28">
        <v>100</v>
      </c>
      <c r="H32" s="29"/>
      <c r="I32" s="29"/>
      <c r="J32" s="29" t="s">
        <v>274</v>
      </c>
      <c r="K32" s="194" t="s">
        <v>514</v>
      </c>
      <c r="L32" s="29" t="s">
        <v>276</v>
      </c>
      <c r="M32" s="59"/>
    </row>
    <row r="33" spans="1:13" ht="13.9">
      <c r="A33" s="28">
        <v>29</v>
      </c>
      <c r="B33" s="29" t="s">
        <v>515</v>
      </c>
      <c r="C33" s="29" t="s">
        <v>516</v>
      </c>
      <c r="D33" s="28" t="s">
        <v>272</v>
      </c>
      <c r="E33" s="29"/>
      <c r="F33" s="29" t="s">
        <v>279</v>
      </c>
      <c r="G33" s="28">
        <v>10</v>
      </c>
      <c r="H33" s="29"/>
      <c r="I33" s="29"/>
      <c r="J33" s="29" t="s">
        <v>274</v>
      </c>
      <c r="K33" s="29" t="s">
        <v>487</v>
      </c>
      <c r="L33" s="29" t="s">
        <v>276</v>
      </c>
      <c r="M33" s="59"/>
    </row>
    <row r="34" spans="1:13" ht="13.9">
      <c r="A34" s="28">
        <v>30</v>
      </c>
      <c r="B34" s="29" t="s">
        <v>517</v>
      </c>
      <c r="C34" s="123" t="s">
        <v>518</v>
      </c>
      <c r="D34" s="122" t="s">
        <v>272</v>
      </c>
      <c r="E34" s="29" t="s">
        <v>509</v>
      </c>
      <c r="F34" s="29" t="s">
        <v>273</v>
      </c>
      <c r="G34" s="28">
        <v>11</v>
      </c>
      <c r="H34" s="29"/>
      <c r="I34" s="29"/>
      <c r="J34" s="29" t="s">
        <v>274</v>
      </c>
      <c r="K34" s="194" t="s">
        <v>519</v>
      </c>
      <c r="L34" s="29" t="s">
        <v>276</v>
      </c>
      <c r="M34" s="59"/>
    </row>
    <row r="35" spans="1:13" ht="13.9">
      <c r="A35" s="28">
        <v>31</v>
      </c>
      <c r="B35" s="29" t="s">
        <v>520</v>
      </c>
      <c r="C35" s="29" t="s">
        <v>521</v>
      </c>
      <c r="D35" s="28" t="s">
        <v>283</v>
      </c>
      <c r="E35" s="29"/>
      <c r="F35" s="29" t="s">
        <v>279</v>
      </c>
      <c r="G35" s="28">
        <v>10</v>
      </c>
      <c r="H35" s="29"/>
      <c r="I35" s="29"/>
      <c r="J35" s="29"/>
      <c r="K35" s="194" t="s">
        <v>522</v>
      </c>
      <c r="L35" s="29"/>
      <c r="M35" s="59"/>
    </row>
    <row r="36" spans="1:13" ht="13.9">
      <c r="A36" s="28">
        <v>32</v>
      </c>
      <c r="B36" s="29" t="s">
        <v>523</v>
      </c>
      <c r="C36" s="29" t="s">
        <v>524</v>
      </c>
      <c r="D36" s="28" t="s">
        <v>283</v>
      </c>
      <c r="E36" s="29"/>
      <c r="F36" s="29" t="s">
        <v>279</v>
      </c>
      <c r="G36" s="28">
        <v>1</v>
      </c>
      <c r="H36" s="29"/>
      <c r="I36" s="29"/>
      <c r="J36" s="29" t="s">
        <v>274</v>
      </c>
      <c r="K36" s="194" t="s">
        <v>525</v>
      </c>
      <c r="L36" s="29" t="s">
        <v>276</v>
      </c>
      <c r="M36" s="59"/>
    </row>
    <row r="37" spans="1:13" ht="13.9">
      <c r="A37" s="28">
        <v>33</v>
      </c>
      <c r="B37" s="29" t="s">
        <v>526</v>
      </c>
      <c r="C37" s="29" t="s">
        <v>527</v>
      </c>
      <c r="D37" s="28" t="s">
        <v>283</v>
      </c>
      <c r="E37" s="29"/>
      <c r="F37" s="29" t="s">
        <v>279</v>
      </c>
      <c r="G37" s="28">
        <v>15</v>
      </c>
      <c r="H37" s="29"/>
      <c r="I37" s="29"/>
      <c r="J37" s="29" t="s">
        <v>274</v>
      </c>
      <c r="K37" s="29"/>
      <c r="L37" s="29" t="s">
        <v>285</v>
      </c>
      <c r="M37" s="194" t="s">
        <v>528</v>
      </c>
    </row>
    <row r="38" spans="1:13" ht="13.9">
      <c r="A38" s="28">
        <v>34</v>
      </c>
      <c r="B38" s="29" t="s">
        <v>529</v>
      </c>
      <c r="C38" s="29" t="s">
        <v>530</v>
      </c>
      <c r="D38" s="28" t="s">
        <v>283</v>
      </c>
      <c r="E38" s="29"/>
      <c r="F38" s="29" t="s">
        <v>279</v>
      </c>
      <c r="G38" s="28">
        <v>15</v>
      </c>
      <c r="H38" s="29"/>
      <c r="I38" s="29"/>
      <c r="J38" s="29" t="s">
        <v>274</v>
      </c>
      <c r="K38" s="29"/>
      <c r="L38" s="29" t="s">
        <v>285</v>
      </c>
      <c r="M38" s="194" t="s">
        <v>531</v>
      </c>
    </row>
    <row r="39" spans="1:13" ht="13.9">
      <c r="A39" s="28">
        <v>35</v>
      </c>
      <c r="B39" s="29" t="s">
        <v>532</v>
      </c>
      <c r="C39" s="29" t="s">
        <v>533</v>
      </c>
      <c r="D39" s="28" t="s">
        <v>283</v>
      </c>
      <c r="E39" s="78" t="s">
        <v>534</v>
      </c>
      <c r="F39" s="29" t="s">
        <v>341</v>
      </c>
      <c r="G39" s="28">
        <v>8</v>
      </c>
      <c r="H39" s="29"/>
      <c r="I39" s="29"/>
      <c r="J39" s="29" t="s">
        <v>274</v>
      </c>
      <c r="K39" s="29"/>
      <c r="L39" s="29" t="s">
        <v>285</v>
      </c>
      <c r="M39" s="194" t="s">
        <v>535</v>
      </c>
    </row>
    <row r="40" spans="1:13" ht="13.9">
      <c r="A40" s="28">
        <v>36</v>
      </c>
      <c r="B40" s="29" t="s">
        <v>536</v>
      </c>
      <c r="C40" s="29" t="s">
        <v>537</v>
      </c>
      <c r="D40" s="28" t="s">
        <v>272</v>
      </c>
      <c r="E40" s="29"/>
      <c r="F40" s="29" t="s">
        <v>279</v>
      </c>
      <c r="G40" s="28">
        <v>25</v>
      </c>
      <c r="H40" s="29"/>
      <c r="I40" s="29"/>
      <c r="J40" s="29" t="s">
        <v>274</v>
      </c>
      <c r="K40" s="29"/>
      <c r="L40" s="29" t="s">
        <v>285</v>
      </c>
      <c r="M40" s="59" t="s">
        <v>538</v>
      </c>
    </row>
    <row r="41" spans="1:13" ht="13.9">
      <c r="A41" s="28">
        <v>37</v>
      </c>
      <c r="B41" s="29" t="s">
        <v>539</v>
      </c>
      <c r="C41" s="29" t="s">
        <v>540</v>
      </c>
      <c r="D41" s="28" t="s">
        <v>272</v>
      </c>
      <c r="E41" s="29"/>
      <c r="F41" s="29" t="s">
        <v>279</v>
      </c>
      <c r="G41" s="28">
        <v>50</v>
      </c>
      <c r="H41" s="29"/>
      <c r="I41" s="29"/>
      <c r="J41" s="29" t="s">
        <v>274</v>
      </c>
      <c r="K41" s="194" t="s">
        <v>541</v>
      </c>
      <c r="L41" s="29" t="s">
        <v>276</v>
      </c>
      <c r="M41" s="59"/>
    </row>
    <row r="42" spans="1:13" ht="13.9">
      <c r="A42" s="28">
        <v>38</v>
      </c>
      <c r="B42" s="29" t="s">
        <v>542</v>
      </c>
      <c r="C42" s="29" t="s">
        <v>543</v>
      </c>
      <c r="D42" s="28" t="s">
        <v>283</v>
      </c>
      <c r="E42" s="29"/>
      <c r="F42" s="29" t="s">
        <v>279</v>
      </c>
      <c r="G42" s="28">
        <v>10</v>
      </c>
      <c r="H42" s="29"/>
      <c r="I42" s="29"/>
      <c r="J42" s="29" t="s">
        <v>274</v>
      </c>
      <c r="K42" s="29"/>
      <c r="L42" s="29" t="s">
        <v>285</v>
      </c>
      <c r="M42" s="194" t="s">
        <v>544</v>
      </c>
    </row>
    <row r="43" spans="1:13" ht="13.9">
      <c r="A43" s="28">
        <v>39</v>
      </c>
      <c r="B43" s="29" t="s">
        <v>545</v>
      </c>
      <c r="C43" s="29" t="s">
        <v>546</v>
      </c>
      <c r="D43" s="28" t="s">
        <v>283</v>
      </c>
      <c r="E43" s="29"/>
      <c r="F43" s="29" t="s">
        <v>273</v>
      </c>
      <c r="G43" s="28">
        <v>11</v>
      </c>
      <c r="H43" s="29"/>
      <c r="I43" s="29"/>
      <c r="J43" s="29" t="s">
        <v>274</v>
      </c>
      <c r="K43" s="194" t="s">
        <v>547</v>
      </c>
      <c r="L43" s="29" t="s">
        <v>276</v>
      </c>
      <c r="M43" s="59"/>
    </row>
    <row r="44" spans="1:13" ht="13.9">
      <c r="A44" s="28">
        <v>40</v>
      </c>
      <c r="B44" s="29" t="s">
        <v>548</v>
      </c>
      <c r="C44" s="29" t="s">
        <v>549</v>
      </c>
      <c r="D44" s="28" t="s">
        <v>283</v>
      </c>
      <c r="E44" s="29"/>
      <c r="F44" s="29" t="s">
        <v>279</v>
      </c>
      <c r="G44" s="28">
        <v>1</v>
      </c>
      <c r="H44" s="29" t="s">
        <v>550</v>
      </c>
      <c r="I44" s="29"/>
      <c r="J44" s="29" t="s">
        <v>274</v>
      </c>
      <c r="K44" s="194" t="s">
        <v>551</v>
      </c>
      <c r="L44" s="29" t="s">
        <v>276</v>
      </c>
      <c r="M44" s="59"/>
    </row>
    <row r="45" spans="1:13" ht="13.9">
      <c r="A45" s="28">
        <v>41</v>
      </c>
      <c r="B45" s="29" t="s">
        <v>552</v>
      </c>
      <c r="C45" s="29" t="s">
        <v>553</v>
      </c>
      <c r="D45" s="28" t="s">
        <v>283</v>
      </c>
      <c r="E45" s="29" t="s">
        <v>428</v>
      </c>
      <c r="F45" s="29" t="s">
        <v>273</v>
      </c>
      <c r="G45" s="28">
        <v>10</v>
      </c>
      <c r="H45" s="29"/>
      <c r="I45" s="29"/>
      <c r="J45" s="29" t="s">
        <v>274</v>
      </c>
      <c r="K45" s="194" t="s">
        <v>429</v>
      </c>
      <c r="L45" s="29" t="s">
        <v>276</v>
      </c>
      <c r="M45" s="59"/>
    </row>
    <row r="46" spans="1:13" ht="14.45">
      <c r="A46" s="28">
        <v>42</v>
      </c>
      <c r="B46" s="29" t="s">
        <v>554</v>
      </c>
      <c r="C46" s="29" t="s">
        <v>555</v>
      </c>
      <c r="D46" s="28" t="s">
        <v>283</v>
      </c>
      <c r="E46" s="29" t="s">
        <v>428</v>
      </c>
      <c r="F46" s="29" t="s">
        <v>279</v>
      </c>
      <c r="G46" s="129">
        <v>100</v>
      </c>
      <c r="H46" s="29"/>
      <c r="I46" s="29"/>
      <c r="J46" s="29" t="s">
        <v>274</v>
      </c>
      <c r="K46" s="194" t="s">
        <v>432</v>
      </c>
      <c r="L46" s="29" t="s">
        <v>276</v>
      </c>
      <c r="M46" s="59"/>
    </row>
    <row r="47" spans="1:13" ht="13.9">
      <c r="A47" s="28">
        <v>43</v>
      </c>
      <c r="B47" s="29" t="s">
        <v>556</v>
      </c>
      <c r="C47" s="29" t="s">
        <v>557</v>
      </c>
      <c r="D47" s="28" t="s">
        <v>283</v>
      </c>
      <c r="E47" s="29" t="s">
        <v>428</v>
      </c>
      <c r="F47" s="29" t="s">
        <v>273</v>
      </c>
      <c r="G47" s="28">
        <v>10</v>
      </c>
      <c r="H47" s="29"/>
      <c r="I47" s="29"/>
      <c r="J47" s="29" t="s">
        <v>274</v>
      </c>
      <c r="K47" s="194" t="s">
        <v>429</v>
      </c>
      <c r="L47" s="29" t="s">
        <v>276</v>
      </c>
      <c r="M47" s="59"/>
    </row>
    <row r="48" spans="1:13" ht="14.45">
      <c r="A48" s="28">
        <v>44</v>
      </c>
      <c r="B48" s="29" t="s">
        <v>558</v>
      </c>
      <c r="C48" s="29" t="s">
        <v>559</v>
      </c>
      <c r="D48" s="28" t="s">
        <v>283</v>
      </c>
      <c r="E48" s="29" t="s">
        <v>428</v>
      </c>
      <c r="F48" s="29" t="s">
        <v>279</v>
      </c>
      <c r="G48" s="129">
        <v>100</v>
      </c>
      <c r="H48" s="29"/>
      <c r="I48" s="29"/>
      <c r="J48" s="29" t="s">
        <v>274</v>
      </c>
      <c r="K48" s="194" t="s">
        <v>432</v>
      </c>
      <c r="L48" s="29" t="s">
        <v>276</v>
      </c>
      <c r="M48" s="59"/>
    </row>
    <row r="49" spans="1:13" ht="13.9">
      <c r="A49" s="28">
        <v>45</v>
      </c>
      <c r="B49" s="29" t="s">
        <v>560</v>
      </c>
      <c r="C49" s="29" t="s">
        <v>561</v>
      </c>
      <c r="D49" s="28" t="s">
        <v>283</v>
      </c>
      <c r="E49" s="29"/>
      <c r="F49" s="29" t="s">
        <v>341</v>
      </c>
      <c r="G49" s="28">
        <v>8</v>
      </c>
      <c r="H49" s="29"/>
      <c r="I49" s="29"/>
      <c r="J49" s="29" t="s">
        <v>274</v>
      </c>
      <c r="K49" s="29"/>
      <c r="L49" s="29" t="s">
        <v>285</v>
      </c>
      <c r="M49" s="194" t="s">
        <v>562</v>
      </c>
    </row>
    <row r="50" spans="1:13" ht="13.9">
      <c r="A50" s="28">
        <v>46</v>
      </c>
      <c r="B50" s="29" t="s">
        <v>563</v>
      </c>
      <c r="C50" s="29" t="s">
        <v>564</v>
      </c>
      <c r="D50" s="28" t="s">
        <v>283</v>
      </c>
      <c r="E50" s="29"/>
      <c r="F50" s="29" t="s">
        <v>279</v>
      </c>
      <c r="G50" s="28">
        <v>10</v>
      </c>
      <c r="H50" s="29"/>
      <c r="I50" s="29"/>
      <c r="J50" s="194"/>
      <c r="K50" s="29"/>
      <c r="L50" s="29"/>
      <c r="M50" s="59"/>
    </row>
    <row r="51" spans="1:13" ht="13.9">
      <c r="A51" s="28">
        <v>47</v>
      </c>
      <c r="B51" s="29" t="s">
        <v>565</v>
      </c>
      <c r="C51" s="29" t="s">
        <v>566</v>
      </c>
      <c r="D51" s="28" t="s">
        <v>283</v>
      </c>
      <c r="E51" s="29"/>
      <c r="F51" s="29" t="s">
        <v>279</v>
      </c>
      <c r="G51" s="28">
        <v>10</v>
      </c>
      <c r="H51" s="29"/>
      <c r="I51" s="29"/>
      <c r="J51" s="194"/>
      <c r="K51" s="29"/>
      <c r="L51" s="29"/>
      <c r="M51" s="59"/>
    </row>
    <row r="52" spans="1:13" ht="13.9">
      <c r="A52" s="28">
        <v>48</v>
      </c>
      <c r="B52" s="29" t="s">
        <v>567</v>
      </c>
      <c r="C52" s="29" t="s">
        <v>568</v>
      </c>
      <c r="D52" s="28" t="s">
        <v>283</v>
      </c>
      <c r="E52" s="29"/>
      <c r="F52" s="29" t="s">
        <v>279</v>
      </c>
      <c r="G52" s="28">
        <v>3</v>
      </c>
      <c r="H52" s="29"/>
      <c r="I52" s="29"/>
      <c r="J52" s="29" t="s">
        <v>274</v>
      </c>
      <c r="K52" s="194" t="s">
        <v>569</v>
      </c>
      <c r="L52" s="29" t="s">
        <v>276</v>
      </c>
      <c r="M52" s="59"/>
    </row>
    <row r="53" spans="1:13" ht="23.25" customHeight="1">
      <c r="A53" s="28">
        <v>49</v>
      </c>
      <c r="B53" s="29" t="s">
        <v>570</v>
      </c>
      <c r="C53" s="29" t="s">
        <v>571</v>
      </c>
      <c r="D53" s="28" t="s">
        <v>283</v>
      </c>
      <c r="E53" s="29"/>
      <c r="F53" s="29" t="s">
        <v>279</v>
      </c>
      <c r="G53" s="28">
        <v>45</v>
      </c>
      <c r="H53" s="29"/>
      <c r="I53" s="29"/>
      <c r="J53" s="29" t="s">
        <v>274</v>
      </c>
      <c r="K53" s="194" t="s">
        <v>572</v>
      </c>
      <c r="L53" s="29" t="s">
        <v>276</v>
      </c>
      <c r="M53" s="59"/>
    </row>
    <row r="54" spans="1:13" ht="13.9">
      <c r="A54" s="28">
        <v>50</v>
      </c>
      <c r="B54" s="29" t="s">
        <v>573</v>
      </c>
      <c r="C54" s="29" t="s">
        <v>574</v>
      </c>
      <c r="D54" s="28" t="s">
        <v>283</v>
      </c>
      <c r="E54" s="29" t="s">
        <v>575</v>
      </c>
      <c r="F54" s="29" t="s">
        <v>341</v>
      </c>
      <c r="G54" s="28">
        <v>8</v>
      </c>
      <c r="H54" s="29"/>
      <c r="I54" s="29"/>
      <c r="J54" s="29" t="s">
        <v>274</v>
      </c>
      <c r="K54" s="29"/>
      <c r="L54" s="29" t="s">
        <v>285</v>
      </c>
      <c r="M54" s="194" t="s">
        <v>562</v>
      </c>
    </row>
    <row r="55" spans="1:13" ht="13.9">
      <c r="A55" s="28">
        <v>51</v>
      </c>
      <c r="B55" s="29" t="s">
        <v>576</v>
      </c>
      <c r="C55" s="29" t="s">
        <v>577</v>
      </c>
      <c r="D55" s="28" t="s">
        <v>283</v>
      </c>
      <c r="E55" s="29"/>
      <c r="F55" s="29" t="s">
        <v>341</v>
      </c>
      <c r="G55" s="28">
        <v>8</v>
      </c>
      <c r="H55" s="29"/>
      <c r="I55" s="29"/>
      <c r="J55" s="29" t="s">
        <v>274</v>
      </c>
      <c r="K55" s="29"/>
      <c r="L55" s="29" t="s">
        <v>285</v>
      </c>
      <c r="M55" s="194" t="s">
        <v>578</v>
      </c>
    </row>
    <row r="56" spans="1:13" ht="13.9">
      <c r="A56" s="28">
        <v>52</v>
      </c>
      <c r="B56" s="29" t="s">
        <v>579</v>
      </c>
      <c r="C56" s="29" t="s">
        <v>580</v>
      </c>
      <c r="D56" s="28" t="s">
        <v>283</v>
      </c>
      <c r="E56" s="29"/>
      <c r="F56" s="29" t="s">
        <v>279</v>
      </c>
      <c r="G56" s="28">
        <v>15</v>
      </c>
      <c r="H56" s="29"/>
      <c r="I56" s="29"/>
      <c r="J56" s="29" t="s">
        <v>274</v>
      </c>
      <c r="K56" s="194" t="s">
        <v>581</v>
      </c>
      <c r="L56" s="29" t="s">
        <v>276</v>
      </c>
      <c r="M56" s="59"/>
    </row>
    <row r="57" spans="1:13" ht="13.9">
      <c r="A57" s="28">
        <v>53</v>
      </c>
      <c r="B57" s="29" t="s">
        <v>582</v>
      </c>
      <c r="C57" s="29" t="s">
        <v>583</v>
      </c>
      <c r="D57" s="28" t="s">
        <v>283</v>
      </c>
      <c r="E57" s="29"/>
      <c r="F57" s="29" t="s">
        <v>279</v>
      </c>
      <c r="G57" s="28">
        <v>15</v>
      </c>
      <c r="H57" s="29"/>
      <c r="I57" s="29"/>
      <c r="J57" s="29" t="s">
        <v>274</v>
      </c>
      <c r="K57" s="194" t="s">
        <v>584</v>
      </c>
      <c r="L57" s="29" t="s">
        <v>276</v>
      </c>
      <c r="M57" s="59"/>
    </row>
    <row r="58" spans="1:13" ht="14.25" customHeight="1">
      <c r="A58" s="28">
        <v>54</v>
      </c>
      <c r="B58" s="29" t="s">
        <v>585</v>
      </c>
      <c r="C58" s="29" t="s">
        <v>586</v>
      </c>
      <c r="D58" s="28" t="s">
        <v>283</v>
      </c>
      <c r="E58" s="29"/>
      <c r="F58" s="29" t="s">
        <v>273</v>
      </c>
      <c r="G58" s="28">
        <v>22</v>
      </c>
      <c r="H58" s="29"/>
      <c r="I58" s="29" t="s">
        <v>392</v>
      </c>
      <c r="J58" s="29" t="s">
        <v>274</v>
      </c>
      <c r="K58" s="194" t="s">
        <v>587</v>
      </c>
      <c r="L58" s="29" t="s">
        <v>276</v>
      </c>
      <c r="M58" s="59"/>
    </row>
    <row r="59" spans="1:13" ht="27.6">
      <c r="A59" s="28">
        <v>55</v>
      </c>
      <c r="B59" s="29" t="s">
        <v>588</v>
      </c>
      <c r="C59" s="29" t="s">
        <v>589</v>
      </c>
      <c r="D59" s="28" t="s">
        <v>283</v>
      </c>
      <c r="E59" s="29"/>
      <c r="F59" s="29" t="s">
        <v>341</v>
      </c>
      <c r="G59" s="28">
        <v>8</v>
      </c>
      <c r="H59" s="29"/>
      <c r="I59" s="29" t="s">
        <v>392</v>
      </c>
      <c r="J59" s="29" t="s">
        <v>274</v>
      </c>
      <c r="K59" s="29"/>
      <c r="L59" s="29" t="s">
        <v>285</v>
      </c>
      <c r="M59" s="194" t="s">
        <v>590</v>
      </c>
    </row>
    <row r="60" spans="1:13" ht="27.6">
      <c r="A60" s="28">
        <v>56</v>
      </c>
      <c r="B60" s="29" t="s">
        <v>591</v>
      </c>
      <c r="C60" s="194" t="s">
        <v>592</v>
      </c>
      <c r="D60" s="28" t="s">
        <v>283</v>
      </c>
      <c r="E60" s="29"/>
      <c r="F60" s="29" t="s">
        <v>279</v>
      </c>
      <c r="G60" s="28">
        <v>50</v>
      </c>
      <c r="H60" s="29"/>
      <c r="I60" s="29" t="s">
        <v>392</v>
      </c>
      <c r="J60" s="29" t="s">
        <v>274</v>
      </c>
      <c r="K60" s="194" t="s">
        <v>593</v>
      </c>
      <c r="L60" s="29" t="s">
        <v>276</v>
      </c>
      <c r="M60" s="59"/>
    </row>
    <row r="61" spans="1:13" ht="27.6">
      <c r="A61" s="28">
        <v>57</v>
      </c>
      <c r="B61" s="29" t="s">
        <v>594</v>
      </c>
      <c r="C61" s="194" t="s">
        <v>595</v>
      </c>
      <c r="D61" s="28" t="s">
        <v>283</v>
      </c>
      <c r="E61" s="29"/>
      <c r="F61" s="29" t="s">
        <v>279</v>
      </c>
      <c r="G61" s="28">
        <v>50</v>
      </c>
      <c r="H61" s="29"/>
      <c r="I61" s="29" t="s">
        <v>392</v>
      </c>
      <c r="J61" s="29" t="s">
        <v>274</v>
      </c>
      <c r="K61" s="194" t="s">
        <v>593</v>
      </c>
      <c r="L61" s="29" t="s">
        <v>276</v>
      </c>
      <c r="M61" s="59"/>
    </row>
    <row r="62" spans="1:13" ht="27.6">
      <c r="A62" s="28">
        <v>58</v>
      </c>
      <c r="B62" s="29" t="s">
        <v>596</v>
      </c>
      <c r="C62" s="194" t="s">
        <v>597</v>
      </c>
      <c r="D62" s="28" t="s">
        <v>283</v>
      </c>
      <c r="E62" s="29"/>
      <c r="F62" s="29" t="s">
        <v>279</v>
      </c>
      <c r="G62" s="28">
        <v>50</v>
      </c>
      <c r="H62" s="29"/>
      <c r="I62" s="29" t="s">
        <v>392</v>
      </c>
      <c r="J62" s="29" t="s">
        <v>274</v>
      </c>
      <c r="K62" s="194" t="s">
        <v>593</v>
      </c>
      <c r="L62" s="29" t="s">
        <v>276</v>
      </c>
      <c r="M62" s="59"/>
    </row>
    <row r="63" spans="1:13" ht="27.6">
      <c r="A63" s="28">
        <v>59</v>
      </c>
      <c r="B63" s="29" t="s">
        <v>598</v>
      </c>
      <c r="C63" s="29" t="s">
        <v>599</v>
      </c>
      <c r="D63" s="28" t="s">
        <v>283</v>
      </c>
      <c r="E63" s="29"/>
      <c r="F63" s="29" t="s">
        <v>279</v>
      </c>
      <c r="G63" s="28">
        <v>50</v>
      </c>
      <c r="H63" s="29"/>
      <c r="I63" s="29" t="s">
        <v>392</v>
      </c>
      <c r="J63" s="29" t="s">
        <v>274</v>
      </c>
      <c r="K63" s="194" t="s">
        <v>593</v>
      </c>
      <c r="L63" s="29" t="s">
        <v>276</v>
      </c>
      <c r="M63" s="59"/>
    </row>
    <row r="64" spans="1:13" ht="27.6">
      <c r="A64" s="28">
        <v>60</v>
      </c>
      <c r="B64" s="29" t="s">
        <v>600</v>
      </c>
      <c r="C64" s="29" t="s">
        <v>601</v>
      </c>
      <c r="D64" s="28" t="s">
        <v>283</v>
      </c>
      <c r="E64" s="29"/>
      <c r="F64" s="29" t="s">
        <v>279</v>
      </c>
      <c r="G64" s="28">
        <v>50</v>
      </c>
      <c r="H64" s="29"/>
      <c r="I64" s="29" t="s">
        <v>392</v>
      </c>
      <c r="J64" s="29" t="s">
        <v>274</v>
      </c>
      <c r="K64" s="194" t="s">
        <v>593</v>
      </c>
      <c r="L64" s="29" t="s">
        <v>276</v>
      </c>
      <c r="M64" s="59"/>
    </row>
    <row r="65" spans="1:13" ht="27.6">
      <c r="A65" s="28">
        <v>61</v>
      </c>
      <c r="B65" s="29" t="s">
        <v>602</v>
      </c>
      <c r="C65" s="29" t="s">
        <v>603</v>
      </c>
      <c r="D65" s="28" t="s">
        <v>283</v>
      </c>
      <c r="E65" s="29"/>
      <c r="F65" s="29" t="s">
        <v>279</v>
      </c>
      <c r="G65" s="28">
        <v>50</v>
      </c>
      <c r="H65" s="29"/>
      <c r="I65" s="29" t="s">
        <v>392</v>
      </c>
      <c r="J65" s="29" t="s">
        <v>274</v>
      </c>
      <c r="K65" s="194" t="s">
        <v>593</v>
      </c>
      <c r="L65" s="29" t="s">
        <v>276</v>
      </c>
      <c r="M65" s="59"/>
    </row>
    <row r="66" spans="1:13" ht="13.9">
      <c r="A66" s="28">
        <v>62</v>
      </c>
      <c r="B66" s="59" t="s">
        <v>604</v>
      </c>
      <c r="C66" s="29" t="s">
        <v>605</v>
      </c>
      <c r="D66" s="28" t="s">
        <v>283</v>
      </c>
      <c r="E66" s="29"/>
      <c r="F66" s="29" t="s">
        <v>279</v>
      </c>
      <c r="G66" s="28">
        <v>20</v>
      </c>
      <c r="H66" s="29"/>
      <c r="I66" s="28" t="s">
        <v>606</v>
      </c>
      <c r="J66" s="29" t="s">
        <v>274</v>
      </c>
      <c r="K66" s="194" t="s">
        <v>607</v>
      </c>
      <c r="L66" s="29" t="s">
        <v>276</v>
      </c>
      <c r="M66" s="59"/>
    </row>
    <row r="67" spans="1:13" ht="13.9">
      <c r="A67" s="28">
        <v>63</v>
      </c>
      <c r="B67" s="29" t="s">
        <v>608</v>
      </c>
      <c r="C67" s="29" t="s">
        <v>609</v>
      </c>
      <c r="D67" s="28" t="s">
        <v>283</v>
      </c>
      <c r="E67" s="29"/>
      <c r="F67" s="29" t="s">
        <v>279</v>
      </c>
      <c r="G67" s="28">
        <v>34</v>
      </c>
      <c r="H67" s="29"/>
      <c r="I67" s="28" t="s">
        <v>610</v>
      </c>
      <c r="J67" s="29" t="s">
        <v>274</v>
      </c>
      <c r="K67" s="194" t="s">
        <v>611</v>
      </c>
      <c r="L67" s="29" t="s">
        <v>276</v>
      </c>
      <c r="M67" s="59"/>
    </row>
    <row r="68" spans="1:13" ht="15" customHeight="1">
      <c r="A68" s="28">
        <v>64</v>
      </c>
      <c r="B68" s="29" t="s">
        <v>612</v>
      </c>
      <c r="C68" s="29" t="s">
        <v>613</v>
      </c>
      <c r="D68" s="28" t="s">
        <v>283</v>
      </c>
      <c r="E68" s="29"/>
      <c r="F68" s="29" t="s">
        <v>279</v>
      </c>
      <c r="G68" s="28">
        <v>70</v>
      </c>
      <c r="H68" s="29"/>
      <c r="I68" s="28" t="s">
        <v>610</v>
      </c>
      <c r="J68" s="29" t="s">
        <v>274</v>
      </c>
      <c r="K68" s="194" t="s">
        <v>614</v>
      </c>
      <c r="L68" s="29" t="s">
        <v>276</v>
      </c>
      <c r="M68" s="59"/>
    </row>
    <row r="69" spans="1:13" ht="13.9">
      <c r="A69" s="28">
        <v>65</v>
      </c>
      <c r="B69" s="29" t="s">
        <v>615</v>
      </c>
      <c r="C69" s="29" t="s">
        <v>616</v>
      </c>
      <c r="D69" s="28" t="s">
        <v>272</v>
      </c>
      <c r="E69" s="29"/>
      <c r="F69" s="29" t="s">
        <v>273</v>
      </c>
      <c r="G69" s="28">
        <v>5</v>
      </c>
      <c r="H69" s="29"/>
      <c r="I69" s="28" t="s">
        <v>122</v>
      </c>
      <c r="J69" s="29" t="s">
        <v>274</v>
      </c>
      <c r="K69" s="194" t="s">
        <v>617</v>
      </c>
      <c r="L69" s="29" t="s">
        <v>276</v>
      </c>
      <c r="M69" s="59"/>
    </row>
    <row r="70" spans="1:13" ht="13.9">
      <c r="A70" s="28">
        <v>66</v>
      </c>
      <c r="B70" s="59" t="s">
        <v>618</v>
      </c>
      <c r="C70" s="29" t="s">
        <v>619</v>
      </c>
      <c r="D70" s="112" t="s">
        <v>283</v>
      </c>
      <c r="E70" s="29"/>
      <c r="F70" s="29" t="s">
        <v>279</v>
      </c>
      <c r="G70" s="28">
        <v>3</v>
      </c>
      <c r="H70" s="29"/>
      <c r="I70" s="28" t="s">
        <v>122</v>
      </c>
      <c r="J70" s="29" t="s">
        <v>274</v>
      </c>
      <c r="K70" s="194" t="s">
        <v>620</v>
      </c>
      <c r="L70" s="29" t="s">
        <v>276</v>
      </c>
      <c r="M70" s="59"/>
    </row>
    <row r="71" spans="1:13" ht="13.9">
      <c r="A71" s="28">
        <f t="shared" ref="A71:A77" si="0">1+A70</f>
        <v>67</v>
      </c>
      <c r="B71" s="29" t="s">
        <v>621</v>
      </c>
      <c r="C71" s="29" t="s">
        <v>622</v>
      </c>
      <c r="D71" s="112" t="s">
        <v>283</v>
      </c>
      <c r="E71" s="29"/>
      <c r="F71" s="29" t="s">
        <v>279</v>
      </c>
      <c r="G71" s="28">
        <v>45</v>
      </c>
      <c r="H71" s="29"/>
      <c r="I71" s="28" t="s">
        <v>623</v>
      </c>
      <c r="J71" s="29" t="s">
        <v>274</v>
      </c>
      <c r="K71" s="194" t="s">
        <v>624</v>
      </c>
      <c r="L71" s="29" t="s">
        <v>276</v>
      </c>
      <c r="M71" s="59"/>
    </row>
    <row r="72" spans="1:13" ht="13.9">
      <c r="A72" s="28">
        <f t="shared" si="0"/>
        <v>68</v>
      </c>
      <c r="B72" s="29" t="s">
        <v>625</v>
      </c>
      <c r="C72" s="29" t="s">
        <v>626</v>
      </c>
      <c r="D72" s="112" t="s">
        <v>283</v>
      </c>
      <c r="E72" s="29"/>
      <c r="F72" s="29" t="s">
        <v>279</v>
      </c>
      <c r="G72" s="28">
        <v>25</v>
      </c>
      <c r="H72" s="29"/>
      <c r="I72" s="28" t="s">
        <v>623</v>
      </c>
      <c r="J72" s="29" t="s">
        <v>274</v>
      </c>
      <c r="K72" s="194" t="s">
        <v>627</v>
      </c>
      <c r="L72" s="29" t="s">
        <v>276</v>
      </c>
      <c r="M72" s="59"/>
    </row>
    <row r="73" spans="1:13" ht="13.9">
      <c r="A73" s="28">
        <f t="shared" si="0"/>
        <v>69</v>
      </c>
      <c r="B73" s="29" t="s">
        <v>628</v>
      </c>
      <c r="C73" s="29" t="s">
        <v>629</v>
      </c>
      <c r="D73" s="112" t="s">
        <v>283</v>
      </c>
      <c r="E73" s="29"/>
      <c r="F73" s="29" t="s">
        <v>279</v>
      </c>
      <c r="G73" s="28">
        <v>25</v>
      </c>
      <c r="H73" s="29"/>
      <c r="I73" s="28" t="s">
        <v>623</v>
      </c>
      <c r="J73" s="29" t="s">
        <v>274</v>
      </c>
      <c r="K73" s="194" t="s">
        <v>630</v>
      </c>
      <c r="L73" s="29" t="s">
        <v>276</v>
      </c>
      <c r="M73" s="59"/>
    </row>
    <row r="74" spans="1:13" ht="13.9">
      <c r="A74" s="28">
        <f t="shared" si="0"/>
        <v>70</v>
      </c>
      <c r="B74" s="29" t="s">
        <v>631</v>
      </c>
      <c r="C74" s="29" t="s">
        <v>632</v>
      </c>
      <c r="D74" s="112" t="s">
        <v>283</v>
      </c>
      <c r="E74" s="29"/>
      <c r="F74" s="29" t="s">
        <v>279</v>
      </c>
      <c r="G74" s="28">
        <v>50</v>
      </c>
      <c r="H74" s="29"/>
      <c r="I74" s="28" t="s">
        <v>623</v>
      </c>
      <c r="J74" s="29" t="s">
        <v>274</v>
      </c>
      <c r="K74" s="194" t="s">
        <v>633</v>
      </c>
      <c r="L74" s="29" t="s">
        <v>276</v>
      </c>
      <c r="M74" s="59"/>
    </row>
    <row r="75" spans="1:13" ht="13.9">
      <c r="A75" s="28">
        <f t="shared" si="0"/>
        <v>71</v>
      </c>
      <c r="B75" s="29" t="s">
        <v>634</v>
      </c>
      <c r="C75" s="29" t="s">
        <v>635</v>
      </c>
      <c r="D75" s="112" t="s">
        <v>283</v>
      </c>
      <c r="E75" s="29"/>
      <c r="F75" s="29" t="s">
        <v>279</v>
      </c>
      <c r="G75" s="28">
        <v>1</v>
      </c>
      <c r="H75" s="29"/>
      <c r="I75" s="28" t="s">
        <v>623</v>
      </c>
      <c r="J75" s="29" t="s">
        <v>274</v>
      </c>
      <c r="K75" s="194" t="s">
        <v>636</v>
      </c>
      <c r="L75" s="29" t="s">
        <v>276</v>
      </c>
      <c r="M75" s="59"/>
    </row>
    <row r="76" spans="1:13" ht="13.9">
      <c r="A76" s="28">
        <f t="shared" si="0"/>
        <v>72</v>
      </c>
      <c r="B76" s="29" t="s">
        <v>637</v>
      </c>
      <c r="C76" s="29" t="s">
        <v>638</v>
      </c>
      <c r="D76" s="112" t="s">
        <v>283</v>
      </c>
      <c r="E76" s="29"/>
      <c r="F76" s="29" t="s">
        <v>341</v>
      </c>
      <c r="G76" s="28">
        <v>8</v>
      </c>
      <c r="H76" s="29"/>
      <c r="I76" s="28" t="s">
        <v>623</v>
      </c>
      <c r="J76" s="29" t="s">
        <v>274</v>
      </c>
      <c r="K76" s="29"/>
      <c r="L76" s="29" t="s">
        <v>285</v>
      </c>
      <c r="M76" s="194" t="s">
        <v>639</v>
      </c>
    </row>
    <row r="77" spans="1:13" ht="13.9">
      <c r="A77" s="28">
        <f t="shared" si="0"/>
        <v>73</v>
      </c>
      <c r="B77" s="29" t="s">
        <v>640</v>
      </c>
      <c r="C77" s="29" t="s">
        <v>641</v>
      </c>
      <c r="D77" s="112" t="s">
        <v>283</v>
      </c>
      <c r="E77" s="29"/>
      <c r="F77" s="29" t="s">
        <v>341</v>
      </c>
      <c r="G77" s="28">
        <v>8</v>
      </c>
      <c r="H77" s="29"/>
      <c r="I77" s="28" t="s">
        <v>623</v>
      </c>
      <c r="J77" s="29" t="s">
        <v>274</v>
      </c>
      <c r="K77" s="29"/>
      <c r="L77" s="29" t="s">
        <v>285</v>
      </c>
      <c r="M77" s="194" t="s">
        <v>642</v>
      </c>
    </row>
    <row r="78" spans="1:13" ht="27.6">
      <c r="A78" s="28">
        <f>1+A76</f>
        <v>73</v>
      </c>
      <c r="B78" s="29" t="s">
        <v>643</v>
      </c>
      <c r="C78" s="29" t="s">
        <v>644</v>
      </c>
      <c r="D78" s="112" t="s">
        <v>283</v>
      </c>
      <c r="E78" s="29"/>
      <c r="F78" s="29" t="s">
        <v>341</v>
      </c>
      <c r="G78" s="28">
        <v>8</v>
      </c>
      <c r="H78" s="29"/>
      <c r="I78" s="28" t="s">
        <v>623</v>
      </c>
      <c r="J78" s="29" t="s">
        <v>274</v>
      </c>
      <c r="K78" s="29"/>
      <c r="L78" s="29" t="s">
        <v>285</v>
      </c>
      <c r="M78" s="194" t="s">
        <v>645</v>
      </c>
    </row>
    <row r="79" spans="1:13" ht="13.9">
      <c r="A79" s="28">
        <f t="shared" ref="A79:A85" si="1">1+A78</f>
        <v>74</v>
      </c>
      <c r="B79" s="29" t="s">
        <v>646</v>
      </c>
      <c r="C79" s="29" t="s">
        <v>647</v>
      </c>
      <c r="D79" s="112" t="s">
        <v>283</v>
      </c>
      <c r="E79" s="29"/>
      <c r="F79" s="29" t="s">
        <v>273</v>
      </c>
      <c r="G79" s="28">
        <v>5</v>
      </c>
      <c r="H79" s="29"/>
      <c r="I79" s="28" t="s">
        <v>623</v>
      </c>
      <c r="J79" s="29" t="s">
        <v>274</v>
      </c>
      <c r="K79" s="194" t="s">
        <v>648</v>
      </c>
      <c r="L79" s="29" t="s">
        <v>276</v>
      </c>
      <c r="M79" s="59"/>
    </row>
    <row r="80" spans="1:13" ht="27.6">
      <c r="A80" s="28">
        <f t="shared" si="1"/>
        <v>75</v>
      </c>
      <c r="B80" s="29" t="s">
        <v>649</v>
      </c>
      <c r="C80" s="29" t="s">
        <v>650</v>
      </c>
      <c r="D80" s="112" t="s">
        <v>283</v>
      </c>
      <c r="E80" s="29"/>
      <c r="F80" s="29" t="s">
        <v>279</v>
      </c>
      <c r="G80" s="28">
        <v>25</v>
      </c>
      <c r="H80" s="29"/>
      <c r="I80" s="28" t="s">
        <v>623</v>
      </c>
      <c r="J80" s="29" t="s">
        <v>274</v>
      </c>
      <c r="K80" s="194" t="s">
        <v>651</v>
      </c>
      <c r="L80" s="29" t="s">
        <v>276</v>
      </c>
      <c r="M80" s="59"/>
    </row>
    <row r="81" spans="1:13" ht="13.9">
      <c r="A81" s="28">
        <f t="shared" si="1"/>
        <v>76</v>
      </c>
      <c r="B81" s="29" t="s">
        <v>652</v>
      </c>
      <c r="C81" s="29" t="s">
        <v>653</v>
      </c>
      <c r="D81" s="112" t="s">
        <v>283</v>
      </c>
      <c r="E81" s="29"/>
      <c r="F81" s="29" t="s">
        <v>279</v>
      </c>
      <c r="G81" s="28">
        <v>1</v>
      </c>
      <c r="H81" s="29"/>
      <c r="I81" s="28" t="s">
        <v>623</v>
      </c>
      <c r="J81" s="29" t="s">
        <v>274</v>
      </c>
      <c r="K81" s="194" t="s">
        <v>654</v>
      </c>
      <c r="L81" s="29" t="s">
        <v>276</v>
      </c>
      <c r="M81" s="59"/>
    </row>
    <row r="82" spans="1:13" ht="31.5" customHeight="1">
      <c r="A82" s="28">
        <f t="shared" si="1"/>
        <v>77</v>
      </c>
      <c r="B82" s="29" t="s">
        <v>655</v>
      </c>
      <c r="C82" s="29" t="s">
        <v>656</v>
      </c>
      <c r="D82" s="112" t="s">
        <v>283</v>
      </c>
      <c r="E82" s="29"/>
      <c r="F82" s="29" t="s">
        <v>273</v>
      </c>
      <c r="G82" s="28">
        <v>11</v>
      </c>
      <c r="H82" s="29"/>
      <c r="I82" s="28" t="s">
        <v>410</v>
      </c>
      <c r="J82" s="29" t="s">
        <v>274</v>
      </c>
      <c r="K82" s="194" t="s">
        <v>657</v>
      </c>
      <c r="L82" s="29" t="s">
        <v>276</v>
      </c>
      <c r="M82" s="59"/>
    </row>
    <row r="83" spans="1:13" ht="31.5" customHeight="1">
      <c r="A83" s="28">
        <f t="shared" si="1"/>
        <v>78</v>
      </c>
      <c r="B83" s="29" t="s">
        <v>658</v>
      </c>
      <c r="C83" s="29" t="s">
        <v>659</v>
      </c>
      <c r="D83" s="112" t="s">
        <v>283</v>
      </c>
      <c r="E83" s="29"/>
      <c r="F83" s="29" t="s">
        <v>273</v>
      </c>
      <c r="G83" s="28">
        <v>11</v>
      </c>
      <c r="H83" s="29"/>
      <c r="I83" s="28" t="s">
        <v>410</v>
      </c>
      <c r="J83" s="29" t="s">
        <v>274</v>
      </c>
      <c r="K83" s="194" t="s">
        <v>657</v>
      </c>
      <c r="L83" s="29" t="s">
        <v>276</v>
      </c>
      <c r="M83" s="59"/>
    </row>
    <row r="84" spans="1:13" ht="31.5" customHeight="1">
      <c r="A84" s="28">
        <f t="shared" si="1"/>
        <v>79</v>
      </c>
      <c r="B84" s="29" t="s">
        <v>660</v>
      </c>
      <c r="C84" s="29" t="s">
        <v>661</v>
      </c>
      <c r="D84" s="112" t="s">
        <v>283</v>
      </c>
      <c r="E84" s="29"/>
      <c r="F84" s="29" t="s">
        <v>279</v>
      </c>
      <c r="G84" s="28">
        <v>1</v>
      </c>
      <c r="H84" s="29"/>
      <c r="I84" s="28" t="s">
        <v>410</v>
      </c>
      <c r="J84" s="29" t="s">
        <v>274</v>
      </c>
      <c r="K84" s="194" t="s">
        <v>662</v>
      </c>
      <c r="L84" s="29" t="s">
        <v>276</v>
      </c>
      <c r="M84" s="59"/>
    </row>
    <row r="85" spans="1:13" ht="31.5" customHeight="1">
      <c r="A85" s="28">
        <f t="shared" si="1"/>
        <v>80</v>
      </c>
      <c r="B85" s="29" t="s">
        <v>663</v>
      </c>
      <c r="C85" s="29" t="s">
        <v>664</v>
      </c>
      <c r="D85" s="112" t="s">
        <v>283</v>
      </c>
      <c r="E85" s="29"/>
      <c r="F85" s="29" t="s">
        <v>279</v>
      </c>
      <c r="G85" s="28">
        <v>1</v>
      </c>
      <c r="H85" s="29"/>
      <c r="I85" s="28" t="s">
        <v>410</v>
      </c>
      <c r="J85" s="29" t="s">
        <v>274</v>
      </c>
      <c r="K85" s="194" t="s">
        <v>662</v>
      </c>
      <c r="L85" s="29" t="s">
        <v>276</v>
      </c>
      <c r="M85" s="59"/>
    </row>
    <row r="86" spans="1:13" ht="31.5" customHeight="1">
      <c r="A86" s="28">
        <f>1+A85</f>
        <v>81</v>
      </c>
      <c r="B86" s="29" t="s">
        <v>665</v>
      </c>
      <c r="C86" s="29" t="s">
        <v>666</v>
      </c>
      <c r="D86" s="112" t="s">
        <v>283</v>
      </c>
      <c r="E86" s="29"/>
      <c r="F86" s="29" t="s">
        <v>279</v>
      </c>
      <c r="G86" s="28">
        <v>100</v>
      </c>
      <c r="H86" s="29"/>
      <c r="I86" s="28" t="s">
        <v>410</v>
      </c>
      <c r="J86" s="29" t="s">
        <v>274</v>
      </c>
      <c r="K86" s="194" t="s">
        <v>667</v>
      </c>
      <c r="L86" s="29" t="s">
        <v>276</v>
      </c>
      <c r="M86" s="59"/>
    </row>
    <row r="87" spans="1:13" ht="31.5" customHeight="1">
      <c r="A87" s="28"/>
      <c r="B87" s="29"/>
      <c r="C87" s="29"/>
      <c r="D87" s="112"/>
      <c r="E87" s="29"/>
      <c r="F87" s="29"/>
      <c r="G87" s="28"/>
      <c r="H87" s="29"/>
      <c r="I87" s="28"/>
      <c r="J87" s="29"/>
      <c r="K87" s="194"/>
      <c r="L87" s="29"/>
      <c r="M87" s="59"/>
    </row>
    <row r="88" spans="1:13" ht="31.5" customHeight="1">
      <c r="A88" s="28"/>
      <c r="B88" s="29"/>
      <c r="C88" s="29"/>
      <c r="D88" s="112"/>
      <c r="E88" s="29"/>
      <c r="F88" s="29"/>
      <c r="G88" s="28"/>
      <c r="H88" s="29"/>
      <c r="I88" s="28"/>
      <c r="J88" s="29"/>
      <c r="K88" s="194"/>
      <c r="L88" s="29"/>
      <c r="M88" s="59"/>
    </row>
    <row r="89" spans="1:13" ht="31.5" customHeight="1">
      <c r="A89" s="19"/>
      <c r="B89" s="7"/>
      <c r="C89" s="40"/>
    </row>
    <row r="90" spans="1:13" ht="31.5" customHeight="1">
      <c r="A90" s="34" t="s">
        <v>412</v>
      </c>
      <c r="B90" s="35"/>
      <c r="C90" s="35"/>
    </row>
    <row r="91" spans="1:13" ht="31.5" customHeight="1">
      <c r="A91" s="57" t="s">
        <v>257</v>
      </c>
      <c r="B91" s="58" t="s">
        <v>413</v>
      </c>
      <c r="C91" s="58" t="s">
        <v>259</v>
      </c>
    </row>
    <row r="92" spans="1:13" ht="31.5" customHeight="1">
      <c r="A92" s="223">
        <v>1</v>
      </c>
      <c r="B92" s="29" t="s">
        <v>585</v>
      </c>
      <c r="C92" s="222" t="s">
        <v>586</v>
      </c>
    </row>
    <row r="93" spans="1:13" ht="31.5" customHeight="1">
      <c r="A93" s="223">
        <v>2</v>
      </c>
      <c r="B93" s="29" t="s">
        <v>433</v>
      </c>
      <c r="C93" s="222" t="s">
        <v>434</v>
      </c>
    </row>
    <row r="94" spans="1:13" ht="31.5" customHeight="1">
      <c r="A94" s="223">
        <v>3</v>
      </c>
      <c r="B94" s="29" t="s">
        <v>517</v>
      </c>
      <c r="C94" s="59" t="s">
        <v>518</v>
      </c>
    </row>
    <row r="95" spans="1:13" ht="31.5" customHeight="1">
      <c r="A95" s="223">
        <v>4</v>
      </c>
      <c r="B95" s="29" t="s">
        <v>492</v>
      </c>
      <c r="C95" s="16" t="s">
        <v>493</v>
      </c>
    </row>
    <row r="96" spans="1:13" ht="31.5" customHeight="1">
      <c r="A96" s="223">
        <v>5</v>
      </c>
      <c r="B96" s="29" t="s">
        <v>502</v>
      </c>
      <c r="C96" s="59" t="s">
        <v>503</v>
      </c>
    </row>
    <row r="97" spans="1:3" ht="31.5" customHeight="1">
      <c r="A97" s="223">
        <v>6</v>
      </c>
      <c r="B97" s="29" t="s">
        <v>536</v>
      </c>
      <c r="C97" s="16" t="s">
        <v>537</v>
      </c>
    </row>
    <row r="98" spans="1:3" ht="31.5" customHeight="1">
      <c r="A98" s="223">
        <v>7</v>
      </c>
      <c r="B98" s="59" t="s">
        <v>604</v>
      </c>
      <c r="C98" s="59" t="s">
        <v>605</v>
      </c>
    </row>
  </sheetData>
  <phoneticPr fontId="15" type="noConversion"/>
  <hyperlinks>
    <hyperlink ref="H31" location="'Tables Références'!A42" display="c.f. Tables des références" xr:uid="{89921CED-5576-4214-9D31-AF0CB151A3BC}"/>
    <hyperlink ref="H23" location="'Tables Références'!A7" display="Périodicité de paiement part groupe" xr:uid="{9D6C677F-F11A-4917-8131-D88810F16A27}"/>
    <hyperlink ref="B1" location="Notice!A13" display="Flux CONTRATSCOLLECTIFS " xr:uid="{B6875C67-D767-46C4-8E18-A0655368F569}"/>
    <hyperlink ref="G13" location="'Historique d''évolution'!B34" display="'Historique d''évolution'!B34" xr:uid="{B483C331-8979-45D6-B896-476674B29055}"/>
    <hyperlink ref="G46" location="'Historique d''évolution'!B39" display="'Historique d''évolution'!B39" xr:uid="{4E7209BB-11BB-439E-82FC-365A3C55943E}"/>
    <hyperlink ref="G48" location="'Historique d''évolution'!B39" display="'Historique d''évolution'!B39" xr:uid="{5FDA1898-DEC2-4C7C-A61E-6E2BC5CA248E}"/>
    <hyperlink ref="E23" location="'Historique d''évolution'!B40" display="Libellé sur les trois premiers caractères du libellé de la période" xr:uid="{F20BD660-9102-4FDE-9CFD-B860DC4B2696}"/>
    <hyperlink ref="C26" location="'Historique d''évolution'!B44" display="CCO_PRODUIT" xr:uid="{27FB0B28-C657-4EC9-874E-BC24356407E5}"/>
    <hyperlink ref="C29" location="'Historique d''évolution'!B45" display="CCO_CODE_GAMME" xr:uid="{CC69CDC6-51FC-47A7-93B8-DDAC02A8511C}"/>
  </hyperlinks>
  <pageMargins left="0.7" right="0.7" top="0.75" bottom="0.75" header="0.3" footer="0.3"/>
  <pageSetup paperSize="9" orientation="portrait" r:id="rId1"/>
  <ignoredErrors>
    <ignoredError sqref="A5:A6" calculatedColumn="1"/>
  </ignoredErrors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9E2B-1516-4A65-817F-143A842B04FE}">
  <sheetPr codeName="Feuil9">
    <tabColor theme="5" tint="-0.499984740745262"/>
  </sheetPr>
  <dimension ref="A1:M92"/>
  <sheetViews>
    <sheetView topLeftCell="A49" zoomScaleNormal="100" workbookViewId="0">
      <pane xSplit="4" topLeftCell="M69" activePane="topRight" state="frozen"/>
      <selection pane="topRight" activeCell="M69" sqref="M69"/>
      <selection activeCell="B40" sqref="B40"/>
    </sheetView>
  </sheetViews>
  <sheetFormatPr defaultColWidth="11.42578125" defaultRowHeight="14.45"/>
  <cols>
    <col min="1" max="1" width="9.7109375" style="1" customWidth="1"/>
    <col min="2" max="2" width="44.85546875" style="1" bestFit="1" customWidth="1"/>
    <col min="3" max="3" width="30.140625" style="1" customWidth="1"/>
    <col min="4" max="4" width="22.140625" style="1" bestFit="1" customWidth="1"/>
    <col min="5" max="5" width="35.140625" style="1" customWidth="1"/>
    <col min="6" max="6" width="27.85546875" style="1" customWidth="1"/>
    <col min="7" max="7" width="13" style="21" bestFit="1" customWidth="1"/>
    <col min="8" max="8" width="45.85546875" style="21" customWidth="1"/>
    <col min="9" max="9" width="30.7109375" style="1" bestFit="1" customWidth="1"/>
    <col min="10" max="10" width="17" style="1" customWidth="1"/>
    <col min="11" max="11" width="44.85546875" style="1" customWidth="1"/>
    <col min="12" max="12" width="11.42578125" style="1"/>
    <col min="13" max="13" width="36.7109375" style="1" customWidth="1"/>
    <col min="14" max="16384" width="11.42578125" style="1"/>
  </cols>
  <sheetData>
    <row r="1" spans="1:13" s="52" customFormat="1" ht="18">
      <c r="B1" s="181" t="s">
        <v>668</v>
      </c>
      <c r="C1" s="44" t="s">
        <v>669</v>
      </c>
      <c r="G1" s="166"/>
    </row>
    <row r="2" spans="1:13" s="39" customFormat="1" ht="13.9">
      <c r="A2" s="19" t="s">
        <v>252</v>
      </c>
      <c r="B2" s="46" t="s">
        <v>253</v>
      </c>
      <c r="C2" s="16" t="s">
        <v>670</v>
      </c>
      <c r="D2" s="49"/>
      <c r="F2" s="50"/>
      <c r="G2" s="47"/>
      <c r="H2" s="47"/>
    </row>
    <row r="3" spans="1:13" s="39" customFormat="1" ht="13.9">
      <c r="G3" s="49"/>
    </row>
    <row r="4" spans="1:13" ht="41.45">
      <c r="A4" s="82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51" t="s">
        <v>263</v>
      </c>
      <c r="H4" s="26" t="s">
        <v>418</v>
      </c>
      <c r="I4" s="176" t="s">
        <v>265</v>
      </c>
      <c r="J4" s="176" t="s">
        <v>266</v>
      </c>
      <c r="K4" s="176" t="s">
        <v>267</v>
      </c>
      <c r="L4" s="176" t="s">
        <v>268</v>
      </c>
      <c r="M4" s="176" t="s">
        <v>269</v>
      </c>
    </row>
    <row r="5" spans="1:13">
      <c r="A5" s="28">
        <v>1</v>
      </c>
      <c r="B5" s="29" t="s">
        <v>671</v>
      </c>
      <c r="C5" s="29" t="s">
        <v>672</v>
      </c>
      <c r="D5" s="28" t="s">
        <v>272</v>
      </c>
      <c r="E5" s="29"/>
      <c r="F5" s="29" t="s">
        <v>273</v>
      </c>
      <c r="G5" s="28">
        <v>11</v>
      </c>
      <c r="H5" s="28"/>
      <c r="I5" s="29"/>
      <c r="J5" s="29" t="s">
        <v>274</v>
      </c>
      <c r="K5" s="29" t="s">
        <v>673</v>
      </c>
      <c r="L5" s="29" t="s">
        <v>276</v>
      </c>
      <c r="M5" s="29"/>
    </row>
    <row r="6" spans="1:13">
      <c r="A6" s="28">
        <v>2</v>
      </c>
      <c r="B6" s="29" t="s">
        <v>270</v>
      </c>
      <c r="C6" s="29" t="s">
        <v>674</v>
      </c>
      <c r="D6" s="28" t="s">
        <v>272</v>
      </c>
      <c r="E6" s="29"/>
      <c r="F6" s="29" t="s">
        <v>273</v>
      </c>
      <c r="G6" s="28">
        <v>22</v>
      </c>
      <c r="H6" s="28"/>
      <c r="I6" s="29"/>
      <c r="J6" s="279" t="s">
        <v>274</v>
      </c>
      <c r="K6" s="29" t="s">
        <v>675</v>
      </c>
      <c r="L6" s="29" t="s">
        <v>276</v>
      </c>
      <c r="M6" s="29"/>
    </row>
    <row r="7" spans="1:13">
      <c r="A7" s="28">
        <v>3</v>
      </c>
      <c r="B7" s="29" t="s">
        <v>277</v>
      </c>
      <c r="C7" s="29" t="s">
        <v>676</v>
      </c>
      <c r="D7" s="28" t="s">
        <v>272</v>
      </c>
      <c r="E7" s="29"/>
      <c r="F7" s="29" t="s">
        <v>279</v>
      </c>
      <c r="G7" s="28">
        <v>50</v>
      </c>
      <c r="H7" s="28"/>
      <c r="I7" s="29"/>
      <c r="J7" s="279" t="s">
        <v>274</v>
      </c>
      <c r="K7" s="29" t="s">
        <v>677</v>
      </c>
      <c r="L7" s="29" t="s">
        <v>276</v>
      </c>
      <c r="M7" s="29"/>
    </row>
    <row r="8" spans="1:13">
      <c r="A8" s="28">
        <v>4</v>
      </c>
      <c r="B8" s="29" t="s">
        <v>678</v>
      </c>
      <c r="C8" s="29" t="s">
        <v>679</v>
      </c>
      <c r="D8" s="28" t="s">
        <v>283</v>
      </c>
      <c r="E8" s="29"/>
      <c r="F8" s="29" t="s">
        <v>279</v>
      </c>
      <c r="G8" s="28">
        <v>4</v>
      </c>
      <c r="H8" s="28"/>
      <c r="I8" s="29"/>
      <c r="J8" s="279" t="s">
        <v>274</v>
      </c>
      <c r="K8" s="29" t="s">
        <v>296</v>
      </c>
      <c r="L8" s="29" t="s">
        <v>276</v>
      </c>
      <c r="M8" s="29"/>
    </row>
    <row r="9" spans="1:13">
      <c r="A9" s="28">
        <v>5</v>
      </c>
      <c r="B9" s="29" t="s">
        <v>680</v>
      </c>
      <c r="C9" s="29" t="s">
        <v>681</v>
      </c>
      <c r="D9" s="28" t="s">
        <v>283</v>
      </c>
      <c r="E9" s="29"/>
      <c r="F9" s="29" t="s">
        <v>279</v>
      </c>
      <c r="G9" s="28">
        <v>45</v>
      </c>
      <c r="H9" s="28"/>
      <c r="I9" s="29"/>
      <c r="J9" s="279" t="s">
        <v>274</v>
      </c>
      <c r="K9" s="29" t="s">
        <v>300</v>
      </c>
      <c r="L9" s="29" t="s">
        <v>276</v>
      </c>
      <c r="M9" s="29"/>
    </row>
    <row r="10" spans="1:13">
      <c r="A10" s="28">
        <v>6</v>
      </c>
      <c r="B10" s="29" t="s">
        <v>301</v>
      </c>
      <c r="C10" s="29" t="s">
        <v>682</v>
      </c>
      <c r="D10" s="28" t="s">
        <v>272</v>
      </c>
      <c r="E10" s="29"/>
      <c r="F10" s="29" t="s">
        <v>279</v>
      </c>
      <c r="G10" s="28">
        <v>13</v>
      </c>
      <c r="H10" s="28"/>
      <c r="I10" s="29"/>
      <c r="J10" s="279" t="s">
        <v>274</v>
      </c>
      <c r="K10" s="29" t="s">
        <v>304</v>
      </c>
      <c r="L10" s="29" t="s">
        <v>276</v>
      </c>
      <c r="M10" s="29"/>
    </row>
    <row r="11" spans="1:13">
      <c r="A11" s="28">
        <v>7</v>
      </c>
      <c r="B11" s="29" t="s">
        <v>311</v>
      </c>
      <c r="C11" s="29" t="s">
        <v>683</v>
      </c>
      <c r="D11" s="28" t="s">
        <v>272</v>
      </c>
      <c r="E11" s="29"/>
      <c r="F11" s="29" t="s">
        <v>279</v>
      </c>
      <c r="G11" s="28">
        <v>8</v>
      </c>
      <c r="H11" s="28"/>
      <c r="I11" s="29"/>
      <c r="J11" s="279" t="s">
        <v>274</v>
      </c>
      <c r="K11" s="7" t="s">
        <v>684</v>
      </c>
      <c r="L11" s="279" t="s">
        <v>276</v>
      </c>
      <c r="M11" s="29"/>
    </row>
    <row r="12" spans="1:13">
      <c r="A12" s="28">
        <v>8</v>
      </c>
      <c r="B12" s="29" t="s">
        <v>281</v>
      </c>
      <c r="C12" s="29" t="s">
        <v>685</v>
      </c>
      <c r="D12" s="28" t="s">
        <v>272</v>
      </c>
      <c r="E12" s="29"/>
      <c r="F12" s="29" t="s">
        <v>279</v>
      </c>
      <c r="G12" s="28">
        <v>10</v>
      </c>
      <c r="H12" s="28"/>
      <c r="I12" s="29"/>
      <c r="J12" s="279" t="s">
        <v>274</v>
      </c>
      <c r="K12" s="29" t="s">
        <v>686</v>
      </c>
      <c r="L12" s="279" t="s">
        <v>276</v>
      </c>
      <c r="M12" s="29"/>
    </row>
    <row r="13" spans="1:13">
      <c r="A13" s="28">
        <v>9</v>
      </c>
      <c r="B13" s="29" t="s">
        <v>287</v>
      </c>
      <c r="C13" s="29" t="s">
        <v>687</v>
      </c>
      <c r="D13" s="28" t="s">
        <v>283</v>
      </c>
      <c r="E13" s="29"/>
      <c r="F13" s="29" t="s">
        <v>279</v>
      </c>
      <c r="G13" s="28">
        <v>37</v>
      </c>
      <c r="H13" s="28"/>
      <c r="I13" s="29"/>
      <c r="J13" s="279" t="s">
        <v>274</v>
      </c>
      <c r="K13" s="29" t="s">
        <v>688</v>
      </c>
      <c r="L13" s="29" t="s">
        <v>276</v>
      </c>
      <c r="M13" s="29"/>
    </row>
    <row r="14" spans="1:13">
      <c r="A14" s="28">
        <v>10</v>
      </c>
      <c r="B14" s="130" t="s">
        <v>689</v>
      </c>
      <c r="C14" s="123" t="s">
        <v>690</v>
      </c>
      <c r="D14" s="28" t="s">
        <v>283</v>
      </c>
      <c r="E14" s="106"/>
      <c r="F14" s="29" t="s">
        <v>279</v>
      </c>
      <c r="G14" s="28">
        <v>14</v>
      </c>
      <c r="H14" s="28"/>
      <c r="I14" s="29"/>
      <c r="J14" s="279" t="s">
        <v>274</v>
      </c>
      <c r="K14" s="29" t="s">
        <v>292</v>
      </c>
      <c r="L14" s="29" t="s">
        <v>276</v>
      </c>
      <c r="M14" s="29"/>
    </row>
    <row r="15" spans="1:13">
      <c r="A15" s="28">
        <v>11</v>
      </c>
      <c r="B15" s="29" t="s">
        <v>691</v>
      </c>
      <c r="C15" s="29" t="s">
        <v>692</v>
      </c>
      <c r="D15" s="28" t="s">
        <v>283</v>
      </c>
      <c r="E15" s="29"/>
      <c r="F15" s="29" t="s">
        <v>279</v>
      </c>
      <c r="G15" s="28">
        <v>1</v>
      </c>
      <c r="H15" s="62" t="s">
        <v>693</v>
      </c>
      <c r="I15" s="29"/>
      <c r="J15" s="279" t="s">
        <v>274</v>
      </c>
      <c r="K15" s="29" t="s">
        <v>636</v>
      </c>
      <c r="L15" s="29" t="s">
        <v>276</v>
      </c>
      <c r="M15" s="29"/>
    </row>
    <row r="16" spans="1:13">
      <c r="A16" s="28">
        <v>12</v>
      </c>
      <c r="B16" s="29" t="s">
        <v>694</v>
      </c>
      <c r="C16" s="29" t="s">
        <v>695</v>
      </c>
      <c r="D16" s="28" t="s">
        <v>283</v>
      </c>
      <c r="E16" s="29"/>
      <c r="F16" s="29" t="s">
        <v>279</v>
      </c>
      <c r="G16" s="28">
        <v>40</v>
      </c>
      <c r="H16" s="62" t="s">
        <v>696</v>
      </c>
      <c r="I16" s="29"/>
      <c r="J16" s="279" t="s">
        <v>274</v>
      </c>
      <c r="K16" s="29" t="s">
        <v>697</v>
      </c>
      <c r="L16" s="29" t="s">
        <v>276</v>
      </c>
      <c r="M16" s="29"/>
    </row>
    <row r="17" spans="1:13">
      <c r="A17" s="28">
        <v>13</v>
      </c>
      <c r="B17" s="29" t="s">
        <v>698</v>
      </c>
      <c r="C17" s="29" t="s">
        <v>699</v>
      </c>
      <c r="D17" s="28" t="s">
        <v>283</v>
      </c>
      <c r="E17" s="29"/>
      <c r="F17" s="29" t="s">
        <v>279</v>
      </c>
      <c r="G17" s="28">
        <v>15</v>
      </c>
      <c r="H17" s="28"/>
      <c r="I17" s="29"/>
      <c r="J17" s="279" t="s">
        <v>274</v>
      </c>
      <c r="K17" s="29" t="s">
        <v>317</v>
      </c>
      <c r="L17" s="29" t="s">
        <v>276</v>
      </c>
      <c r="M17" s="29"/>
    </row>
    <row r="18" spans="1:13">
      <c r="A18" s="28">
        <v>14</v>
      </c>
      <c r="B18" s="29" t="s">
        <v>700</v>
      </c>
      <c r="C18" s="29" t="s">
        <v>701</v>
      </c>
      <c r="D18" s="28" t="s">
        <v>283</v>
      </c>
      <c r="E18" s="29"/>
      <c r="F18" s="29" t="s">
        <v>279</v>
      </c>
      <c r="G18" s="28">
        <v>20</v>
      </c>
      <c r="H18" s="28"/>
      <c r="I18" s="29"/>
      <c r="J18" s="279" t="s">
        <v>274</v>
      </c>
      <c r="K18" s="29" t="s">
        <v>321</v>
      </c>
      <c r="L18" s="29" t="s">
        <v>276</v>
      </c>
      <c r="M18" s="29"/>
    </row>
    <row r="19" spans="1:13">
      <c r="A19" s="28">
        <v>15</v>
      </c>
      <c r="B19" s="29" t="s">
        <v>702</v>
      </c>
      <c r="C19" s="29" t="s">
        <v>703</v>
      </c>
      <c r="D19" s="28" t="s">
        <v>283</v>
      </c>
      <c r="E19" s="29"/>
      <c r="F19" s="29" t="s">
        <v>273</v>
      </c>
      <c r="G19" s="28">
        <v>11</v>
      </c>
      <c r="H19" s="28"/>
      <c r="I19" s="29"/>
      <c r="J19" s="279" t="s">
        <v>274</v>
      </c>
      <c r="K19" s="7" t="s">
        <v>704</v>
      </c>
      <c r="L19" s="279" t="s">
        <v>276</v>
      </c>
      <c r="M19" s="29"/>
    </row>
    <row r="20" spans="1:13">
      <c r="A20" s="28">
        <v>16</v>
      </c>
      <c r="B20" s="29" t="s">
        <v>705</v>
      </c>
      <c r="C20" s="29" t="s">
        <v>706</v>
      </c>
      <c r="D20" s="28" t="s">
        <v>283</v>
      </c>
      <c r="E20" s="29" t="s">
        <v>707</v>
      </c>
      <c r="F20" s="29" t="s">
        <v>279</v>
      </c>
      <c r="G20" s="28">
        <v>22</v>
      </c>
      <c r="H20" s="28"/>
      <c r="I20" s="29"/>
      <c r="J20" s="279" t="s">
        <v>274</v>
      </c>
      <c r="K20" s="29" t="s">
        <v>708</v>
      </c>
      <c r="L20" s="29" t="s">
        <v>276</v>
      </c>
      <c r="M20" s="29"/>
    </row>
    <row r="21" spans="1:13">
      <c r="A21" s="28">
        <v>17</v>
      </c>
      <c r="B21" s="29" t="s">
        <v>709</v>
      </c>
      <c r="C21" s="29" t="s">
        <v>710</v>
      </c>
      <c r="D21" s="28" t="s">
        <v>283</v>
      </c>
      <c r="E21" s="29" t="s">
        <v>711</v>
      </c>
      <c r="F21" s="29" t="s">
        <v>279</v>
      </c>
      <c r="G21" s="14">
        <v>22</v>
      </c>
      <c r="H21" s="28"/>
      <c r="I21" s="29"/>
      <c r="J21" s="279" t="s">
        <v>274</v>
      </c>
      <c r="K21" s="29" t="s">
        <v>712</v>
      </c>
      <c r="L21" s="29" t="s">
        <v>276</v>
      </c>
      <c r="M21" s="29"/>
    </row>
    <row r="22" spans="1:13">
      <c r="A22" s="28">
        <v>18</v>
      </c>
      <c r="B22" s="29" t="s">
        <v>713</v>
      </c>
      <c r="C22" s="29" t="s">
        <v>714</v>
      </c>
      <c r="D22" s="28" t="s">
        <v>283</v>
      </c>
      <c r="E22" s="29"/>
      <c r="F22" s="29" t="s">
        <v>279</v>
      </c>
      <c r="G22" s="28">
        <v>20</v>
      </c>
      <c r="H22" s="28"/>
      <c r="I22" s="29"/>
      <c r="J22" s="279" t="s">
        <v>274</v>
      </c>
      <c r="K22" s="29" t="s">
        <v>715</v>
      </c>
      <c r="L22" s="29" t="s">
        <v>276</v>
      </c>
      <c r="M22" s="29"/>
    </row>
    <row r="23" spans="1:13">
      <c r="A23" s="28">
        <v>19</v>
      </c>
      <c r="B23" s="29" t="s">
        <v>716</v>
      </c>
      <c r="C23" s="29" t="s">
        <v>717</v>
      </c>
      <c r="D23" s="28" t="s">
        <v>272</v>
      </c>
      <c r="E23" s="29"/>
      <c r="F23" s="29" t="s">
        <v>273</v>
      </c>
      <c r="G23" s="28">
        <v>11</v>
      </c>
      <c r="H23" s="28"/>
      <c r="I23" s="29"/>
      <c r="J23" s="279" t="s">
        <v>274</v>
      </c>
      <c r="K23" s="29" t="s">
        <v>718</v>
      </c>
      <c r="L23" s="279" t="s">
        <v>276</v>
      </c>
      <c r="M23" s="29"/>
    </row>
    <row r="24" spans="1:13">
      <c r="A24" s="28">
        <v>20</v>
      </c>
      <c r="B24" s="29" t="s">
        <v>719</v>
      </c>
      <c r="C24" s="29" t="s">
        <v>720</v>
      </c>
      <c r="D24" s="28" t="s">
        <v>272</v>
      </c>
      <c r="E24" s="29"/>
      <c r="F24" s="29" t="s">
        <v>279</v>
      </c>
      <c r="G24" s="14">
        <v>30</v>
      </c>
      <c r="H24" s="28"/>
      <c r="I24" s="29"/>
      <c r="J24" s="279" t="s">
        <v>274</v>
      </c>
      <c r="K24" s="29" t="s">
        <v>721</v>
      </c>
      <c r="L24" s="29" t="s">
        <v>276</v>
      </c>
      <c r="M24" s="29"/>
    </row>
    <row r="25" spans="1:13">
      <c r="A25" s="28">
        <v>21</v>
      </c>
      <c r="B25" s="29" t="s">
        <v>308</v>
      </c>
      <c r="C25" s="29" t="s">
        <v>722</v>
      </c>
      <c r="D25" s="28" t="s">
        <v>283</v>
      </c>
      <c r="E25" s="29"/>
      <c r="F25" s="29" t="s">
        <v>279</v>
      </c>
      <c r="G25" s="14">
        <v>30</v>
      </c>
      <c r="H25" s="28"/>
      <c r="I25" s="29"/>
      <c r="J25" s="279" t="s">
        <v>274</v>
      </c>
      <c r="K25" s="29" t="s">
        <v>723</v>
      </c>
      <c r="L25" s="29" t="s">
        <v>276</v>
      </c>
      <c r="M25" s="29"/>
    </row>
    <row r="26" spans="1:13">
      <c r="A26" s="28">
        <v>22</v>
      </c>
      <c r="B26" s="29" t="s">
        <v>724</v>
      </c>
      <c r="C26" s="130" t="s">
        <v>725</v>
      </c>
      <c r="D26" s="28" t="s">
        <v>283</v>
      </c>
      <c r="E26" s="29"/>
      <c r="F26" s="29" t="s">
        <v>279</v>
      </c>
      <c r="G26" s="28">
        <v>4</v>
      </c>
      <c r="H26" s="62" t="s">
        <v>726</v>
      </c>
      <c r="I26" s="29"/>
      <c r="J26" s="279" t="s">
        <v>274</v>
      </c>
      <c r="K26" s="29" t="s">
        <v>727</v>
      </c>
      <c r="L26" s="279" t="s">
        <v>276</v>
      </c>
      <c r="M26" s="29"/>
    </row>
    <row r="27" spans="1:13">
      <c r="A27" s="28">
        <v>23</v>
      </c>
      <c r="B27" s="29" t="s">
        <v>728</v>
      </c>
      <c r="C27" s="29" t="s">
        <v>729</v>
      </c>
      <c r="D27" s="28" t="s">
        <v>272</v>
      </c>
      <c r="E27" s="29"/>
      <c r="F27" s="29" t="s">
        <v>279</v>
      </c>
      <c r="G27" s="28">
        <v>50</v>
      </c>
      <c r="H27" s="28"/>
      <c r="I27" s="29" t="s">
        <v>505</v>
      </c>
      <c r="J27" s="279" t="s">
        <v>274</v>
      </c>
      <c r="K27" s="29" t="s">
        <v>730</v>
      </c>
      <c r="L27" s="279" t="s">
        <v>276</v>
      </c>
      <c r="M27" s="29"/>
    </row>
    <row r="28" spans="1:13" s="115" customFormat="1">
      <c r="A28" s="113">
        <v>24</v>
      </c>
      <c r="B28" s="114" t="s">
        <v>731</v>
      </c>
      <c r="C28" s="114" t="s">
        <v>732</v>
      </c>
      <c r="D28" s="113" t="s">
        <v>283</v>
      </c>
      <c r="E28" s="114"/>
      <c r="F28" s="114" t="s">
        <v>279</v>
      </c>
      <c r="G28" s="113">
        <v>25</v>
      </c>
      <c r="H28" s="113"/>
      <c r="I28" s="29"/>
      <c r="J28" s="279" t="s">
        <v>274</v>
      </c>
      <c r="K28" s="29" t="s">
        <v>733</v>
      </c>
      <c r="L28" s="29" t="s">
        <v>276</v>
      </c>
      <c r="M28" s="29"/>
    </row>
    <row r="29" spans="1:13">
      <c r="A29" s="28">
        <v>25</v>
      </c>
      <c r="B29" s="29" t="s">
        <v>734</v>
      </c>
      <c r="C29" s="29" t="s">
        <v>735</v>
      </c>
      <c r="D29" s="28" t="s">
        <v>283</v>
      </c>
      <c r="E29" s="29"/>
      <c r="F29" s="29" t="s">
        <v>279</v>
      </c>
      <c r="G29" s="28">
        <v>3</v>
      </c>
      <c r="H29" s="28"/>
      <c r="I29" s="29"/>
      <c r="J29" s="279" t="s">
        <v>274</v>
      </c>
      <c r="K29" s="29" t="s">
        <v>736</v>
      </c>
      <c r="L29" s="279" t="s">
        <v>276</v>
      </c>
      <c r="M29" s="29"/>
    </row>
    <row r="30" spans="1:13">
      <c r="A30" s="28">
        <v>26</v>
      </c>
      <c r="B30" s="29" t="s">
        <v>737</v>
      </c>
      <c r="C30" s="29" t="s">
        <v>738</v>
      </c>
      <c r="D30" s="28" t="s">
        <v>283</v>
      </c>
      <c r="E30" s="29"/>
      <c r="F30" s="29" t="s">
        <v>279</v>
      </c>
      <c r="G30" s="28">
        <v>3</v>
      </c>
      <c r="H30" s="28"/>
      <c r="I30" s="29"/>
      <c r="J30" s="279" t="s">
        <v>274</v>
      </c>
      <c r="K30" s="29" t="s">
        <v>739</v>
      </c>
      <c r="L30" s="279" t="s">
        <v>276</v>
      </c>
      <c r="M30" s="29"/>
    </row>
    <row r="31" spans="1:13">
      <c r="A31" s="28">
        <v>27</v>
      </c>
      <c r="B31" s="29" t="s">
        <v>740</v>
      </c>
      <c r="C31" s="29" t="s">
        <v>741</v>
      </c>
      <c r="D31" s="28" t="s">
        <v>283</v>
      </c>
      <c r="E31" s="29"/>
      <c r="F31" s="29" t="s">
        <v>279</v>
      </c>
      <c r="G31" s="28">
        <v>3</v>
      </c>
      <c r="H31" s="28"/>
      <c r="I31" s="29"/>
      <c r="J31" s="279" t="s">
        <v>274</v>
      </c>
      <c r="K31" s="29" t="s">
        <v>742</v>
      </c>
      <c r="L31" s="279" t="s">
        <v>276</v>
      </c>
      <c r="M31" s="29"/>
    </row>
    <row r="32" spans="1:13">
      <c r="A32" s="28">
        <v>28</v>
      </c>
      <c r="B32" s="29" t="s">
        <v>743</v>
      </c>
      <c r="C32" s="29" t="s">
        <v>744</v>
      </c>
      <c r="D32" s="28" t="s">
        <v>283</v>
      </c>
      <c r="E32" s="130" t="s">
        <v>745</v>
      </c>
      <c r="F32" s="29" t="s">
        <v>273</v>
      </c>
      <c r="G32" s="122">
        <v>11</v>
      </c>
      <c r="H32" s="134" t="s">
        <v>746</v>
      </c>
      <c r="I32" s="185"/>
      <c r="J32" s="279" t="s">
        <v>274</v>
      </c>
      <c r="K32" s="29" t="s">
        <v>747</v>
      </c>
      <c r="L32" s="279" t="s">
        <v>276</v>
      </c>
      <c r="M32" s="29"/>
    </row>
    <row r="33" spans="1:13">
      <c r="A33" s="28">
        <v>29</v>
      </c>
      <c r="B33" s="29" t="s">
        <v>743</v>
      </c>
      <c r="C33" s="29" t="s">
        <v>748</v>
      </c>
      <c r="D33" s="28" t="s">
        <v>272</v>
      </c>
      <c r="E33" s="130" t="s">
        <v>745</v>
      </c>
      <c r="F33" s="29" t="s">
        <v>273</v>
      </c>
      <c r="G33" s="122">
        <v>11</v>
      </c>
      <c r="H33" s="134" t="s">
        <v>746</v>
      </c>
      <c r="I33" s="185"/>
      <c r="J33" s="279" t="s">
        <v>274</v>
      </c>
      <c r="K33" s="29" t="s">
        <v>749</v>
      </c>
      <c r="L33" s="279" t="s">
        <v>276</v>
      </c>
      <c r="M33" s="29"/>
    </row>
    <row r="34" spans="1:13">
      <c r="A34" s="28">
        <v>30</v>
      </c>
      <c r="B34" s="29" t="s">
        <v>743</v>
      </c>
      <c r="C34" s="29" t="s">
        <v>750</v>
      </c>
      <c r="D34" s="28" t="s">
        <v>283</v>
      </c>
      <c r="E34" s="130" t="s">
        <v>745</v>
      </c>
      <c r="F34" s="29" t="s">
        <v>273</v>
      </c>
      <c r="G34" s="122">
        <v>11</v>
      </c>
      <c r="H34" s="134" t="s">
        <v>746</v>
      </c>
      <c r="I34" s="185"/>
      <c r="J34" s="279" t="s">
        <v>274</v>
      </c>
      <c r="K34" s="29" t="s">
        <v>751</v>
      </c>
      <c r="L34" s="279" t="s">
        <v>276</v>
      </c>
      <c r="M34" s="29"/>
    </row>
    <row r="35" spans="1:13">
      <c r="A35" s="28">
        <v>31</v>
      </c>
      <c r="B35" s="29" t="s">
        <v>752</v>
      </c>
      <c r="C35" s="29" t="s">
        <v>753</v>
      </c>
      <c r="D35" s="28" t="s">
        <v>283</v>
      </c>
      <c r="E35" s="29"/>
      <c r="F35" s="29" t="s">
        <v>279</v>
      </c>
      <c r="G35" s="28">
        <v>10</v>
      </c>
      <c r="H35" s="62" t="s">
        <v>754</v>
      </c>
      <c r="I35" s="29"/>
      <c r="J35" s="29" t="s">
        <v>388</v>
      </c>
      <c r="K35" s="78" t="s">
        <v>755</v>
      </c>
      <c r="L35" s="29" t="s">
        <v>276</v>
      </c>
      <c r="M35" s="29"/>
    </row>
    <row r="36" spans="1:13">
      <c r="A36" s="28">
        <v>32</v>
      </c>
      <c r="B36" s="29" t="s">
        <v>756</v>
      </c>
      <c r="C36" s="29" t="s">
        <v>757</v>
      </c>
      <c r="D36" s="28" t="s">
        <v>283</v>
      </c>
      <c r="E36" s="29"/>
      <c r="F36" s="29" t="s">
        <v>273</v>
      </c>
      <c r="G36" s="28">
        <v>4</v>
      </c>
      <c r="H36" s="28"/>
      <c r="I36" s="29"/>
      <c r="J36" s="279" t="s">
        <v>274</v>
      </c>
      <c r="K36" s="29" t="s">
        <v>758</v>
      </c>
      <c r="L36" s="279" t="s">
        <v>276</v>
      </c>
      <c r="M36" s="29"/>
    </row>
    <row r="37" spans="1:13">
      <c r="A37" s="28">
        <v>33</v>
      </c>
      <c r="B37" s="29" t="s">
        <v>759</v>
      </c>
      <c r="C37" s="29" t="s">
        <v>760</v>
      </c>
      <c r="D37" s="28" t="s">
        <v>283</v>
      </c>
      <c r="E37" s="29" t="s">
        <v>340</v>
      </c>
      <c r="F37" t="s">
        <v>341</v>
      </c>
      <c r="G37" s="28">
        <v>8</v>
      </c>
      <c r="H37" s="28"/>
      <c r="I37" s="29"/>
      <c r="J37" s="279" t="s">
        <v>274</v>
      </c>
      <c r="K37" s="29"/>
      <c r="L37" s="29" t="s">
        <v>285</v>
      </c>
      <c r="M37" s="29" t="s">
        <v>761</v>
      </c>
    </row>
    <row r="38" spans="1:13" ht="27.6">
      <c r="A38" s="28">
        <v>34</v>
      </c>
      <c r="B38" s="29" t="s">
        <v>762</v>
      </c>
      <c r="C38" s="29" t="s">
        <v>763</v>
      </c>
      <c r="D38" s="28" t="s">
        <v>283</v>
      </c>
      <c r="E38" s="29"/>
      <c r="F38" s="29" t="s">
        <v>273</v>
      </c>
      <c r="G38" s="14">
        <v>13.3</v>
      </c>
      <c r="H38" s="28"/>
      <c r="I38" s="29"/>
      <c r="J38" s="279" t="s">
        <v>274</v>
      </c>
      <c r="K38" s="29"/>
      <c r="L38" s="29" t="s">
        <v>285</v>
      </c>
      <c r="M38" s="29" t="s">
        <v>764</v>
      </c>
    </row>
    <row r="39" spans="1:13">
      <c r="A39" s="28">
        <v>35</v>
      </c>
      <c r="B39" s="29" t="s">
        <v>765</v>
      </c>
      <c r="C39" s="29" t="s">
        <v>766</v>
      </c>
      <c r="D39" s="28" t="s">
        <v>283</v>
      </c>
      <c r="E39" s="29"/>
      <c r="F39" s="29" t="s">
        <v>273</v>
      </c>
      <c r="G39" s="28">
        <v>13.3</v>
      </c>
      <c r="H39" s="28"/>
      <c r="I39" s="29"/>
      <c r="J39" s="279" t="s">
        <v>274</v>
      </c>
      <c r="K39" s="29"/>
      <c r="L39" s="279" t="s">
        <v>285</v>
      </c>
      <c r="M39" s="279" t="s">
        <v>767</v>
      </c>
    </row>
    <row r="40" spans="1:13">
      <c r="A40" s="28">
        <v>36</v>
      </c>
      <c r="B40" s="29" t="s">
        <v>768</v>
      </c>
      <c r="C40" s="29" t="s">
        <v>769</v>
      </c>
      <c r="D40" s="28" t="s">
        <v>283</v>
      </c>
      <c r="E40" s="29"/>
      <c r="F40" s="29" t="s">
        <v>273</v>
      </c>
      <c r="G40" s="28">
        <v>13.3</v>
      </c>
      <c r="H40" s="28"/>
      <c r="I40" s="29"/>
      <c r="J40" s="279" t="s">
        <v>274</v>
      </c>
      <c r="K40" s="29"/>
      <c r="L40" s="279" t="s">
        <v>285</v>
      </c>
      <c r="M40" s="279" t="s">
        <v>770</v>
      </c>
    </row>
    <row r="41" spans="1:13">
      <c r="A41" s="28">
        <v>37</v>
      </c>
      <c r="B41" s="29" t="s">
        <v>771</v>
      </c>
      <c r="C41" s="29" t="s">
        <v>772</v>
      </c>
      <c r="D41" s="28" t="s">
        <v>283</v>
      </c>
      <c r="E41" s="29"/>
      <c r="F41" s="29" t="s">
        <v>273</v>
      </c>
      <c r="G41" s="28">
        <v>13.3</v>
      </c>
      <c r="H41" s="28"/>
      <c r="I41" s="29"/>
      <c r="J41" s="279" t="s">
        <v>274</v>
      </c>
      <c r="K41" s="29"/>
      <c r="L41" s="279" t="s">
        <v>285</v>
      </c>
      <c r="M41" s="29" t="s">
        <v>773</v>
      </c>
    </row>
    <row r="42" spans="1:13" ht="27.6">
      <c r="A42" s="28">
        <v>38</v>
      </c>
      <c r="B42" s="29" t="s">
        <v>774</v>
      </c>
      <c r="C42" s="29" t="s">
        <v>775</v>
      </c>
      <c r="D42" s="28" t="s">
        <v>283</v>
      </c>
      <c r="E42" s="29"/>
      <c r="F42" t="s">
        <v>341</v>
      </c>
      <c r="G42" s="28">
        <v>8</v>
      </c>
      <c r="H42" s="28"/>
      <c r="I42" s="29"/>
      <c r="J42" s="279" t="s">
        <v>274</v>
      </c>
      <c r="K42" s="29"/>
      <c r="L42" s="279" t="s">
        <v>285</v>
      </c>
      <c r="M42" s="29" t="s">
        <v>776</v>
      </c>
    </row>
    <row r="43" spans="1:13" ht="27.6">
      <c r="A43" s="28">
        <v>39</v>
      </c>
      <c r="B43" s="29" t="s">
        <v>777</v>
      </c>
      <c r="C43" s="29" t="s">
        <v>778</v>
      </c>
      <c r="D43" s="28" t="s">
        <v>283</v>
      </c>
      <c r="E43" s="29"/>
      <c r="F43" t="s">
        <v>341</v>
      </c>
      <c r="G43" s="28">
        <v>8</v>
      </c>
      <c r="H43" s="28"/>
      <c r="I43" s="29"/>
      <c r="J43" s="279" t="s">
        <v>274</v>
      </c>
      <c r="K43" s="29"/>
      <c r="L43" s="279" t="s">
        <v>285</v>
      </c>
      <c r="M43" s="29" t="s">
        <v>779</v>
      </c>
    </row>
    <row r="44" spans="1:13" ht="27.6">
      <c r="A44" s="28">
        <v>40</v>
      </c>
      <c r="B44" s="29" t="s">
        <v>780</v>
      </c>
      <c r="C44" s="29" t="s">
        <v>781</v>
      </c>
      <c r="D44" s="28" t="s">
        <v>283</v>
      </c>
      <c r="E44" s="29"/>
      <c r="F44" t="s">
        <v>341</v>
      </c>
      <c r="G44" s="28">
        <v>8</v>
      </c>
      <c r="H44" s="28"/>
      <c r="I44" s="29"/>
      <c r="J44" s="279" t="s">
        <v>274</v>
      </c>
      <c r="K44" s="29"/>
      <c r="L44" s="279" t="s">
        <v>285</v>
      </c>
      <c r="M44" s="29" t="s">
        <v>782</v>
      </c>
    </row>
    <row r="45" spans="1:13">
      <c r="A45" s="28">
        <v>41</v>
      </c>
      <c r="B45" s="29" t="s">
        <v>783</v>
      </c>
      <c r="C45" s="29" t="s">
        <v>784</v>
      </c>
      <c r="D45" s="28" t="s">
        <v>283</v>
      </c>
      <c r="E45" s="29"/>
      <c r="F45" s="29" t="s">
        <v>273</v>
      </c>
      <c r="G45" s="28">
        <v>13.3</v>
      </c>
      <c r="H45" s="28"/>
      <c r="I45" s="29"/>
      <c r="J45" s="279" t="s">
        <v>274</v>
      </c>
      <c r="K45" s="29"/>
      <c r="L45" s="279" t="s">
        <v>285</v>
      </c>
      <c r="M45" s="29" t="s">
        <v>785</v>
      </c>
    </row>
    <row r="46" spans="1:13">
      <c r="A46" s="28">
        <v>42</v>
      </c>
      <c r="B46" s="29" t="s">
        <v>786</v>
      </c>
      <c r="C46" s="29" t="s">
        <v>787</v>
      </c>
      <c r="D46" s="28" t="s">
        <v>283</v>
      </c>
      <c r="E46" s="29"/>
      <c r="F46" s="29" t="s">
        <v>273</v>
      </c>
      <c r="G46" s="113">
        <v>13.3</v>
      </c>
      <c r="H46" s="28"/>
      <c r="I46" s="29"/>
      <c r="J46" s="279" t="s">
        <v>274</v>
      </c>
      <c r="K46" s="29"/>
      <c r="L46" s="279" t="s">
        <v>285</v>
      </c>
      <c r="M46" s="29" t="s">
        <v>788</v>
      </c>
    </row>
    <row r="47" spans="1:13">
      <c r="A47" s="28">
        <v>43</v>
      </c>
      <c r="B47" s="29" t="s">
        <v>789</v>
      </c>
      <c r="C47" s="29" t="s">
        <v>790</v>
      </c>
      <c r="D47" s="28" t="s">
        <v>283</v>
      </c>
      <c r="E47" s="29"/>
      <c r="F47" s="29" t="s">
        <v>273</v>
      </c>
      <c r="G47" s="113">
        <v>13.3</v>
      </c>
      <c r="H47" s="28"/>
      <c r="I47" s="29"/>
      <c r="J47" s="279" t="s">
        <v>274</v>
      </c>
      <c r="K47" s="29"/>
      <c r="L47" s="279" t="s">
        <v>285</v>
      </c>
      <c r="M47" s="29" t="s">
        <v>791</v>
      </c>
    </row>
    <row r="48" spans="1:13" ht="27.6">
      <c r="A48" s="28">
        <v>44</v>
      </c>
      <c r="B48" s="29" t="s">
        <v>792</v>
      </c>
      <c r="C48" s="29" t="s">
        <v>793</v>
      </c>
      <c r="D48" s="28" t="s">
        <v>283</v>
      </c>
      <c r="E48" s="29"/>
      <c r="F48" s="130" t="s">
        <v>794</v>
      </c>
      <c r="G48" s="113">
        <v>13.5</v>
      </c>
      <c r="H48" s="28"/>
      <c r="I48" s="29"/>
      <c r="J48" s="279" t="s">
        <v>274</v>
      </c>
      <c r="K48" s="29"/>
      <c r="L48" s="279" t="s">
        <v>285</v>
      </c>
      <c r="M48" s="29" t="s">
        <v>795</v>
      </c>
    </row>
    <row r="49" spans="1:13" ht="27.6">
      <c r="A49" s="28">
        <v>45</v>
      </c>
      <c r="B49" s="29" t="s">
        <v>796</v>
      </c>
      <c r="C49" s="29" t="s">
        <v>797</v>
      </c>
      <c r="D49" s="28" t="s">
        <v>283</v>
      </c>
      <c r="E49" s="29"/>
      <c r="F49" s="130" t="s">
        <v>794</v>
      </c>
      <c r="G49" s="113">
        <v>13.5</v>
      </c>
      <c r="H49" s="28"/>
      <c r="I49" s="29"/>
      <c r="J49" s="279" t="s">
        <v>274</v>
      </c>
      <c r="K49" s="29"/>
      <c r="L49" s="279" t="s">
        <v>285</v>
      </c>
      <c r="M49" s="29" t="s">
        <v>798</v>
      </c>
    </row>
    <row r="50" spans="1:13" ht="27.6">
      <c r="A50" s="28">
        <v>46</v>
      </c>
      <c r="B50" s="29" t="s">
        <v>799</v>
      </c>
      <c r="C50" s="29" t="s">
        <v>800</v>
      </c>
      <c r="D50" s="28" t="s">
        <v>283</v>
      </c>
      <c r="E50" s="29"/>
      <c r="F50" s="130" t="s">
        <v>794</v>
      </c>
      <c r="G50" s="113">
        <v>13.5</v>
      </c>
      <c r="H50" s="28"/>
      <c r="I50" s="29"/>
      <c r="J50" s="279" t="s">
        <v>274</v>
      </c>
      <c r="K50" s="29"/>
      <c r="L50" s="279" t="s">
        <v>285</v>
      </c>
      <c r="M50" s="29" t="s">
        <v>801</v>
      </c>
    </row>
    <row r="51" spans="1:13">
      <c r="A51" s="28">
        <v>47</v>
      </c>
      <c r="B51" s="29" t="s">
        <v>802</v>
      </c>
      <c r="C51" s="29" t="s">
        <v>803</v>
      </c>
      <c r="D51" s="28" t="s">
        <v>283</v>
      </c>
      <c r="E51" s="29"/>
      <c r="F51" s="29" t="s">
        <v>273</v>
      </c>
      <c r="G51" s="113">
        <v>13.3</v>
      </c>
      <c r="H51" s="28"/>
      <c r="I51" s="29"/>
      <c r="J51" s="279" t="s">
        <v>274</v>
      </c>
      <c r="K51" s="29"/>
      <c r="L51" s="279" t="s">
        <v>285</v>
      </c>
      <c r="M51" s="29" t="s">
        <v>804</v>
      </c>
    </row>
    <row r="52" spans="1:13">
      <c r="A52" s="28">
        <v>48</v>
      </c>
      <c r="B52" s="29" t="s">
        <v>805</v>
      </c>
      <c r="C52" s="29" t="s">
        <v>806</v>
      </c>
      <c r="D52" s="28" t="s">
        <v>283</v>
      </c>
      <c r="E52" s="29"/>
      <c r="F52" s="29" t="s">
        <v>273</v>
      </c>
      <c r="G52" s="113">
        <v>13.3</v>
      </c>
      <c r="H52" s="28"/>
      <c r="I52" s="29"/>
      <c r="J52" s="279" t="s">
        <v>274</v>
      </c>
      <c r="K52" s="29"/>
      <c r="L52" s="279" t="s">
        <v>285</v>
      </c>
      <c r="M52" s="29" t="s">
        <v>807</v>
      </c>
    </row>
    <row r="53" spans="1:13">
      <c r="A53" s="28">
        <v>49</v>
      </c>
      <c r="B53" s="29" t="s">
        <v>808</v>
      </c>
      <c r="C53" s="29" t="s">
        <v>809</v>
      </c>
      <c r="D53" s="28" t="s">
        <v>283</v>
      </c>
      <c r="E53" s="29"/>
      <c r="F53" s="29" t="s">
        <v>273</v>
      </c>
      <c r="G53" s="113">
        <v>13.3</v>
      </c>
      <c r="H53" s="28"/>
      <c r="I53" s="29"/>
      <c r="J53" s="279" t="s">
        <v>274</v>
      </c>
      <c r="K53" s="29"/>
      <c r="L53" s="279" t="s">
        <v>285</v>
      </c>
      <c r="M53" s="29" t="s">
        <v>810</v>
      </c>
    </row>
    <row r="54" spans="1:13">
      <c r="A54" s="28">
        <v>50</v>
      </c>
      <c r="B54" s="29" t="s">
        <v>811</v>
      </c>
      <c r="C54" s="29" t="s">
        <v>812</v>
      </c>
      <c r="D54" s="28" t="s">
        <v>283</v>
      </c>
      <c r="E54" s="29"/>
      <c r="F54" s="130" t="s">
        <v>794</v>
      </c>
      <c r="G54" s="113">
        <v>13.5</v>
      </c>
      <c r="H54" s="28"/>
      <c r="I54" s="29"/>
      <c r="J54" s="279" t="s">
        <v>274</v>
      </c>
      <c r="K54" s="29"/>
      <c r="L54" s="279" t="s">
        <v>285</v>
      </c>
      <c r="M54" s="29" t="s">
        <v>813</v>
      </c>
    </row>
    <row r="55" spans="1:13">
      <c r="A55" s="28">
        <v>51</v>
      </c>
      <c r="B55" s="29" t="s">
        <v>814</v>
      </c>
      <c r="C55" s="29" t="s">
        <v>815</v>
      </c>
      <c r="D55" s="28" t="s">
        <v>283</v>
      </c>
      <c r="E55" s="29"/>
      <c r="F55" s="130" t="s">
        <v>794</v>
      </c>
      <c r="G55" s="113">
        <v>13.5</v>
      </c>
      <c r="H55" s="28"/>
      <c r="I55" s="29"/>
      <c r="J55" s="279" t="s">
        <v>274</v>
      </c>
      <c r="K55" s="29"/>
      <c r="L55" s="279" t="s">
        <v>285</v>
      </c>
      <c r="M55" s="29" t="s">
        <v>816</v>
      </c>
    </row>
    <row r="56" spans="1:13">
      <c r="A56" s="28">
        <v>52</v>
      </c>
      <c r="B56" s="29" t="s">
        <v>817</v>
      </c>
      <c r="C56" s="29" t="s">
        <v>818</v>
      </c>
      <c r="D56" s="28" t="s">
        <v>283</v>
      </c>
      <c r="E56" s="29"/>
      <c r="F56" s="130" t="s">
        <v>794</v>
      </c>
      <c r="G56" s="113">
        <v>13.5</v>
      </c>
      <c r="H56" s="28"/>
      <c r="I56" s="29"/>
      <c r="J56" s="279" t="s">
        <v>274</v>
      </c>
      <c r="K56" s="29"/>
      <c r="L56" s="279" t="s">
        <v>285</v>
      </c>
      <c r="M56" s="29" t="s">
        <v>819</v>
      </c>
    </row>
    <row r="57" spans="1:13">
      <c r="A57" s="28">
        <v>53</v>
      </c>
      <c r="B57" s="29" t="s">
        <v>820</v>
      </c>
      <c r="C57" s="29" t="s">
        <v>821</v>
      </c>
      <c r="D57" s="28" t="s">
        <v>283</v>
      </c>
      <c r="E57" s="29"/>
      <c r="F57" s="130" t="s">
        <v>794</v>
      </c>
      <c r="G57" s="113">
        <v>13.5</v>
      </c>
      <c r="H57" s="28"/>
      <c r="I57" s="29"/>
      <c r="J57" s="279" t="s">
        <v>274</v>
      </c>
      <c r="K57" s="29"/>
      <c r="L57" s="279" t="s">
        <v>285</v>
      </c>
      <c r="M57" s="29" t="s">
        <v>822</v>
      </c>
    </row>
    <row r="58" spans="1:13">
      <c r="A58" s="28">
        <v>54</v>
      </c>
      <c r="B58" s="29" t="s">
        <v>823</v>
      </c>
      <c r="C58" s="29" t="s">
        <v>824</v>
      </c>
      <c r="D58" s="28" t="s">
        <v>283</v>
      </c>
      <c r="E58" s="29"/>
      <c r="F58" t="s">
        <v>341</v>
      </c>
      <c r="G58" s="113">
        <v>8</v>
      </c>
      <c r="H58" s="28"/>
      <c r="I58" s="29"/>
      <c r="J58" s="279" t="s">
        <v>274</v>
      </c>
      <c r="K58" s="29"/>
      <c r="L58" s="279" t="s">
        <v>285</v>
      </c>
      <c r="M58" s="29" t="s">
        <v>825</v>
      </c>
    </row>
    <row r="59" spans="1:13" s="115" customFormat="1">
      <c r="A59" s="28">
        <v>55</v>
      </c>
      <c r="B59" s="114" t="s">
        <v>731</v>
      </c>
      <c r="C59" s="114" t="s">
        <v>826</v>
      </c>
      <c r="D59" s="113" t="s">
        <v>283</v>
      </c>
      <c r="E59" s="114" t="s">
        <v>827</v>
      </c>
      <c r="F59" s="114" t="s">
        <v>279</v>
      </c>
      <c r="G59" s="113">
        <v>25</v>
      </c>
      <c r="H59" s="113"/>
      <c r="I59" s="29"/>
      <c r="J59" s="279" t="s">
        <v>274</v>
      </c>
      <c r="K59" s="29" t="s">
        <v>828</v>
      </c>
      <c r="L59" s="29" t="s">
        <v>276</v>
      </c>
      <c r="M59" s="29"/>
    </row>
    <row r="60" spans="1:13">
      <c r="A60" s="28">
        <v>56</v>
      </c>
      <c r="B60" s="29" t="s">
        <v>829</v>
      </c>
      <c r="C60" s="29" t="s">
        <v>830</v>
      </c>
      <c r="D60" s="28" t="s">
        <v>283</v>
      </c>
      <c r="E60" s="29"/>
      <c r="F60" s="29" t="s">
        <v>279</v>
      </c>
      <c r="G60" s="28">
        <v>8</v>
      </c>
      <c r="H60" s="28"/>
      <c r="I60" s="29"/>
      <c r="J60" s="279" t="s">
        <v>274</v>
      </c>
      <c r="K60" s="29" t="s">
        <v>831</v>
      </c>
      <c r="L60" s="29" t="s">
        <v>276</v>
      </c>
      <c r="M60" s="29"/>
    </row>
    <row r="61" spans="1:13">
      <c r="A61" s="28">
        <v>57</v>
      </c>
      <c r="B61" s="29" t="s">
        <v>832</v>
      </c>
      <c r="C61" s="29" t="s">
        <v>833</v>
      </c>
      <c r="D61" s="28" t="s">
        <v>283</v>
      </c>
      <c r="E61" s="29"/>
      <c r="F61" s="29" t="s">
        <v>279</v>
      </c>
      <c r="G61" s="28">
        <v>8</v>
      </c>
      <c r="H61" s="28"/>
      <c r="I61" s="29"/>
      <c r="J61" s="279" t="s">
        <v>274</v>
      </c>
      <c r="K61" s="29" t="s">
        <v>834</v>
      </c>
      <c r="L61" s="29" t="s">
        <v>276</v>
      </c>
      <c r="M61" s="29"/>
    </row>
    <row r="62" spans="1:13">
      <c r="A62" s="28">
        <v>58</v>
      </c>
      <c r="B62" s="59" t="s">
        <v>390</v>
      </c>
      <c r="C62" s="59" t="s">
        <v>835</v>
      </c>
      <c r="D62" s="112" t="s">
        <v>283</v>
      </c>
      <c r="E62" s="59"/>
      <c r="F62" s="59" t="s">
        <v>273</v>
      </c>
      <c r="G62" s="28">
        <v>22</v>
      </c>
      <c r="H62" s="28"/>
      <c r="I62" s="29" t="s">
        <v>392</v>
      </c>
      <c r="J62" s="279" t="s">
        <v>274</v>
      </c>
      <c r="K62" s="29" t="s">
        <v>393</v>
      </c>
      <c r="L62" s="29" t="s">
        <v>276</v>
      </c>
      <c r="M62" s="29"/>
    </row>
    <row r="63" spans="1:13">
      <c r="A63" s="28">
        <v>59</v>
      </c>
      <c r="B63" s="29" t="s">
        <v>836</v>
      </c>
      <c r="C63" s="29" t="s">
        <v>837</v>
      </c>
      <c r="D63" s="28" t="s">
        <v>283</v>
      </c>
      <c r="E63" s="29"/>
      <c r="F63" s="29" t="s">
        <v>273</v>
      </c>
      <c r="G63" s="28">
        <v>13.3</v>
      </c>
      <c r="H63" s="28"/>
      <c r="I63" s="29" t="s">
        <v>838</v>
      </c>
      <c r="J63" s="279" t="s">
        <v>274</v>
      </c>
      <c r="K63" s="29"/>
      <c r="L63" s="279" t="s">
        <v>285</v>
      </c>
      <c r="M63" s="29" t="s">
        <v>839</v>
      </c>
    </row>
    <row r="64" spans="1:13" s="100" customFormat="1">
      <c r="A64" s="28">
        <v>60</v>
      </c>
      <c r="B64" s="59" t="s">
        <v>604</v>
      </c>
      <c r="C64" s="29" t="s">
        <v>840</v>
      </c>
      <c r="D64" s="28" t="s">
        <v>283</v>
      </c>
      <c r="E64" s="29"/>
      <c r="F64" s="29" t="s">
        <v>279</v>
      </c>
      <c r="G64" s="28">
        <v>20</v>
      </c>
      <c r="H64" s="28"/>
      <c r="I64" s="29" t="s">
        <v>606</v>
      </c>
      <c r="J64" s="279" t="s">
        <v>274</v>
      </c>
      <c r="K64" s="7" t="s">
        <v>607</v>
      </c>
      <c r="L64" s="29" t="s">
        <v>276</v>
      </c>
      <c r="M64" s="29"/>
    </row>
    <row r="65" spans="1:13">
      <c r="A65" s="28">
        <v>61</v>
      </c>
      <c r="B65" s="59" t="s">
        <v>841</v>
      </c>
      <c r="C65" s="29" t="s">
        <v>842</v>
      </c>
      <c r="D65" s="28" t="s">
        <v>283</v>
      </c>
      <c r="E65" s="29"/>
      <c r="F65" s="29" t="s">
        <v>279</v>
      </c>
      <c r="G65" s="28">
        <v>3</v>
      </c>
      <c r="H65" s="28"/>
      <c r="I65" s="29" t="s">
        <v>122</v>
      </c>
      <c r="J65" s="279" t="s">
        <v>274</v>
      </c>
      <c r="K65" s="29" t="s">
        <v>843</v>
      </c>
      <c r="L65" s="29" t="s">
        <v>276</v>
      </c>
      <c r="M65" s="29"/>
    </row>
    <row r="66" spans="1:13">
      <c r="A66" s="28">
        <v>62</v>
      </c>
      <c r="B66" s="59" t="s">
        <v>844</v>
      </c>
      <c r="C66" s="29" t="s">
        <v>845</v>
      </c>
      <c r="D66" s="28" t="s">
        <v>283</v>
      </c>
      <c r="E66" s="29"/>
      <c r="F66" s="29" t="s">
        <v>279</v>
      </c>
      <c r="G66" s="28">
        <v>3</v>
      </c>
      <c r="H66" s="28"/>
      <c r="I66" s="29" t="s">
        <v>122</v>
      </c>
      <c r="J66" s="279" t="s">
        <v>274</v>
      </c>
      <c r="K66" s="7" t="s">
        <v>846</v>
      </c>
      <c r="L66" s="29" t="s">
        <v>276</v>
      </c>
      <c r="M66" s="29"/>
    </row>
    <row r="67" spans="1:13">
      <c r="A67" s="28">
        <f>A66+1</f>
        <v>63</v>
      </c>
      <c r="B67" s="59" t="s">
        <v>847</v>
      </c>
      <c r="C67" s="29" t="s">
        <v>848</v>
      </c>
      <c r="D67" s="28" t="s">
        <v>283</v>
      </c>
      <c r="E67" s="29"/>
      <c r="F67" s="29" t="s">
        <v>273</v>
      </c>
      <c r="G67" s="28">
        <v>13.3</v>
      </c>
      <c r="H67" s="38"/>
      <c r="I67" s="29" t="s">
        <v>122</v>
      </c>
      <c r="J67" s="279" t="s">
        <v>274</v>
      </c>
      <c r="K67" s="29"/>
      <c r="L67" s="279" t="s">
        <v>285</v>
      </c>
      <c r="M67" s="29" t="s">
        <v>849</v>
      </c>
    </row>
    <row r="68" spans="1:13">
      <c r="A68" s="28">
        <f t="shared" ref="A68:A77" si="0">A67+1</f>
        <v>64</v>
      </c>
      <c r="B68" s="59" t="s">
        <v>850</v>
      </c>
      <c r="C68" s="29" t="s">
        <v>851</v>
      </c>
      <c r="D68" s="28" t="s">
        <v>283</v>
      </c>
      <c r="E68" s="29"/>
      <c r="F68" t="s">
        <v>341</v>
      </c>
      <c r="G68" s="113">
        <v>8</v>
      </c>
      <c r="H68" s="38"/>
      <c r="I68" s="29" t="s">
        <v>122</v>
      </c>
      <c r="J68" s="279" t="s">
        <v>274</v>
      </c>
      <c r="K68" s="29"/>
      <c r="L68" s="279" t="s">
        <v>285</v>
      </c>
      <c r="M68" s="194" t="s">
        <v>852</v>
      </c>
    </row>
    <row r="69" spans="1:13">
      <c r="A69" s="28">
        <f t="shared" si="0"/>
        <v>65</v>
      </c>
      <c r="B69" s="59" t="s">
        <v>853</v>
      </c>
      <c r="C69" s="29" t="s">
        <v>854</v>
      </c>
      <c r="D69" s="28" t="s">
        <v>283</v>
      </c>
      <c r="E69" s="29"/>
      <c r="F69" t="s">
        <v>341</v>
      </c>
      <c r="G69" s="113">
        <v>8</v>
      </c>
      <c r="H69" s="38"/>
      <c r="I69" s="29" t="s">
        <v>122</v>
      </c>
      <c r="J69" s="279" t="s">
        <v>274</v>
      </c>
      <c r="K69" s="29"/>
      <c r="L69" s="279" t="s">
        <v>285</v>
      </c>
      <c r="M69" s="194" t="s">
        <v>855</v>
      </c>
    </row>
    <row r="70" spans="1:13">
      <c r="A70" s="28">
        <f t="shared" si="0"/>
        <v>66</v>
      </c>
      <c r="B70" s="59" t="s">
        <v>856</v>
      </c>
      <c r="C70" s="29" t="s">
        <v>857</v>
      </c>
      <c r="D70" s="28" t="s">
        <v>283</v>
      </c>
      <c r="E70" s="29"/>
      <c r="F70" s="29" t="s">
        <v>273</v>
      </c>
      <c r="G70" s="28">
        <v>13.3</v>
      </c>
      <c r="H70" s="38"/>
      <c r="I70" s="29" t="s">
        <v>122</v>
      </c>
      <c r="J70" s="279" t="s">
        <v>274</v>
      </c>
      <c r="K70" s="29"/>
      <c r="L70" s="279" t="s">
        <v>285</v>
      </c>
      <c r="M70" s="29" t="s">
        <v>858</v>
      </c>
    </row>
    <row r="71" spans="1:13">
      <c r="A71" s="28">
        <f t="shared" si="0"/>
        <v>67</v>
      </c>
      <c r="B71" s="59" t="s">
        <v>859</v>
      </c>
      <c r="C71" s="29" t="s">
        <v>860</v>
      </c>
      <c r="D71" s="28" t="s">
        <v>283</v>
      </c>
      <c r="E71" s="29"/>
      <c r="F71" s="29" t="s">
        <v>273</v>
      </c>
      <c r="G71" s="28">
        <v>13.3</v>
      </c>
      <c r="H71" s="38"/>
      <c r="I71" s="29" t="s">
        <v>122</v>
      </c>
      <c r="J71" s="279" t="s">
        <v>274</v>
      </c>
      <c r="K71" s="29"/>
      <c r="L71" s="279" t="s">
        <v>285</v>
      </c>
      <c r="M71" s="29" t="s">
        <v>861</v>
      </c>
    </row>
    <row r="72" spans="1:13">
      <c r="A72" s="28">
        <f t="shared" si="0"/>
        <v>68</v>
      </c>
      <c r="B72" s="59" t="s">
        <v>862</v>
      </c>
      <c r="C72" s="29" t="s">
        <v>863</v>
      </c>
      <c r="D72" s="28" t="s">
        <v>283</v>
      </c>
      <c r="E72" s="29"/>
      <c r="F72" s="29" t="s">
        <v>273</v>
      </c>
      <c r="G72" s="28">
        <v>13.3</v>
      </c>
      <c r="H72" s="38"/>
      <c r="I72" s="29" t="s">
        <v>122</v>
      </c>
      <c r="J72" s="279" t="s">
        <v>274</v>
      </c>
      <c r="K72" s="29"/>
      <c r="L72" s="279" t="s">
        <v>285</v>
      </c>
      <c r="M72" s="29" t="s">
        <v>788</v>
      </c>
    </row>
    <row r="73" spans="1:13">
      <c r="A73" s="28">
        <f t="shared" si="0"/>
        <v>69</v>
      </c>
      <c r="B73" s="59" t="s">
        <v>862</v>
      </c>
      <c r="C73" s="29" t="s">
        <v>864</v>
      </c>
      <c r="D73" s="28" t="s">
        <v>283</v>
      </c>
      <c r="E73" s="29"/>
      <c r="F73" s="29" t="s">
        <v>273</v>
      </c>
      <c r="G73" s="28">
        <v>13.3</v>
      </c>
      <c r="H73" s="38"/>
      <c r="I73" s="29" t="s">
        <v>122</v>
      </c>
      <c r="J73" s="279" t="s">
        <v>274</v>
      </c>
      <c r="K73" s="29"/>
      <c r="L73" s="279" t="s">
        <v>285</v>
      </c>
      <c r="M73" s="29" t="s">
        <v>865</v>
      </c>
    </row>
    <row r="74" spans="1:13">
      <c r="A74" s="28">
        <f t="shared" si="0"/>
        <v>70</v>
      </c>
      <c r="B74" s="59" t="s">
        <v>866</v>
      </c>
      <c r="C74" s="29" t="s">
        <v>867</v>
      </c>
      <c r="D74" s="28" t="s">
        <v>283</v>
      </c>
      <c r="E74" s="29"/>
      <c r="F74" s="29" t="s">
        <v>273</v>
      </c>
      <c r="G74" s="28">
        <v>13.3</v>
      </c>
      <c r="H74" s="38"/>
      <c r="I74" s="29" t="s">
        <v>122</v>
      </c>
      <c r="J74" s="279" t="s">
        <v>274</v>
      </c>
      <c r="K74" s="29"/>
      <c r="L74" s="279" t="s">
        <v>285</v>
      </c>
      <c r="M74" s="29" t="s">
        <v>868</v>
      </c>
    </row>
    <row r="75" spans="1:13" ht="27.6">
      <c r="A75" s="28">
        <f t="shared" si="0"/>
        <v>71</v>
      </c>
      <c r="B75" s="59" t="s">
        <v>869</v>
      </c>
      <c r="C75" s="29" t="s">
        <v>870</v>
      </c>
      <c r="D75" s="28" t="s">
        <v>283</v>
      </c>
      <c r="E75" s="29"/>
      <c r="F75" s="29" t="s">
        <v>273</v>
      </c>
      <c r="G75" s="28">
        <v>13.3</v>
      </c>
      <c r="H75" s="38"/>
      <c r="I75" s="29" t="s">
        <v>122</v>
      </c>
      <c r="J75" s="279" t="s">
        <v>274</v>
      </c>
      <c r="K75" s="29"/>
      <c r="L75" s="279" t="s">
        <v>285</v>
      </c>
      <c r="M75" s="29" t="s">
        <v>871</v>
      </c>
    </row>
    <row r="76" spans="1:13" ht="27.6">
      <c r="A76" s="28">
        <f t="shared" si="0"/>
        <v>72</v>
      </c>
      <c r="B76" s="59" t="s">
        <v>872</v>
      </c>
      <c r="C76" s="29" t="s">
        <v>873</v>
      </c>
      <c r="D76" s="28" t="s">
        <v>283</v>
      </c>
      <c r="E76" s="29"/>
      <c r="F76" s="29" t="s">
        <v>273</v>
      </c>
      <c r="G76" s="28">
        <v>13.3</v>
      </c>
      <c r="H76" s="38"/>
      <c r="I76" s="29" t="s">
        <v>122</v>
      </c>
      <c r="J76" s="279" t="s">
        <v>274</v>
      </c>
      <c r="K76" s="29"/>
      <c r="L76" s="279" t="s">
        <v>285</v>
      </c>
      <c r="M76" s="29" t="s">
        <v>874</v>
      </c>
    </row>
    <row r="77" spans="1:13" ht="27.6">
      <c r="A77" s="28">
        <f t="shared" si="0"/>
        <v>73</v>
      </c>
      <c r="B77" s="59" t="s">
        <v>875</v>
      </c>
      <c r="C77" s="29" t="s">
        <v>876</v>
      </c>
      <c r="D77" s="28" t="s">
        <v>283</v>
      </c>
      <c r="E77" s="29"/>
      <c r="F77" s="29" t="s">
        <v>273</v>
      </c>
      <c r="G77" s="28">
        <v>13.3</v>
      </c>
      <c r="H77" s="38"/>
      <c r="I77" s="29" t="s">
        <v>122</v>
      </c>
      <c r="J77" s="279" t="s">
        <v>274</v>
      </c>
      <c r="K77" s="29"/>
      <c r="L77" s="279" t="s">
        <v>285</v>
      </c>
      <c r="M77" s="29" t="s">
        <v>877</v>
      </c>
    </row>
    <row r="78" spans="1:13">
      <c r="A78" s="28">
        <f>A77+1</f>
        <v>74</v>
      </c>
      <c r="B78" s="59" t="s">
        <v>878</v>
      </c>
      <c r="C78" s="29" t="s">
        <v>879</v>
      </c>
      <c r="D78" s="28" t="s">
        <v>283</v>
      </c>
      <c r="E78" s="29"/>
      <c r="F78" s="29" t="s">
        <v>273</v>
      </c>
      <c r="G78" s="28">
        <v>11</v>
      </c>
      <c r="H78" s="38"/>
      <c r="I78" s="29" t="s">
        <v>880</v>
      </c>
      <c r="J78" s="279" t="s">
        <v>274</v>
      </c>
      <c r="K78" s="29"/>
      <c r="L78" s="279" t="s">
        <v>285</v>
      </c>
      <c r="M78" s="7" t="s">
        <v>881</v>
      </c>
    </row>
    <row r="79" spans="1:13">
      <c r="A79" s="28">
        <f>A78+1</f>
        <v>75</v>
      </c>
      <c r="B79" s="29" t="s">
        <v>882</v>
      </c>
      <c r="C79" t="s">
        <v>883</v>
      </c>
      <c r="D79" s="28" t="s">
        <v>283</v>
      </c>
      <c r="E79" s="29"/>
      <c r="F79" s="29" t="s">
        <v>273</v>
      </c>
      <c r="G79" s="28">
        <v>13.3</v>
      </c>
      <c r="H79" s="38"/>
      <c r="I79" s="29" t="s">
        <v>623</v>
      </c>
      <c r="J79" s="279" t="s">
        <v>274</v>
      </c>
      <c r="K79" s="29"/>
      <c r="L79" s="279" t="s">
        <v>285</v>
      </c>
      <c r="M79" s="29" t="s">
        <v>884</v>
      </c>
    </row>
    <row r="80" spans="1:13">
      <c r="A80" s="28"/>
      <c r="B80" s="59"/>
      <c r="C80" s="29"/>
      <c r="D80" s="28"/>
      <c r="E80" s="29"/>
      <c r="F80" s="29"/>
      <c r="G80" s="28"/>
      <c r="H80" s="38"/>
      <c r="I80" s="29"/>
      <c r="J80" s="29"/>
      <c r="K80" s="29"/>
      <c r="L80" s="29"/>
      <c r="M80" s="29"/>
    </row>
    <row r="90" spans="1:3">
      <c r="A90" s="34" t="s">
        <v>412</v>
      </c>
      <c r="B90" s="35"/>
      <c r="C90" s="35"/>
    </row>
    <row r="91" spans="1:3">
      <c r="A91" s="233" t="s">
        <v>257</v>
      </c>
      <c r="B91" s="234" t="s">
        <v>413</v>
      </c>
      <c r="C91" s="234" t="s">
        <v>259</v>
      </c>
    </row>
    <row r="92" spans="1:3">
      <c r="A92" s="230">
        <v>1</v>
      </c>
      <c r="B92" s="231" t="s">
        <v>671</v>
      </c>
      <c r="C92" s="232" t="s">
        <v>672</v>
      </c>
    </row>
  </sheetData>
  <phoneticPr fontId="15" type="noConversion"/>
  <hyperlinks>
    <hyperlink ref="H15" location="'Tables Références'!A30" display="c.f. Tables des références" xr:uid="{B76BFE8F-5D1E-4001-94F9-480CCBABF251}"/>
    <hyperlink ref="H16" location="'Tables Références'!A31" display="c.f. Tables des références" xr:uid="{0D2CF703-71C1-498E-9C34-6989BC2D20B2}"/>
    <hyperlink ref="H26" location="'Tables Références'!A24" display="c.f. Tables des références" xr:uid="{ABF63CE6-8B62-4558-A691-C88093BC93C1}"/>
    <hyperlink ref="H35" location="'Tables Références'!A39" display="c.f. Tables des références" xr:uid="{3C78ACB3-3922-4443-B99B-46F0264FA48C}"/>
    <hyperlink ref="C26" location="'Historique d''évolution'!B33" display="COT_ID_QUAL" xr:uid="{60FCCD6E-2983-4208-AD88-A9BCDE90B8B4}"/>
    <hyperlink ref="B14" location="'Historique d''évolution'!B36" display="Siret" xr:uid="{EB2D187E-BE8F-4B2A-9D32-8E3D04C7B096}"/>
    <hyperlink ref="H32" location="'Tables Références'!A8" display="Périodicité " xr:uid="{0FE73842-41F9-4963-A170-1C915A68FDCB}"/>
    <hyperlink ref="H33" location="'Tables Références'!A8" display="Périodicité " xr:uid="{7A0F1F5A-9588-41D9-8823-0E096CDEBC1D}"/>
    <hyperlink ref="H34" location="'Tables Références'!A8" display="Périodicité " xr:uid="{777ECDDB-BE5A-421C-A742-AC25C3FB483C}"/>
    <hyperlink ref="E32" location="'Historique d''évolution'!B42" display="Code Valeur &quot;Code Périodicité&quot;" xr:uid="{D6531D46-B33A-42EB-96FA-0DE756C5D7FB}"/>
    <hyperlink ref="E33" location="'Historique d''évolution'!B42" display="Code Valeur &quot;Code Périodicité&quot;" xr:uid="{D9ADCAE1-EF58-4641-AC61-1E53BFB3A162}"/>
    <hyperlink ref="E34" location="'Historique d''évolution'!B42" display="Code Valeur &quot;Code Périodicité&quot;" xr:uid="{620B3DAA-078F-4F6B-BA29-7FA68E304DFF}"/>
    <hyperlink ref="B1" location="Notice!A23" display="Flux COTISATIONS" xr:uid="{9BB55C46-D065-45FA-9345-6D8E65AC93CD}"/>
    <hyperlink ref="F48" location="'Historique d''évolution'!A1" display="Numérique*" xr:uid="{A33B904C-5D77-4656-94EE-5BF50D06D838}"/>
    <hyperlink ref="F49:F50" location="'Historique d''évolution'!A1" display="Numérique*" xr:uid="{2D0A79AC-BE39-4D95-9993-39DA96347DDF}"/>
    <hyperlink ref="F54:F57" location="'Historique d''évolution'!A1" display="Numérique*" xr:uid="{9E221058-0FE4-494C-A957-5127E0114EB1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5B65-A4B9-4A81-A81C-9F12B337CC38}">
  <sheetPr codeName="Feuil7">
    <tabColor theme="3"/>
  </sheetPr>
  <dimension ref="A1:M178"/>
  <sheetViews>
    <sheetView topLeftCell="A112" zoomScaleNormal="100" workbookViewId="0">
      <pane xSplit="3" topLeftCell="E1" activePane="topRight" state="frozen"/>
      <selection pane="topRight" activeCell="B1" sqref="B1"/>
    </sheetView>
  </sheetViews>
  <sheetFormatPr defaultColWidth="11.42578125" defaultRowHeight="17.45"/>
  <cols>
    <col min="1" max="1" width="9.7109375" style="18" customWidth="1"/>
    <col min="2" max="2" width="43" style="15" customWidth="1"/>
    <col min="3" max="3" width="42.7109375" style="15" customWidth="1"/>
    <col min="4" max="4" width="11.42578125" style="18" customWidth="1"/>
    <col min="5" max="5" width="50" style="15" customWidth="1"/>
    <col min="6" max="6" width="19.140625" style="15" bestFit="1" customWidth="1"/>
    <col min="7" max="7" width="12" style="18" customWidth="1"/>
    <col min="8" max="8" width="44.7109375" style="15" customWidth="1"/>
    <col min="9" max="9" width="29.85546875" style="21" customWidth="1"/>
    <col min="10" max="10" width="11.42578125" style="1"/>
    <col min="11" max="11" width="76" style="1" customWidth="1"/>
    <col min="12" max="12" width="27.85546875" style="1" customWidth="1"/>
    <col min="13" max="16384" width="11.42578125" style="1"/>
  </cols>
  <sheetData>
    <row r="1" spans="1:13" s="79" customFormat="1" ht="18">
      <c r="A1" s="44"/>
      <c r="B1" s="180" t="s">
        <v>885</v>
      </c>
      <c r="C1" s="44" t="s">
        <v>415</v>
      </c>
      <c r="D1" s="44"/>
      <c r="E1" s="44"/>
      <c r="F1" s="44"/>
      <c r="G1" s="44"/>
      <c r="H1" s="44"/>
      <c r="I1" s="201"/>
    </row>
    <row r="2" spans="1:13" s="39" customFormat="1" ht="13.9">
      <c r="A2" s="19" t="s">
        <v>252</v>
      </c>
      <c r="B2" s="48" t="s">
        <v>886</v>
      </c>
      <c r="C2" s="39" t="s">
        <v>31</v>
      </c>
      <c r="D2" s="49"/>
      <c r="F2" s="50"/>
      <c r="G2" s="47"/>
      <c r="H2" s="50"/>
      <c r="I2" s="49"/>
    </row>
    <row r="3" spans="1:13" s="39" customFormat="1" ht="13.9">
      <c r="A3" s="43"/>
      <c r="B3" s="48"/>
      <c r="C3" s="43"/>
      <c r="D3" s="49"/>
      <c r="F3" s="50"/>
      <c r="G3" s="47"/>
      <c r="H3" s="50"/>
      <c r="I3" s="49"/>
    </row>
    <row r="4" spans="1:13" s="25" customFormat="1" ht="55.15">
      <c r="A4" s="82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418</v>
      </c>
      <c r="I4" s="197" t="s">
        <v>265</v>
      </c>
      <c r="J4" s="176" t="s">
        <v>266</v>
      </c>
      <c r="K4" s="176" t="s">
        <v>267</v>
      </c>
      <c r="L4" s="176" t="s">
        <v>268</v>
      </c>
      <c r="M4" s="176" t="s">
        <v>269</v>
      </c>
    </row>
    <row r="5" spans="1:13" s="96" customFormat="1" ht="13.9">
      <c r="A5" s="28">
        <v>1</v>
      </c>
      <c r="B5" s="29" t="s">
        <v>887</v>
      </c>
      <c r="C5" s="29" t="s">
        <v>888</v>
      </c>
      <c r="D5" s="28" t="s">
        <v>283</v>
      </c>
      <c r="E5" s="29" t="s">
        <v>889</v>
      </c>
      <c r="F5" s="29" t="s">
        <v>279</v>
      </c>
      <c r="G5" s="28">
        <v>35</v>
      </c>
      <c r="H5" s="29"/>
      <c r="I5" s="112"/>
      <c r="J5" s="59" t="s">
        <v>274</v>
      </c>
      <c r="K5" s="194" t="s">
        <v>317</v>
      </c>
      <c r="L5" s="59" t="s">
        <v>276</v>
      </c>
      <c r="M5" s="59"/>
    </row>
    <row r="6" spans="1:13" s="96" customFormat="1" ht="13.9">
      <c r="A6" s="28">
        <f t="shared" ref="A6:A37" si="0">A5+1</f>
        <v>2</v>
      </c>
      <c r="B6" s="29" t="s">
        <v>318</v>
      </c>
      <c r="C6" s="29" t="s">
        <v>890</v>
      </c>
      <c r="D6" s="28" t="s">
        <v>283</v>
      </c>
      <c r="E6" s="29" t="s">
        <v>891</v>
      </c>
      <c r="F6" s="29" t="s">
        <v>279</v>
      </c>
      <c r="G6" s="28">
        <v>35</v>
      </c>
      <c r="H6" s="29"/>
      <c r="I6" s="112"/>
      <c r="J6" s="59" t="s">
        <v>274</v>
      </c>
      <c r="K6" s="194" t="s">
        <v>321</v>
      </c>
      <c r="L6" s="59" t="s">
        <v>276</v>
      </c>
      <c r="M6" s="59"/>
    </row>
    <row r="7" spans="1:13" s="96" customFormat="1" ht="13.9">
      <c r="A7" s="28">
        <f t="shared" si="0"/>
        <v>3</v>
      </c>
      <c r="B7" s="29" t="s">
        <v>301</v>
      </c>
      <c r="C7" s="29" t="s">
        <v>892</v>
      </c>
      <c r="D7" s="28" t="s">
        <v>272</v>
      </c>
      <c r="E7" s="29" t="s">
        <v>893</v>
      </c>
      <c r="F7" s="29" t="s">
        <v>279</v>
      </c>
      <c r="G7" s="28">
        <v>13</v>
      </c>
      <c r="H7" s="29"/>
      <c r="I7" s="112"/>
      <c r="J7" s="59" t="s">
        <v>274</v>
      </c>
      <c r="K7" s="194" t="s">
        <v>304</v>
      </c>
      <c r="L7" s="59" t="s">
        <v>276</v>
      </c>
      <c r="M7" s="59"/>
    </row>
    <row r="8" spans="1:13" s="96" customFormat="1" ht="27.6">
      <c r="A8" s="28">
        <f t="shared" si="0"/>
        <v>4</v>
      </c>
      <c r="B8" s="29" t="s">
        <v>894</v>
      </c>
      <c r="C8" s="29" t="s">
        <v>895</v>
      </c>
      <c r="D8" s="28" t="s">
        <v>283</v>
      </c>
      <c r="E8" s="29" t="s">
        <v>896</v>
      </c>
      <c r="F8" s="29" t="s">
        <v>279</v>
      </c>
      <c r="G8" s="28">
        <v>22</v>
      </c>
      <c r="H8" s="29"/>
      <c r="I8" s="112"/>
      <c r="J8" s="59" t="s">
        <v>274</v>
      </c>
      <c r="K8" s="194" t="s">
        <v>897</v>
      </c>
      <c r="L8" s="59" t="s">
        <v>276</v>
      </c>
      <c r="M8" s="59"/>
    </row>
    <row r="9" spans="1:13" s="96" customFormat="1" ht="27.6">
      <c r="A9" s="28">
        <f t="shared" si="0"/>
        <v>5</v>
      </c>
      <c r="B9" s="29" t="s">
        <v>898</v>
      </c>
      <c r="C9" s="29" t="s">
        <v>899</v>
      </c>
      <c r="D9" s="28" t="s">
        <v>272</v>
      </c>
      <c r="E9" s="29" t="s">
        <v>900</v>
      </c>
      <c r="F9" s="29" t="s">
        <v>279</v>
      </c>
      <c r="G9" s="28">
        <v>35</v>
      </c>
      <c r="H9" s="29"/>
      <c r="I9" s="112"/>
      <c r="J9" s="59" t="s">
        <v>274</v>
      </c>
      <c r="K9" s="194" t="s">
        <v>901</v>
      </c>
      <c r="L9" s="59" t="s">
        <v>276</v>
      </c>
      <c r="M9" s="59"/>
    </row>
    <row r="10" spans="1:13" s="96" customFormat="1" ht="27.6">
      <c r="A10" s="28">
        <f t="shared" si="0"/>
        <v>6</v>
      </c>
      <c r="B10" s="29" t="s">
        <v>902</v>
      </c>
      <c r="C10" s="29" t="s">
        <v>903</v>
      </c>
      <c r="D10" s="28" t="s">
        <v>283</v>
      </c>
      <c r="E10" s="29" t="s">
        <v>904</v>
      </c>
      <c r="F10" s="29" t="s">
        <v>279</v>
      </c>
      <c r="G10" s="28">
        <v>6</v>
      </c>
      <c r="H10" s="29"/>
      <c r="I10" s="112"/>
      <c r="J10" s="59"/>
      <c r="K10" s="194"/>
      <c r="L10" s="59"/>
      <c r="M10" s="59"/>
    </row>
    <row r="11" spans="1:13" s="96" customFormat="1" ht="13.9">
      <c r="A11" s="28">
        <f t="shared" si="0"/>
        <v>7</v>
      </c>
      <c r="B11" s="29" t="s">
        <v>430</v>
      </c>
      <c r="C11" s="29" t="s">
        <v>905</v>
      </c>
      <c r="D11" s="28" t="s">
        <v>283</v>
      </c>
      <c r="E11" s="29" t="s">
        <v>906</v>
      </c>
      <c r="F11" s="29" t="s">
        <v>279</v>
      </c>
      <c r="G11" s="28">
        <v>100</v>
      </c>
      <c r="H11" s="29"/>
      <c r="I11" s="112"/>
      <c r="J11" s="59"/>
      <c r="K11" s="194"/>
      <c r="L11" s="59"/>
      <c r="M11" s="59"/>
    </row>
    <row r="12" spans="1:13" s="96" customFormat="1" ht="41.45">
      <c r="A12" s="28">
        <f t="shared" si="0"/>
        <v>8</v>
      </c>
      <c r="B12" s="29" t="s">
        <v>433</v>
      </c>
      <c r="C12" s="29" t="s">
        <v>907</v>
      </c>
      <c r="D12" s="28" t="s">
        <v>272</v>
      </c>
      <c r="E12" s="29" t="s">
        <v>435</v>
      </c>
      <c r="F12" s="29" t="s">
        <v>279</v>
      </c>
      <c r="G12" s="28">
        <v>35</v>
      </c>
      <c r="H12" s="29"/>
      <c r="I12" s="112"/>
      <c r="J12" s="59" t="s">
        <v>274</v>
      </c>
      <c r="K12" s="194" t="s">
        <v>908</v>
      </c>
      <c r="L12" s="59" t="s">
        <v>276</v>
      </c>
      <c r="M12" s="59"/>
    </row>
    <row r="13" spans="1:13" s="96" customFormat="1" ht="41.45">
      <c r="A13" s="28">
        <f t="shared" si="0"/>
        <v>9</v>
      </c>
      <c r="B13" s="29" t="s">
        <v>437</v>
      </c>
      <c r="C13" s="29" t="s">
        <v>909</v>
      </c>
      <c r="D13" s="28" t="s">
        <v>272</v>
      </c>
      <c r="E13" s="29" t="s">
        <v>910</v>
      </c>
      <c r="F13" s="29" t="s">
        <v>279</v>
      </c>
      <c r="G13" s="28">
        <v>50</v>
      </c>
      <c r="H13" s="29"/>
      <c r="I13" s="112"/>
      <c r="J13" s="59" t="s">
        <v>274</v>
      </c>
      <c r="K13" s="194" t="s">
        <v>440</v>
      </c>
      <c r="L13" s="59" t="s">
        <v>276</v>
      </c>
      <c r="M13" s="59"/>
    </row>
    <row r="14" spans="1:13" s="96" customFormat="1" ht="13.9">
      <c r="A14" s="28">
        <f t="shared" si="0"/>
        <v>10</v>
      </c>
      <c r="B14" s="29" t="s">
        <v>911</v>
      </c>
      <c r="C14" s="29" t="s">
        <v>912</v>
      </c>
      <c r="D14" s="28" t="s">
        <v>283</v>
      </c>
      <c r="E14" s="29" t="s">
        <v>913</v>
      </c>
      <c r="F14" s="29" t="s">
        <v>279</v>
      </c>
      <c r="G14" s="28">
        <v>15</v>
      </c>
      <c r="H14" s="29"/>
      <c r="I14" s="112"/>
      <c r="J14" s="59" t="s">
        <v>274</v>
      </c>
      <c r="K14" s="194" t="s">
        <v>914</v>
      </c>
      <c r="L14" s="59" t="s">
        <v>276</v>
      </c>
      <c r="M14" s="59"/>
    </row>
    <row r="15" spans="1:13" s="96" customFormat="1" ht="13.9">
      <c r="A15" s="28">
        <f t="shared" si="0"/>
        <v>11</v>
      </c>
      <c r="B15" s="29" t="s">
        <v>915</v>
      </c>
      <c r="C15" s="29" t="s">
        <v>916</v>
      </c>
      <c r="D15" s="28" t="s">
        <v>283</v>
      </c>
      <c r="E15" s="29" t="s">
        <v>917</v>
      </c>
      <c r="F15" s="29" t="s">
        <v>279</v>
      </c>
      <c r="G15" s="28">
        <v>4</v>
      </c>
      <c r="H15" s="29"/>
      <c r="I15" s="112"/>
      <c r="J15" s="59" t="s">
        <v>274</v>
      </c>
      <c r="K15" s="194" t="s">
        <v>296</v>
      </c>
      <c r="L15" s="59" t="s">
        <v>276</v>
      </c>
      <c r="M15" s="59"/>
    </row>
    <row r="16" spans="1:13" s="96" customFormat="1" ht="13.9">
      <c r="A16" s="28">
        <f t="shared" si="0"/>
        <v>12</v>
      </c>
      <c r="B16" s="29" t="s">
        <v>918</v>
      </c>
      <c r="C16" s="29" t="s">
        <v>919</v>
      </c>
      <c r="D16" s="28" t="s">
        <v>283</v>
      </c>
      <c r="E16" s="29" t="s">
        <v>917</v>
      </c>
      <c r="F16" s="29" t="s">
        <v>279</v>
      </c>
      <c r="G16" s="28">
        <v>40</v>
      </c>
      <c r="H16" s="29"/>
      <c r="I16" s="112"/>
      <c r="J16" s="59" t="s">
        <v>274</v>
      </c>
      <c r="K16" s="194" t="s">
        <v>300</v>
      </c>
      <c r="L16" s="59" t="s">
        <v>276</v>
      </c>
      <c r="M16" s="59"/>
    </row>
    <row r="17" spans="1:13" s="96" customFormat="1" ht="13.9">
      <c r="A17" s="28">
        <f t="shared" si="0"/>
        <v>13</v>
      </c>
      <c r="B17" s="29" t="s">
        <v>719</v>
      </c>
      <c r="C17" s="29" t="s">
        <v>920</v>
      </c>
      <c r="D17" s="28" t="s">
        <v>272</v>
      </c>
      <c r="E17" s="29" t="s">
        <v>921</v>
      </c>
      <c r="F17" s="29" t="s">
        <v>279</v>
      </c>
      <c r="G17" s="28">
        <v>35</v>
      </c>
      <c r="H17" s="29"/>
      <c r="I17" s="112"/>
      <c r="J17" s="59" t="s">
        <v>274</v>
      </c>
      <c r="K17" s="194" t="s">
        <v>922</v>
      </c>
      <c r="L17" s="59" t="s">
        <v>276</v>
      </c>
      <c r="M17" s="59"/>
    </row>
    <row r="18" spans="1:13" s="96" customFormat="1" ht="13.9">
      <c r="A18" s="28">
        <f t="shared" si="0"/>
        <v>14</v>
      </c>
      <c r="B18" s="29" t="s">
        <v>308</v>
      </c>
      <c r="C18" s="29" t="s">
        <v>923</v>
      </c>
      <c r="D18" s="28" t="s">
        <v>283</v>
      </c>
      <c r="E18" s="29" t="s">
        <v>924</v>
      </c>
      <c r="F18" s="29" t="s">
        <v>279</v>
      </c>
      <c r="G18" s="28">
        <v>35</v>
      </c>
      <c r="H18" s="29"/>
      <c r="I18" s="112"/>
      <c r="J18" s="59" t="s">
        <v>274</v>
      </c>
      <c r="K18" s="194" t="s">
        <v>925</v>
      </c>
      <c r="L18" s="59" t="s">
        <v>276</v>
      </c>
      <c r="M18" s="59"/>
    </row>
    <row r="19" spans="1:13" s="96" customFormat="1" ht="13.9">
      <c r="A19" s="28">
        <f t="shared" si="0"/>
        <v>15</v>
      </c>
      <c r="B19" s="29" t="s">
        <v>926</v>
      </c>
      <c r="C19" s="29" t="s">
        <v>927</v>
      </c>
      <c r="D19" s="28" t="s">
        <v>283</v>
      </c>
      <c r="E19" s="29" t="s">
        <v>928</v>
      </c>
      <c r="F19" s="29" t="s">
        <v>279</v>
      </c>
      <c r="G19" s="28">
        <v>35</v>
      </c>
      <c r="H19" s="29"/>
      <c r="I19" s="112"/>
      <c r="J19" s="59" t="s">
        <v>274</v>
      </c>
      <c r="K19" s="194" t="s">
        <v>929</v>
      </c>
      <c r="L19" s="59" t="s">
        <v>276</v>
      </c>
      <c r="M19" s="59"/>
    </row>
    <row r="20" spans="1:13" s="96" customFormat="1" ht="13.9">
      <c r="A20" s="28">
        <f t="shared" si="0"/>
        <v>16</v>
      </c>
      <c r="B20" s="29" t="s">
        <v>930</v>
      </c>
      <c r="C20" s="29" t="s">
        <v>931</v>
      </c>
      <c r="D20" s="28" t="s">
        <v>283</v>
      </c>
      <c r="E20" s="29" t="s">
        <v>932</v>
      </c>
      <c r="F20" s="29" t="s">
        <v>279</v>
      </c>
      <c r="G20" s="28">
        <v>38</v>
      </c>
      <c r="H20" s="29"/>
      <c r="I20" s="112"/>
      <c r="J20" s="59" t="s">
        <v>274</v>
      </c>
      <c r="K20" s="59" t="s">
        <v>933</v>
      </c>
      <c r="L20" s="59" t="s">
        <v>285</v>
      </c>
      <c r="M20" s="194" t="s">
        <v>934</v>
      </c>
    </row>
    <row r="21" spans="1:13" s="96" customFormat="1" ht="13.9">
      <c r="A21" s="28">
        <f t="shared" si="0"/>
        <v>17</v>
      </c>
      <c r="B21" s="29" t="s">
        <v>935</v>
      </c>
      <c r="C21" s="29" t="s">
        <v>936</v>
      </c>
      <c r="D21" s="28" t="s">
        <v>283</v>
      </c>
      <c r="E21" s="29" t="s">
        <v>937</v>
      </c>
      <c r="F21" s="29" t="s">
        <v>279</v>
      </c>
      <c r="G21" s="28">
        <v>38</v>
      </c>
      <c r="H21" s="29"/>
      <c r="I21" s="112"/>
      <c r="J21" s="59" t="s">
        <v>274</v>
      </c>
      <c r="K21" s="194" t="s">
        <v>938</v>
      </c>
      <c r="L21" s="59" t="s">
        <v>276</v>
      </c>
      <c r="M21" s="59"/>
    </row>
    <row r="22" spans="1:13" s="96" customFormat="1" ht="13.9">
      <c r="A22" s="28">
        <f t="shared" si="0"/>
        <v>18</v>
      </c>
      <c r="B22" s="29" t="s">
        <v>939</v>
      </c>
      <c r="C22" s="29" t="s">
        <v>940</v>
      </c>
      <c r="D22" s="28" t="s">
        <v>283</v>
      </c>
      <c r="E22" s="29" t="s">
        <v>941</v>
      </c>
      <c r="F22" s="29" t="s">
        <v>279</v>
      </c>
      <c r="G22" s="28">
        <v>38</v>
      </c>
      <c r="H22" s="29"/>
      <c r="I22" s="112"/>
      <c r="J22" s="59" t="s">
        <v>274</v>
      </c>
      <c r="K22" s="194" t="s">
        <v>453</v>
      </c>
      <c r="L22" s="59" t="s">
        <v>276</v>
      </c>
      <c r="M22" s="59"/>
    </row>
    <row r="23" spans="1:13" s="96" customFormat="1" ht="13.9">
      <c r="A23" s="28">
        <f t="shared" si="0"/>
        <v>19</v>
      </c>
      <c r="B23" s="29" t="s">
        <v>460</v>
      </c>
      <c r="C23" s="29" t="s">
        <v>942</v>
      </c>
      <c r="D23" s="28" t="s">
        <v>283</v>
      </c>
      <c r="E23" s="29"/>
      <c r="F23" s="29" t="s">
        <v>279</v>
      </c>
      <c r="G23" s="28">
        <v>5</v>
      </c>
      <c r="H23" s="29"/>
      <c r="I23" s="112"/>
      <c r="J23" s="59" t="s">
        <v>274</v>
      </c>
      <c r="K23" s="194" t="s">
        <v>462</v>
      </c>
      <c r="L23" s="59" t="s">
        <v>276</v>
      </c>
      <c r="M23" s="59"/>
    </row>
    <row r="24" spans="1:13" s="96" customFormat="1" ht="13.9">
      <c r="A24" s="28">
        <f t="shared" si="0"/>
        <v>20</v>
      </c>
      <c r="B24" s="29" t="s">
        <v>463</v>
      </c>
      <c r="C24" s="29" t="s">
        <v>943</v>
      </c>
      <c r="D24" s="28" t="s">
        <v>283</v>
      </c>
      <c r="E24" s="29"/>
      <c r="F24" s="29" t="s">
        <v>279</v>
      </c>
      <c r="G24" s="28">
        <v>35</v>
      </c>
      <c r="H24" s="29"/>
      <c r="I24" s="112"/>
      <c r="J24" s="59" t="s">
        <v>274</v>
      </c>
      <c r="K24" s="194" t="s">
        <v>465</v>
      </c>
      <c r="L24" s="59" t="s">
        <v>276</v>
      </c>
      <c r="M24" s="59"/>
    </row>
    <row r="25" spans="1:13" s="96" customFormat="1" ht="13.9">
      <c r="A25" s="28">
        <f t="shared" si="0"/>
        <v>21</v>
      </c>
      <c r="B25" s="29" t="s">
        <v>466</v>
      </c>
      <c r="C25" s="29" t="s">
        <v>944</v>
      </c>
      <c r="D25" s="28" t="s">
        <v>272</v>
      </c>
      <c r="E25" s="29"/>
      <c r="F25" s="29" t="s">
        <v>279</v>
      </c>
      <c r="G25" s="28">
        <v>35</v>
      </c>
      <c r="H25" s="29"/>
      <c r="I25" s="112"/>
      <c r="J25" s="59" t="s">
        <v>274</v>
      </c>
      <c r="K25" s="59" t="s">
        <v>945</v>
      </c>
      <c r="L25" s="59" t="s">
        <v>285</v>
      </c>
      <c r="M25" s="194" t="s">
        <v>946</v>
      </c>
    </row>
    <row r="26" spans="1:13" s="96" customFormat="1" ht="13.9">
      <c r="A26" s="28">
        <f t="shared" si="0"/>
        <v>22</v>
      </c>
      <c r="B26" s="29" t="s">
        <v>947</v>
      </c>
      <c r="C26" s="29" t="s">
        <v>948</v>
      </c>
      <c r="D26" s="28" t="s">
        <v>283</v>
      </c>
      <c r="E26" s="29"/>
      <c r="F26" s="29" t="s">
        <v>279</v>
      </c>
      <c r="G26" s="28">
        <v>100</v>
      </c>
      <c r="H26" s="29"/>
      <c r="I26" s="112"/>
      <c r="J26" s="59" t="s">
        <v>274</v>
      </c>
      <c r="K26" s="59" t="s">
        <v>949</v>
      </c>
      <c r="L26" s="59" t="s">
        <v>285</v>
      </c>
      <c r="M26" s="194" t="s">
        <v>950</v>
      </c>
    </row>
    <row r="27" spans="1:13" s="96" customFormat="1" ht="13.9">
      <c r="A27" s="28">
        <f t="shared" si="0"/>
        <v>23</v>
      </c>
      <c r="B27" s="29" t="s">
        <v>951</v>
      </c>
      <c r="C27" s="29" t="s">
        <v>952</v>
      </c>
      <c r="D27" s="28" t="s">
        <v>283</v>
      </c>
      <c r="E27" s="29"/>
      <c r="F27" s="29" t="s">
        <v>279</v>
      </c>
      <c r="G27" s="28">
        <v>20</v>
      </c>
      <c r="H27" s="29"/>
      <c r="I27" s="112"/>
      <c r="J27" s="59" t="s">
        <v>274</v>
      </c>
      <c r="K27" s="59" t="s">
        <v>953</v>
      </c>
      <c r="L27" s="59" t="s">
        <v>285</v>
      </c>
      <c r="M27" s="194" t="s">
        <v>954</v>
      </c>
    </row>
    <row r="28" spans="1:13" s="96" customFormat="1" ht="13.9">
      <c r="A28" s="28">
        <f t="shared" si="0"/>
        <v>24</v>
      </c>
      <c r="B28" s="29" t="s">
        <v>955</v>
      </c>
      <c r="C28" s="29" t="s">
        <v>956</v>
      </c>
      <c r="D28" s="28" t="s">
        <v>272</v>
      </c>
      <c r="E28" s="29" t="s">
        <v>504</v>
      </c>
      <c r="F28" s="29" t="s">
        <v>279</v>
      </c>
      <c r="G28" s="28">
        <v>50</v>
      </c>
      <c r="H28" s="29"/>
      <c r="I28" s="28" t="s">
        <v>505</v>
      </c>
      <c r="J28" s="59" t="s">
        <v>274</v>
      </c>
      <c r="K28" s="194" t="s">
        <v>957</v>
      </c>
      <c r="L28" s="59" t="s">
        <v>276</v>
      </c>
      <c r="M28" s="59"/>
    </row>
    <row r="29" spans="1:13" s="96" customFormat="1" ht="13.9">
      <c r="A29" s="28">
        <f t="shared" si="0"/>
        <v>25</v>
      </c>
      <c r="B29" s="29" t="s">
        <v>958</v>
      </c>
      <c r="C29" s="29" t="s">
        <v>959</v>
      </c>
      <c r="D29" s="28" t="s">
        <v>283</v>
      </c>
      <c r="E29" s="29" t="s">
        <v>960</v>
      </c>
      <c r="F29" s="29" t="s">
        <v>279</v>
      </c>
      <c r="G29" s="28">
        <v>1</v>
      </c>
      <c r="H29" s="29"/>
      <c r="I29" s="112"/>
      <c r="J29" s="59" t="s">
        <v>274</v>
      </c>
      <c r="K29" s="59" t="s">
        <v>961</v>
      </c>
      <c r="L29" s="59" t="s">
        <v>285</v>
      </c>
      <c r="M29" s="59" t="s">
        <v>962</v>
      </c>
    </row>
    <row r="30" spans="1:13" s="96" customFormat="1" ht="13.9">
      <c r="A30" s="28">
        <f t="shared" si="0"/>
        <v>26</v>
      </c>
      <c r="B30" s="29" t="s">
        <v>963</v>
      </c>
      <c r="C30" s="29" t="s">
        <v>964</v>
      </c>
      <c r="D30" s="28" t="s">
        <v>272</v>
      </c>
      <c r="E30" s="29" t="s">
        <v>965</v>
      </c>
      <c r="F30" s="29" t="s">
        <v>341</v>
      </c>
      <c r="G30" s="28">
        <v>8</v>
      </c>
      <c r="H30" s="29"/>
      <c r="I30" s="112"/>
      <c r="J30" s="59" t="s">
        <v>274</v>
      </c>
      <c r="K30" s="273" t="s">
        <v>966</v>
      </c>
      <c r="L30" s="59" t="s">
        <v>276</v>
      </c>
      <c r="M30" s="59"/>
    </row>
    <row r="31" spans="1:13" s="96" customFormat="1" ht="13.9">
      <c r="A31" s="28">
        <f t="shared" si="0"/>
        <v>27</v>
      </c>
      <c r="B31" s="29" t="s">
        <v>967</v>
      </c>
      <c r="C31" s="29" t="s">
        <v>968</v>
      </c>
      <c r="D31" s="28" t="s">
        <v>283</v>
      </c>
      <c r="E31" s="29" t="s">
        <v>969</v>
      </c>
      <c r="F31" s="29" t="s">
        <v>341</v>
      </c>
      <c r="G31" s="28">
        <v>8</v>
      </c>
      <c r="H31" s="29"/>
      <c r="I31" s="112"/>
      <c r="J31" s="59" t="s">
        <v>274</v>
      </c>
      <c r="K31" s="273" t="s">
        <v>970</v>
      </c>
      <c r="L31" s="59" t="s">
        <v>285</v>
      </c>
      <c r="M31" s="194" t="s">
        <v>971</v>
      </c>
    </row>
    <row r="32" spans="1:13" s="96" customFormat="1" ht="13.9">
      <c r="A32" s="28">
        <f t="shared" si="0"/>
        <v>28</v>
      </c>
      <c r="B32" s="29" t="s">
        <v>972</v>
      </c>
      <c r="C32" s="29" t="s">
        <v>973</v>
      </c>
      <c r="D32" s="28" t="s">
        <v>283</v>
      </c>
      <c r="E32" s="29" t="s">
        <v>974</v>
      </c>
      <c r="F32" s="29" t="s">
        <v>279</v>
      </c>
      <c r="G32" s="28">
        <v>20</v>
      </c>
      <c r="H32" s="29" t="s">
        <v>975</v>
      </c>
      <c r="I32" s="112"/>
      <c r="J32" s="59" t="s">
        <v>274</v>
      </c>
      <c r="K32" s="194" t="s">
        <v>976</v>
      </c>
      <c r="L32" s="59" t="s">
        <v>276</v>
      </c>
      <c r="M32" s="59"/>
    </row>
    <row r="33" spans="1:13" s="96" customFormat="1" ht="13.9">
      <c r="A33" s="28">
        <f t="shared" si="0"/>
        <v>29</v>
      </c>
      <c r="B33" s="29" t="s">
        <v>977</v>
      </c>
      <c r="C33" s="29" t="s">
        <v>978</v>
      </c>
      <c r="D33" s="28" t="s">
        <v>283</v>
      </c>
      <c r="E33" s="29" t="s">
        <v>979</v>
      </c>
      <c r="F33" s="29" t="s">
        <v>279</v>
      </c>
      <c r="G33" s="28">
        <v>50</v>
      </c>
      <c r="H33" s="29" t="s">
        <v>975</v>
      </c>
      <c r="I33" s="112"/>
      <c r="J33" s="59" t="s">
        <v>274</v>
      </c>
      <c r="K33" s="194" t="s">
        <v>572</v>
      </c>
      <c r="L33" s="59" t="s">
        <v>276</v>
      </c>
      <c r="M33" s="59"/>
    </row>
    <row r="34" spans="1:13" s="96" customFormat="1" ht="13.9">
      <c r="A34" s="28">
        <f t="shared" si="0"/>
        <v>30</v>
      </c>
      <c r="B34" s="29" t="s">
        <v>980</v>
      </c>
      <c r="C34" s="29" t="s">
        <v>981</v>
      </c>
      <c r="D34" s="28" t="s">
        <v>272</v>
      </c>
      <c r="E34" s="29"/>
      <c r="F34" s="29" t="s">
        <v>279</v>
      </c>
      <c r="G34" s="28">
        <v>20</v>
      </c>
      <c r="H34" s="98" t="s">
        <v>982</v>
      </c>
      <c r="I34" s="202"/>
      <c r="J34" s="59" t="s">
        <v>274</v>
      </c>
      <c r="K34" s="194" t="s">
        <v>983</v>
      </c>
      <c r="L34" s="59" t="s">
        <v>276</v>
      </c>
      <c r="M34" s="59"/>
    </row>
    <row r="35" spans="1:13" s="96" customFormat="1" ht="27.6">
      <c r="A35" s="28">
        <f t="shared" si="0"/>
        <v>31</v>
      </c>
      <c r="B35" s="55" t="s">
        <v>984</v>
      </c>
      <c r="C35" s="55" t="s">
        <v>985</v>
      </c>
      <c r="D35" s="54" t="s">
        <v>272</v>
      </c>
      <c r="E35" s="29" t="s">
        <v>986</v>
      </c>
      <c r="F35" s="55" t="s">
        <v>279</v>
      </c>
      <c r="G35" s="54">
        <v>20</v>
      </c>
      <c r="H35" s="98" t="s">
        <v>987</v>
      </c>
      <c r="I35" s="202"/>
      <c r="J35" s="59" t="s">
        <v>274</v>
      </c>
      <c r="K35" s="194" t="s">
        <v>495</v>
      </c>
      <c r="L35" s="59" t="s">
        <v>276</v>
      </c>
      <c r="M35" s="59"/>
    </row>
    <row r="36" spans="1:13" s="96" customFormat="1" ht="13.9">
      <c r="A36" s="28">
        <f t="shared" si="0"/>
        <v>32</v>
      </c>
      <c r="B36" s="29" t="s">
        <v>988</v>
      </c>
      <c r="C36" s="29" t="s">
        <v>989</v>
      </c>
      <c r="D36" s="28" t="s">
        <v>272</v>
      </c>
      <c r="E36" s="29"/>
      <c r="F36" s="29" t="s">
        <v>279</v>
      </c>
      <c r="G36" s="28">
        <v>5</v>
      </c>
      <c r="H36" s="29" t="s">
        <v>990</v>
      </c>
      <c r="I36" s="112"/>
      <c r="J36" s="59" t="s">
        <v>388</v>
      </c>
      <c r="K36" s="59"/>
      <c r="L36" s="59" t="s">
        <v>285</v>
      </c>
      <c r="M36" s="59" t="s">
        <v>991</v>
      </c>
    </row>
    <row r="37" spans="1:13" s="96" customFormat="1" ht="13.9">
      <c r="A37" s="28">
        <f t="shared" si="0"/>
        <v>33</v>
      </c>
      <c r="B37" s="29" t="s">
        <v>992</v>
      </c>
      <c r="C37" s="29" t="s">
        <v>993</v>
      </c>
      <c r="D37" s="28" t="s">
        <v>272</v>
      </c>
      <c r="E37" s="29"/>
      <c r="F37" s="29" t="s">
        <v>341</v>
      </c>
      <c r="G37" s="28">
        <v>8</v>
      </c>
      <c r="H37" s="29"/>
      <c r="I37" s="112"/>
      <c r="J37" s="59" t="s">
        <v>274</v>
      </c>
      <c r="K37" s="59" t="s">
        <v>994</v>
      </c>
      <c r="L37" s="59" t="s">
        <v>285</v>
      </c>
      <c r="M37" s="194" t="s">
        <v>995</v>
      </c>
    </row>
    <row r="38" spans="1:13" s="96" customFormat="1" ht="27.6">
      <c r="A38" s="28">
        <f t="shared" ref="A38:A69" si="1">A37+1</f>
        <v>34</v>
      </c>
      <c r="B38" s="29" t="s">
        <v>996</v>
      </c>
      <c r="C38" s="29" t="s">
        <v>997</v>
      </c>
      <c r="D38" s="28" t="s">
        <v>283</v>
      </c>
      <c r="E38" s="29" t="s">
        <v>998</v>
      </c>
      <c r="F38" s="29" t="s">
        <v>999</v>
      </c>
      <c r="G38" s="28">
        <v>1</v>
      </c>
      <c r="H38" s="29"/>
      <c r="I38" s="112"/>
      <c r="J38" s="59" t="s">
        <v>274</v>
      </c>
      <c r="K38" s="59" t="s">
        <v>300</v>
      </c>
      <c r="L38" s="59" t="s">
        <v>285</v>
      </c>
      <c r="M38" s="59" t="s">
        <v>1000</v>
      </c>
    </row>
    <row r="39" spans="1:13" s="96" customFormat="1" ht="13.9">
      <c r="A39" s="28">
        <f t="shared" si="1"/>
        <v>35</v>
      </c>
      <c r="B39" s="29" t="s">
        <v>1001</v>
      </c>
      <c r="C39" s="29" t="s">
        <v>1002</v>
      </c>
      <c r="D39" s="28" t="s">
        <v>283</v>
      </c>
      <c r="E39" s="29" t="s">
        <v>1003</v>
      </c>
      <c r="F39" s="29" t="s">
        <v>341</v>
      </c>
      <c r="G39" s="28">
        <v>8</v>
      </c>
      <c r="H39" s="29"/>
      <c r="I39" s="112"/>
      <c r="J39" s="59" t="s">
        <v>274</v>
      </c>
      <c r="K39" s="59" t="s">
        <v>1004</v>
      </c>
      <c r="L39" s="59" t="s">
        <v>285</v>
      </c>
      <c r="M39" s="194" t="s">
        <v>1005</v>
      </c>
    </row>
    <row r="40" spans="1:13" s="96" customFormat="1" ht="27.6">
      <c r="A40" s="28">
        <f t="shared" si="1"/>
        <v>36</v>
      </c>
      <c r="B40" s="29" t="s">
        <v>483</v>
      </c>
      <c r="C40" s="29" t="s">
        <v>1006</v>
      </c>
      <c r="D40" s="28" t="s">
        <v>283</v>
      </c>
      <c r="E40" s="130" t="s">
        <v>745</v>
      </c>
      <c r="F40" s="29" t="s">
        <v>273</v>
      </c>
      <c r="G40" s="28">
        <v>11</v>
      </c>
      <c r="H40" s="98" t="s">
        <v>1007</v>
      </c>
      <c r="I40" s="202"/>
      <c r="J40" s="59" t="s">
        <v>274</v>
      </c>
      <c r="K40" s="194" t="s">
        <v>547</v>
      </c>
      <c r="L40" s="59" t="s">
        <v>276</v>
      </c>
      <c r="M40" s="59"/>
    </row>
    <row r="41" spans="1:13" s="96" customFormat="1" ht="27.6">
      <c r="A41" s="28">
        <f t="shared" si="1"/>
        <v>37</v>
      </c>
      <c r="B41" s="29" t="s">
        <v>1008</v>
      </c>
      <c r="C41" s="29" t="s">
        <v>1009</v>
      </c>
      <c r="D41" s="28" t="s">
        <v>283</v>
      </c>
      <c r="E41" s="148" t="s">
        <v>745</v>
      </c>
      <c r="F41" s="29" t="s">
        <v>273</v>
      </c>
      <c r="G41" s="28">
        <v>11</v>
      </c>
      <c r="H41" s="98" t="s">
        <v>1010</v>
      </c>
      <c r="I41" s="202"/>
      <c r="J41" s="59" t="s">
        <v>274</v>
      </c>
      <c r="K41" s="194" t="s">
        <v>547</v>
      </c>
      <c r="L41" s="59" t="s">
        <v>276</v>
      </c>
      <c r="M41" s="59"/>
    </row>
    <row r="42" spans="1:13" s="96" customFormat="1" ht="27.6">
      <c r="A42" s="28">
        <f t="shared" si="1"/>
        <v>38</v>
      </c>
      <c r="B42" s="29" t="s">
        <v>1011</v>
      </c>
      <c r="C42" s="287" t="s">
        <v>1012</v>
      </c>
      <c r="D42" s="28" t="s">
        <v>283</v>
      </c>
      <c r="E42" s="29"/>
      <c r="F42" s="29" t="s">
        <v>279</v>
      </c>
      <c r="G42" s="28">
        <v>3</v>
      </c>
      <c r="H42" s="98" t="s">
        <v>1013</v>
      </c>
      <c r="I42" s="202"/>
      <c r="J42" s="59" t="s">
        <v>274</v>
      </c>
      <c r="K42" s="194" t="s">
        <v>514</v>
      </c>
      <c r="L42" s="59" t="s">
        <v>276</v>
      </c>
      <c r="M42" s="59"/>
    </row>
    <row r="43" spans="1:13" s="96" customFormat="1" ht="27.6">
      <c r="A43" s="28">
        <f t="shared" si="1"/>
        <v>39</v>
      </c>
      <c r="B43" s="29" t="s">
        <v>1014</v>
      </c>
      <c r="C43" s="29" t="s">
        <v>1015</v>
      </c>
      <c r="D43" s="28" t="s">
        <v>283</v>
      </c>
      <c r="E43" s="29"/>
      <c r="F43" s="29" t="s">
        <v>279</v>
      </c>
      <c r="G43" s="28">
        <v>3</v>
      </c>
      <c r="H43" s="98" t="s">
        <v>1016</v>
      </c>
      <c r="I43" s="202"/>
      <c r="J43" s="59" t="s">
        <v>274</v>
      </c>
      <c r="K43" s="194" t="s">
        <v>514</v>
      </c>
      <c r="L43" s="59" t="s">
        <v>276</v>
      </c>
      <c r="M43" s="59"/>
    </row>
    <row r="44" spans="1:13" s="96" customFormat="1" ht="13.9">
      <c r="A44" s="28">
        <f t="shared" si="1"/>
        <v>40</v>
      </c>
      <c r="B44" s="29" t="s">
        <v>1017</v>
      </c>
      <c r="C44" s="29" t="s">
        <v>1018</v>
      </c>
      <c r="D44" s="28" t="s">
        <v>272</v>
      </c>
      <c r="E44" s="29" t="s">
        <v>1019</v>
      </c>
      <c r="F44" s="29" t="s">
        <v>279</v>
      </c>
      <c r="G44" s="28">
        <v>10</v>
      </c>
      <c r="H44" s="29" t="s">
        <v>1020</v>
      </c>
      <c r="I44" s="112"/>
      <c r="J44" s="59" t="s">
        <v>274</v>
      </c>
      <c r="K44" s="194" t="s">
        <v>487</v>
      </c>
      <c r="L44" s="59" t="s">
        <v>276</v>
      </c>
      <c r="M44" s="59"/>
    </row>
    <row r="45" spans="1:13" s="96" customFormat="1" ht="13.9">
      <c r="A45" s="28">
        <f t="shared" si="1"/>
        <v>41</v>
      </c>
      <c r="B45" s="29" t="s">
        <v>322</v>
      </c>
      <c r="C45" s="29" t="s">
        <v>1021</v>
      </c>
      <c r="D45" s="28" t="s">
        <v>272</v>
      </c>
      <c r="E45" s="29" t="s">
        <v>1022</v>
      </c>
      <c r="F45" s="29" t="s">
        <v>273</v>
      </c>
      <c r="G45" s="28">
        <v>11</v>
      </c>
      <c r="H45" s="29"/>
      <c r="I45" s="112"/>
      <c r="J45" s="59" t="s">
        <v>274</v>
      </c>
      <c r="K45" s="194" t="s">
        <v>1023</v>
      </c>
      <c r="L45" s="59" t="s">
        <v>276</v>
      </c>
      <c r="M45" s="59"/>
    </row>
    <row r="46" spans="1:13" s="96" customFormat="1" ht="13.9">
      <c r="A46" s="28">
        <f t="shared" si="1"/>
        <v>42</v>
      </c>
      <c r="B46" s="29" t="s">
        <v>1024</v>
      </c>
      <c r="C46" s="29" t="s">
        <v>1025</v>
      </c>
      <c r="D46" s="28" t="s">
        <v>272</v>
      </c>
      <c r="E46" s="29" t="s">
        <v>1026</v>
      </c>
      <c r="F46" s="29" t="s">
        <v>273</v>
      </c>
      <c r="G46" s="28">
        <v>11</v>
      </c>
      <c r="H46" s="29"/>
      <c r="I46" s="112"/>
      <c r="J46" s="59" t="s">
        <v>274</v>
      </c>
      <c r="K46" s="59" t="s">
        <v>519</v>
      </c>
      <c r="L46" s="59" t="s">
        <v>276</v>
      </c>
      <c r="M46" s="59"/>
    </row>
    <row r="47" spans="1:13" s="96" customFormat="1" ht="41.45">
      <c r="A47" s="28">
        <f t="shared" si="1"/>
        <v>43</v>
      </c>
      <c r="B47" s="29" t="s">
        <v>1027</v>
      </c>
      <c r="C47" s="29" t="s">
        <v>1028</v>
      </c>
      <c r="D47" s="28" t="s">
        <v>283</v>
      </c>
      <c r="E47" s="29" t="s">
        <v>1029</v>
      </c>
      <c r="F47" s="29" t="s">
        <v>279</v>
      </c>
      <c r="G47" s="28">
        <v>20</v>
      </c>
      <c r="H47" s="29"/>
      <c r="I47" s="112"/>
      <c r="J47" s="59" t="s">
        <v>274</v>
      </c>
      <c r="K47" s="194" t="s">
        <v>1030</v>
      </c>
      <c r="L47" s="59" t="s">
        <v>276</v>
      </c>
      <c r="M47" s="59"/>
    </row>
    <row r="48" spans="1:13" s="96" customFormat="1" ht="41.45">
      <c r="A48" s="28">
        <f t="shared" si="1"/>
        <v>44</v>
      </c>
      <c r="B48" s="29" t="s">
        <v>1031</v>
      </c>
      <c r="C48" s="29" t="s">
        <v>1032</v>
      </c>
      <c r="D48" s="28" t="s">
        <v>283</v>
      </c>
      <c r="E48" s="29" t="s">
        <v>1029</v>
      </c>
      <c r="F48" s="29" t="s">
        <v>279</v>
      </c>
      <c r="G48" s="28">
        <v>200</v>
      </c>
      <c r="H48" s="29"/>
      <c r="I48" s="112"/>
      <c r="J48" s="59" t="s">
        <v>274</v>
      </c>
      <c r="K48" s="194" t="s">
        <v>1033</v>
      </c>
      <c r="L48" s="59" t="s">
        <v>276</v>
      </c>
      <c r="M48" s="59"/>
    </row>
    <row r="49" spans="1:13" s="96" customFormat="1" ht="13.9">
      <c r="A49" s="28">
        <f t="shared" si="1"/>
        <v>45</v>
      </c>
      <c r="B49" s="29" t="s">
        <v>1034</v>
      </c>
      <c r="C49" s="29" t="s">
        <v>1035</v>
      </c>
      <c r="D49" s="28" t="s">
        <v>283</v>
      </c>
      <c r="E49" s="29"/>
      <c r="F49" s="29" t="s">
        <v>341</v>
      </c>
      <c r="G49" s="28">
        <v>8</v>
      </c>
      <c r="H49" s="29"/>
      <c r="I49" s="112"/>
      <c r="J49" s="59"/>
      <c r="K49" s="194" t="s">
        <v>522</v>
      </c>
      <c r="L49" s="59"/>
      <c r="M49" s="59"/>
    </row>
    <row r="50" spans="1:13" s="96" customFormat="1" ht="13.9">
      <c r="A50" s="28">
        <f t="shared" si="1"/>
        <v>46</v>
      </c>
      <c r="B50" s="29" t="s">
        <v>1036</v>
      </c>
      <c r="C50" s="29" t="s">
        <v>1037</v>
      </c>
      <c r="D50" s="28" t="s">
        <v>272</v>
      </c>
      <c r="E50" s="29" t="s">
        <v>1038</v>
      </c>
      <c r="F50" s="29" t="s">
        <v>341</v>
      </c>
      <c r="G50" s="28">
        <v>8</v>
      </c>
      <c r="H50" s="29"/>
      <c r="I50" s="112"/>
      <c r="J50" s="59" t="s">
        <v>274</v>
      </c>
      <c r="K50" s="59" t="s">
        <v>1039</v>
      </c>
      <c r="L50" s="59" t="s">
        <v>285</v>
      </c>
      <c r="M50" s="194" t="s">
        <v>1040</v>
      </c>
    </row>
    <row r="51" spans="1:13" s="96" customFormat="1" ht="13.9">
      <c r="A51" s="28">
        <f t="shared" si="1"/>
        <v>47</v>
      </c>
      <c r="B51" s="29" t="s">
        <v>1041</v>
      </c>
      <c r="C51" s="29" t="s">
        <v>1042</v>
      </c>
      <c r="D51" s="28" t="s">
        <v>283</v>
      </c>
      <c r="E51" s="29" t="s">
        <v>1043</v>
      </c>
      <c r="F51" s="29" t="s">
        <v>341</v>
      </c>
      <c r="G51" s="28">
        <v>8</v>
      </c>
      <c r="H51" s="29"/>
      <c r="I51" s="112"/>
      <c r="J51" s="59" t="s">
        <v>274</v>
      </c>
      <c r="K51" s="59" t="s">
        <v>1044</v>
      </c>
      <c r="L51" s="59" t="s">
        <v>285</v>
      </c>
      <c r="M51" s="194" t="s">
        <v>1045</v>
      </c>
    </row>
    <row r="52" spans="1:13" s="96" customFormat="1" ht="13.9">
      <c r="A52" s="28">
        <f t="shared" si="1"/>
        <v>48</v>
      </c>
      <c r="B52" s="29" t="s">
        <v>1046</v>
      </c>
      <c r="C52" s="29" t="s">
        <v>1047</v>
      </c>
      <c r="D52" s="28" t="s">
        <v>283</v>
      </c>
      <c r="E52" s="29"/>
      <c r="F52" s="29" t="s">
        <v>279</v>
      </c>
      <c r="G52" s="28">
        <v>20</v>
      </c>
      <c r="H52" s="29"/>
      <c r="I52" s="112"/>
      <c r="J52" s="59" t="s">
        <v>274</v>
      </c>
      <c r="K52" s="194" t="s">
        <v>715</v>
      </c>
      <c r="L52" s="59" t="s">
        <v>276</v>
      </c>
      <c r="M52" s="59"/>
    </row>
    <row r="53" spans="1:13" s="96" customFormat="1" ht="27.6">
      <c r="A53" s="28">
        <f t="shared" si="1"/>
        <v>49</v>
      </c>
      <c r="B53" s="29" t="s">
        <v>902</v>
      </c>
      <c r="C53" s="29" t="s">
        <v>1048</v>
      </c>
      <c r="D53" s="28" t="s">
        <v>283</v>
      </c>
      <c r="E53" s="29" t="s">
        <v>904</v>
      </c>
      <c r="F53" s="29" t="s">
        <v>279</v>
      </c>
      <c r="G53" s="28">
        <v>6</v>
      </c>
      <c r="H53" s="29"/>
      <c r="I53" s="112"/>
      <c r="J53" s="59"/>
      <c r="K53" s="194"/>
      <c r="L53" s="59"/>
      <c r="M53" s="59"/>
    </row>
    <row r="54" spans="1:13" s="96" customFormat="1" ht="14.45">
      <c r="A54" s="28">
        <f t="shared" si="1"/>
        <v>50</v>
      </c>
      <c r="B54" s="29" t="s">
        <v>1049</v>
      </c>
      <c r="C54" s="29" t="s">
        <v>1050</v>
      </c>
      <c r="D54" s="28" t="s">
        <v>283</v>
      </c>
      <c r="E54" s="29" t="s">
        <v>906</v>
      </c>
      <c r="F54" s="29" t="s">
        <v>279</v>
      </c>
      <c r="G54">
        <v>100</v>
      </c>
      <c r="H54" s="29"/>
      <c r="I54" s="112"/>
      <c r="J54" s="59"/>
      <c r="K54" s="194"/>
      <c r="L54" s="59"/>
      <c r="M54" s="59"/>
    </row>
    <row r="55" spans="1:13" s="96" customFormat="1" ht="13.9">
      <c r="A55" s="28">
        <f t="shared" si="1"/>
        <v>51</v>
      </c>
      <c r="B55" s="29" t="s">
        <v>1051</v>
      </c>
      <c r="C55" s="29" t="s">
        <v>1052</v>
      </c>
      <c r="D55" s="28" t="s">
        <v>283</v>
      </c>
      <c r="E55" s="29" t="s">
        <v>428</v>
      </c>
      <c r="F55" s="29" t="s">
        <v>279</v>
      </c>
      <c r="G55" s="28">
        <v>6</v>
      </c>
      <c r="H55" s="29"/>
      <c r="I55" s="112"/>
      <c r="J55" s="59"/>
      <c r="K55" s="194"/>
      <c r="L55" s="59"/>
      <c r="M55" s="59"/>
    </row>
    <row r="56" spans="1:13" s="96" customFormat="1" ht="14.45">
      <c r="A56" s="28">
        <f t="shared" si="1"/>
        <v>52</v>
      </c>
      <c r="B56" s="29" t="s">
        <v>1053</v>
      </c>
      <c r="C56" s="29" t="s">
        <v>1054</v>
      </c>
      <c r="D56" s="28" t="s">
        <v>283</v>
      </c>
      <c r="E56" s="29" t="s">
        <v>428</v>
      </c>
      <c r="F56" s="29" t="s">
        <v>279</v>
      </c>
      <c r="G56">
        <v>100</v>
      </c>
      <c r="H56" s="29"/>
      <c r="I56" s="112"/>
      <c r="J56" s="59"/>
      <c r="K56" s="194"/>
      <c r="L56" s="59"/>
      <c r="M56" s="59"/>
    </row>
    <row r="57" spans="1:13" s="96" customFormat="1" ht="13.9">
      <c r="A57" s="28">
        <f t="shared" si="1"/>
        <v>53</v>
      </c>
      <c r="B57" s="29" t="s">
        <v>560</v>
      </c>
      <c r="C57" s="29" t="s">
        <v>1055</v>
      </c>
      <c r="D57" s="28" t="s">
        <v>283</v>
      </c>
      <c r="E57" s="29" t="s">
        <v>1056</v>
      </c>
      <c r="F57" s="29" t="s">
        <v>341</v>
      </c>
      <c r="G57" s="28">
        <v>8</v>
      </c>
      <c r="H57" s="29"/>
      <c r="I57" s="112"/>
      <c r="J57" s="59" t="s">
        <v>274</v>
      </c>
      <c r="K57" s="59" t="s">
        <v>1057</v>
      </c>
      <c r="L57" s="59" t="s">
        <v>285</v>
      </c>
      <c r="M57" s="194" t="s">
        <v>1058</v>
      </c>
    </row>
    <row r="58" spans="1:13" s="96" customFormat="1" ht="13.9">
      <c r="A58" s="28">
        <f t="shared" si="1"/>
        <v>54</v>
      </c>
      <c r="B58" s="29" t="s">
        <v>536</v>
      </c>
      <c r="C58" s="29" t="s">
        <v>1059</v>
      </c>
      <c r="D58" s="28" t="s">
        <v>272</v>
      </c>
      <c r="E58" s="29"/>
      <c r="F58" s="29" t="s">
        <v>279</v>
      </c>
      <c r="G58" s="28">
        <v>30</v>
      </c>
      <c r="H58" s="29"/>
      <c r="I58" s="112"/>
      <c r="J58" s="59" t="s">
        <v>274</v>
      </c>
      <c r="K58" s="194" t="s">
        <v>1060</v>
      </c>
      <c r="L58" s="59" t="s">
        <v>276</v>
      </c>
      <c r="M58" s="59"/>
    </row>
    <row r="59" spans="1:13" s="96" customFormat="1" ht="13.9">
      <c r="A59" s="28">
        <f t="shared" si="1"/>
        <v>55</v>
      </c>
      <c r="B59" s="29" t="s">
        <v>573</v>
      </c>
      <c r="C59" s="29" t="s">
        <v>1061</v>
      </c>
      <c r="D59" s="28" t="s">
        <v>283</v>
      </c>
      <c r="E59" s="29"/>
      <c r="F59" s="29" t="s">
        <v>341</v>
      </c>
      <c r="G59" s="28">
        <v>8</v>
      </c>
      <c r="H59" s="29"/>
      <c r="I59" s="112"/>
      <c r="J59" s="59" t="s">
        <v>274</v>
      </c>
      <c r="K59" s="59" t="s">
        <v>1057</v>
      </c>
      <c r="L59" s="59" t="s">
        <v>285</v>
      </c>
      <c r="M59" s="194" t="s">
        <v>1058</v>
      </c>
    </row>
    <row r="60" spans="1:13" s="96" customFormat="1" ht="13.9">
      <c r="A60" s="28">
        <f t="shared" si="1"/>
        <v>56</v>
      </c>
      <c r="B60" s="29" t="s">
        <v>1062</v>
      </c>
      <c r="C60" s="29" t="s">
        <v>1063</v>
      </c>
      <c r="D60" s="28" t="s">
        <v>283</v>
      </c>
      <c r="E60" s="29"/>
      <c r="F60" s="29" t="s">
        <v>341</v>
      </c>
      <c r="G60" s="28">
        <v>8</v>
      </c>
      <c r="H60" s="29"/>
      <c r="I60" s="112"/>
      <c r="J60" s="59" t="s">
        <v>274</v>
      </c>
      <c r="K60" s="59" t="s">
        <v>1057</v>
      </c>
      <c r="L60" s="59" t="s">
        <v>285</v>
      </c>
      <c r="M60" s="194" t="s">
        <v>1064</v>
      </c>
    </row>
    <row r="61" spans="1:13" s="96" customFormat="1" ht="13.9">
      <c r="A61" s="28">
        <f t="shared" si="1"/>
        <v>57</v>
      </c>
      <c r="B61" s="29" t="s">
        <v>526</v>
      </c>
      <c r="C61" s="29" t="s">
        <v>1065</v>
      </c>
      <c r="D61" s="28" t="s">
        <v>283</v>
      </c>
      <c r="E61" s="29"/>
      <c r="F61" s="29" t="s">
        <v>279</v>
      </c>
      <c r="G61" s="28">
        <v>15</v>
      </c>
      <c r="H61" s="29"/>
      <c r="I61" s="112"/>
      <c r="J61" s="59" t="s">
        <v>274</v>
      </c>
      <c r="K61" s="59" t="s">
        <v>1066</v>
      </c>
      <c r="L61" s="59" t="s">
        <v>285</v>
      </c>
      <c r="M61" s="194" t="s">
        <v>1067</v>
      </c>
    </row>
    <row r="62" spans="1:13" s="96" customFormat="1" ht="13.9">
      <c r="A62" s="28">
        <f t="shared" si="1"/>
        <v>58</v>
      </c>
      <c r="B62" s="29" t="s">
        <v>529</v>
      </c>
      <c r="C62" s="29" t="s">
        <v>1068</v>
      </c>
      <c r="D62" s="28" t="s">
        <v>283</v>
      </c>
      <c r="E62" s="29"/>
      <c r="F62" s="29" t="s">
        <v>279</v>
      </c>
      <c r="G62" s="28">
        <v>15</v>
      </c>
      <c r="H62" s="29"/>
      <c r="I62" s="112"/>
      <c r="J62" s="59" t="s">
        <v>274</v>
      </c>
      <c r="K62" s="59" t="s">
        <v>1069</v>
      </c>
      <c r="L62" s="59" t="s">
        <v>285</v>
      </c>
      <c r="M62" s="194" t="s">
        <v>1070</v>
      </c>
    </row>
    <row r="63" spans="1:13" s="96" customFormat="1" ht="13.9">
      <c r="A63" s="28">
        <f t="shared" si="1"/>
        <v>59</v>
      </c>
      <c r="B63" s="29" t="s">
        <v>579</v>
      </c>
      <c r="C63" s="29" t="s">
        <v>1071</v>
      </c>
      <c r="D63" s="28" t="s">
        <v>283</v>
      </c>
      <c r="E63" s="29"/>
      <c r="F63" s="29" t="s">
        <v>279</v>
      </c>
      <c r="G63" s="28">
        <v>15</v>
      </c>
      <c r="H63" s="29"/>
      <c r="I63" s="112"/>
      <c r="J63" s="59"/>
      <c r="K63" s="194" t="s">
        <v>522</v>
      </c>
      <c r="L63" s="59"/>
      <c r="M63" s="59"/>
    </row>
    <row r="64" spans="1:13" s="96" customFormat="1" ht="13.9">
      <c r="A64" s="28">
        <f t="shared" si="1"/>
        <v>60</v>
      </c>
      <c r="B64" s="29" t="s">
        <v>582</v>
      </c>
      <c r="C64" s="29" t="s">
        <v>1072</v>
      </c>
      <c r="D64" s="28" t="s">
        <v>283</v>
      </c>
      <c r="E64" s="29"/>
      <c r="F64" s="29" t="s">
        <v>279</v>
      </c>
      <c r="G64" s="28">
        <v>15</v>
      </c>
      <c r="H64" s="29"/>
      <c r="I64" s="112"/>
      <c r="J64" s="59"/>
      <c r="K64" s="194" t="s">
        <v>522</v>
      </c>
      <c r="L64" s="59"/>
      <c r="M64" s="59"/>
    </row>
    <row r="65" spans="1:13" s="96" customFormat="1" ht="13.9">
      <c r="A65" s="28">
        <f t="shared" si="1"/>
        <v>61</v>
      </c>
      <c r="B65" s="29" t="s">
        <v>1073</v>
      </c>
      <c r="C65" s="29" t="s">
        <v>1074</v>
      </c>
      <c r="D65" s="28" t="s">
        <v>283</v>
      </c>
      <c r="E65" s="29" t="s">
        <v>1075</v>
      </c>
      <c r="F65" s="29" t="s">
        <v>279</v>
      </c>
      <c r="G65" s="28">
        <v>256</v>
      </c>
      <c r="H65" s="29"/>
      <c r="I65" s="112"/>
      <c r="J65" s="59" t="s">
        <v>274</v>
      </c>
      <c r="K65" s="194" t="s">
        <v>1076</v>
      </c>
      <c r="L65" s="59" t="s">
        <v>276</v>
      </c>
      <c r="M65" s="59"/>
    </row>
    <row r="66" spans="1:13" s="96" customFormat="1" ht="13.9">
      <c r="A66" s="28">
        <f t="shared" si="1"/>
        <v>62</v>
      </c>
      <c r="B66" s="29" t="s">
        <v>1077</v>
      </c>
      <c r="C66" s="29" t="s">
        <v>1078</v>
      </c>
      <c r="D66" s="28" t="s">
        <v>283</v>
      </c>
      <c r="E66" s="29" t="s">
        <v>1079</v>
      </c>
      <c r="F66" s="29" t="s">
        <v>279</v>
      </c>
      <c r="G66" s="28">
        <v>50</v>
      </c>
      <c r="H66" s="29" t="s">
        <v>1080</v>
      </c>
      <c r="I66" s="112"/>
      <c r="J66" s="59" t="s">
        <v>274</v>
      </c>
      <c r="K66" s="194" t="s">
        <v>1081</v>
      </c>
      <c r="L66" s="59" t="s">
        <v>276</v>
      </c>
      <c r="M66" s="59"/>
    </row>
    <row r="67" spans="1:13" s="96" customFormat="1" ht="13.9">
      <c r="A67" s="28">
        <f t="shared" si="1"/>
        <v>63</v>
      </c>
      <c r="B67" s="29" t="s">
        <v>1082</v>
      </c>
      <c r="C67" s="29" t="s">
        <v>1083</v>
      </c>
      <c r="D67" s="28" t="s">
        <v>283</v>
      </c>
      <c r="E67" s="29"/>
      <c r="F67" s="29" t="s">
        <v>279</v>
      </c>
      <c r="G67" s="28">
        <v>8</v>
      </c>
      <c r="H67" s="29"/>
      <c r="I67" s="112"/>
      <c r="J67" s="59" t="s">
        <v>274</v>
      </c>
      <c r="K67" s="194" t="s">
        <v>1084</v>
      </c>
      <c r="L67" s="59" t="s">
        <v>276</v>
      </c>
      <c r="M67" s="59"/>
    </row>
    <row r="68" spans="1:13" s="96" customFormat="1" ht="13.9">
      <c r="A68" s="28">
        <f t="shared" si="1"/>
        <v>64</v>
      </c>
      <c r="B68" s="29" t="s">
        <v>724</v>
      </c>
      <c r="C68" s="29" t="s">
        <v>1085</v>
      </c>
      <c r="D68" s="28" t="s">
        <v>272</v>
      </c>
      <c r="E68" s="29"/>
      <c r="F68" s="29" t="s">
        <v>279</v>
      </c>
      <c r="G68" s="28">
        <v>5</v>
      </c>
      <c r="H68" s="98" t="s">
        <v>726</v>
      </c>
      <c r="I68" s="202"/>
      <c r="J68" s="59" t="s">
        <v>388</v>
      </c>
      <c r="K68" s="194" t="s">
        <v>1086</v>
      </c>
      <c r="L68" s="59" t="s">
        <v>276</v>
      </c>
      <c r="M68" s="59"/>
    </row>
    <row r="69" spans="1:13" s="96" customFormat="1" ht="13.9">
      <c r="A69" s="28">
        <f t="shared" si="1"/>
        <v>65</v>
      </c>
      <c r="B69" s="29" t="s">
        <v>1087</v>
      </c>
      <c r="C69" s="29" t="s">
        <v>1088</v>
      </c>
      <c r="D69" s="28" t="s">
        <v>283</v>
      </c>
      <c r="E69" s="29" t="s">
        <v>1089</v>
      </c>
      <c r="F69" s="29" t="s">
        <v>279</v>
      </c>
      <c r="G69" s="28">
        <v>256</v>
      </c>
      <c r="H69" s="29"/>
      <c r="I69" s="112"/>
      <c r="J69" s="59" t="s">
        <v>274</v>
      </c>
      <c r="K69" s="194" t="s">
        <v>1076</v>
      </c>
      <c r="L69" s="59" t="s">
        <v>276</v>
      </c>
      <c r="M69" s="59"/>
    </row>
    <row r="70" spans="1:13" s="96" customFormat="1" ht="13.9">
      <c r="A70" s="28">
        <f t="shared" ref="A70:A101" si="2">A69+1</f>
        <v>66</v>
      </c>
      <c r="B70" s="29" t="s">
        <v>1090</v>
      </c>
      <c r="C70" s="29" t="s">
        <v>1091</v>
      </c>
      <c r="D70" s="122" t="s">
        <v>283</v>
      </c>
      <c r="E70" s="29"/>
      <c r="F70" s="29" t="s">
        <v>279</v>
      </c>
      <c r="G70" s="28">
        <v>50</v>
      </c>
      <c r="H70" s="29"/>
      <c r="I70" s="112"/>
      <c r="J70" s="59" t="s">
        <v>274</v>
      </c>
      <c r="K70" s="194" t="s">
        <v>1081</v>
      </c>
      <c r="L70" s="59" t="s">
        <v>276</v>
      </c>
      <c r="M70" s="59"/>
    </row>
    <row r="71" spans="1:13" s="96" customFormat="1" ht="13.9">
      <c r="A71" s="28">
        <f t="shared" si="2"/>
        <v>67</v>
      </c>
      <c r="B71" s="29" t="s">
        <v>1092</v>
      </c>
      <c r="C71" s="29" t="s">
        <v>1093</v>
      </c>
      <c r="D71" s="28" t="s">
        <v>272</v>
      </c>
      <c r="E71" s="29" t="s">
        <v>1092</v>
      </c>
      <c r="F71" s="29" t="s">
        <v>279</v>
      </c>
      <c r="G71" s="28">
        <v>35</v>
      </c>
      <c r="H71" s="29"/>
      <c r="I71" s="112"/>
      <c r="J71" s="59" t="s">
        <v>274</v>
      </c>
      <c r="K71" s="194" t="s">
        <v>922</v>
      </c>
      <c r="L71" s="59" t="s">
        <v>276</v>
      </c>
      <c r="M71" s="59"/>
    </row>
    <row r="72" spans="1:13" s="96" customFormat="1" ht="13.9">
      <c r="A72" s="28">
        <f t="shared" si="2"/>
        <v>68</v>
      </c>
      <c r="B72" s="29" t="s">
        <v>1094</v>
      </c>
      <c r="C72" s="29" t="s">
        <v>1095</v>
      </c>
      <c r="D72" s="28" t="s">
        <v>283</v>
      </c>
      <c r="E72" s="29" t="s">
        <v>1094</v>
      </c>
      <c r="F72" s="29" t="s">
        <v>279</v>
      </c>
      <c r="G72" s="28">
        <v>35</v>
      </c>
      <c r="H72" s="29"/>
      <c r="I72" s="112"/>
      <c r="J72" s="59" t="s">
        <v>274</v>
      </c>
      <c r="K72" s="194" t="s">
        <v>925</v>
      </c>
      <c r="L72" s="59" t="s">
        <v>276</v>
      </c>
      <c r="M72" s="59"/>
    </row>
    <row r="73" spans="1:13" s="96" customFormat="1" ht="13.9">
      <c r="A73" s="28">
        <f t="shared" si="2"/>
        <v>69</v>
      </c>
      <c r="B73" s="29" t="s">
        <v>1096</v>
      </c>
      <c r="C73" s="29" t="s">
        <v>1097</v>
      </c>
      <c r="D73" s="28" t="s">
        <v>272</v>
      </c>
      <c r="E73" s="29" t="s">
        <v>1098</v>
      </c>
      <c r="F73" s="29" t="s">
        <v>279</v>
      </c>
      <c r="G73" s="28">
        <v>100</v>
      </c>
      <c r="H73" s="29"/>
      <c r="I73" s="112"/>
      <c r="J73" s="59" t="s">
        <v>274</v>
      </c>
      <c r="K73" s="194" t="s">
        <v>1099</v>
      </c>
      <c r="L73" s="59" t="s">
        <v>276</v>
      </c>
      <c r="M73" s="59"/>
    </row>
    <row r="74" spans="1:13" s="96" customFormat="1" ht="27.6">
      <c r="A74" s="28">
        <f t="shared" si="2"/>
        <v>70</v>
      </c>
      <c r="B74" s="29" t="s">
        <v>1100</v>
      </c>
      <c r="C74" s="29" t="s">
        <v>1101</v>
      </c>
      <c r="D74" s="28" t="s">
        <v>272</v>
      </c>
      <c r="E74" s="29" t="s">
        <v>1102</v>
      </c>
      <c r="F74" s="29" t="s">
        <v>341</v>
      </c>
      <c r="G74" s="28">
        <v>8</v>
      </c>
      <c r="H74" s="29"/>
      <c r="I74" s="112"/>
      <c r="J74" s="59" t="s">
        <v>274</v>
      </c>
      <c r="K74" s="59" t="s">
        <v>1103</v>
      </c>
      <c r="L74" s="59" t="s">
        <v>285</v>
      </c>
      <c r="M74" s="194" t="s">
        <v>1104</v>
      </c>
    </row>
    <row r="75" spans="1:13" s="96" customFormat="1" ht="27.6">
      <c r="A75" s="28">
        <f t="shared" si="2"/>
        <v>71</v>
      </c>
      <c r="B75" s="29" t="s">
        <v>1105</v>
      </c>
      <c r="C75" s="29" t="s">
        <v>1106</v>
      </c>
      <c r="D75" s="28" t="s">
        <v>283</v>
      </c>
      <c r="E75" s="29" t="s">
        <v>1107</v>
      </c>
      <c r="F75" s="29" t="s">
        <v>341</v>
      </c>
      <c r="G75" s="28">
        <v>8</v>
      </c>
      <c r="H75" s="29"/>
      <c r="I75" s="112"/>
      <c r="J75" s="59"/>
      <c r="K75" s="194" t="s">
        <v>522</v>
      </c>
      <c r="L75" s="59"/>
      <c r="M75" s="59"/>
    </row>
    <row r="76" spans="1:13" s="96" customFormat="1" ht="13.9">
      <c r="A76" s="28">
        <f t="shared" si="2"/>
        <v>72</v>
      </c>
      <c r="B76" s="29" t="s">
        <v>1108</v>
      </c>
      <c r="C76" s="29" t="s">
        <v>1109</v>
      </c>
      <c r="D76" s="28" t="s">
        <v>272</v>
      </c>
      <c r="E76" s="29" t="s">
        <v>1108</v>
      </c>
      <c r="F76" s="29" t="s">
        <v>341</v>
      </c>
      <c r="G76" s="28">
        <v>8</v>
      </c>
      <c r="H76" s="29"/>
      <c r="I76" s="112"/>
      <c r="J76" s="59" t="s">
        <v>274</v>
      </c>
      <c r="K76" s="59" t="s">
        <v>1110</v>
      </c>
      <c r="L76" s="59" t="s">
        <v>285</v>
      </c>
      <c r="M76" s="194" t="s">
        <v>1111</v>
      </c>
    </row>
    <row r="77" spans="1:13" s="96" customFormat="1" ht="13.9">
      <c r="A77" s="28">
        <f t="shared" si="2"/>
        <v>73</v>
      </c>
      <c r="B77" s="29" t="s">
        <v>1112</v>
      </c>
      <c r="C77" s="29" t="s">
        <v>1113</v>
      </c>
      <c r="D77" s="28" t="s">
        <v>283</v>
      </c>
      <c r="E77" s="29" t="s">
        <v>1112</v>
      </c>
      <c r="F77" s="29" t="s">
        <v>341</v>
      </c>
      <c r="G77" s="28">
        <v>8</v>
      </c>
      <c r="H77" s="29"/>
      <c r="I77" s="112"/>
      <c r="J77" s="59" t="s">
        <v>274</v>
      </c>
      <c r="K77" s="59" t="s">
        <v>970</v>
      </c>
      <c r="L77" s="59" t="s">
        <v>285</v>
      </c>
      <c r="M77" s="194" t="s">
        <v>971</v>
      </c>
    </row>
    <row r="78" spans="1:13" s="96" customFormat="1" ht="13.9">
      <c r="A78" s="28">
        <f t="shared" si="2"/>
        <v>74</v>
      </c>
      <c r="B78" s="29" t="s">
        <v>1114</v>
      </c>
      <c r="C78" s="29" t="s">
        <v>1115</v>
      </c>
      <c r="D78" s="28" t="s">
        <v>283</v>
      </c>
      <c r="E78" s="29" t="s">
        <v>1114</v>
      </c>
      <c r="F78" s="29" t="s">
        <v>279</v>
      </c>
      <c r="G78" s="28">
        <v>13</v>
      </c>
      <c r="H78" s="29"/>
      <c r="I78" s="112"/>
      <c r="J78" s="59" t="s">
        <v>274</v>
      </c>
      <c r="K78" s="59" t="s">
        <v>1116</v>
      </c>
      <c r="L78" s="59" t="s">
        <v>285</v>
      </c>
      <c r="M78" s="194" t="s">
        <v>1117</v>
      </c>
    </row>
    <row r="79" spans="1:13" s="96" customFormat="1" ht="13.9">
      <c r="A79" s="28">
        <f t="shared" si="2"/>
        <v>75</v>
      </c>
      <c r="B79" s="29" t="s">
        <v>1118</v>
      </c>
      <c r="C79" s="29" t="s">
        <v>1119</v>
      </c>
      <c r="D79" s="28" t="s">
        <v>283</v>
      </c>
      <c r="E79" s="29" t="s">
        <v>1118</v>
      </c>
      <c r="F79" s="29" t="s">
        <v>279</v>
      </c>
      <c r="G79" s="28">
        <v>13</v>
      </c>
      <c r="H79" s="29"/>
      <c r="I79" s="112"/>
      <c r="J79" s="59" t="s">
        <v>274</v>
      </c>
      <c r="K79" s="59" t="s">
        <v>1120</v>
      </c>
      <c r="L79" s="59" t="s">
        <v>285</v>
      </c>
      <c r="M79" s="194" t="s">
        <v>1121</v>
      </c>
    </row>
    <row r="80" spans="1:13" s="96" customFormat="1" ht="13.9">
      <c r="A80" s="28">
        <f t="shared" si="2"/>
        <v>76</v>
      </c>
      <c r="B80" s="29" t="s">
        <v>1122</v>
      </c>
      <c r="C80" s="29" t="s">
        <v>1123</v>
      </c>
      <c r="D80" s="28" t="s">
        <v>283</v>
      </c>
      <c r="E80" s="29" t="s">
        <v>1122</v>
      </c>
      <c r="F80" s="29" t="s">
        <v>279</v>
      </c>
      <c r="G80" s="28">
        <v>10</v>
      </c>
      <c r="H80" s="29"/>
      <c r="I80" s="112"/>
      <c r="J80" s="59"/>
      <c r="K80" s="59"/>
      <c r="L80" s="59"/>
      <c r="M80" s="59"/>
    </row>
    <row r="81" spans="1:13" s="96" customFormat="1" ht="13.9">
      <c r="A81" s="28">
        <f t="shared" si="2"/>
        <v>77</v>
      </c>
      <c r="B81" s="29" t="s">
        <v>1124</v>
      </c>
      <c r="C81" s="29" t="s">
        <v>1125</v>
      </c>
      <c r="D81" s="28" t="s">
        <v>283</v>
      </c>
      <c r="E81" s="29" t="s">
        <v>1126</v>
      </c>
      <c r="F81" s="29" t="s">
        <v>279</v>
      </c>
      <c r="G81" s="28">
        <v>6</v>
      </c>
      <c r="H81" s="29"/>
      <c r="I81" s="112"/>
      <c r="J81" s="59" t="s">
        <v>274</v>
      </c>
      <c r="K81" s="194" t="s">
        <v>1127</v>
      </c>
      <c r="L81" s="59" t="s">
        <v>276</v>
      </c>
      <c r="M81" s="59"/>
    </row>
    <row r="82" spans="1:13" s="96" customFormat="1" ht="13.9">
      <c r="A82" s="28">
        <f t="shared" si="2"/>
        <v>78</v>
      </c>
      <c r="B82" s="59" t="s">
        <v>1128</v>
      </c>
      <c r="C82" s="59" t="s">
        <v>1129</v>
      </c>
      <c r="D82" s="112" t="s">
        <v>283</v>
      </c>
      <c r="E82" s="59" t="s">
        <v>1130</v>
      </c>
      <c r="F82" s="29" t="s">
        <v>273</v>
      </c>
      <c r="G82" s="28">
        <v>22</v>
      </c>
      <c r="H82" s="29"/>
      <c r="I82" s="28" t="s">
        <v>1131</v>
      </c>
      <c r="J82" s="59" t="s">
        <v>274</v>
      </c>
      <c r="K82" s="194" t="s">
        <v>1132</v>
      </c>
      <c r="L82" s="59" t="s">
        <v>276</v>
      </c>
      <c r="M82" s="59"/>
    </row>
    <row r="83" spans="1:13" s="96" customFormat="1" ht="13.9">
      <c r="A83" s="28">
        <f t="shared" si="2"/>
        <v>79</v>
      </c>
      <c r="B83" s="59" t="s">
        <v>1133</v>
      </c>
      <c r="C83" s="59" t="s">
        <v>1134</v>
      </c>
      <c r="D83" s="112" t="s">
        <v>283</v>
      </c>
      <c r="E83" s="59" t="s">
        <v>1135</v>
      </c>
      <c r="F83" s="29" t="s">
        <v>279</v>
      </c>
      <c r="G83" s="28">
        <v>256</v>
      </c>
      <c r="H83" s="29" t="s">
        <v>1136</v>
      </c>
      <c r="I83" s="28" t="s">
        <v>1131</v>
      </c>
      <c r="J83" s="59" t="s">
        <v>274</v>
      </c>
      <c r="K83" s="194" t="s">
        <v>1137</v>
      </c>
      <c r="L83" s="59" t="s">
        <v>276</v>
      </c>
      <c r="M83" s="59"/>
    </row>
    <row r="84" spans="1:13" s="96" customFormat="1" ht="13.9">
      <c r="A84" s="28">
        <f t="shared" si="2"/>
        <v>80</v>
      </c>
      <c r="B84" s="59" t="s">
        <v>1138</v>
      </c>
      <c r="C84" s="59" t="s">
        <v>1139</v>
      </c>
      <c r="D84" s="112" t="s">
        <v>283</v>
      </c>
      <c r="E84" s="59" t="s">
        <v>1135</v>
      </c>
      <c r="F84" s="29" t="s">
        <v>279</v>
      </c>
      <c r="G84" s="28">
        <v>256</v>
      </c>
      <c r="H84" s="29" t="s">
        <v>1140</v>
      </c>
      <c r="I84" s="28" t="s">
        <v>1131</v>
      </c>
      <c r="J84" s="59" t="s">
        <v>274</v>
      </c>
      <c r="K84" s="194" t="s">
        <v>1137</v>
      </c>
      <c r="L84" s="59" t="s">
        <v>276</v>
      </c>
      <c r="M84" s="59"/>
    </row>
    <row r="85" spans="1:13" s="96" customFormat="1" ht="13.9">
      <c r="A85" s="28">
        <f t="shared" si="2"/>
        <v>81</v>
      </c>
      <c r="B85" s="59" t="s">
        <v>1141</v>
      </c>
      <c r="C85" s="59" t="s">
        <v>1142</v>
      </c>
      <c r="D85" s="112" t="s">
        <v>283</v>
      </c>
      <c r="E85" s="59" t="s">
        <v>1143</v>
      </c>
      <c r="F85" s="29" t="s">
        <v>279</v>
      </c>
      <c r="G85" s="28">
        <v>256</v>
      </c>
      <c r="H85" s="29" t="s">
        <v>1144</v>
      </c>
      <c r="I85" s="28" t="s">
        <v>1131</v>
      </c>
      <c r="J85" s="59" t="s">
        <v>274</v>
      </c>
      <c r="K85" s="194" t="s">
        <v>1137</v>
      </c>
      <c r="L85" s="59" t="s">
        <v>276</v>
      </c>
      <c r="M85" s="59"/>
    </row>
    <row r="86" spans="1:13" s="96" customFormat="1" ht="13.9">
      <c r="A86" s="28">
        <f t="shared" si="2"/>
        <v>82</v>
      </c>
      <c r="B86" s="59" t="s">
        <v>1145</v>
      </c>
      <c r="C86" s="194" t="s">
        <v>1146</v>
      </c>
      <c r="D86" s="112" t="s">
        <v>283</v>
      </c>
      <c r="E86" s="59"/>
      <c r="F86" s="29" t="s">
        <v>279</v>
      </c>
      <c r="G86" s="28">
        <v>50</v>
      </c>
      <c r="H86" s="29" t="s">
        <v>1147</v>
      </c>
      <c r="I86" s="28" t="s">
        <v>1131</v>
      </c>
      <c r="J86" s="59" t="s">
        <v>274</v>
      </c>
      <c r="K86" s="194" t="s">
        <v>1137</v>
      </c>
      <c r="L86" s="59" t="s">
        <v>276</v>
      </c>
      <c r="M86" s="59"/>
    </row>
    <row r="87" spans="1:13" s="96" customFormat="1" ht="13.9">
      <c r="A87" s="28">
        <f t="shared" si="2"/>
        <v>83</v>
      </c>
      <c r="B87" s="59" t="s">
        <v>1148</v>
      </c>
      <c r="C87" s="194" t="s">
        <v>1149</v>
      </c>
      <c r="D87" s="112" t="s">
        <v>283</v>
      </c>
      <c r="E87" s="59"/>
      <c r="F87" s="29" t="s">
        <v>279</v>
      </c>
      <c r="G87" s="28">
        <v>50</v>
      </c>
      <c r="H87" s="29" t="s">
        <v>1150</v>
      </c>
      <c r="I87" s="28" t="s">
        <v>1131</v>
      </c>
      <c r="J87" s="59" t="s">
        <v>274</v>
      </c>
      <c r="K87" s="194" t="s">
        <v>1137</v>
      </c>
      <c r="L87" s="59" t="s">
        <v>276</v>
      </c>
      <c r="M87" s="59"/>
    </row>
    <row r="88" spans="1:13" s="96" customFormat="1" ht="13.9">
      <c r="A88" s="28">
        <f t="shared" si="2"/>
        <v>84</v>
      </c>
      <c r="B88" s="59" t="s">
        <v>1151</v>
      </c>
      <c r="C88" s="194" t="s">
        <v>1152</v>
      </c>
      <c r="D88" s="112" t="s">
        <v>283</v>
      </c>
      <c r="E88" s="59"/>
      <c r="F88" s="29" t="s">
        <v>279</v>
      </c>
      <c r="G88" s="28">
        <v>50</v>
      </c>
      <c r="H88" s="29" t="s">
        <v>1153</v>
      </c>
      <c r="I88" s="28" t="s">
        <v>1131</v>
      </c>
      <c r="J88" s="59" t="s">
        <v>274</v>
      </c>
      <c r="K88" s="194" t="s">
        <v>1137</v>
      </c>
      <c r="L88" s="59" t="s">
        <v>276</v>
      </c>
      <c r="M88" s="59"/>
    </row>
    <row r="89" spans="1:13" s="96" customFormat="1" ht="13.9">
      <c r="A89" s="28">
        <f t="shared" si="2"/>
        <v>85</v>
      </c>
      <c r="B89" s="59" t="s">
        <v>1154</v>
      </c>
      <c r="C89" s="194" t="s">
        <v>1155</v>
      </c>
      <c r="D89" s="112" t="s">
        <v>283</v>
      </c>
      <c r="E89" s="59"/>
      <c r="F89" s="29" t="s">
        <v>279</v>
      </c>
      <c r="G89" s="28">
        <v>50</v>
      </c>
      <c r="H89" s="29" t="s">
        <v>1156</v>
      </c>
      <c r="I89" s="28" t="s">
        <v>1131</v>
      </c>
      <c r="J89" s="59" t="s">
        <v>274</v>
      </c>
      <c r="K89" s="194" t="s">
        <v>1137</v>
      </c>
      <c r="L89" s="59" t="s">
        <v>276</v>
      </c>
      <c r="M89" s="59"/>
    </row>
    <row r="90" spans="1:13" s="96" customFormat="1" ht="13.9">
      <c r="A90" s="28">
        <f t="shared" si="2"/>
        <v>86</v>
      </c>
      <c r="B90" s="59" t="s">
        <v>1157</v>
      </c>
      <c r="C90" s="194" t="s">
        <v>1158</v>
      </c>
      <c r="D90" s="112" t="s">
        <v>283</v>
      </c>
      <c r="E90" s="59"/>
      <c r="F90" s="29" t="s">
        <v>279</v>
      </c>
      <c r="G90" s="28">
        <v>50</v>
      </c>
      <c r="H90" s="29" t="s">
        <v>1159</v>
      </c>
      <c r="I90" s="28" t="s">
        <v>1131</v>
      </c>
      <c r="J90" s="59" t="s">
        <v>274</v>
      </c>
      <c r="K90" s="194" t="s">
        <v>1137</v>
      </c>
      <c r="L90" s="59" t="s">
        <v>276</v>
      </c>
      <c r="M90" s="59"/>
    </row>
    <row r="91" spans="1:13" s="96" customFormat="1" ht="13.9">
      <c r="A91" s="28">
        <f t="shared" si="2"/>
        <v>87</v>
      </c>
      <c r="B91" s="59" t="s">
        <v>1160</v>
      </c>
      <c r="C91" s="194" t="s">
        <v>1161</v>
      </c>
      <c r="D91" s="112" t="s">
        <v>283</v>
      </c>
      <c r="E91" s="59"/>
      <c r="F91" s="29" t="s">
        <v>279</v>
      </c>
      <c r="G91" s="28">
        <v>50</v>
      </c>
      <c r="H91" s="29" t="s">
        <v>1153</v>
      </c>
      <c r="I91" s="28" t="s">
        <v>1131</v>
      </c>
      <c r="J91" s="59" t="s">
        <v>274</v>
      </c>
      <c r="K91" s="194" t="s">
        <v>1137</v>
      </c>
      <c r="L91" s="59" t="s">
        <v>276</v>
      </c>
      <c r="M91" s="59"/>
    </row>
    <row r="92" spans="1:13" s="96" customFormat="1" ht="13.9">
      <c r="A92" s="28">
        <f t="shared" si="2"/>
        <v>88</v>
      </c>
      <c r="B92" s="29" t="s">
        <v>1162</v>
      </c>
      <c r="C92" s="29" t="s">
        <v>1163</v>
      </c>
      <c r="D92" s="28" t="s">
        <v>283</v>
      </c>
      <c r="E92" s="29"/>
      <c r="F92" s="29" t="s">
        <v>273</v>
      </c>
      <c r="G92" s="28">
        <v>2</v>
      </c>
      <c r="H92" s="29"/>
      <c r="I92" s="28" t="s">
        <v>392</v>
      </c>
      <c r="J92" s="59" t="s">
        <v>274</v>
      </c>
      <c r="K92" s="194" t="s">
        <v>1164</v>
      </c>
      <c r="L92" s="59" t="s">
        <v>276</v>
      </c>
      <c r="M92" s="59"/>
    </row>
    <row r="93" spans="1:13" ht="14.45">
      <c r="A93" s="28">
        <f t="shared" si="2"/>
        <v>89</v>
      </c>
      <c r="B93" s="29" t="s">
        <v>1165</v>
      </c>
      <c r="C93" s="29" t="s">
        <v>1166</v>
      </c>
      <c r="D93" s="28" t="s">
        <v>283</v>
      </c>
      <c r="E93" s="29"/>
      <c r="F93" s="29" t="s">
        <v>279</v>
      </c>
      <c r="G93" s="28">
        <v>9</v>
      </c>
      <c r="H93" s="29"/>
      <c r="I93" s="113" t="s">
        <v>392</v>
      </c>
      <c r="J93" s="59" t="s">
        <v>274</v>
      </c>
      <c r="K93" s="194" t="s">
        <v>1167</v>
      </c>
      <c r="L93" s="59" t="s">
        <v>276</v>
      </c>
      <c r="M93" s="59"/>
    </row>
    <row r="94" spans="1:13" ht="14.45">
      <c r="A94" s="28">
        <f t="shared" si="2"/>
        <v>90</v>
      </c>
      <c r="B94" s="29" t="s">
        <v>1168</v>
      </c>
      <c r="C94" s="29" t="s">
        <v>1169</v>
      </c>
      <c r="D94" s="28" t="s">
        <v>283</v>
      </c>
      <c r="E94" s="29"/>
      <c r="F94" s="29" t="s">
        <v>279</v>
      </c>
      <c r="G94" s="28">
        <v>13</v>
      </c>
      <c r="H94" s="29"/>
      <c r="I94" s="113" t="s">
        <v>392</v>
      </c>
      <c r="J94" s="59" t="s">
        <v>274</v>
      </c>
      <c r="K94" s="194" t="s">
        <v>1170</v>
      </c>
      <c r="L94" s="59" t="s">
        <v>276</v>
      </c>
      <c r="M94" s="59"/>
    </row>
    <row r="95" spans="1:13" ht="27.6">
      <c r="A95" s="28">
        <f t="shared" si="2"/>
        <v>91</v>
      </c>
      <c r="B95" s="114" t="s">
        <v>1171</v>
      </c>
      <c r="C95" s="114" t="s">
        <v>1172</v>
      </c>
      <c r="D95" s="113" t="s">
        <v>283</v>
      </c>
      <c r="E95" s="114"/>
      <c r="F95" s="114" t="s">
        <v>273</v>
      </c>
      <c r="G95" s="113">
        <v>2</v>
      </c>
      <c r="H95" s="114" t="s">
        <v>1173</v>
      </c>
      <c r="I95" s="113" t="s">
        <v>392</v>
      </c>
      <c r="J95" s="59" t="s">
        <v>274</v>
      </c>
      <c r="K95" s="194" t="s">
        <v>1174</v>
      </c>
      <c r="L95" s="59" t="s">
        <v>276</v>
      </c>
      <c r="M95" s="59"/>
    </row>
    <row r="96" spans="1:13" ht="14.45">
      <c r="A96" s="28">
        <f t="shared" si="2"/>
        <v>92</v>
      </c>
      <c r="B96" s="114" t="s">
        <v>1175</v>
      </c>
      <c r="C96" s="114" t="s">
        <v>1176</v>
      </c>
      <c r="D96" s="113" t="s">
        <v>283</v>
      </c>
      <c r="E96" s="114" t="s">
        <v>1177</v>
      </c>
      <c r="F96" s="114" t="s">
        <v>279</v>
      </c>
      <c r="G96" s="113">
        <v>9</v>
      </c>
      <c r="H96" s="114" t="s">
        <v>1173</v>
      </c>
      <c r="I96" s="113" t="s">
        <v>392</v>
      </c>
      <c r="J96" s="59" t="s">
        <v>274</v>
      </c>
      <c r="K96" s="194" t="s">
        <v>1178</v>
      </c>
      <c r="L96" s="59" t="s">
        <v>276</v>
      </c>
      <c r="M96" s="59"/>
    </row>
    <row r="97" spans="1:13" ht="14.45">
      <c r="A97" s="28">
        <f t="shared" si="2"/>
        <v>93</v>
      </c>
      <c r="B97" s="29" t="s">
        <v>1179</v>
      </c>
      <c r="C97" s="29" t="s">
        <v>1180</v>
      </c>
      <c r="D97" s="28" t="s">
        <v>283</v>
      </c>
      <c r="E97" s="29" t="s">
        <v>1181</v>
      </c>
      <c r="F97" s="29" t="s">
        <v>279</v>
      </c>
      <c r="G97" s="28">
        <v>34</v>
      </c>
      <c r="H97" s="29"/>
      <c r="I97" s="28" t="s">
        <v>392</v>
      </c>
      <c r="J97" s="59" t="s">
        <v>274</v>
      </c>
      <c r="K97" s="59" t="s">
        <v>1182</v>
      </c>
      <c r="L97" s="59" t="s">
        <v>276</v>
      </c>
      <c r="M97" s="59"/>
    </row>
    <row r="98" spans="1:13" ht="14.45">
      <c r="A98" s="28">
        <f t="shared" si="2"/>
        <v>94</v>
      </c>
      <c r="B98" s="29" t="s">
        <v>1183</v>
      </c>
      <c r="C98" s="29" t="s">
        <v>1184</v>
      </c>
      <c r="D98" s="28" t="s">
        <v>283</v>
      </c>
      <c r="E98" s="29" t="s">
        <v>1185</v>
      </c>
      <c r="F98" s="29" t="s">
        <v>279</v>
      </c>
      <c r="G98" s="28">
        <v>11</v>
      </c>
      <c r="H98" s="29"/>
      <c r="I98" s="28" t="s">
        <v>392</v>
      </c>
      <c r="J98" s="59" t="s">
        <v>274</v>
      </c>
      <c r="K98" s="194" t="s">
        <v>667</v>
      </c>
      <c r="L98" s="59" t="s">
        <v>276</v>
      </c>
      <c r="M98" s="59"/>
    </row>
    <row r="99" spans="1:13" ht="14.45">
      <c r="A99" s="28">
        <f t="shared" si="2"/>
        <v>95</v>
      </c>
      <c r="B99" s="29" t="s">
        <v>1186</v>
      </c>
      <c r="C99" s="29" t="s">
        <v>1187</v>
      </c>
      <c r="D99" s="28" t="s">
        <v>283</v>
      </c>
      <c r="E99" s="29"/>
      <c r="F99" s="29" t="s">
        <v>279</v>
      </c>
      <c r="G99" s="28">
        <v>20</v>
      </c>
      <c r="H99" s="29"/>
      <c r="I99" s="28" t="s">
        <v>392</v>
      </c>
      <c r="J99" s="59" t="s">
        <v>274</v>
      </c>
      <c r="K99" s="59" t="s">
        <v>1188</v>
      </c>
      <c r="L99" s="59" t="s">
        <v>276</v>
      </c>
      <c r="M99" s="59"/>
    </row>
    <row r="100" spans="1:13" ht="14.45">
      <c r="A100" s="28">
        <f t="shared" si="2"/>
        <v>96</v>
      </c>
      <c r="B100" s="29" t="s">
        <v>1189</v>
      </c>
      <c r="C100" s="29" t="s">
        <v>1190</v>
      </c>
      <c r="D100" s="28" t="s">
        <v>283</v>
      </c>
      <c r="E100" s="29"/>
      <c r="F100" s="29" t="s">
        <v>279</v>
      </c>
      <c r="G100" s="28">
        <v>20</v>
      </c>
      <c r="H100" s="29"/>
      <c r="I100" s="28" t="s">
        <v>392</v>
      </c>
      <c r="J100" s="59" t="s">
        <v>274</v>
      </c>
      <c r="K100" s="194" t="s">
        <v>1191</v>
      </c>
      <c r="L100" s="59" t="s">
        <v>276</v>
      </c>
      <c r="M100" s="59"/>
    </row>
    <row r="101" spans="1:13" ht="14.45">
      <c r="A101" s="28">
        <f t="shared" si="2"/>
        <v>97</v>
      </c>
      <c r="B101" s="29" t="s">
        <v>1192</v>
      </c>
      <c r="C101" s="29" t="s">
        <v>1193</v>
      </c>
      <c r="D101" s="28" t="s">
        <v>272</v>
      </c>
      <c r="E101" s="29" t="s">
        <v>1194</v>
      </c>
      <c r="F101" s="29" t="s">
        <v>279</v>
      </c>
      <c r="G101" s="28">
        <v>1</v>
      </c>
      <c r="H101" s="29"/>
      <c r="I101" s="28" t="s">
        <v>392</v>
      </c>
      <c r="J101" s="59" t="s">
        <v>274</v>
      </c>
      <c r="K101" s="194" t="s">
        <v>1195</v>
      </c>
      <c r="L101" s="59" t="s">
        <v>276</v>
      </c>
      <c r="M101" s="59"/>
    </row>
    <row r="102" spans="1:13" ht="14.45">
      <c r="A102" s="28">
        <f t="shared" ref="A102:A133" si="3">A101+1</f>
        <v>98</v>
      </c>
      <c r="B102" s="16" t="s">
        <v>1196</v>
      </c>
      <c r="C102" s="16" t="s">
        <v>1197</v>
      </c>
      <c r="D102" s="54" t="s">
        <v>283</v>
      </c>
      <c r="E102" s="16" t="s">
        <v>1198</v>
      </c>
      <c r="F102" s="55" t="s">
        <v>279</v>
      </c>
      <c r="G102" s="54">
        <v>38</v>
      </c>
      <c r="H102" s="55"/>
      <c r="I102" s="28" t="s">
        <v>392</v>
      </c>
      <c r="J102" s="59" t="s">
        <v>274</v>
      </c>
      <c r="K102" s="59" t="s">
        <v>1199</v>
      </c>
      <c r="L102" s="59" t="s">
        <v>285</v>
      </c>
      <c r="M102" s="194" t="s">
        <v>1200</v>
      </c>
    </row>
    <row r="103" spans="1:13" ht="14.45">
      <c r="A103" s="28">
        <f t="shared" si="3"/>
        <v>99</v>
      </c>
      <c r="B103" s="16" t="s">
        <v>1201</v>
      </c>
      <c r="C103" s="16" t="s">
        <v>1202</v>
      </c>
      <c r="D103" s="54" t="s">
        <v>283</v>
      </c>
      <c r="E103" s="16"/>
      <c r="F103" s="55" t="s">
        <v>279</v>
      </c>
      <c r="G103" s="54">
        <v>38</v>
      </c>
      <c r="H103" s="55"/>
      <c r="I103" s="28" t="s">
        <v>392</v>
      </c>
      <c r="J103" s="59" t="s">
        <v>274</v>
      </c>
      <c r="K103" s="194" t="s">
        <v>1203</v>
      </c>
      <c r="L103" s="59" t="s">
        <v>276</v>
      </c>
      <c r="M103" s="59"/>
    </row>
    <row r="104" spans="1:13" ht="14.45">
      <c r="A104" s="28">
        <f t="shared" si="3"/>
        <v>100</v>
      </c>
      <c r="B104" s="16" t="s">
        <v>1204</v>
      </c>
      <c r="C104" s="16" t="s">
        <v>1205</v>
      </c>
      <c r="D104" s="54" t="s">
        <v>283</v>
      </c>
      <c r="E104" s="16"/>
      <c r="F104" s="55" t="s">
        <v>279</v>
      </c>
      <c r="G104" s="54">
        <v>38</v>
      </c>
      <c r="H104" s="55"/>
      <c r="I104" s="28" t="s">
        <v>392</v>
      </c>
      <c r="J104" s="59" t="s">
        <v>274</v>
      </c>
      <c r="K104" s="59" t="s">
        <v>933</v>
      </c>
      <c r="L104" s="59" t="s">
        <v>285</v>
      </c>
      <c r="M104" s="194" t="s">
        <v>934</v>
      </c>
    </row>
    <row r="105" spans="1:13" ht="14.45">
      <c r="A105" s="28">
        <f t="shared" si="3"/>
        <v>101</v>
      </c>
      <c r="B105" s="16" t="s">
        <v>1206</v>
      </c>
      <c r="C105" s="16" t="s">
        <v>1207</v>
      </c>
      <c r="D105" s="54" t="s">
        <v>283</v>
      </c>
      <c r="E105" s="16"/>
      <c r="F105" s="55" t="s">
        <v>279</v>
      </c>
      <c r="G105" s="54">
        <v>38</v>
      </c>
      <c r="H105" s="55"/>
      <c r="I105" s="28" t="s">
        <v>392</v>
      </c>
      <c r="J105" s="59" t="s">
        <v>274</v>
      </c>
      <c r="K105" s="59" t="s">
        <v>1208</v>
      </c>
      <c r="L105" s="59" t="s">
        <v>285</v>
      </c>
      <c r="M105" s="194" t="s">
        <v>1209</v>
      </c>
    </row>
    <row r="106" spans="1:13" ht="14.45">
      <c r="A106" s="28">
        <f t="shared" si="3"/>
        <v>102</v>
      </c>
      <c r="B106" s="16" t="s">
        <v>1210</v>
      </c>
      <c r="C106" s="16" t="s">
        <v>1211</v>
      </c>
      <c r="D106" s="54" t="s">
        <v>283</v>
      </c>
      <c r="E106" s="16"/>
      <c r="F106" s="55" t="s">
        <v>279</v>
      </c>
      <c r="G106" s="54">
        <v>38</v>
      </c>
      <c r="H106" s="55"/>
      <c r="I106" s="28" t="s">
        <v>392</v>
      </c>
      <c r="J106" s="59" t="s">
        <v>274</v>
      </c>
      <c r="K106" s="194" t="s">
        <v>453</v>
      </c>
      <c r="L106" s="59" t="s">
        <v>276</v>
      </c>
      <c r="M106" s="59"/>
    </row>
    <row r="107" spans="1:13" ht="14.45">
      <c r="A107" s="28">
        <f t="shared" si="3"/>
        <v>103</v>
      </c>
      <c r="B107" s="16" t="s">
        <v>1212</v>
      </c>
      <c r="C107" s="16" t="s">
        <v>1213</v>
      </c>
      <c r="D107" s="54" t="s">
        <v>283</v>
      </c>
      <c r="E107" s="16"/>
      <c r="F107" s="55" t="s">
        <v>279</v>
      </c>
      <c r="G107" s="54">
        <v>38</v>
      </c>
      <c r="H107" s="55"/>
      <c r="I107" s="28" t="s">
        <v>392</v>
      </c>
      <c r="J107" s="59" t="s">
        <v>274</v>
      </c>
      <c r="K107" s="59" t="s">
        <v>1214</v>
      </c>
      <c r="L107" s="59" t="s">
        <v>285</v>
      </c>
      <c r="M107" s="194" t="s">
        <v>1215</v>
      </c>
    </row>
    <row r="108" spans="1:13" ht="14.45">
      <c r="A108" s="28">
        <f t="shared" si="3"/>
        <v>104</v>
      </c>
      <c r="B108" s="16" t="s">
        <v>1216</v>
      </c>
      <c r="C108" s="16" t="s">
        <v>1217</v>
      </c>
      <c r="D108" s="54" t="s">
        <v>283</v>
      </c>
      <c r="E108" s="16"/>
      <c r="F108" s="55" t="s">
        <v>279</v>
      </c>
      <c r="G108" s="54">
        <v>38</v>
      </c>
      <c r="H108" s="55"/>
      <c r="I108" s="28" t="s">
        <v>392</v>
      </c>
      <c r="J108" s="59" t="s">
        <v>274</v>
      </c>
      <c r="K108" s="59" t="s">
        <v>945</v>
      </c>
      <c r="L108" s="59" t="s">
        <v>285</v>
      </c>
      <c r="M108" s="194" t="s">
        <v>1218</v>
      </c>
    </row>
    <row r="109" spans="1:13" ht="14.45">
      <c r="A109" s="28">
        <f t="shared" si="3"/>
        <v>105</v>
      </c>
      <c r="B109" s="59" t="s">
        <v>390</v>
      </c>
      <c r="C109" s="59" t="s">
        <v>1219</v>
      </c>
      <c r="D109" s="112" t="s">
        <v>283</v>
      </c>
      <c r="E109" s="59"/>
      <c r="F109" s="59" t="s">
        <v>273</v>
      </c>
      <c r="G109" s="28">
        <v>22</v>
      </c>
      <c r="H109" s="29"/>
      <c r="I109" s="28" t="s">
        <v>392</v>
      </c>
      <c r="J109" s="59" t="s">
        <v>274</v>
      </c>
      <c r="K109" s="194" t="s">
        <v>587</v>
      </c>
      <c r="L109" s="59" t="s">
        <v>276</v>
      </c>
      <c r="M109" s="59"/>
    </row>
    <row r="110" spans="1:13" ht="14.45">
      <c r="A110" s="28">
        <f t="shared" si="3"/>
        <v>106</v>
      </c>
      <c r="B110" s="59" t="s">
        <v>1220</v>
      </c>
      <c r="C110" s="59" t="s">
        <v>1221</v>
      </c>
      <c r="D110" s="112" t="s">
        <v>272</v>
      </c>
      <c r="E110" s="59"/>
      <c r="F110" s="59" t="s">
        <v>273</v>
      </c>
      <c r="G110" s="28">
        <v>50</v>
      </c>
      <c r="H110" s="29"/>
      <c r="I110" s="28" t="s">
        <v>392</v>
      </c>
      <c r="J110" s="59" t="s">
        <v>274</v>
      </c>
      <c r="K110" s="194" t="s">
        <v>1222</v>
      </c>
      <c r="L110" s="59" t="s">
        <v>276</v>
      </c>
      <c r="M110" s="59"/>
    </row>
    <row r="111" spans="1:13" ht="14.45">
      <c r="A111" s="28">
        <f t="shared" si="3"/>
        <v>107</v>
      </c>
      <c r="B111" s="59" t="s">
        <v>1223</v>
      </c>
      <c r="C111" s="59" t="s">
        <v>1224</v>
      </c>
      <c r="D111" s="112" t="s">
        <v>272</v>
      </c>
      <c r="E111" s="59" t="s">
        <v>1225</v>
      </c>
      <c r="F111" s="59" t="s">
        <v>279</v>
      </c>
      <c r="G111" s="28">
        <v>1</v>
      </c>
      <c r="H111" s="29"/>
      <c r="I111" s="28" t="s">
        <v>392</v>
      </c>
      <c r="J111" s="59" t="s">
        <v>274</v>
      </c>
      <c r="K111" s="59" t="s">
        <v>1226</v>
      </c>
      <c r="L111" s="59" t="s">
        <v>285</v>
      </c>
      <c r="M111" s="194" t="s">
        <v>1227</v>
      </c>
    </row>
    <row r="112" spans="1:13" ht="14.45">
      <c r="A112" s="28">
        <f t="shared" si="3"/>
        <v>108</v>
      </c>
      <c r="B112" s="59" t="s">
        <v>1228</v>
      </c>
      <c r="C112" s="59" t="s">
        <v>1229</v>
      </c>
      <c r="D112" s="112" t="s">
        <v>272</v>
      </c>
      <c r="E112" s="59" t="s">
        <v>1230</v>
      </c>
      <c r="F112" s="59" t="s">
        <v>279</v>
      </c>
      <c r="G112" s="28">
        <v>1</v>
      </c>
      <c r="H112" s="29"/>
      <c r="I112" s="28" t="s">
        <v>392</v>
      </c>
      <c r="J112" s="59" t="s">
        <v>274</v>
      </c>
      <c r="K112" s="59" t="s">
        <v>1231</v>
      </c>
      <c r="L112" s="59" t="s">
        <v>285</v>
      </c>
      <c r="M112" s="194" t="s">
        <v>1232</v>
      </c>
    </row>
    <row r="113" spans="1:13" ht="14.45">
      <c r="A113" s="28">
        <f t="shared" si="3"/>
        <v>109</v>
      </c>
      <c r="B113" s="29" t="s">
        <v>1233</v>
      </c>
      <c r="C113" s="29" t="s">
        <v>1234</v>
      </c>
      <c r="D113" s="28" t="s">
        <v>283</v>
      </c>
      <c r="E113" s="29"/>
      <c r="F113" s="29" t="s">
        <v>279</v>
      </c>
      <c r="G113" s="28">
        <v>20</v>
      </c>
      <c r="H113" s="29"/>
      <c r="I113" s="28" t="s">
        <v>392</v>
      </c>
      <c r="J113" s="59"/>
      <c r="K113" s="272" t="s">
        <v>522</v>
      </c>
      <c r="L113" s="59"/>
      <c r="M113" s="59"/>
    </row>
    <row r="114" spans="1:13" ht="14.45">
      <c r="A114" s="28">
        <f t="shared" si="3"/>
        <v>110</v>
      </c>
      <c r="B114" s="29" t="s">
        <v>1235</v>
      </c>
      <c r="C114" s="29" t="s">
        <v>1236</v>
      </c>
      <c r="D114" s="28" t="s">
        <v>283</v>
      </c>
      <c r="E114" s="29"/>
      <c r="F114" s="29" t="s">
        <v>279</v>
      </c>
      <c r="G114" s="28">
        <v>20</v>
      </c>
      <c r="H114" s="29"/>
      <c r="I114" s="28" t="s">
        <v>392</v>
      </c>
      <c r="J114" s="59"/>
      <c r="K114" s="272" t="s">
        <v>522</v>
      </c>
      <c r="L114" s="59"/>
      <c r="M114" s="59"/>
    </row>
    <row r="115" spans="1:13" ht="14.45">
      <c r="A115" s="28">
        <f t="shared" si="3"/>
        <v>111</v>
      </c>
      <c r="B115" s="29" t="s">
        <v>1237</v>
      </c>
      <c r="C115" s="29" t="s">
        <v>1238</v>
      </c>
      <c r="D115" s="28" t="s">
        <v>283</v>
      </c>
      <c r="E115" s="29"/>
      <c r="F115" s="29" t="s">
        <v>341</v>
      </c>
      <c r="G115" s="28">
        <v>8</v>
      </c>
      <c r="H115" s="29"/>
      <c r="I115" s="28" t="s">
        <v>392</v>
      </c>
      <c r="J115" s="59" t="s">
        <v>274</v>
      </c>
      <c r="K115" s="59" t="s">
        <v>1239</v>
      </c>
      <c r="L115" s="59" t="s">
        <v>285</v>
      </c>
      <c r="M115" s="194" t="s">
        <v>1240</v>
      </c>
    </row>
    <row r="116" spans="1:13" ht="14.45">
      <c r="A116" s="28">
        <f t="shared" si="3"/>
        <v>112</v>
      </c>
      <c r="B116" s="29" t="s">
        <v>1241</v>
      </c>
      <c r="C116" s="29" t="s">
        <v>1242</v>
      </c>
      <c r="D116" s="28" t="s">
        <v>283</v>
      </c>
      <c r="E116" s="29"/>
      <c r="F116" s="29" t="s">
        <v>279</v>
      </c>
      <c r="G116" s="28">
        <v>10</v>
      </c>
      <c r="H116" s="29"/>
      <c r="I116" s="28" t="s">
        <v>392</v>
      </c>
      <c r="J116" s="59" t="s">
        <v>274</v>
      </c>
      <c r="K116" s="194" t="s">
        <v>1243</v>
      </c>
      <c r="L116" s="59" t="s">
        <v>276</v>
      </c>
      <c r="M116" s="59"/>
    </row>
    <row r="117" spans="1:13" ht="14.45">
      <c r="A117" s="28">
        <f t="shared" si="3"/>
        <v>113</v>
      </c>
      <c r="B117" s="29" t="s">
        <v>1244</v>
      </c>
      <c r="C117" s="29" t="s">
        <v>1245</v>
      </c>
      <c r="D117" s="28" t="s">
        <v>283</v>
      </c>
      <c r="E117" s="29"/>
      <c r="F117" s="29" t="s">
        <v>279</v>
      </c>
      <c r="G117" s="28">
        <v>45</v>
      </c>
      <c r="H117" s="29"/>
      <c r="I117" s="28" t="s">
        <v>392</v>
      </c>
      <c r="J117" s="59" t="s">
        <v>274</v>
      </c>
      <c r="K117" s="194" t="s">
        <v>1246</v>
      </c>
      <c r="L117" s="59" t="s">
        <v>276</v>
      </c>
      <c r="M117" s="59"/>
    </row>
    <row r="118" spans="1:13" ht="14.45">
      <c r="A118" s="28">
        <f t="shared" si="3"/>
        <v>114</v>
      </c>
      <c r="B118" s="29" t="s">
        <v>1247</v>
      </c>
      <c r="C118" s="29" t="s">
        <v>1248</v>
      </c>
      <c r="D118" s="28" t="s">
        <v>283</v>
      </c>
      <c r="E118" s="29" t="s">
        <v>1249</v>
      </c>
      <c r="F118" s="29" t="s">
        <v>279</v>
      </c>
      <c r="G118" s="28">
        <v>10</v>
      </c>
      <c r="H118" s="29"/>
      <c r="I118" s="28" t="s">
        <v>392</v>
      </c>
      <c r="J118" s="59" t="s">
        <v>274</v>
      </c>
      <c r="K118" s="59" t="s">
        <v>525</v>
      </c>
      <c r="L118" s="59" t="s">
        <v>285</v>
      </c>
      <c r="M118" s="59" t="s">
        <v>1250</v>
      </c>
    </row>
    <row r="119" spans="1:13" ht="14.45">
      <c r="A119" s="28">
        <f t="shared" si="3"/>
        <v>115</v>
      </c>
      <c r="B119" s="29" t="s">
        <v>1251</v>
      </c>
      <c r="C119" s="29" t="s">
        <v>1252</v>
      </c>
      <c r="D119" s="28" t="s">
        <v>283</v>
      </c>
      <c r="E119" s="29" t="s">
        <v>1253</v>
      </c>
      <c r="F119" s="29" t="s">
        <v>279</v>
      </c>
      <c r="G119" s="28">
        <v>1</v>
      </c>
      <c r="H119" s="29" t="s">
        <v>1254</v>
      </c>
      <c r="I119" s="28" t="s">
        <v>392</v>
      </c>
      <c r="J119" s="59"/>
      <c r="K119" s="272" t="s">
        <v>522</v>
      </c>
      <c r="L119" s="59"/>
      <c r="M119" s="59"/>
    </row>
    <row r="120" spans="1:13" ht="27.6">
      <c r="A120" s="28">
        <f t="shared" si="3"/>
        <v>116</v>
      </c>
      <c r="B120" s="29" t="s">
        <v>1255</v>
      </c>
      <c r="C120" s="29" t="s">
        <v>1256</v>
      </c>
      <c r="D120" s="28" t="s">
        <v>283</v>
      </c>
      <c r="E120" s="29" t="s">
        <v>1257</v>
      </c>
      <c r="F120" s="29" t="s">
        <v>279</v>
      </c>
      <c r="G120" s="28">
        <v>1</v>
      </c>
      <c r="H120" s="29" t="s">
        <v>1254</v>
      </c>
      <c r="I120" s="28" t="s">
        <v>392</v>
      </c>
      <c r="J120" s="59"/>
      <c r="K120" s="272" t="s">
        <v>522</v>
      </c>
      <c r="L120" s="59"/>
      <c r="M120" s="59"/>
    </row>
    <row r="121" spans="1:13" ht="55.15">
      <c r="A121" s="28">
        <f t="shared" si="3"/>
        <v>117</v>
      </c>
      <c r="B121" s="29" t="s">
        <v>1258</v>
      </c>
      <c r="C121" s="59" t="s">
        <v>1259</v>
      </c>
      <c r="D121" s="112" t="s">
        <v>283</v>
      </c>
      <c r="E121" s="59"/>
      <c r="F121" s="59" t="s">
        <v>273</v>
      </c>
      <c r="G121" s="28">
        <v>3</v>
      </c>
      <c r="H121" s="29" t="s">
        <v>1260</v>
      </c>
      <c r="I121" s="112" t="s">
        <v>1261</v>
      </c>
      <c r="J121" s="59" t="s">
        <v>274</v>
      </c>
      <c r="K121" s="194" t="s">
        <v>1262</v>
      </c>
      <c r="L121" s="59" t="s">
        <v>276</v>
      </c>
      <c r="M121" s="59"/>
    </row>
    <row r="122" spans="1:13" ht="55.15">
      <c r="A122" s="28">
        <f t="shared" si="3"/>
        <v>118</v>
      </c>
      <c r="B122" s="29" t="s">
        <v>1263</v>
      </c>
      <c r="C122" s="59" t="s">
        <v>1264</v>
      </c>
      <c r="D122" s="112" t="s">
        <v>283</v>
      </c>
      <c r="E122" s="59"/>
      <c r="F122" s="59" t="s">
        <v>279</v>
      </c>
      <c r="G122" s="28">
        <v>10</v>
      </c>
      <c r="H122" s="29" t="s">
        <v>1265</v>
      </c>
      <c r="I122" s="112" t="s">
        <v>392</v>
      </c>
      <c r="J122" s="59" t="s">
        <v>274</v>
      </c>
      <c r="K122" s="194" t="s">
        <v>1266</v>
      </c>
      <c r="L122" s="59" t="s">
        <v>276</v>
      </c>
      <c r="M122" s="59"/>
    </row>
    <row r="123" spans="1:13" ht="55.15">
      <c r="A123" s="28">
        <f t="shared" si="3"/>
        <v>119</v>
      </c>
      <c r="B123" s="29" t="s">
        <v>1267</v>
      </c>
      <c r="C123" s="59" t="s">
        <v>1268</v>
      </c>
      <c r="D123" s="112" t="s">
        <v>283</v>
      </c>
      <c r="E123" s="59"/>
      <c r="F123" s="59" t="s">
        <v>279</v>
      </c>
      <c r="G123" s="28">
        <v>80</v>
      </c>
      <c r="H123" s="29" t="s">
        <v>1269</v>
      </c>
      <c r="I123" s="112" t="s">
        <v>392</v>
      </c>
      <c r="J123" s="59" t="s">
        <v>274</v>
      </c>
      <c r="K123" s="194" t="s">
        <v>1270</v>
      </c>
      <c r="L123" s="59" t="s">
        <v>276</v>
      </c>
      <c r="M123" s="59"/>
    </row>
    <row r="124" spans="1:13" ht="55.15">
      <c r="A124" s="28">
        <f t="shared" si="3"/>
        <v>120</v>
      </c>
      <c r="B124" s="29" t="s">
        <v>1271</v>
      </c>
      <c r="C124" s="59" t="s">
        <v>1272</v>
      </c>
      <c r="D124" s="112" t="s">
        <v>283</v>
      </c>
      <c r="E124" s="59"/>
      <c r="F124" s="59" t="s">
        <v>273</v>
      </c>
      <c r="G124" s="28">
        <v>3</v>
      </c>
      <c r="H124" s="29" t="s">
        <v>1260</v>
      </c>
      <c r="I124" s="112" t="s">
        <v>392</v>
      </c>
      <c r="J124" s="59"/>
      <c r="K124" s="272" t="s">
        <v>522</v>
      </c>
      <c r="L124" s="59"/>
      <c r="M124" s="59"/>
    </row>
    <row r="125" spans="1:13" ht="55.15">
      <c r="A125" s="28">
        <f t="shared" si="3"/>
        <v>121</v>
      </c>
      <c r="B125" s="29" t="s">
        <v>1273</v>
      </c>
      <c r="C125" s="59" t="s">
        <v>1274</v>
      </c>
      <c r="D125" s="112" t="s">
        <v>283</v>
      </c>
      <c r="E125" s="59"/>
      <c r="F125" s="59" t="s">
        <v>279</v>
      </c>
      <c r="G125" s="28">
        <v>10</v>
      </c>
      <c r="H125" s="29" t="s">
        <v>1275</v>
      </c>
      <c r="I125" s="112" t="s">
        <v>392</v>
      </c>
      <c r="J125" s="59" t="s">
        <v>274</v>
      </c>
      <c r="K125" s="194" t="s">
        <v>1266</v>
      </c>
      <c r="L125" s="59" t="s">
        <v>276</v>
      </c>
      <c r="M125" s="59"/>
    </row>
    <row r="126" spans="1:13" ht="55.15">
      <c r="A126" s="28">
        <f t="shared" si="3"/>
        <v>122</v>
      </c>
      <c r="B126" s="29" t="s">
        <v>1276</v>
      </c>
      <c r="C126" s="59" t="s">
        <v>1277</v>
      </c>
      <c r="D126" s="112" t="s">
        <v>283</v>
      </c>
      <c r="E126" s="59"/>
      <c r="F126" s="59" t="s">
        <v>279</v>
      </c>
      <c r="G126" s="28">
        <v>80</v>
      </c>
      <c r="H126" s="29" t="s">
        <v>1269</v>
      </c>
      <c r="I126" s="112" t="s">
        <v>392</v>
      </c>
      <c r="J126" s="59" t="s">
        <v>274</v>
      </c>
      <c r="K126" s="194" t="s">
        <v>1270</v>
      </c>
      <c r="L126" s="59" t="s">
        <v>276</v>
      </c>
      <c r="M126" s="59"/>
    </row>
    <row r="127" spans="1:13" ht="14.45">
      <c r="A127" s="28">
        <f t="shared" si="3"/>
        <v>123</v>
      </c>
      <c r="B127" s="59" t="s">
        <v>604</v>
      </c>
      <c r="C127" s="59" t="s">
        <v>1278</v>
      </c>
      <c r="D127" s="112" t="s">
        <v>283</v>
      </c>
      <c r="E127" s="59"/>
      <c r="F127" s="59" t="s">
        <v>279</v>
      </c>
      <c r="G127" s="28">
        <v>20</v>
      </c>
      <c r="H127" s="29"/>
      <c r="I127" s="112" t="s">
        <v>606</v>
      </c>
      <c r="J127" s="59" t="s">
        <v>274</v>
      </c>
      <c r="K127" s="194" t="s">
        <v>607</v>
      </c>
      <c r="L127" s="59" t="s">
        <v>276</v>
      </c>
      <c r="M127" s="59"/>
    </row>
    <row r="128" spans="1:13" ht="14.45">
      <c r="A128" s="28">
        <f t="shared" si="3"/>
        <v>124</v>
      </c>
      <c r="B128" s="29" t="s">
        <v>608</v>
      </c>
      <c r="C128" s="59" t="s">
        <v>1279</v>
      </c>
      <c r="D128" s="112" t="s">
        <v>283</v>
      </c>
      <c r="E128" s="59"/>
      <c r="F128" s="59" t="s">
        <v>279</v>
      </c>
      <c r="G128" s="28">
        <v>34</v>
      </c>
      <c r="H128" s="29"/>
      <c r="I128" s="112" t="s">
        <v>610</v>
      </c>
      <c r="J128" s="59" t="s">
        <v>274</v>
      </c>
      <c r="K128" s="194" t="s">
        <v>611</v>
      </c>
      <c r="L128" s="59" t="s">
        <v>276</v>
      </c>
      <c r="M128" s="59"/>
    </row>
    <row r="129" spans="1:13" ht="14.45">
      <c r="A129" s="28">
        <f t="shared" si="3"/>
        <v>125</v>
      </c>
      <c r="B129" s="29" t="s">
        <v>612</v>
      </c>
      <c r="C129" s="59" t="s">
        <v>1280</v>
      </c>
      <c r="D129" s="112" t="s">
        <v>283</v>
      </c>
      <c r="E129" s="59"/>
      <c r="F129" s="59" t="s">
        <v>279</v>
      </c>
      <c r="G129" s="28">
        <v>70</v>
      </c>
      <c r="H129" s="29"/>
      <c r="I129" s="112" t="s">
        <v>610</v>
      </c>
      <c r="J129" s="59" t="s">
        <v>274</v>
      </c>
      <c r="K129" s="194" t="s">
        <v>614</v>
      </c>
      <c r="L129" s="59" t="s">
        <v>276</v>
      </c>
      <c r="M129" s="59"/>
    </row>
    <row r="130" spans="1:13" ht="14.45">
      <c r="A130" s="28">
        <f t="shared" si="3"/>
        <v>126</v>
      </c>
      <c r="B130" s="59" t="s">
        <v>1281</v>
      </c>
      <c r="C130" s="59" t="s">
        <v>1282</v>
      </c>
      <c r="D130" s="112" t="s">
        <v>283</v>
      </c>
      <c r="E130" s="59"/>
      <c r="F130" s="59" t="s">
        <v>279</v>
      </c>
      <c r="G130" s="28">
        <v>70</v>
      </c>
      <c r="H130" s="29"/>
      <c r="I130" s="112" t="s">
        <v>610</v>
      </c>
      <c r="J130" s="59" t="s">
        <v>274</v>
      </c>
      <c r="K130" s="194" t="s">
        <v>614</v>
      </c>
      <c r="L130" s="59" t="s">
        <v>276</v>
      </c>
      <c r="M130" s="59"/>
    </row>
    <row r="131" spans="1:13" ht="17.100000000000001" customHeight="1">
      <c r="A131" s="28">
        <f t="shared" si="3"/>
        <v>127</v>
      </c>
      <c r="B131" s="59" t="s">
        <v>1283</v>
      </c>
      <c r="C131" s="59" t="s">
        <v>185</v>
      </c>
      <c r="D131" s="112" t="s">
        <v>283</v>
      </c>
      <c r="E131" s="59"/>
      <c r="F131" s="59" t="s">
        <v>279</v>
      </c>
      <c r="G131" s="28">
        <v>100</v>
      </c>
      <c r="H131" s="29"/>
      <c r="I131" s="112" t="s">
        <v>122</v>
      </c>
      <c r="J131" s="59" t="s">
        <v>274</v>
      </c>
      <c r="K131" s="194" t="s">
        <v>1284</v>
      </c>
      <c r="L131" s="59" t="s">
        <v>276</v>
      </c>
      <c r="M131" s="59"/>
    </row>
    <row r="132" spans="1:13" ht="14.45">
      <c r="A132" s="28">
        <f t="shared" si="3"/>
        <v>128</v>
      </c>
      <c r="B132" s="59" t="s">
        <v>1285</v>
      </c>
      <c r="C132" s="59" t="s">
        <v>186</v>
      </c>
      <c r="D132" s="112" t="s">
        <v>283</v>
      </c>
      <c r="E132" s="59"/>
      <c r="F132" s="59" t="s">
        <v>279</v>
      </c>
      <c r="G132" s="28">
        <v>30</v>
      </c>
      <c r="H132" s="29"/>
      <c r="I132" s="112" t="s">
        <v>122</v>
      </c>
      <c r="J132" s="59" t="s">
        <v>274</v>
      </c>
      <c r="K132" s="194" t="s">
        <v>1286</v>
      </c>
      <c r="L132" s="59" t="s">
        <v>276</v>
      </c>
      <c r="M132" s="59"/>
    </row>
    <row r="133" spans="1:13" s="115" customFormat="1" ht="14.45">
      <c r="A133" s="28">
        <f t="shared" si="3"/>
        <v>129</v>
      </c>
      <c r="B133" s="246" t="s">
        <v>615</v>
      </c>
      <c r="C133" s="246" t="s">
        <v>1287</v>
      </c>
      <c r="D133" s="245" t="s">
        <v>272</v>
      </c>
      <c r="E133" s="246"/>
      <c r="F133" s="246" t="s">
        <v>273</v>
      </c>
      <c r="G133" s="113">
        <v>5</v>
      </c>
      <c r="H133" s="114"/>
      <c r="I133" s="245" t="s">
        <v>122</v>
      </c>
      <c r="J133" s="59" t="s">
        <v>274</v>
      </c>
      <c r="K133" s="194" t="s">
        <v>617</v>
      </c>
      <c r="L133" s="59" t="s">
        <v>276</v>
      </c>
      <c r="M133" s="59"/>
    </row>
    <row r="134" spans="1:13" ht="14.45">
      <c r="A134" s="28">
        <f t="shared" ref="A134:A150" si="4">A133+1</f>
        <v>130</v>
      </c>
      <c r="B134" s="59" t="s">
        <v>618</v>
      </c>
      <c r="C134" s="246" t="s">
        <v>1288</v>
      </c>
      <c r="D134" s="112" t="s">
        <v>283</v>
      </c>
      <c r="E134" s="59"/>
      <c r="F134" s="59" t="s">
        <v>279</v>
      </c>
      <c r="G134" s="28">
        <v>3</v>
      </c>
      <c r="H134" s="29"/>
      <c r="I134" s="112" t="s">
        <v>122</v>
      </c>
      <c r="J134" s="59" t="s">
        <v>274</v>
      </c>
      <c r="K134" s="194" t="s">
        <v>620</v>
      </c>
      <c r="L134" s="59" t="s">
        <v>276</v>
      </c>
      <c r="M134" s="59"/>
    </row>
    <row r="135" spans="1:13" ht="14.45">
      <c r="A135" s="28">
        <f t="shared" si="4"/>
        <v>131</v>
      </c>
      <c r="B135" s="59" t="s">
        <v>1289</v>
      </c>
      <c r="C135" s="246" t="s">
        <v>1290</v>
      </c>
      <c r="D135" s="112" t="s">
        <v>272</v>
      </c>
      <c r="E135" s="59"/>
      <c r="F135" s="246" t="s">
        <v>273</v>
      </c>
      <c r="G135" s="28">
        <v>10</v>
      </c>
      <c r="H135" s="29"/>
      <c r="I135" s="112" t="s">
        <v>122</v>
      </c>
      <c r="J135" s="59" t="s">
        <v>274</v>
      </c>
      <c r="K135" s="194" t="s">
        <v>1291</v>
      </c>
      <c r="L135" s="59" t="s">
        <v>276</v>
      </c>
      <c r="M135" s="59"/>
    </row>
    <row r="136" spans="1:13" ht="14.45">
      <c r="A136" s="28">
        <f t="shared" si="4"/>
        <v>132</v>
      </c>
      <c r="B136" s="59" t="s">
        <v>1292</v>
      </c>
      <c r="C136" s="246" t="s">
        <v>1293</v>
      </c>
      <c r="D136" s="112" t="s">
        <v>283</v>
      </c>
      <c r="E136" s="59"/>
      <c r="F136" s="59" t="s">
        <v>279</v>
      </c>
      <c r="G136" s="28">
        <v>50</v>
      </c>
      <c r="H136" s="29"/>
      <c r="I136" s="112" t="s">
        <v>623</v>
      </c>
      <c r="J136" s="59" t="s">
        <v>274</v>
      </c>
      <c r="K136" s="194" t="s">
        <v>593</v>
      </c>
      <c r="L136" s="59" t="s">
        <v>276</v>
      </c>
      <c r="M136" s="59"/>
    </row>
    <row r="137" spans="1:13" ht="14.45">
      <c r="A137" s="28">
        <f t="shared" si="4"/>
        <v>133</v>
      </c>
      <c r="B137" s="59" t="s">
        <v>1294</v>
      </c>
      <c r="C137" s="246" t="s">
        <v>1295</v>
      </c>
      <c r="D137" s="112" t="s">
        <v>283</v>
      </c>
      <c r="E137" s="59"/>
      <c r="F137" s="59" t="s">
        <v>279</v>
      </c>
      <c r="G137" s="28">
        <v>50</v>
      </c>
      <c r="H137" s="29"/>
      <c r="I137" s="112" t="s">
        <v>623</v>
      </c>
      <c r="J137" s="59" t="s">
        <v>274</v>
      </c>
      <c r="K137" s="194" t="s">
        <v>593</v>
      </c>
      <c r="L137" s="59" t="s">
        <v>276</v>
      </c>
      <c r="M137" s="59"/>
    </row>
    <row r="138" spans="1:13" ht="14.45">
      <c r="A138" s="28">
        <f t="shared" si="4"/>
        <v>134</v>
      </c>
      <c r="B138" s="59" t="s">
        <v>1296</v>
      </c>
      <c r="C138" s="246" t="s">
        <v>1297</v>
      </c>
      <c r="D138" s="112" t="s">
        <v>283</v>
      </c>
      <c r="E138" s="59"/>
      <c r="F138" s="59" t="s">
        <v>279</v>
      </c>
      <c r="G138" s="28">
        <v>50</v>
      </c>
      <c r="H138" s="29"/>
      <c r="I138" s="112" t="s">
        <v>623</v>
      </c>
      <c r="J138" s="59" t="s">
        <v>274</v>
      </c>
      <c r="K138" s="194" t="s">
        <v>593</v>
      </c>
      <c r="L138" s="59" t="s">
        <v>276</v>
      </c>
      <c r="M138" s="59"/>
    </row>
    <row r="139" spans="1:13" ht="14.45">
      <c r="A139" s="28">
        <f t="shared" si="4"/>
        <v>135</v>
      </c>
      <c r="B139" s="59" t="s">
        <v>1298</v>
      </c>
      <c r="C139" s="246" t="s">
        <v>1299</v>
      </c>
      <c r="D139" s="112" t="s">
        <v>283</v>
      </c>
      <c r="E139" s="59"/>
      <c r="F139" s="59" t="s">
        <v>279</v>
      </c>
      <c r="G139" s="28">
        <v>50</v>
      </c>
      <c r="H139" s="29"/>
      <c r="I139" s="112" t="s">
        <v>623</v>
      </c>
      <c r="J139" s="59" t="s">
        <v>274</v>
      </c>
      <c r="K139" s="194" t="s">
        <v>593</v>
      </c>
      <c r="L139" s="59" t="s">
        <v>276</v>
      </c>
      <c r="M139" s="59"/>
    </row>
    <row r="140" spans="1:13" ht="14.45">
      <c r="A140" s="28">
        <f t="shared" si="4"/>
        <v>136</v>
      </c>
      <c r="B140" s="59" t="s">
        <v>1300</v>
      </c>
      <c r="C140" s="246" t="s">
        <v>1301</v>
      </c>
      <c r="D140" s="112" t="s">
        <v>283</v>
      </c>
      <c r="E140" s="59"/>
      <c r="F140" s="59" t="s">
        <v>279</v>
      </c>
      <c r="G140" s="28">
        <v>50</v>
      </c>
      <c r="H140" s="29"/>
      <c r="I140" s="112" t="s">
        <v>623</v>
      </c>
      <c r="J140" s="59" t="s">
        <v>274</v>
      </c>
      <c r="K140" s="194" t="s">
        <v>593</v>
      </c>
      <c r="L140" s="59" t="s">
        <v>276</v>
      </c>
      <c r="M140" s="59"/>
    </row>
    <row r="141" spans="1:13" ht="14.45">
      <c r="A141" s="28">
        <f t="shared" si="4"/>
        <v>137</v>
      </c>
      <c r="B141" s="59" t="s">
        <v>1302</v>
      </c>
      <c r="C141" s="246" t="s">
        <v>1303</v>
      </c>
      <c r="D141" s="112" t="s">
        <v>283</v>
      </c>
      <c r="E141" s="59"/>
      <c r="F141" s="59" t="s">
        <v>279</v>
      </c>
      <c r="G141" s="28">
        <v>50</v>
      </c>
      <c r="H141" s="29"/>
      <c r="I141" s="112" t="s">
        <v>623</v>
      </c>
      <c r="J141" s="59" t="s">
        <v>274</v>
      </c>
      <c r="K141" s="194" t="s">
        <v>593</v>
      </c>
      <c r="L141" s="59" t="s">
        <v>276</v>
      </c>
      <c r="M141" s="59"/>
    </row>
    <row r="142" spans="1:13" ht="14.45">
      <c r="A142" s="28">
        <f t="shared" si="4"/>
        <v>138</v>
      </c>
      <c r="B142" s="59" t="s">
        <v>1304</v>
      </c>
      <c r="C142" s="246" t="s">
        <v>1305</v>
      </c>
      <c r="D142" s="112" t="s">
        <v>283</v>
      </c>
      <c r="E142" s="59"/>
      <c r="F142" s="59" t="s">
        <v>279</v>
      </c>
      <c r="G142" s="28">
        <v>50</v>
      </c>
      <c r="H142" s="29"/>
      <c r="I142" s="112" t="s">
        <v>623</v>
      </c>
      <c r="J142" s="59" t="s">
        <v>274</v>
      </c>
      <c r="K142" s="194" t="s">
        <v>593</v>
      </c>
      <c r="L142" s="59" t="s">
        <v>276</v>
      </c>
      <c r="M142" s="59"/>
    </row>
    <row r="143" spans="1:13" ht="14.45">
      <c r="A143" s="28">
        <f t="shared" si="4"/>
        <v>139</v>
      </c>
      <c r="B143" s="59" t="s">
        <v>1306</v>
      </c>
      <c r="C143" s="246" t="s">
        <v>1307</v>
      </c>
      <c r="D143" s="112" t="s">
        <v>283</v>
      </c>
      <c r="E143" s="59"/>
      <c r="F143" s="59" t="s">
        <v>279</v>
      </c>
      <c r="G143" s="28">
        <v>50</v>
      </c>
      <c r="H143" s="29"/>
      <c r="I143" s="112" t="s">
        <v>623</v>
      </c>
      <c r="J143" s="59" t="s">
        <v>274</v>
      </c>
      <c r="K143" s="194" t="s">
        <v>593</v>
      </c>
      <c r="L143" s="59" t="s">
        <v>276</v>
      </c>
      <c r="M143" s="59"/>
    </row>
    <row r="144" spans="1:13" ht="14.45">
      <c r="A144" s="28">
        <f t="shared" si="4"/>
        <v>140</v>
      </c>
      <c r="B144" s="59" t="s">
        <v>1308</v>
      </c>
      <c r="C144" s="246" t="s">
        <v>1309</v>
      </c>
      <c r="D144" s="112" t="s">
        <v>283</v>
      </c>
      <c r="E144" s="59"/>
      <c r="F144" s="59" t="s">
        <v>279</v>
      </c>
      <c r="G144" s="28">
        <v>50</v>
      </c>
      <c r="H144" s="29"/>
      <c r="I144" s="112" t="s">
        <v>623</v>
      </c>
      <c r="J144" s="59" t="s">
        <v>274</v>
      </c>
      <c r="K144" s="194" t="s">
        <v>593</v>
      </c>
      <c r="L144" s="59" t="s">
        <v>276</v>
      </c>
      <c r="M144" s="59"/>
    </row>
    <row r="145" spans="1:13" ht="14.45">
      <c r="A145" s="28">
        <f t="shared" si="4"/>
        <v>141</v>
      </c>
      <c r="B145" s="59" t="s">
        <v>1310</v>
      </c>
      <c r="C145" s="59" t="s">
        <v>1311</v>
      </c>
      <c r="D145" s="112" t="s">
        <v>283</v>
      </c>
      <c r="E145" s="59"/>
      <c r="F145" s="59" t="s">
        <v>273</v>
      </c>
      <c r="G145" s="28">
        <v>38</v>
      </c>
      <c r="H145" s="29"/>
      <c r="I145" s="112" t="s">
        <v>623</v>
      </c>
      <c r="J145" s="59" t="s">
        <v>274</v>
      </c>
      <c r="K145" s="194" t="s">
        <v>1312</v>
      </c>
      <c r="L145" s="59" t="s">
        <v>276</v>
      </c>
      <c r="M145" s="59"/>
    </row>
    <row r="146" spans="1:13" ht="14.45">
      <c r="A146" s="28">
        <f t="shared" si="4"/>
        <v>142</v>
      </c>
      <c r="B146" s="59" t="s">
        <v>1313</v>
      </c>
      <c r="C146" s="59" t="s">
        <v>1314</v>
      </c>
      <c r="D146" s="112" t="s">
        <v>283</v>
      </c>
      <c r="E146" s="59" t="s">
        <v>1315</v>
      </c>
      <c r="F146" s="59" t="s">
        <v>279</v>
      </c>
      <c r="G146" s="28">
        <v>38</v>
      </c>
      <c r="H146" s="29"/>
      <c r="I146" s="112" t="s">
        <v>623</v>
      </c>
      <c r="J146" s="59" t="s">
        <v>274</v>
      </c>
      <c r="K146" s="194" t="s">
        <v>1203</v>
      </c>
      <c r="L146" s="59" t="s">
        <v>276</v>
      </c>
      <c r="M146" s="59"/>
    </row>
    <row r="147" spans="1:13" ht="14.45">
      <c r="A147" s="28">
        <f t="shared" si="4"/>
        <v>143</v>
      </c>
      <c r="B147" s="59" t="s">
        <v>1316</v>
      </c>
      <c r="C147" s="59" t="s">
        <v>1317</v>
      </c>
      <c r="D147" s="112" t="s">
        <v>283</v>
      </c>
      <c r="E147" s="59"/>
      <c r="F147" s="59" t="s">
        <v>279</v>
      </c>
      <c r="G147" s="28">
        <v>20</v>
      </c>
      <c r="H147" s="29"/>
      <c r="I147" s="112" t="s">
        <v>410</v>
      </c>
      <c r="J147" s="59" t="s">
        <v>274</v>
      </c>
      <c r="K147" s="59" t="s">
        <v>1318</v>
      </c>
      <c r="L147" s="59" t="s">
        <v>285</v>
      </c>
      <c r="M147" s="194" t="s">
        <v>1319</v>
      </c>
    </row>
    <row r="148" spans="1:13" ht="14.45">
      <c r="A148" s="28">
        <f t="shared" si="4"/>
        <v>144</v>
      </c>
      <c r="B148" s="59" t="s">
        <v>734</v>
      </c>
      <c r="C148" s="59" t="s">
        <v>1320</v>
      </c>
      <c r="D148" s="112" t="s">
        <v>283</v>
      </c>
      <c r="E148" s="59"/>
      <c r="F148" s="59" t="s">
        <v>279</v>
      </c>
      <c r="G148" s="28">
        <v>3</v>
      </c>
      <c r="H148" s="29"/>
      <c r="I148" s="112" t="s">
        <v>410</v>
      </c>
      <c r="J148" s="59" t="s">
        <v>274</v>
      </c>
      <c r="K148" s="59" t="s">
        <v>1321</v>
      </c>
      <c r="L148" s="59" t="s">
        <v>285</v>
      </c>
      <c r="M148" s="194" t="s">
        <v>1322</v>
      </c>
    </row>
    <row r="149" spans="1:13" ht="14.45">
      <c r="A149" s="28">
        <f t="shared" si="4"/>
        <v>145</v>
      </c>
      <c r="B149" s="59" t="s">
        <v>1323</v>
      </c>
      <c r="C149" s="59" t="s">
        <v>1324</v>
      </c>
      <c r="D149" s="112" t="s">
        <v>283</v>
      </c>
      <c r="E149" s="59"/>
      <c r="F149" s="59" t="s">
        <v>273</v>
      </c>
      <c r="G149" s="28">
        <v>11</v>
      </c>
      <c r="H149" s="29"/>
      <c r="I149" s="112" t="s">
        <v>410</v>
      </c>
      <c r="J149" s="59" t="s">
        <v>274</v>
      </c>
      <c r="K149" s="59" t="s">
        <v>1325</v>
      </c>
      <c r="L149" s="59" t="s">
        <v>285</v>
      </c>
      <c r="M149" s="194" t="s">
        <v>1326</v>
      </c>
    </row>
    <row r="150" spans="1:13" ht="14.45">
      <c r="A150" s="28">
        <f t="shared" si="4"/>
        <v>146</v>
      </c>
      <c r="B150" s="59" t="s">
        <v>1327</v>
      </c>
      <c r="C150" s="59" t="s">
        <v>1328</v>
      </c>
      <c r="D150" s="112" t="s">
        <v>283</v>
      </c>
      <c r="E150" s="59"/>
      <c r="F150" s="59" t="s">
        <v>279</v>
      </c>
      <c r="G150" s="28">
        <v>100</v>
      </c>
      <c r="H150" s="29"/>
      <c r="I150" s="112" t="s">
        <v>410</v>
      </c>
      <c r="J150" s="59" t="s">
        <v>274</v>
      </c>
      <c r="K150" s="194" t="s">
        <v>667</v>
      </c>
      <c r="L150" s="59" t="s">
        <v>276</v>
      </c>
      <c r="M150" s="59"/>
    </row>
    <row r="151" spans="1:13" ht="14.45">
      <c r="A151" s="28">
        <f>A150+1</f>
        <v>147</v>
      </c>
      <c r="B151" s="59" t="s">
        <v>1329</v>
      </c>
      <c r="C151" s="59" t="s">
        <v>1330</v>
      </c>
      <c r="D151" s="112" t="s">
        <v>283</v>
      </c>
      <c r="E151" s="59"/>
      <c r="F151" s="59" t="s">
        <v>279</v>
      </c>
      <c r="G151" s="28">
        <v>35</v>
      </c>
      <c r="H151" s="29"/>
      <c r="I151" s="112" t="s">
        <v>1331</v>
      </c>
      <c r="J151" s="59" t="s">
        <v>274</v>
      </c>
      <c r="K151" s="59" t="s">
        <v>411</v>
      </c>
      <c r="L151" s="59" t="s">
        <v>276</v>
      </c>
      <c r="M151" s="194"/>
    </row>
    <row r="153" spans="1:13" ht="14.45">
      <c r="A153" s="112"/>
      <c r="B153" s="59"/>
      <c r="C153" s="59"/>
      <c r="D153" s="112"/>
      <c r="E153" s="59"/>
      <c r="F153" s="59"/>
      <c r="G153" s="38"/>
      <c r="H153" s="7"/>
      <c r="I153" s="112"/>
    </row>
    <row r="154" spans="1:13">
      <c r="A154" s="34" t="s">
        <v>412</v>
      </c>
      <c r="B154" s="35"/>
      <c r="C154" s="35"/>
      <c r="D154" s="17"/>
      <c r="E154" s="17"/>
      <c r="F154" s="17"/>
      <c r="G154" s="17"/>
      <c r="H154" s="17"/>
    </row>
    <row r="155" spans="1:13">
      <c r="A155" s="36" t="s">
        <v>257</v>
      </c>
      <c r="B155" s="37" t="s">
        <v>413</v>
      </c>
      <c r="C155" s="37" t="s">
        <v>259</v>
      </c>
      <c r="D155" s="17"/>
      <c r="E155" s="17"/>
      <c r="F155" s="17"/>
      <c r="G155" s="17"/>
      <c r="H155" s="17"/>
    </row>
    <row r="156" spans="1:13">
      <c r="A156" s="30">
        <v>1</v>
      </c>
      <c r="B156" s="59" t="s">
        <v>390</v>
      </c>
      <c r="C156" s="59" t="s">
        <v>1219</v>
      </c>
      <c r="D156" s="17"/>
      <c r="E156" s="17"/>
      <c r="F156" s="17"/>
      <c r="G156" s="17"/>
      <c r="H156" s="17"/>
    </row>
    <row r="157" spans="1:13">
      <c r="A157" s="30">
        <v>2</v>
      </c>
      <c r="B157" s="29" t="s">
        <v>433</v>
      </c>
      <c r="C157" s="29" t="s">
        <v>907</v>
      </c>
      <c r="D157" s="17"/>
      <c r="E157" s="17"/>
      <c r="F157" s="17"/>
      <c r="G157" s="17"/>
      <c r="H157" s="17"/>
    </row>
    <row r="158" spans="1:13">
      <c r="A158" s="30">
        <v>3</v>
      </c>
      <c r="B158" s="29" t="s">
        <v>322</v>
      </c>
      <c r="C158" s="29" t="s">
        <v>1021</v>
      </c>
      <c r="D158" s="17"/>
      <c r="E158" s="17"/>
      <c r="F158" s="17"/>
      <c r="G158" s="17"/>
      <c r="H158" s="17"/>
    </row>
    <row r="159" spans="1:13">
      <c r="A159" s="30">
        <v>3</v>
      </c>
      <c r="B159" s="31" t="s">
        <v>984</v>
      </c>
      <c r="C159" s="224" t="s">
        <v>985</v>
      </c>
      <c r="D159" s="17"/>
      <c r="E159" s="17"/>
      <c r="F159" s="17"/>
      <c r="G159" s="17"/>
      <c r="H159" s="17"/>
    </row>
    <row r="160" spans="1:13">
      <c r="A160" s="30">
        <v>4</v>
      </c>
      <c r="B160" s="31" t="s">
        <v>955</v>
      </c>
      <c r="C160" s="31" t="s">
        <v>956</v>
      </c>
      <c r="D160" s="17"/>
      <c r="E160" s="17"/>
      <c r="F160" s="17"/>
      <c r="G160" s="17"/>
      <c r="H160" s="17"/>
    </row>
    <row r="161" spans="1:8">
      <c r="A161" s="30">
        <v>5</v>
      </c>
      <c r="B161" s="31" t="s">
        <v>301</v>
      </c>
      <c r="C161" s="224" t="s">
        <v>892</v>
      </c>
      <c r="D161" s="17"/>
      <c r="E161" s="17"/>
      <c r="F161" s="17"/>
      <c r="G161" s="17"/>
      <c r="H161" s="17"/>
    </row>
    <row r="162" spans="1:8">
      <c r="A162" s="30"/>
      <c r="B162" s="31" t="s">
        <v>898</v>
      </c>
      <c r="C162" s="31" t="s">
        <v>899</v>
      </c>
      <c r="D162" s="17"/>
      <c r="E162" s="17"/>
      <c r="F162" s="17"/>
      <c r="G162" s="17"/>
      <c r="H162" s="17"/>
    </row>
    <row r="163" spans="1:8">
      <c r="A163" s="30">
        <v>6</v>
      </c>
      <c r="B163" s="31" t="s">
        <v>536</v>
      </c>
      <c r="C163" s="31" t="s">
        <v>1059</v>
      </c>
      <c r="D163" s="17"/>
      <c r="E163" s="17"/>
      <c r="F163" s="17"/>
      <c r="G163" s="17"/>
      <c r="H163" s="17"/>
    </row>
    <row r="164" spans="1:8">
      <c r="A164" s="30">
        <v>7</v>
      </c>
      <c r="B164" s="59" t="s">
        <v>604</v>
      </c>
      <c r="C164" s="59" t="s">
        <v>1278</v>
      </c>
      <c r="D164" s="17"/>
      <c r="E164" s="17"/>
      <c r="F164" s="17"/>
      <c r="G164" s="17"/>
      <c r="H164" s="17"/>
    </row>
    <row r="165" spans="1:8">
      <c r="A165" s="30">
        <v>8</v>
      </c>
      <c r="B165" s="29" t="s">
        <v>1036</v>
      </c>
      <c r="C165" s="29" t="s">
        <v>1037</v>
      </c>
      <c r="D165" s="17"/>
      <c r="E165" s="17"/>
      <c r="F165" s="17"/>
      <c r="G165" s="17"/>
      <c r="H165" s="17"/>
    </row>
    <row r="166" spans="1:8">
      <c r="A166" s="17"/>
      <c r="B166" s="17"/>
      <c r="C166" s="17"/>
      <c r="D166" s="17"/>
      <c r="E166" s="17"/>
      <c r="F166" s="17"/>
      <c r="G166" s="17"/>
      <c r="H166" s="17"/>
    </row>
    <row r="167" spans="1:8">
      <c r="A167" s="17"/>
      <c r="D167" s="17"/>
      <c r="E167" s="17"/>
      <c r="F167" s="17"/>
      <c r="G167" s="17"/>
      <c r="H167" s="17"/>
    </row>
    <row r="168" spans="1:8">
      <c r="A168" s="17"/>
      <c r="B168" s="17"/>
      <c r="C168" s="17"/>
      <c r="D168" s="17"/>
      <c r="E168" s="17"/>
      <c r="F168" s="17"/>
      <c r="G168" s="17"/>
      <c r="H168" s="17"/>
    </row>
    <row r="169" spans="1:8">
      <c r="A169" s="17"/>
      <c r="B169" s="17"/>
      <c r="C169" s="17"/>
      <c r="D169" s="17"/>
      <c r="E169" s="17"/>
      <c r="F169" s="17"/>
      <c r="G169" s="17"/>
      <c r="H169" s="17"/>
    </row>
    <row r="170" spans="1:8">
      <c r="A170" s="17"/>
      <c r="B170" s="17"/>
      <c r="C170" s="17"/>
      <c r="D170" s="17"/>
      <c r="E170" s="17"/>
      <c r="F170" s="17"/>
      <c r="G170" s="17"/>
      <c r="H170" s="17"/>
    </row>
    <row r="171" spans="1:8">
      <c r="A171" s="17"/>
      <c r="B171" s="17"/>
      <c r="C171" s="17"/>
      <c r="D171" s="17"/>
      <c r="E171" s="17"/>
      <c r="F171" s="17"/>
      <c r="G171" s="17"/>
      <c r="H171" s="17"/>
    </row>
    <row r="172" spans="1:8">
      <c r="A172" s="17"/>
      <c r="B172" s="17"/>
      <c r="C172" s="17"/>
      <c r="D172" s="17"/>
      <c r="E172" s="17"/>
      <c r="F172" s="17"/>
      <c r="G172" s="17"/>
      <c r="H172" s="17"/>
    </row>
    <row r="173" spans="1:8">
      <c r="A173" s="17"/>
      <c r="B173" s="17"/>
      <c r="C173" s="17"/>
      <c r="D173" s="17"/>
      <c r="E173" s="17"/>
      <c r="F173" s="17"/>
      <c r="G173" s="17"/>
      <c r="H173" s="17"/>
    </row>
    <row r="174" spans="1:8">
      <c r="A174" s="17"/>
      <c r="B174" s="17"/>
      <c r="C174" s="17"/>
      <c r="D174" s="17"/>
      <c r="E174" s="17"/>
      <c r="F174" s="17"/>
      <c r="G174" s="17"/>
      <c r="H174" s="17"/>
    </row>
    <row r="175" spans="1:8">
      <c r="A175" s="17"/>
      <c r="B175" s="17"/>
      <c r="C175" s="17"/>
    </row>
    <row r="176" spans="1:8">
      <c r="A176" s="17"/>
      <c r="B176" s="17"/>
      <c r="C176" s="17"/>
    </row>
    <row r="177" spans="1:3">
      <c r="A177" s="17"/>
      <c r="B177" s="17"/>
      <c r="C177" s="17"/>
    </row>
    <row r="178" spans="1:3">
      <c r="A178" s="17"/>
      <c r="B178" s="17"/>
      <c r="C178" s="17"/>
    </row>
  </sheetData>
  <phoneticPr fontId="15" type="noConversion"/>
  <hyperlinks>
    <hyperlink ref="H40" location="'Tables Références'!A3" display="Périodicité de paiement part groupe" xr:uid="{2C5899A0-59DB-43A5-974A-0A49ABECF172}"/>
    <hyperlink ref="H41" location="'Tables Références'!A4" display="Périodicité de paiement part salarie" xr:uid="{3E06B84F-DFCB-439B-933C-29DE9C03DFA1}"/>
    <hyperlink ref="H34" location="'Tables Références'!A27" display="Civilité" xr:uid="{D906085E-1CF3-444B-AE08-89B4273240D9}"/>
    <hyperlink ref="H42" location="'Tables Références'!A10" display="Mode de paiement part groupe" xr:uid="{BA19A15C-6AE3-4801-BD09-C0C251D0DEF8}"/>
    <hyperlink ref="H43" location="'Tables Références'!A11" display="Mode de paiement part salarié" xr:uid="{B614FE99-C773-4AC7-874F-37D6AE880CF8}"/>
    <hyperlink ref="H35" location="'Tables Références'!A35" display="Civilité" xr:uid="{3345178E-FE57-4934-8F14-77EF321D7CA5}"/>
    <hyperlink ref="H68" location="'Tables Références'!A25" display="Civilité" xr:uid="{684A4E3B-38CA-4ECB-832D-6E1DB628DE4D}"/>
    <hyperlink ref="E40" location="'Historique d''évolution'!B41" display="Code Valeur &quot;Code Périodicité&quot;" xr:uid="{DD953D72-52E2-490F-BE72-0C011473FD47}"/>
    <hyperlink ref="E41" location="'Historique d''évolution'!B41" display="Code Valeur &quot;Code Périodicité&quot;" xr:uid="{7FDF2A08-2CB7-4178-A31D-23258972742B}"/>
    <hyperlink ref="B1" location="Notice!A14" display="Flux ADHESIONSINDIVIDUELLES " xr:uid="{81C8B27D-9559-4A9A-BE72-FCBC6568E60A}"/>
    <hyperlink ref="C42" r:id="rId1" xr:uid="{75B8F986-71F4-4035-ABF1-43FB29AF25F4}"/>
  </hyperlinks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B8AC-7885-4160-968A-13443511CE7C}">
  <sheetPr codeName="Feuil13">
    <tabColor rgb="FF833C0C"/>
  </sheetPr>
  <dimension ref="A1:I36"/>
  <sheetViews>
    <sheetView zoomScaleNormal="100" workbookViewId="0">
      <pane ySplit="4" topLeftCell="F19" activePane="bottomLeft" state="frozen"/>
      <selection pane="bottomLeft" activeCell="F19" sqref="F19"/>
      <selection activeCell="B40" sqref="B40"/>
    </sheetView>
  </sheetViews>
  <sheetFormatPr defaultColWidth="11.42578125" defaultRowHeight="14.45"/>
  <cols>
    <col min="1" max="1" width="9.7109375" style="101" customWidth="1"/>
    <col min="2" max="2" width="46.28515625" style="1" customWidth="1"/>
    <col min="3" max="3" width="40" style="1" customWidth="1"/>
    <col min="4" max="4" width="24.85546875" style="21" customWidth="1"/>
    <col min="5" max="5" width="62.7109375" style="1" customWidth="1"/>
    <col min="6" max="6" width="23.5703125" style="1" customWidth="1"/>
    <col min="7" max="7" width="11.42578125" style="1"/>
    <col min="8" max="8" width="44.28515625" style="1" customWidth="1"/>
    <col min="9" max="9" width="18.28515625" style="1" customWidth="1"/>
    <col min="10" max="16384" width="11.42578125" style="1"/>
  </cols>
  <sheetData>
    <row r="1" spans="1:9" s="53" customFormat="1" ht="18">
      <c r="A1" s="80"/>
      <c r="B1" s="181" t="s">
        <v>1332</v>
      </c>
      <c r="C1" s="44" t="s">
        <v>415</v>
      </c>
      <c r="D1" s="52"/>
      <c r="E1" s="52"/>
      <c r="F1" s="52"/>
      <c r="G1" s="52"/>
      <c r="H1" s="52"/>
    </row>
    <row r="2" spans="1:9" s="39" customFormat="1" ht="13.9">
      <c r="A2" s="19" t="s">
        <v>252</v>
      </c>
      <c r="B2" s="46" t="s">
        <v>1333</v>
      </c>
      <c r="C2" s="16" t="s">
        <v>39</v>
      </c>
      <c r="D2" s="49"/>
      <c r="F2" s="50"/>
      <c r="G2" s="47"/>
      <c r="H2" s="47"/>
    </row>
    <row r="3" spans="1:9" s="39" customFormat="1" ht="13.9">
      <c r="A3" s="49"/>
    </row>
    <row r="4" spans="1:9" s="25" customFormat="1">
      <c r="A4" s="82" t="s">
        <v>257</v>
      </c>
      <c r="B4" s="27" t="s">
        <v>258</v>
      </c>
      <c r="C4" s="27" t="s">
        <v>259</v>
      </c>
      <c r="D4" s="26" t="s">
        <v>260</v>
      </c>
      <c r="E4" s="27" t="s">
        <v>261</v>
      </c>
      <c r="F4" s="27" t="s">
        <v>262</v>
      </c>
      <c r="G4" s="26" t="s">
        <v>263</v>
      </c>
      <c r="H4" s="26" t="s">
        <v>1334</v>
      </c>
      <c r="I4" s="176" t="s">
        <v>265</v>
      </c>
    </row>
    <row r="5" spans="1:9" s="96" customFormat="1" ht="27.6">
      <c r="A5" s="105">
        <v>1</v>
      </c>
      <c r="B5" s="29" t="s">
        <v>433</v>
      </c>
      <c r="C5" s="29" t="s">
        <v>1335</v>
      </c>
      <c r="D5" s="28" t="s">
        <v>272</v>
      </c>
      <c r="E5" s="29" t="s">
        <v>435</v>
      </c>
      <c r="F5" s="29" t="s">
        <v>279</v>
      </c>
      <c r="G5" s="28">
        <v>35</v>
      </c>
      <c r="H5" s="28"/>
      <c r="I5" s="29" t="s">
        <v>392</v>
      </c>
    </row>
    <row r="6" spans="1:9" s="96" customFormat="1" ht="41.45">
      <c r="A6" s="105">
        <v>2</v>
      </c>
      <c r="B6" s="29" t="s">
        <v>1336</v>
      </c>
      <c r="C6" s="29" t="s">
        <v>1337</v>
      </c>
      <c r="D6" s="28" t="s">
        <v>272</v>
      </c>
      <c r="E6" s="29" t="s">
        <v>439</v>
      </c>
      <c r="F6" s="29" t="s">
        <v>279</v>
      </c>
      <c r="G6" s="28">
        <v>50</v>
      </c>
      <c r="H6" s="28"/>
      <c r="I6" s="29" t="s">
        <v>392</v>
      </c>
    </row>
    <row r="7" spans="1:9">
      <c r="A7" s="105">
        <v>3</v>
      </c>
      <c r="B7" s="59" t="s">
        <v>390</v>
      </c>
      <c r="C7" s="59" t="s">
        <v>1338</v>
      </c>
      <c r="D7" s="112" t="s">
        <v>283</v>
      </c>
      <c r="E7" s="59"/>
      <c r="F7" s="59" t="s">
        <v>273</v>
      </c>
      <c r="G7" s="28">
        <v>22</v>
      </c>
      <c r="H7" s="28"/>
      <c r="I7" s="29" t="s">
        <v>392</v>
      </c>
    </row>
    <row r="8" spans="1:9" s="96" customFormat="1" ht="27.6">
      <c r="A8" s="105">
        <v>4</v>
      </c>
      <c r="B8" s="29" t="s">
        <v>311</v>
      </c>
      <c r="C8" s="29" t="s">
        <v>1339</v>
      </c>
      <c r="D8" s="28" t="s">
        <v>272</v>
      </c>
      <c r="E8" s="29" t="s">
        <v>1340</v>
      </c>
      <c r="F8" s="29" t="s">
        <v>279</v>
      </c>
      <c r="G8" s="28">
        <v>8</v>
      </c>
      <c r="H8" s="28"/>
      <c r="I8" s="29" t="s">
        <v>392</v>
      </c>
    </row>
    <row r="9" spans="1:9" s="96" customFormat="1" ht="27.6">
      <c r="A9" s="105">
        <v>5</v>
      </c>
      <c r="B9" s="29" t="s">
        <v>281</v>
      </c>
      <c r="C9" s="29" t="s">
        <v>1341</v>
      </c>
      <c r="D9" s="28" t="s">
        <v>272</v>
      </c>
      <c r="E9" s="29" t="s">
        <v>420</v>
      </c>
      <c r="F9" s="106" t="s">
        <v>279</v>
      </c>
      <c r="G9" s="107">
        <v>10</v>
      </c>
      <c r="H9" s="28"/>
      <c r="I9" s="29" t="s">
        <v>392</v>
      </c>
    </row>
    <row r="10" spans="1:9" s="96" customFormat="1">
      <c r="A10" s="105">
        <v>6</v>
      </c>
      <c r="B10" s="29" t="s">
        <v>517</v>
      </c>
      <c r="C10" s="29" t="s">
        <v>1342</v>
      </c>
      <c r="D10" s="28" t="s">
        <v>283</v>
      </c>
      <c r="E10" s="29" t="s">
        <v>509</v>
      </c>
      <c r="F10" s="29" t="s">
        <v>273</v>
      </c>
      <c r="G10" s="28">
        <v>11</v>
      </c>
      <c r="H10" s="28"/>
      <c r="I10" s="29" t="s">
        <v>392</v>
      </c>
    </row>
    <row r="11" spans="1:9" s="96" customFormat="1">
      <c r="A11" s="105">
        <v>7</v>
      </c>
      <c r="B11" s="29" t="s">
        <v>301</v>
      </c>
      <c r="C11" s="29" t="s">
        <v>1343</v>
      </c>
      <c r="D11" s="28" t="s">
        <v>272</v>
      </c>
      <c r="E11" s="29" t="s">
        <v>1344</v>
      </c>
      <c r="F11" s="29" t="s">
        <v>279</v>
      </c>
      <c r="G11" s="28">
        <v>13</v>
      </c>
      <c r="H11" s="28"/>
      <c r="I11" s="29" t="s">
        <v>392</v>
      </c>
    </row>
    <row r="12" spans="1:9" s="96" customFormat="1">
      <c r="A12" s="105">
        <v>8</v>
      </c>
      <c r="B12" s="29" t="s">
        <v>1345</v>
      </c>
      <c r="C12" s="29" t="s">
        <v>1346</v>
      </c>
      <c r="D12" s="28" t="s">
        <v>272</v>
      </c>
      <c r="E12" s="29"/>
      <c r="F12" s="29" t="s">
        <v>273</v>
      </c>
      <c r="G12" s="28">
        <v>22</v>
      </c>
      <c r="H12" s="97"/>
      <c r="I12" s="29" t="s">
        <v>392</v>
      </c>
    </row>
    <row r="13" spans="1:9" s="96" customFormat="1">
      <c r="A13" s="105">
        <v>9</v>
      </c>
      <c r="B13" s="29" t="s">
        <v>1347</v>
      </c>
      <c r="C13" s="29" t="s">
        <v>1348</v>
      </c>
      <c r="D13" s="28" t="s">
        <v>272</v>
      </c>
      <c r="E13" s="29"/>
      <c r="F13" s="29" t="s">
        <v>341</v>
      </c>
      <c r="G13" s="28">
        <v>8</v>
      </c>
      <c r="H13" s="28"/>
      <c r="I13" s="29" t="s">
        <v>392</v>
      </c>
    </row>
    <row r="14" spans="1:9" s="96" customFormat="1">
      <c r="A14" s="105">
        <v>10</v>
      </c>
      <c r="B14" s="29" t="s">
        <v>1349</v>
      </c>
      <c r="C14" s="29" t="s">
        <v>1350</v>
      </c>
      <c r="D14" s="28" t="s">
        <v>272</v>
      </c>
      <c r="E14" s="29"/>
      <c r="F14" s="29" t="s">
        <v>273</v>
      </c>
      <c r="G14" s="129">
        <v>19.2</v>
      </c>
      <c r="H14" s="28"/>
      <c r="I14" s="29" t="s">
        <v>392</v>
      </c>
    </row>
    <row r="15" spans="1:9" s="96" customFormat="1">
      <c r="A15" s="105">
        <v>11</v>
      </c>
      <c r="B15" s="29" t="s">
        <v>1351</v>
      </c>
      <c r="C15" s="29" t="s">
        <v>1352</v>
      </c>
      <c r="D15" s="28" t="s">
        <v>272</v>
      </c>
      <c r="E15" s="29"/>
      <c r="F15" s="29" t="s">
        <v>273</v>
      </c>
      <c r="G15" s="129">
        <v>19.2</v>
      </c>
      <c r="H15" s="28"/>
      <c r="I15" s="29" t="s">
        <v>392</v>
      </c>
    </row>
    <row r="16" spans="1:9" s="96" customFormat="1">
      <c r="A16" s="105">
        <v>12</v>
      </c>
      <c r="B16" s="29" t="s">
        <v>1353</v>
      </c>
      <c r="C16" s="29" t="s">
        <v>1354</v>
      </c>
      <c r="D16" s="28" t="s">
        <v>283</v>
      </c>
      <c r="E16" s="29"/>
      <c r="F16" s="29" t="s">
        <v>341</v>
      </c>
      <c r="G16" s="28">
        <v>8</v>
      </c>
      <c r="H16" s="28"/>
      <c r="I16" s="29" t="s">
        <v>392</v>
      </c>
    </row>
    <row r="17" spans="1:9" s="96" customFormat="1">
      <c r="A17" s="105">
        <v>13</v>
      </c>
      <c r="B17" s="29" t="s">
        <v>1355</v>
      </c>
      <c r="C17" s="29" t="s">
        <v>1356</v>
      </c>
      <c r="D17" s="28" t="s">
        <v>283</v>
      </c>
      <c r="E17" s="29"/>
      <c r="F17" s="29" t="s">
        <v>273</v>
      </c>
      <c r="G17" s="28">
        <v>22</v>
      </c>
      <c r="H17" s="28"/>
      <c r="I17" s="29" t="s">
        <v>392</v>
      </c>
    </row>
    <row r="18" spans="1:9" s="96" customFormat="1">
      <c r="A18" s="105">
        <v>14</v>
      </c>
      <c r="B18" s="29" t="s">
        <v>1357</v>
      </c>
      <c r="C18" s="29" t="s">
        <v>1358</v>
      </c>
      <c r="D18" s="28" t="s">
        <v>283</v>
      </c>
      <c r="E18" s="29"/>
      <c r="F18" s="29" t="s">
        <v>279</v>
      </c>
      <c r="G18" s="129">
        <v>1</v>
      </c>
      <c r="H18" s="28" t="s">
        <v>1359</v>
      </c>
      <c r="I18" s="29" t="s">
        <v>392</v>
      </c>
    </row>
    <row r="19" spans="1:9" s="96" customFormat="1">
      <c r="A19" s="105">
        <v>15</v>
      </c>
      <c r="B19" s="29" t="s">
        <v>1360</v>
      </c>
      <c r="C19" s="29" t="s">
        <v>1361</v>
      </c>
      <c r="D19" s="28" t="s">
        <v>283</v>
      </c>
      <c r="E19" s="29"/>
      <c r="F19" s="29" t="s">
        <v>341</v>
      </c>
      <c r="G19" s="28">
        <v>8</v>
      </c>
      <c r="H19" s="28"/>
      <c r="I19" s="29" t="s">
        <v>392</v>
      </c>
    </row>
    <row r="20" spans="1:9" s="96" customFormat="1" ht="27.6">
      <c r="A20" s="105">
        <v>16</v>
      </c>
      <c r="B20" s="29" t="s">
        <v>354</v>
      </c>
      <c r="C20" s="29" t="s">
        <v>1362</v>
      </c>
      <c r="D20" s="28" t="s">
        <v>283</v>
      </c>
      <c r="E20" s="29"/>
      <c r="F20" s="29" t="s">
        <v>279</v>
      </c>
      <c r="G20" s="28">
        <v>3</v>
      </c>
      <c r="H20" s="98" t="s">
        <v>1016</v>
      </c>
      <c r="I20" s="29" t="s">
        <v>392</v>
      </c>
    </row>
    <row r="21" spans="1:9" s="96" customFormat="1" ht="27.6">
      <c r="A21" s="105">
        <v>17</v>
      </c>
      <c r="B21" s="29" t="s">
        <v>1363</v>
      </c>
      <c r="C21" s="29" t="s">
        <v>1364</v>
      </c>
      <c r="D21" s="28" t="s">
        <v>283</v>
      </c>
      <c r="E21" s="148"/>
      <c r="F21" s="29" t="s">
        <v>273</v>
      </c>
      <c r="G21" s="28">
        <v>11</v>
      </c>
      <c r="H21" s="98" t="s">
        <v>1010</v>
      </c>
      <c r="I21" s="29" t="s">
        <v>392</v>
      </c>
    </row>
    <row r="22" spans="1:9" s="96" customFormat="1">
      <c r="A22" s="105">
        <v>18</v>
      </c>
      <c r="B22" s="29" t="s">
        <v>1365</v>
      </c>
      <c r="C22" s="29" t="s">
        <v>1366</v>
      </c>
      <c r="D22" s="28" t="s">
        <v>283</v>
      </c>
      <c r="E22" s="29"/>
      <c r="F22" s="29" t="s">
        <v>279</v>
      </c>
      <c r="G22" s="28">
        <v>3</v>
      </c>
      <c r="H22" s="38"/>
      <c r="I22" s="29" t="s">
        <v>392</v>
      </c>
    </row>
    <row r="23" spans="1:9" s="96" customFormat="1">
      <c r="A23" s="105">
        <v>19</v>
      </c>
      <c r="B23" s="29" t="s">
        <v>1367</v>
      </c>
      <c r="C23" s="29" t="s">
        <v>1368</v>
      </c>
      <c r="D23" s="28" t="s">
        <v>283</v>
      </c>
      <c r="E23" s="29"/>
      <c r="F23" s="29" t="s">
        <v>279</v>
      </c>
      <c r="G23" s="129">
        <v>1</v>
      </c>
      <c r="H23" s="28" t="s">
        <v>1359</v>
      </c>
      <c r="I23" s="29" t="s">
        <v>392</v>
      </c>
    </row>
    <row r="24" spans="1:9" s="96" customFormat="1">
      <c r="A24" s="105">
        <v>20</v>
      </c>
      <c r="B24" s="29" t="s">
        <v>1369</v>
      </c>
      <c r="C24" s="29" t="s">
        <v>1370</v>
      </c>
      <c r="D24" s="28" t="s">
        <v>283</v>
      </c>
      <c r="E24" s="29"/>
      <c r="F24" s="29" t="s">
        <v>279</v>
      </c>
      <c r="G24" s="28">
        <v>3</v>
      </c>
      <c r="H24" s="28" t="s">
        <v>1371</v>
      </c>
      <c r="I24" s="29" t="s">
        <v>392</v>
      </c>
    </row>
    <row r="25" spans="1:9" s="96" customFormat="1">
      <c r="A25" s="105">
        <v>21</v>
      </c>
      <c r="B25" s="29" t="s">
        <v>1372</v>
      </c>
      <c r="C25" s="29" t="s">
        <v>1373</v>
      </c>
      <c r="D25" s="28" t="s">
        <v>283</v>
      </c>
      <c r="E25" s="29"/>
      <c r="F25" s="29" t="s">
        <v>279</v>
      </c>
      <c r="G25" s="129">
        <v>1</v>
      </c>
      <c r="H25" s="28"/>
      <c r="I25" s="29" t="s">
        <v>392</v>
      </c>
    </row>
    <row r="26" spans="1:9" s="96" customFormat="1">
      <c r="A26" s="105">
        <v>22</v>
      </c>
      <c r="B26" s="29" t="s">
        <v>382</v>
      </c>
      <c r="C26" s="29" t="s">
        <v>383</v>
      </c>
      <c r="D26" s="28" t="s">
        <v>283</v>
      </c>
      <c r="E26" s="29"/>
      <c r="F26" s="29" t="s">
        <v>273</v>
      </c>
      <c r="G26" s="28">
        <v>22</v>
      </c>
      <c r="H26" s="28"/>
      <c r="I26" s="29" t="s">
        <v>392</v>
      </c>
    </row>
    <row r="27" spans="1:9" s="96" customFormat="1">
      <c r="A27" s="105">
        <v>23</v>
      </c>
      <c r="B27" s="29" t="s">
        <v>1374</v>
      </c>
      <c r="C27" s="29" t="s">
        <v>1375</v>
      </c>
      <c r="D27" s="28" t="s">
        <v>283</v>
      </c>
      <c r="E27" s="29" t="s">
        <v>1376</v>
      </c>
      <c r="F27" s="29" t="s">
        <v>279</v>
      </c>
      <c r="G27" s="28">
        <v>4</v>
      </c>
      <c r="H27" s="28"/>
      <c r="I27" s="29" t="s">
        <v>392</v>
      </c>
    </row>
    <row r="28" spans="1:9" s="96" customFormat="1">
      <c r="A28" s="105">
        <v>24</v>
      </c>
      <c r="B28" s="29" t="s">
        <v>1377</v>
      </c>
      <c r="C28" s="29" t="s">
        <v>1378</v>
      </c>
      <c r="D28" s="28" t="s">
        <v>283</v>
      </c>
      <c r="E28" s="29"/>
      <c r="F28" s="29" t="s">
        <v>279</v>
      </c>
      <c r="G28" s="129">
        <v>1</v>
      </c>
      <c r="H28" s="28" t="s">
        <v>1379</v>
      </c>
      <c r="I28" s="29" t="s">
        <v>392</v>
      </c>
    </row>
    <row r="29" spans="1:9" s="96" customFormat="1">
      <c r="A29" s="105">
        <v>25</v>
      </c>
      <c r="B29" s="29" t="s">
        <v>1380</v>
      </c>
      <c r="C29" s="29" t="s">
        <v>1381</v>
      </c>
      <c r="D29" s="28" t="s">
        <v>283</v>
      </c>
      <c r="E29" s="29"/>
      <c r="F29" s="29" t="s">
        <v>279</v>
      </c>
      <c r="G29" s="28">
        <v>25</v>
      </c>
      <c r="H29" s="28"/>
      <c r="I29" s="29" t="s">
        <v>392</v>
      </c>
    </row>
    <row r="30" spans="1:9" s="96" customFormat="1">
      <c r="A30" s="105">
        <v>26</v>
      </c>
      <c r="B30" s="29" t="s">
        <v>1382</v>
      </c>
      <c r="C30" s="29" t="s">
        <v>1383</v>
      </c>
      <c r="D30" s="28" t="s">
        <v>283</v>
      </c>
      <c r="E30" s="29"/>
      <c r="F30" s="29" t="s">
        <v>279</v>
      </c>
      <c r="G30" s="28">
        <v>25</v>
      </c>
      <c r="H30" s="28"/>
      <c r="I30" s="29" t="s">
        <v>392</v>
      </c>
    </row>
    <row r="31" spans="1:9" s="96" customFormat="1">
      <c r="A31" s="105">
        <v>27</v>
      </c>
      <c r="B31" s="29" t="s">
        <v>1384</v>
      </c>
      <c r="C31" s="29" t="s">
        <v>1385</v>
      </c>
      <c r="D31" s="28" t="s">
        <v>283</v>
      </c>
      <c r="E31" s="29"/>
      <c r="F31" s="29" t="s">
        <v>279</v>
      </c>
      <c r="G31" s="28">
        <v>37</v>
      </c>
      <c r="H31" s="28"/>
      <c r="I31" s="29" t="s">
        <v>392</v>
      </c>
    </row>
    <row r="32" spans="1:9" s="96" customFormat="1">
      <c r="A32" s="105">
        <v>28</v>
      </c>
      <c r="B32" s="29" t="s">
        <v>1386</v>
      </c>
      <c r="C32" s="29" t="s">
        <v>1387</v>
      </c>
      <c r="D32" s="28" t="s">
        <v>272</v>
      </c>
      <c r="E32" s="29"/>
      <c r="F32" s="29" t="s">
        <v>273</v>
      </c>
      <c r="G32" s="129">
        <v>19.2</v>
      </c>
      <c r="H32" s="28"/>
      <c r="I32" s="29" t="s">
        <v>392</v>
      </c>
    </row>
    <row r="34" spans="1:3">
      <c r="A34" s="34" t="s">
        <v>412</v>
      </c>
      <c r="B34" s="35"/>
      <c r="C34" s="35"/>
    </row>
    <row r="35" spans="1:3">
      <c r="A35" s="233" t="s">
        <v>257</v>
      </c>
      <c r="B35" s="234" t="s">
        <v>413</v>
      </c>
      <c r="C35" s="234" t="s">
        <v>259</v>
      </c>
    </row>
    <row r="36" spans="1:3">
      <c r="A36" s="230">
        <v>1</v>
      </c>
      <c r="B36" s="231" t="s">
        <v>1345</v>
      </c>
      <c r="C36" s="232" t="s">
        <v>1346</v>
      </c>
    </row>
  </sheetData>
  <hyperlinks>
    <hyperlink ref="B1" location="Notice!A20" display="Flux RELANCES_INDIVIDUELLES" xr:uid="{0DCE5BFB-FDF0-4C22-938A-C9F2CF57CDD8}"/>
    <hyperlink ref="G14" location="'Historique d''évolution'!B58" display="'Historique d''évolution'!B58" xr:uid="{A66F1092-CADE-4464-A1FE-4E0E784E52F2}"/>
    <hyperlink ref="G15" location="'Historique d''évolution'!B58" display="'Historique d''évolution'!B58" xr:uid="{9154A2D4-AB31-4F6F-AE4B-88D08F62C822}"/>
    <hyperlink ref="G18" location="'Historique d''évolution'!B58" display="'Historique d''évolution'!B58" xr:uid="{A490A7D7-04D4-41B0-ACFE-8A085D342057}"/>
    <hyperlink ref="H20" location="'Tables Références'!A11" display="Mode de paiement part salarié" xr:uid="{9B718076-20D7-482B-8F3C-01469A9E22FB}"/>
    <hyperlink ref="H21" location="'Tables Références'!A4" display="Périodicité de paiement part salarie" xr:uid="{88790623-88FC-4F36-9169-2CB3BC43012D}"/>
    <hyperlink ref="G23" location="'Historique d''évolution'!B58" display="'Historique d''évolution'!B58" xr:uid="{D21BC655-B177-4228-82B4-EE051D3892BB}"/>
    <hyperlink ref="G25" location="'Historique d''évolution'!B58" display="'Historique d''évolution'!B58" xr:uid="{871ED592-CEEF-46D6-97AA-84AABFA87055}"/>
    <hyperlink ref="G28" location="'Historique d''évolution'!B58" display="'Historique d''évolution'!B58" xr:uid="{59C8DC9D-9F63-4A6D-8227-96C1D04C6143}"/>
    <hyperlink ref="G32" location="'Historique d''évolution'!B58" display="'Historique d''évolution'!B58" xr:uid="{3D7408B8-7D39-46D9-815B-5B1EC454693B}"/>
  </hyperlink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S 3 8 E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E t / B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f w R X K I p H u A 4 A A A A R A A A A E w A c A E Z v c m 1 1 b G F z L 1 N l Y 3 R p b 2 4 x L m 0 g o h g A K K A U A A A A A A A A A A A A A A A A A A A A A A A A A A A A K 0 5 N L s n M z 1 M I h t C G 1 g B Q S w E C L Q A U A A I A C A B L f w R X v 9 U 0 w 6 U A A A D 2 A A A A E g A A A A A A A A A A A A A A A A A A A A A A Q 2 9 u Z m l n L 1 B h Y 2 t h Z 2 U u e G 1 s U E s B A i 0 A F A A C A A g A S 3 8 E V w / K 6 a u k A A A A 6 Q A A A B M A A A A A A A A A A A A A A A A A 8 Q A A A F t D b 2 5 0 Z W 5 0 X 1 R 5 c G V z X S 5 4 b W x Q S w E C L Q A U A A I A C A B L f w R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0 k S i q / 0 6 0 C Q 9 P x 1 8 N g X d Q A A A A A C A A A A A A A D Z g A A w A A A A B A A A A A T L u x k o m b s C E K v g h W q p R M u A A A A A A S A A A C g A A A A E A A A A K Z K a o 8 V / W T R 4 H y u f Z X X B X B Q A A A A X J q K g W j u I c E + i Y u / 2 q 6 x 6 m R W / M c 3 W R K n 1 / f + D E w T 9 G e D 3 D + O H F Z 7 m 7 R F c a e 3 q c H f J g r X / m r M D 3 Y c V P g F q e E 2 0 y J J C E B 7 x x B i V D D T n 8 Y 5 u M 4 U A A A A c w r k K 6 q g Q R 8 n 5 J + s x S k x 9 n 9 w m i A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b19cb-66d1-4a2b-9041-2529567904e8" xsi:nil="true"/>
    <lcf76f155ced4ddcb4097134ff3c332f xmlns="93c1d4e2-4c48-43c6-be84-a395fc5216a9">
      <Terms xmlns="http://schemas.microsoft.com/office/infopath/2007/PartnerControls"/>
    </lcf76f155ced4ddcb4097134ff3c332f>
    <SharedWithUsers xmlns="dd0b19cb-66d1-4a2b-9041-2529567904e8">
      <UserInfo>
        <DisplayName>Maxime HALLOUIN</DisplayName>
        <AccountId>269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6168627321848A63364B9BD896662" ma:contentTypeVersion="17" ma:contentTypeDescription="Create a new document." ma:contentTypeScope="" ma:versionID="6786e09d3986a926861e810e2052f88d">
  <xsd:schema xmlns:xsd="http://www.w3.org/2001/XMLSchema" xmlns:xs="http://www.w3.org/2001/XMLSchema" xmlns:p="http://schemas.microsoft.com/office/2006/metadata/properties" xmlns:ns2="93c1d4e2-4c48-43c6-be84-a395fc5216a9" xmlns:ns3="dd0b19cb-66d1-4a2b-9041-2529567904e8" targetNamespace="http://schemas.microsoft.com/office/2006/metadata/properties" ma:root="true" ma:fieldsID="67d4d39e6ab462e59366da4bd0adc8c0" ns2:_="" ns3:_="">
    <xsd:import namespace="93c1d4e2-4c48-43c6-be84-a395fc5216a9"/>
    <xsd:import namespace="dd0b19cb-66d1-4a2b-9041-252956790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1d4e2-4c48-43c6-be84-a395fc521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f34dd19-e14c-42b9-81d3-2f9536b1500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b19cb-66d1-4a2b-9041-252956790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c156653f-f6ba-4e54-b9c3-acb6652c6b0f}" ma:internalName="TaxCatchAll" ma:showField="CatchAllData" ma:web="dd0b19cb-66d1-4a2b-9041-2529567904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8A2FAB-F467-4276-BBB1-582E1B6BED43}"/>
</file>

<file path=customXml/itemProps2.xml><?xml version="1.0" encoding="utf-8"?>
<ds:datastoreItem xmlns:ds="http://schemas.openxmlformats.org/officeDocument/2006/customXml" ds:itemID="{3354120F-AD0C-405A-A49E-1D375E49B38A}"/>
</file>

<file path=customXml/itemProps3.xml><?xml version="1.0" encoding="utf-8"?>
<ds:datastoreItem xmlns:ds="http://schemas.openxmlformats.org/officeDocument/2006/customXml" ds:itemID="{FCAE559F-8F87-4A84-A424-6B5F70BD7486}"/>
</file>

<file path=customXml/itemProps4.xml><?xml version="1.0" encoding="utf-8"?>
<ds:datastoreItem xmlns:ds="http://schemas.openxmlformats.org/officeDocument/2006/customXml" ds:itemID="{B6B21196-5BCA-4545-B10B-9183814182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tayeb.afenzar@tessi.fr</dc:creator>
  <cp:keywords/>
  <dc:description/>
  <cp:lastModifiedBy>Malek HAJJEM</cp:lastModifiedBy>
  <cp:revision/>
  <dcterms:created xsi:type="dcterms:W3CDTF">2019-09-23T07:26:35Z</dcterms:created>
  <dcterms:modified xsi:type="dcterms:W3CDTF">2025-02-06T10:56:37Z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0x0101003726168627321848A63364B9BD896662</vt:lpwstr>
  </property>
  <property fmtid="{D5CDD505-2E9C-101B-9397-08002B2CF9AE}" pid="3" name="WorkbookGuid">
    <vt:lpwstr>36bbd3c5-05c9-4807-91b8-59ca1053b057</vt:lpwstr>
  </property>
  <property fmtid="{D5CDD505-2E9C-101B-9397-08002B2CF9AE}" pid="4" name="MediaServiceImageTags">
    <vt:lpwstr/>
  </property>
</Properties>
</file>