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gae/CWNU19SE_2B/3rd_homework/테스트 결과 보고서/"/>
    </mc:Choice>
  </mc:AlternateContent>
  <xr:revisionPtr revIDLastSave="0" documentId="13_ncr:1_{FE2EE203-AF65-1A49-A0A2-6F927A61156C}" xr6:coauthVersionLast="45" xr6:coauthVersionMax="45" xr10:uidLastSave="{00000000-0000-0000-0000-000000000000}"/>
  <bookViews>
    <workbookView xWindow="0" yWindow="460" windowWidth="50380" windowHeight="21140" xr2:uid="{00000000-000D-0000-FFFF-FFFF00000000}"/>
  </bookViews>
  <sheets>
    <sheet name="요약" sheetId="2" r:id="rId1"/>
    <sheet name="요구사항 테스트" sheetId="1" r:id="rId2"/>
    <sheet name="단위 테스트" sheetId="3" r:id="rId3"/>
    <sheet name="컴포넌트 테스트" sheetId="4" r:id="rId4"/>
    <sheet name="시스템 테스트" sheetId="5" r:id="rId5"/>
    <sheet name="결함 테스트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" i="6" l="1"/>
  <c r="K6" i="6"/>
  <c r="K7" i="6"/>
  <c r="K8" i="6"/>
  <c r="K9" i="6"/>
  <c r="K10" i="6"/>
  <c r="K11" i="6"/>
  <c r="K4" i="6"/>
  <c r="N15" i="2"/>
  <c r="J15" i="2"/>
  <c r="K15" i="2"/>
  <c r="L15" i="2"/>
  <c r="M15" i="2"/>
  <c r="I15" i="2"/>
  <c r="N14" i="2"/>
  <c r="J14" i="2"/>
  <c r="K14" i="2"/>
  <c r="L14" i="2"/>
  <c r="M14" i="2"/>
  <c r="I14" i="2"/>
  <c r="N13" i="2"/>
  <c r="I13" i="2"/>
  <c r="J13" i="2"/>
  <c r="K13" i="2"/>
  <c r="L13" i="2"/>
  <c r="M13" i="2"/>
  <c r="N12" i="2"/>
  <c r="J12" i="2"/>
  <c r="K12" i="2"/>
  <c r="L12" i="2"/>
  <c r="M12" i="2"/>
  <c r="I12" i="2"/>
  <c r="J11" i="2"/>
  <c r="K11" i="2"/>
  <c r="L11" i="2"/>
  <c r="M11" i="2"/>
  <c r="I11" i="2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4" i="5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4" i="4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4" i="3"/>
  <c r="K47" i="1"/>
  <c r="K48" i="1"/>
  <c r="K49" i="1"/>
  <c r="K4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" i="1"/>
  <c r="N11" i="2" s="1"/>
</calcChain>
</file>

<file path=xl/sharedStrings.xml><?xml version="1.0" encoding="utf-8"?>
<sst xmlns="http://schemas.openxmlformats.org/spreadsheetml/2006/main" count="836" uniqueCount="419">
  <si>
    <t>뚜비 테스트 결과 보고서</t>
  </si>
  <si>
    <t>1.검증 개요</t>
  </si>
  <si>
    <t>제품명</t>
  </si>
  <si>
    <t>뚜비</t>
  </si>
  <si>
    <t>제품버전</t>
  </si>
  <si>
    <t>1.1.0</t>
  </si>
  <si>
    <t>작성자</t>
  </si>
  <si>
    <t>검증목표</t>
  </si>
  <si>
    <t>뚜비의 원활한 서비스를 위한 테스트</t>
  </si>
  <si>
    <t>작성일자</t>
  </si>
  <si>
    <t>2. 검증 결과 요약</t>
  </si>
  <si>
    <t>테스트 종류</t>
  </si>
  <si>
    <t>검증단계</t>
  </si>
  <si>
    <t>검증범위</t>
  </si>
  <si>
    <t>검증결과</t>
  </si>
  <si>
    <t>TC 실행결과</t>
  </si>
  <si>
    <t>테스트 커버리지</t>
  </si>
  <si>
    <t>issue</t>
  </si>
  <si>
    <t>Total</t>
  </si>
  <si>
    <t>Failed</t>
  </si>
  <si>
    <t>Passed</t>
  </si>
  <si>
    <t>Not Test</t>
  </si>
  <si>
    <t>N/A</t>
  </si>
  <si>
    <t>요구사항 테스트</t>
  </si>
  <si>
    <t>Full</t>
  </si>
  <si>
    <t>단위 테스트</t>
  </si>
  <si>
    <t>컴포넌트 테스트</t>
  </si>
  <si>
    <t>시스템 테스트</t>
  </si>
  <si>
    <t>결함 테스트</t>
  </si>
  <si>
    <t>기능 요구사항 테스트</t>
  </si>
  <si>
    <t>검증기간</t>
    <phoneticPr fontId="1" type="noConversion"/>
  </si>
  <si>
    <t>TC실행결과</t>
    <phoneticPr fontId="1" type="noConversion"/>
  </si>
  <si>
    <t>테스트 커버리지</t>
    <phoneticPr fontId="1" type="noConversion"/>
  </si>
  <si>
    <t>Issues</t>
    <phoneticPr fontId="1" type="noConversion"/>
  </si>
  <si>
    <t>테스터</t>
    <phoneticPr fontId="1" type="noConversion"/>
  </si>
  <si>
    <t>담당</t>
    <phoneticPr fontId="1" type="noConversion"/>
  </si>
  <si>
    <t>Total</t>
    <phoneticPr fontId="1" type="noConversion"/>
  </si>
  <si>
    <t>Failed</t>
    <phoneticPr fontId="1" type="noConversion"/>
  </si>
  <si>
    <t>Passed</t>
    <phoneticPr fontId="1" type="noConversion"/>
  </si>
  <si>
    <t>NA</t>
    <phoneticPr fontId="1" type="noConversion"/>
  </si>
  <si>
    <t>Not Test</t>
    <phoneticPr fontId="1" type="noConversion"/>
  </si>
  <si>
    <t>RQ-001</t>
  </si>
  <si>
    <t>메인 화면</t>
    <phoneticPr fontId="1" type="noConversion"/>
  </si>
  <si>
    <t>지도 출력</t>
    <phoneticPr fontId="1" type="noConversion"/>
  </si>
  <si>
    <t>지도가 정상적으로 출력되는가</t>
    <phoneticPr fontId="1" type="noConversion"/>
  </si>
  <si>
    <t>지도 축척</t>
    <phoneticPr fontId="1" type="noConversion"/>
  </si>
  <si>
    <t>지도 화면을 확대할 수 있는가</t>
    <phoneticPr fontId="1" type="noConversion"/>
  </si>
  <si>
    <t>지도 화면을 축소할 수 있는가</t>
  </si>
  <si>
    <t>누비자 터미널 표시</t>
    <phoneticPr fontId="1" type="noConversion"/>
  </si>
  <si>
    <t>누비자 터미널 위치가 표시되는가</t>
  </si>
  <si>
    <t>지도 중심 이동</t>
    <phoneticPr fontId="1" type="noConversion"/>
  </si>
  <si>
    <t>드래그하여 지도의 중심을 이동할 수 있는가</t>
    <phoneticPr fontId="1" type="noConversion"/>
  </si>
  <si>
    <t>내 위치 버튼을 눌렀을 때 현재위치로 지도의 중심이 이동하는가</t>
    <phoneticPr fontId="1" type="noConversion"/>
  </si>
  <si>
    <t>RQ-002</t>
    <phoneticPr fontId="1" type="noConversion"/>
  </si>
  <si>
    <t>날씨 아이콘</t>
    <phoneticPr fontId="1" type="noConversion"/>
  </si>
  <si>
    <t>날씨 아이콘에 현재 날씨가 정상적으로 표시되는가</t>
    <phoneticPr fontId="1" type="noConversion"/>
  </si>
  <si>
    <t>날씨 아이콘을 눌렀을 때 날씨 화면으로 넘어가는가</t>
    <phoneticPr fontId="1" type="noConversion"/>
  </si>
  <si>
    <t>기상 화면</t>
    <phoneticPr fontId="1" type="noConversion"/>
  </si>
  <si>
    <t>기상 정보 출력</t>
    <phoneticPr fontId="1" type="noConversion"/>
  </si>
  <si>
    <t>기상 화면에 현재 날씨가 정상적으로 표시되는가</t>
    <phoneticPr fontId="1" type="noConversion"/>
  </si>
  <si>
    <t>기상 화면에 현재 온도가 정상적으로 표시되는가</t>
    <phoneticPr fontId="1" type="noConversion"/>
  </si>
  <si>
    <t>기상 화면에서 한번 더 클릭했을 때 메인화면으로 돌아가는가</t>
    <phoneticPr fontId="1" type="noConversion"/>
  </si>
  <si>
    <t>RQ-003</t>
    <phoneticPr fontId="1" type="noConversion"/>
  </si>
  <si>
    <t>위치 검색 버튼 반응</t>
    <phoneticPr fontId="1" type="noConversion"/>
  </si>
  <si>
    <t>출발지 입력칸을 눌렀을 때 출발지 검색으로 이동하는가</t>
  </si>
  <si>
    <t>목적지 입력칸을 눌렀을때 목적지 검색으로 이동하는가</t>
  </si>
  <si>
    <t>GPS 버튼 반응</t>
    <phoneticPr fontId="1" type="noConversion"/>
  </si>
  <si>
    <t>출발지 GPS를 눌렀을 떄 현재위치가 출발지로 입력되는가</t>
  </si>
  <si>
    <t>목적지 GPS를 눌렀을 때 현재위치가 목적지로 입력되는가</t>
    <phoneticPr fontId="1" type="noConversion"/>
  </si>
  <si>
    <t>스왑 버튼 반응</t>
    <phoneticPr fontId="1" type="noConversion"/>
  </si>
  <si>
    <t>스왑 버튼을 눌렀을 때 출발지와 목적지의 값이 뒤바뀌어 표시되는가</t>
    <phoneticPr fontId="1" type="noConversion"/>
  </si>
  <si>
    <t>검색 기록 화면, 북마크 화면</t>
    <phoneticPr fontId="1" type="noConversion"/>
  </si>
  <si>
    <t>텍스트 검색</t>
    <phoneticPr fontId="1" type="noConversion"/>
  </si>
  <si>
    <t>검색 버튼을 누르면 장소 선택 화면으로 넘어가는가</t>
    <phoneticPr fontId="1" type="noConversion"/>
  </si>
  <si>
    <t>GPS 검색</t>
    <phoneticPr fontId="1" type="noConversion"/>
  </si>
  <si>
    <t>위치를 gps로 입력하였을 때 올바른 결과가 나오는가</t>
    <phoneticPr fontId="1" type="noConversion"/>
  </si>
  <si>
    <t>검색 기록 화면</t>
    <phoneticPr fontId="1" type="noConversion"/>
  </si>
  <si>
    <t>화면 이동</t>
    <phoneticPr fontId="1" type="noConversion"/>
  </si>
  <si>
    <t>북마크 탭을 눌렀을 때 북마크 화면으로 넘어가는가</t>
    <phoneticPr fontId="1" type="noConversion"/>
  </si>
  <si>
    <t>기록 사용</t>
    <phoneticPr fontId="1" type="noConversion"/>
  </si>
  <si>
    <t>검색 기록에 저장된 위치를 눌러서 출발지/목적지로 지정할 수 있는가</t>
    <phoneticPr fontId="1" type="noConversion"/>
  </si>
  <si>
    <t>북마크 화면</t>
    <phoneticPr fontId="1" type="noConversion"/>
  </si>
  <si>
    <t>검색 기록 탭을 눌렀을 때 검색 기록 화면으로 넘어가는가</t>
    <phoneticPr fontId="1" type="noConversion"/>
  </si>
  <si>
    <t>북마크 된 장소를 눌러서 출발지/목적지로 지정할 수 있는가</t>
    <phoneticPr fontId="1" type="noConversion"/>
  </si>
  <si>
    <t>장소 선택 화면</t>
    <phoneticPr fontId="1" type="noConversion"/>
  </si>
  <si>
    <t>장소를 검색했을 때 텍스트와 관련있는 결과가 출력되는가</t>
    <phoneticPr fontId="1" type="noConversion"/>
  </si>
  <si>
    <t>장소를 검색했을 때 유저 GPS를 기반으로 결과가 출력되는가</t>
    <phoneticPr fontId="1" type="noConversion"/>
  </si>
  <si>
    <t>빈 문자열을 넣을시 검색 결과가 없음을 표시하는가</t>
    <phoneticPr fontId="1" type="noConversion"/>
  </si>
  <si>
    <t>해당 입력에 대한 검색 결과가 없을시 검색 결과가 없음을 표시하는가</t>
    <phoneticPr fontId="1" type="noConversion"/>
  </si>
  <si>
    <t>장소를 선택한 경우 누비자 터미널 선택 페이지로 넘어가는가</t>
    <phoneticPr fontId="1" type="noConversion"/>
  </si>
  <si>
    <t>누비자 터미널 선택 화면</t>
    <phoneticPr fontId="1" type="noConversion"/>
  </si>
  <si>
    <t>터미널 추천</t>
    <phoneticPr fontId="1" type="noConversion"/>
  </si>
  <si>
    <t>사용 가능한 누비자 터미널을 추천했는가</t>
    <phoneticPr fontId="1" type="noConversion"/>
  </si>
  <si>
    <t>사용 가능한 터미널 중 가장 가까운 누비자 터미널 3곳이 맞는가</t>
    <phoneticPr fontId="1" type="noConversion"/>
  </si>
  <si>
    <t>누비자 터미널을 선택할 시 경로 안내 화면으로 넘어가는가</t>
    <phoneticPr fontId="1" type="noConversion"/>
  </si>
  <si>
    <t>경로 안내 화면</t>
    <phoneticPr fontId="1" type="noConversion"/>
  </si>
  <si>
    <t>경로 안내</t>
    <phoneticPr fontId="1" type="noConversion"/>
  </si>
  <si>
    <t>올바른 경로를 안내하는가?</t>
    <phoneticPr fontId="1" type="noConversion"/>
  </si>
  <si>
    <t>되돌아가기 버튼을 눌렀을 때 처음화면으로 돌아가는가</t>
    <phoneticPr fontId="1" type="noConversion"/>
  </si>
  <si>
    <t>RQ-004</t>
    <phoneticPr fontId="1" type="noConversion"/>
  </si>
  <si>
    <t>검색 기록 추가</t>
    <phoneticPr fontId="1" type="noConversion"/>
  </si>
  <si>
    <t>검색 완료 후 선택했던 터미널이 최근 검색 기록으로 추가되는가</t>
    <phoneticPr fontId="1" type="noConversion"/>
  </si>
  <si>
    <t>북마크 추가</t>
    <phoneticPr fontId="1" type="noConversion"/>
  </si>
  <si>
    <t>최근 기록을 북마크할 수 있는가</t>
  </si>
  <si>
    <t>기록 저장 및 호출</t>
    <phoneticPr fontId="1" type="noConversion"/>
  </si>
  <si>
    <t>검색 기록이 존재하지 않을 시 기록 없음을 표시하는가</t>
    <phoneticPr fontId="1" type="noConversion"/>
  </si>
  <si>
    <t>북마크 된 장소가 없을 시 기록 없음을 표시하는가</t>
    <phoneticPr fontId="1" type="noConversion"/>
  </si>
  <si>
    <t>재접속시 최근기록이 유지되는가</t>
  </si>
  <si>
    <t>재접속시 북마크가 유지되는가</t>
  </si>
  <si>
    <t>북마크 제거</t>
    <phoneticPr fontId="1" type="noConversion"/>
  </si>
  <si>
    <t>북마크를 해제할 수 있는가</t>
  </si>
  <si>
    <t>비기능 요구사항 테스트</t>
  </si>
  <si>
    <t>NFRQ-001</t>
  </si>
  <si>
    <t>터미널 검색 속도</t>
  </si>
  <si>
    <t>클라이언트-서버간 회선속도</t>
  </si>
  <si>
    <t>5mbps 이상</t>
    <phoneticPr fontId="1" type="noConversion"/>
  </si>
  <si>
    <t>NFRQ-003</t>
    <phoneticPr fontId="1" type="noConversion"/>
  </si>
  <si>
    <t>터미널  추천 정확도</t>
  </si>
  <si>
    <t>터미널 유효성</t>
  </si>
  <si>
    <t>대여/반납 가능횟수가 남아있는가</t>
  </si>
  <si>
    <t>위치 유효성</t>
  </si>
  <si>
    <t>창원시 내에 존재하는 터미널인가</t>
  </si>
  <si>
    <t>NFRQ-004</t>
  </si>
  <si>
    <t>사용자 접근성</t>
  </si>
  <si>
    <t>이벤트 갯수</t>
  </si>
  <si>
    <t>특정 기능 수행을 위한 이벤트가 10개 미만</t>
  </si>
  <si>
    <t>비고</t>
    <phoneticPr fontId="1" type="noConversion"/>
  </si>
  <si>
    <t>단위 테스트</t>
    <phoneticPr fontId="1" type="noConversion"/>
  </si>
  <si>
    <t>UNT-01</t>
    <phoneticPr fontId="1" type="noConversion"/>
  </si>
  <si>
    <t>화면 출력</t>
    <phoneticPr fontId="1" type="noConversion"/>
  </si>
  <si>
    <t>main_page()</t>
    <phoneticPr fontId="1" type="noConversion"/>
  </si>
  <si>
    <t>메인 화면을 정상적으로 출력하는가?</t>
    <phoneticPr fontId="1" type="noConversion"/>
  </si>
  <si>
    <t>2019-11-06~2019-11-08</t>
    <phoneticPr fontId="1" type="noConversion"/>
  </si>
  <si>
    <t>임종원</t>
    <phoneticPr fontId="1" type="noConversion"/>
  </si>
  <si>
    <t>김민수</t>
    <phoneticPr fontId="1" type="noConversion"/>
  </si>
  <si>
    <t>UNT-02</t>
  </si>
  <si>
    <t>result_page()</t>
    <phoneticPr fontId="1" type="noConversion"/>
  </si>
  <si>
    <t>출발지/도착지 입력 후에 띄워주는 화면을 정상적으로 출력하는가?</t>
    <phoneticPr fontId="1" type="noConversion"/>
  </si>
  <si>
    <t>2019-11-05~2019-11-10</t>
    <phoneticPr fontId="1" type="noConversion"/>
  </si>
  <si>
    <t>이동현</t>
    <phoneticPr fontId="1" type="noConversion"/>
  </si>
  <si>
    <t>UNT-03</t>
  </si>
  <si>
    <t>weather_page()</t>
    <phoneticPr fontId="1" type="noConversion"/>
  </si>
  <si>
    <t>날씨 화면을 정상적으로 출력하는가?</t>
    <phoneticPr fontId="1" type="noConversion"/>
  </si>
  <si>
    <t>2019-11-03~2019-11-05</t>
    <phoneticPr fontId="1" type="noConversion"/>
  </si>
  <si>
    <t>박태형</t>
    <phoneticPr fontId="1" type="noConversion"/>
  </si>
  <si>
    <t>UNT-04</t>
  </si>
  <si>
    <t>jse()</t>
    <phoneticPr fontId="1" type="noConversion"/>
  </si>
  <si>
    <t>누비자 터미널 정보가 정상적으로 호출되는가?</t>
    <phoneticPr fontId="1" type="noConversion"/>
  </si>
  <si>
    <t>2019-11-01~2019-11-01</t>
    <phoneticPr fontId="1" type="noConversion"/>
  </si>
  <si>
    <t>조민선</t>
    <phoneticPr fontId="1" type="noConversion"/>
  </si>
  <si>
    <t>UNT-05</t>
  </si>
  <si>
    <t>mainpage:userloc</t>
    <phoneticPr fontId="1" type="noConversion"/>
  </si>
  <si>
    <t>입력된 위치 정보를 정상적으로 읽어들여서 지도를 그리는가?</t>
    <phoneticPr fontId="1" type="noConversion"/>
  </si>
  <si>
    <t>UNT-06</t>
  </si>
  <si>
    <t>mainpage:showAll</t>
    <phoneticPr fontId="1" type="noConversion"/>
  </si>
  <si>
    <t>지도 속 누비자 터미널의 위치에 마커를 표시하는가?</t>
    <phoneticPr fontId="1" type="noConversion"/>
  </si>
  <si>
    <t>2019-11-05~2019-11-06</t>
    <phoneticPr fontId="1" type="noConversion"/>
  </si>
  <si>
    <t>UNT-07</t>
  </si>
  <si>
    <t>기상 정보 확인</t>
    <phoneticPr fontId="1" type="noConversion"/>
  </si>
  <si>
    <t>Weather:weatherInfo</t>
    <phoneticPr fontId="1" type="noConversion"/>
  </si>
  <si>
    <t>기상정보와 기상 아이콘이 정상적으로 반환되는가?</t>
    <phoneticPr fontId="1" type="noConversion"/>
  </si>
  <si>
    <t>UNT-08</t>
  </si>
  <si>
    <t>경로 탐색</t>
    <phoneticPr fontId="1" type="noConversion"/>
  </si>
  <si>
    <t>timeCheck()</t>
    <phoneticPr fontId="1" type="noConversion"/>
  </si>
  <si>
    <t>현재 한국 시간을 정수로 반환하는가?</t>
    <phoneticPr fontId="1" type="noConversion"/>
  </si>
  <si>
    <t>UNT-09</t>
  </si>
  <si>
    <t>checkServiceTime()</t>
    <phoneticPr fontId="1" type="noConversion"/>
  </si>
  <si>
    <t>입력된 시간의 서비스 시간 여부를 정상적으로 판단하는가?</t>
    <phoneticPr fontId="1" type="noConversion"/>
  </si>
  <si>
    <t>UNT-10</t>
  </si>
  <si>
    <t>swap()</t>
    <phoneticPr fontId="1" type="noConversion"/>
  </si>
  <si>
    <t>출발지/도착지의 값이 맞바꾸어지는가?</t>
    <phoneticPr fontId="1" type="noConversion"/>
  </si>
  <si>
    <t>2019-11-12~2019-11-13</t>
    <phoneticPr fontId="1" type="noConversion"/>
  </si>
  <si>
    <t>UNT-11</t>
  </si>
  <si>
    <t>Search:__init__(self)</t>
    <phoneticPr fontId="1" type="noConversion"/>
  </si>
  <si>
    <t>초기화가 정상적으로 수행되는가?</t>
    <phoneticPr fontId="1" type="noConversion"/>
  </si>
  <si>
    <t>2019-11-10~2019-11-12</t>
    <phoneticPr fontId="1" type="noConversion"/>
  </si>
  <si>
    <t>UNT-12</t>
  </si>
  <si>
    <t>Search:search_text</t>
    <phoneticPr fontId="1" type="noConversion"/>
  </si>
  <si>
    <t>입력된 위치 정보와 검색 텍스트에 맞는 장소 정보를 반환하는가?</t>
    <phoneticPr fontId="1" type="noConversion"/>
  </si>
  <si>
    <t>UNT-13</t>
  </si>
  <si>
    <t>Search:navi_nubija</t>
    <phoneticPr fontId="1" type="noConversion"/>
  </si>
  <si>
    <t>입력된 출발지/도착지에 대한 경로 안내를 정상적으로 반환하는가?</t>
    <phoneticPr fontId="1" type="noConversion"/>
  </si>
  <si>
    <t>2019-11-15~2019-11-19</t>
    <phoneticPr fontId="1" type="noConversion"/>
  </si>
  <si>
    <t>UNT-14</t>
  </si>
  <si>
    <t>경로 안내에 맞는 아이콘을 반환하는가?</t>
    <phoneticPr fontId="1" type="noConversion"/>
  </si>
  <si>
    <t>2019-11-17~2019-11-19</t>
    <phoneticPr fontId="1" type="noConversion"/>
  </si>
  <si>
    <t>UNT-15</t>
  </si>
  <si>
    <t>Nubija:getTerminalInfo(self)</t>
    <phoneticPr fontId="1" type="noConversion"/>
  </si>
  <si>
    <t>누비자 터미널 정보를 크롤링하는데 성공하였는가?</t>
    <phoneticPr fontId="1" type="noConversion"/>
  </si>
  <si>
    <t>UNT-16</t>
  </si>
  <si>
    <t>Nubija:nubijaTerminalSelect</t>
    <phoneticPr fontId="1" type="noConversion"/>
  </si>
  <si>
    <t>입력된 위치에서 가장 가까운 누비자 터미널 3개를 출력하였는가?</t>
    <phoneticPr fontId="1" type="noConversion"/>
  </si>
  <si>
    <t>2019-11-15~2019-11-17</t>
    <phoneticPr fontId="1" type="noConversion"/>
  </si>
  <si>
    <t>UNT-17</t>
  </si>
  <si>
    <t>bookmarkSet:setLocationAsBM</t>
    <phoneticPr fontId="1" type="noConversion"/>
  </si>
  <si>
    <t>입력된 장소가 출발지 또는 목적지로 설정되는가?</t>
    <phoneticPr fontId="1" type="noConversion"/>
  </si>
  <si>
    <t>2019-11-13~2019-11-15</t>
    <phoneticPr fontId="1" type="noConversion"/>
  </si>
  <si>
    <t>UNT-18</t>
  </si>
  <si>
    <t>bookmarSet:setLocationAsR</t>
    <phoneticPr fontId="1" type="noConversion"/>
  </si>
  <si>
    <t>UNT-19</t>
  </si>
  <si>
    <t>기록 관리</t>
    <phoneticPr fontId="1" type="noConversion"/>
  </si>
  <si>
    <t>Recent:loadRecentPlaceList</t>
    <phoneticPr fontId="1" type="noConversion"/>
  </si>
  <si>
    <t>최근 기록이 정상적으로 호출되는가?</t>
    <phoneticPr fontId="1" type="noConversion"/>
  </si>
  <si>
    <t>UNT-20</t>
  </si>
  <si>
    <t>Bookmark:loadBookmarkPlaceLIst</t>
    <phoneticPr fontId="1" type="noConversion"/>
  </si>
  <si>
    <t>북마크 기록이 정상적으로 호출되는가?</t>
    <phoneticPr fontId="1" type="noConversion"/>
  </si>
  <si>
    <t>UNT-21</t>
  </si>
  <si>
    <t>Bookmark:manageBookmark</t>
    <phoneticPr fontId="1" type="noConversion"/>
  </si>
  <si>
    <t>입력된 값이 북마크 기록에 정상적으로 추가되는가?</t>
    <phoneticPr fontId="1" type="noConversion"/>
  </si>
  <si>
    <t>2019-11-10~2019-11-11</t>
    <phoneticPr fontId="1" type="noConversion"/>
  </si>
  <si>
    <t>UNT-22</t>
  </si>
  <si>
    <t>입력된 값이 북마크 기록에 정상적으로 삭제되는가?</t>
    <phoneticPr fontId="1" type="noConversion"/>
  </si>
  <si>
    <t>컴포넌트 테스트</t>
    <phoneticPr fontId="1" type="noConversion"/>
  </si>
  <si>
    <t>CPT-01</t>
    <phoneticPr fontId="1" type="noConversion"/>
  </si>
  <si>
    <t>메인화면</t>
    <phoneticPr fontId="1" type="noConversion"/>
  </si>
  <si>
    <t>출발지 및 목적지 교환</t>
    <phoneticPr fontId="1" type="noConversion"/>
  </si>
  <si>
    <t>출발지와 목적지가 정상적으로 교환이 되는가?</t>
    <phoneticPr fontId="1" type="noConversion"/>
  </si>
  <si>
    <t>2019-11-22~2019-11-28</t>
    <phoneticPr fontId="1" type="noConversion"/>
  </si>
  <si>
    <t>CPT-02</t>
  </si>
  <si>
    <t>출발지 선택 버튼</t>
    <phoneticPr fontId="1" type="noConversion"/>
  </si>
  <si>
    <t>출발지 선택 버튼을 클릭했을 때, 최근기록 페이지가 정상적으로 로드되는가?</t>
    <phoneticPr fontId="1" type="noConversion"/>
  </si>
  <si>
    <t>CPT-03</t>
  </si>
  <si>
    <t>출발지 GPS 버튼</t>
    <phoneticPr fontId="1" type="noConversion"/>
  </si>
  <si>
    <t>출발지 GPS 버튼을 클릭했을 때, 사용자의 위치를 사용하여 터미널 선택 페이지가 로드되는가?</t>
    <phoneticPr fontId="1" type="noConversion"/>
  </si>
  <si>
    <t>2019-11-27~2019-11-27</t>
    <phoneticPr fontId="1" type="noConversion"/>
  </si>
  <si>
    <t>CPT-04</t>
  </si>
  <si>
    <t>도착지 선택 버튼</t>
    <phoneticPr fontId="1" type="noConversion"/>
  </si>
  <si>
    <t>도착지 선택 버튼을 클릭했을 때, 최근기록 페이지가 정상적으로 로드되는가?</t>
    <phoneticPr fontId="1" type="noConversion"/>
  </si>
  <si>
    <t>CPT-05</t>
  </si>
  <si>
    <t>도착지 GPS 버튼</t>
    <phoneticPr fontId="1" type="noConversion"/>
  </si>
  <si>
    <t>도착지 GPS 버튼을 클릭했을 때, 사용자의 위치를 사용하여 터미널 선택 페이지가 로드되는가?</t>
    <phoneticPr fontId="1" type="noConversion"/>
  </si>
  <si>
    <t>CPT-06</t>
  </si>
  <si>
    <t>날씨 버튼</t>
    <phoneticPr fontId="1" type="noConversion"/>
  </si>
  <si>
    <t>날씨 버튼을 클릭했을 때, 상세 날씨 페이지가 정상적으로 로드 되는가?</t>
    <phoneticPr fontId="1" type="noConversion"/>
  </si>
  <si>
    <t>2019-11-19~2019-11-21</t>
    <phoneticPr fontId="1" type="noConversion"/>
  </si>
  <si>
    <t>CPT-07</t>
  </si>
  <si>
    <t>최근기록 검색</t>
    <phoneticPr fontId="1" type="noConversion"/>
  </si>
  <si>
    <t>GPS 버튼</t>
    <phoneticPr fontId="1" type="noConversion"/>
  </si>
  <si>
    <t>GPS 버튼을 클릭했을 때, 사용자의 위치를 사용하여 터미널 선택 페이지가 로드 되는가?</t>
    <phoneticPr fontId="1" type="noConversion"/>
  </si>
  <si>
    <t>CPT-08</t>
  </si>
  <si>
    <t>텍스트 검색을 진행했을 경우, 사용자가 입력한 텍스트를 기반으로 텍스트 검색 페이지가 정상적으로 로드되는가?</t>
    <phoneticPr fontId="1" type="noConversion"/>
  </si>
  <si>
    <t>CPT-09</t>
  </si>
  <si>
    <t>최근기록을 목적지로 선택</t>
    <phoneticPr fontId="1" type="noConversion"/>
  </si>
  <si>
    <t>최근 기록을 목적지로 선택했을 경우, 선택한 값을 기반으로 메인 페이지 또는 누비자 경로 안내 페이지가 정상적으로 로드되는가?</t>
    <phoneticPr fontId="1" type="noConversion"/>
  </si>
  <si>
    <t>CPT-10</t>
  </si>
  <si>
    <t>북마크 등록</t>
    <phoneticPr fontId="1" type="noConversion"/>
  </si>
  <si>
    <t>최근 기록 중 북마크가 아닌 것을 등록했을 경우, 북마크에 정상적으로 등록 되는가?</t>
    <phoneticPr fontId="1" type="noConversion"/>
  </si>
  <si>
    <t>CPT-11</t>
  </si>
  <si>
    <t>북마크 해제</t>
    <phoneticPr fontId="1" type="noConversion"/>
  </si>
  <si>
    <t>최근 기록 중 북마크인 것을 북마크 해제했을 경우, 북마크에 정상적으로 해제 되는가?</t>
    <phoneticPr fontId="1" type="noConversion"/>
  </si>
  <si>
    <t>CPT-12</t>
  </si>
  <si>
    <t>북마크 페이지로 이동</t>
    <phoneticPr fontId="1" type="noConversion"/>
  </si>
  <si>
    <t>북마크 버튼을 클릭했을 때, 북마크 페이지가 정상적으로 로드되는가?</t>
    <phoneticPr fontId="1" type="noConversion"/>
  </si>
  <si>
    <t>CPT-13</t>
  </si>
  <si>
    <t>북마크 검색</t>
    <phoneticPr fontId="1" type="noConversion"/>
  </si>
  <si>
    <t>CPT-14</t>
  </si>
  <si>
    <t>CPT-15</t>
  </si>
  <si>
    <t>북마크를 목적지로 선택</t>
    <phoneticPr fontId="1" type="noConversion"/>
  </si>
  <si>
    <t>북마크를 목적지로 선택했을 경우, 선택한 값을 기반으로 메인 페이지 또는 누비자 경로 안내 페이지가 정상적으로 로드되는가?</t>
    <phoneticPr fontId="1" type="noConversion"/>
  </si>
  <si>
    <t>CPT-16</t>
  </si>
  <si>
    <t>등록된 북마크를 버튼을 클릭하여 해제했을 경우, 북마크 목록에서 정상적으로 해제 되는가?</t>
    <phoneticPr fontId="1" type="noConversion"/>
  </si>
  <si>
    <t>2019-11-25~2019-11-27</t>
    <phoneticPr fontId="1" type="noConversion"/>
  </si>
  <si>
    <t>CPT-17</t>
  </si>
  <si>
    <t>최근기록 페이지로 이동</t>
    <phoneticPr fontId="1" type="noConversion"/>
  </si>
  <si>
    <t>최근기록 버튼을 클릭했을 때, 최근기록 페이지가 정상적으로 로드되는가?</t>
    <phoneticPr fontId="1" type="noConversion"/>
  </si>
  <si>
    <t>CPT-18</t>
  </si>
  <si>
    <t>GPS 버튼을 클릭했을 때, 사용자의 위치를 사용하여 터미널 선택 페이지가 로드되는가?</t>
    <phoneticPr fontId="1" type="noConversion"/>
  </si>
  <si>
    <t>CPT-19</t>
  </si>
  <si>
    <t>미입력 또는 잘못된 값 입력</t>
    <phoneticPr fontId="1" type="noConversion"/>
  </si>
  <si>
    <t>텍스트를 입력하지 않거나 잘못된 값을 입력하면 에러 페이지가 로드되는가?</t>
    <phoneticPr fontId="1" type="noConversion"/>
  </si>
  <si>
    <t>CPT-20</t>
  </si>
  <si>
    <t>목적지 리스트 선택</t>
    <phoneticPr fontId="1" type="noConversion"/>
  </si>
  <si>
    <t>검색된 장소 리스트 중 하나를 선택하면, 해당 값을 가진 누비자 선택 페이지를 정상적으로 로드하는가?</t>
  </si>
  <si>
    <t>CPT-21</t>
  </si>
  <si>
    <t>누비자 선택</t>
    <phoneticPr fontId="1" type="noConversion"/>
  </si>
  <si>
    <t>GPS 버튼을 클릭했을 때, 사용자의 위치를 사용하여 터미널 선택 페이지가 재로드 되는가?</t>
    <phoneticPr fontId="1" type="noConversion"/>
  </si>
  <si>
    <t>CPT-22</t>
  </si>
  <si>
    <t>출발지와 목적지 모두 선택 되었을 경우, 누비자 경로 안내 페이지가 정상적으로 로드되는가?</t>
    <phoneticPr fontId="1" type="noConversion"/>
  </si>
  <si>
    <t>2019-11-15~2019-11-20</t>
    <phoneticPr fontId="1" type="noConversion"/>
  </si>
  <si>
    <t>CPT-23</t>
  </si>
  <si>
    <t>출발지와 목적지 중 하나만 선택 되었을 경우, 해당 값을 가진 메인 페이지가 정상적으로 로드되는가?</t>
    <phoneticPr fontId="1" type="noConversion"/>
  </si>
  <si>
    <t>CPT-24</t>
  </si>
  <si>
    <t>텍스트 검색 버튼</t>
    <phoneticPr fontId="1" type="noConversion"/>
  </si>
  <si>
    <t>텍스트를 입력 후 검색 버튼 선택 시, 해당 값을 가진 텍스트 검색 페이지가 정상적으로 로드되는가?</t>
    <phoneticPr fontId="1" type="noConversion"/>
  </si>
  <si>
    <t>2019-11-10~2019-11-13</t>
    <phoneticPr fontId="1" type="noConversion"/>
  </si>
  <si>
    <t>CPT-25</t>
  </si>
  <si>
    <t>누비자 경로 안내</t>
    <phoneticPr fontId="1" type="noConversion"/>
  </si>
  <si>
    <t>홈 버튼</t>
    <phoneticPr fontId="1" type="noConversion"/>
  </si>
  <si>
    <t>홈 버튼을 클릭했을 때, 정상적으로 메인페이지가 로드되는가?</t>
    <phoneticPr fontId="1" type="noConversion"/>
  </si>
  <si>
    <t>CPT-26</t>
  </si>
  <si>
    <t>최근기록 등록</t>
    <phoneticPr fontId="1" type="noConversion"/>
  </si>
  <si>
    <t>정상적으로 메인페이지에 도달한 후, 최근기록에서 직전에 사용한 검색 결과가 업데이트 되어있는가?</t>
    <phoneticPr fontId="1" type="noConversion"/>
  </si>
  <si>
    <t>시스템 테스트</t>
    <phoneticPr fontId="1" type="noConversion"/>
  </si>
  <si>
    <t>SYST-01</t>
    <phoneticPr fontId="1" type="noConversion"/>
  </si>
  <si>
    <t>메인 화면의 GUI가 정상적으로 출력되는가?</t>
    <phoneticPr fontId="1" type="noConversion"/>
  </si>
  <si>
    <t>2019-11-27~2019-11-29</t>
    <phoneticPr fontId="1" type="noConversion"/>
  </si>
  <si>
    <t>SYST-02</t>
  </si>
  <si>
    <t>검색 기록 화면의 GUI가 정상적으로 출력되는가?</t>
    <phoneticPr fontId="1" type="noConversion"/>
  </si>
  <si>
    <t>SYST-03</t>
  </si>
  <si>
    <t>북마크 화면의 GUI가 정상적으로 출력되는가?</t>
    <phoneticPr fontId="1" type="noConversion"/>
  </si>
  <si>
    <t>SYST-04</t>
  </si>
  <si>
    <t>장소 선택 화면의 GUI가 정상적으로 출력되는가?</t>
    <phoneticPr fontId="1" type="noConversion"/>
  </si>
  <si>
    <t>SYST-05</t>
  </si>
  <si>
    <t>누비자 터미널 선택 화면의 GUI가 정상적으로 출력되는가?</t>
    <phoneticPr fontId="1" type="noConversion"/>
  </si>
  <si>
    <t>SYST-06</t>
  </si>
  <si>
    <t>경로 안내 화면의 GUI가 정상적으로 출력되는가?</t>
    <phoneticPr fontId="1" type="noConversion"/>
  </si>
  <si>
    <t>SYST-07</t>
  </si>
  <si>
    <t>기상 화면의 GUI가 정상적으로 출력되는가?</t>
    <phoneticPr fontId="1" type="noConversion"/>
  </si>
  <si>
    <t>SYST-08</t>
  </si>
  <si>
    <t>지도를 드래그하여 이동한 뒤 내 위치 버튼을 눌러 되돌아올 수 있는가?</t>
    <phoneticPr fontId="1" type="noConversion"/>
  </si>
  <si>
    <t>2019-11-29~2019-12-02</t>
    <phoneticPr fontId="1" type="noConversion"/>
  </si>
  <si>
    <t>SYST-09</t>
  </si>
  <si>
    <t>확대-축소 모션으로 지도의 축척을 변경할 수 있는가?</t>
    <phoneticPr fontId="1" type="noConversion"/>
  </si>
  <si>
    <t>SYST-10</t>
  </si>
  <si>
    <t>GPS 정보를 받아오지 못한 경우 창원 시청을 중심으로 지도를 출력하는가?</t>
    <phoneticPr fontId="1" type="noConversion"/>
  </si>
  <si>
    <t>SYST-11</t>
  </si>
  <si>
    <t>지도를 드래그하여 이동하였을 때 지도 속 누비자 터미널 위치에 마커 표시가 되는가?</t>
    <phoneticPr fontId="1" type="noConversion"/>
  </si>
  <si>
    <t>SYST-12</t>
  </si>
  <si>
    <t>날씨 아이콘을 누르는 것으로 기상 화면에서 상세 기상 정보를 확인할 수 있는가?</t>
    <phoneticPr fontId="1" type="noConversion"/>
  </si>
  <si>
    <t>SYST-13</t>
  </si>
  <si>
    <t>출발지와 도착지 모두 텍스트 검색으로 지정하였을 때, 경로를 정상적으로 안내 받을 수 있는가?</t>
    <phoneticPr fontId="1" type="noConversion"/>
  </si>
  <si>
    <t>2019-11-28~2019-12-03</t>
    <phoneticPr fontId="1" type="noConversion"/>
  </si>
  <si>
    <t>SYST-14</t>
  </si>
  <si>
    <t>출발지와 도착지 모두 GPS로 지정하였을 때, 경로를 정상적으로 안내 받을 수 있는가?</t>
    <phoneticPr fontId="1" type="noConversion"/>
  </si>
  <si>
    <t>SYST-15</t>
  </si>
  <si>
    <t>출발지와 도착지 모두 최근 기록에서 지정하였을 때, 경로를 정상적으로 안내 받을 수 있는가?</t>
    <phoneticPr fontId="1" type="noConversion"/>
  </si>
  <si>
    <t>SYST-16</t>
  </si>
  <si>
    <t>출발지와 도착지 모두 북마크에서 지정하였을 때, 경로를 정상적으로 안내 받을 수 있는가?</t>
    <phoneticPr fontId="1" type="noConversion"/>
  </si>
  <si>
    <t>SYST-17</t>
  </si>
  <si>
    <t>출발지를 텍스트 검색, 도착지를 최근 기록에서 지정하였을 때, 경로를 정상적으로 안내 받을 수 있는가?</t>
    <phoneticPr fontId="1" type="noConversion"/>
  </si>
  <si>
    <t>SYST-18</t>
  </si>
  <si>
    <t>출발지를 텍스트 검색, 도착지를 GPS로 지정하였을 때, 경로를 정상적으로 안내 받을 수 있는가?</t>
    <phoneticPr fontId="1" type="noConversion"/>
  </si>
  <si>
    <t>SYST-19</t>
  </si>
  <si>
    <t>출발지를 텍스트 검색, 도착지를 북마크에서 지정하였을 때, 경로를 정상적으로 안내 받을 수 있는가?</t>
    <phoneticPr fontId="1" type="noConversion"/>
  </si>
  <si>
    <t>SYST-20</t>
  </si>
  <si>
    <t>출발지를 최근 기록, 도착지를 텍스트 검색으로 지정하였을 때, 경로를 정상적으로 안내 받을 수 있는가?</t>
    <phoneticPr fontId="1" type="noConversion"/>
  </si>
  <si>
    <t>SYST-21</t>
  </si>
  <si>
    <t>출발지를 최근 기록, 도착지를 GPS로 지정하였을 때, 경로를 정상적으로 안내 받을 수 있는가?</t>
    <phoneticPr fontId="1" type="noConversion"/>
  </si>
  <si>
    <t>SYST-22</t>
  </si>
  <si>
    <t>출발지를 최근 기록, 도착지를 북마크에서 지정하였을 때, 경로를 정상적으로 안내 받을 수 있는가?</t>
    <phoneticPr fontId="1" type="noConversion"/>
  </si>
  <si>
    <t>SYST-23</t>
  </si>
  <si>
    <t>출발지를 GPS, 도착지를 텍스트 검색으로 지정하였을 때, 경로를 정상적으로 안내 받을 수 있는가?</t>
    <phoneticPr fontId="1" type="noConversion"/>
  </si>
  <si>
    <t>SYST-24</t>
  </si>
  <si>
    <t>출발지를 GPS, 도착지를 최근 기록에서 지정하였을 때, 경로를 정상적으로 안내 받을 수 있는가?</t>
    <phoneticPr fontId="1" type="noConversion"/>
  </si>
  <si>
    <t>SYST-25</t>
  </si>
  <si>
    <t>출발지를 GPS, 도착지를 북마크에서 지정하였을 때, 경로를 정상적으로 안내 받을 수 있는가?</t>
    <phoneticPr fontId="1" type="noConversion"/>
  </si>
  <si>
    <t>SYST-26</t>
  </si>
  <si>
    <t>출발지를 북마크, 도착지를 텍스트 검색으로 지정하였을 때, 경로를 정상적으로 안내 받을 수 있는가?</t>
    <phoneticPr fontId="1" type="noConversion"/>
  </si>
  <si>
    <t>SYST-27</t>
  </si>
  <si>
    <t>출발지를 북마크, 도착지를 GPS로 지정하였을 때, 경로를 정상적으로 안내 받을 수 있는가?</t>
    <phoneticPr fontId="1" type="noConversion"/>
  </si>
  <si>
    <t>SYST-28</t>
  </si>
  <si>
    <t>출발지를 북마크, 도착지를 최근 기록에서 지정하였을 때, 경로를 정상적으로 안내 받을 수 있는가?</t>
    <phoneticPr fontId="1" type="noConversion"/>
  </si>
  <si>
    <t>SYST-29</t>
  </si>
  <si>
    <t>출발지를 지정한 후, 출발지와 목적지를 맞바꾸어 정상적으로 경로 검색을 이어갈 수 있는가?</t>
    <phoneticPr fontId="1" type="noConversion"/>
  </si>
  <si>
    <t>SYST-30</t>
  </si>
  <si>
    <t>도착지를 지정한 후, 출발지와 목적지를 맞바꾸어 정상적으로 경로 검색을 이어갈 수 있는가?</t>
    <phoneticPr fontId="1" type="noConversion"/>
  </si>
  <si>
    <t>SYST-31</t>
  </si>
  <si>
    <t>경로 탐색 후, 출발지의 최근 기록 화면에서 이전에 안내받았던 경로의 출발지가 등록된 것을 확인할 수 있는가?</t>
    <phoneticPr fontId="1" type="noConversion"/>
  </si>
  <si>
    <t>SYST-32</t>
  </si>
  <si>
    <t>경로 탐색 후, 도착지의 최근 기록 화면에서 이전에 안내받았던 경로의 도착지가 등록된 것을 확인할 수 있는가?</t>
    <phoneticPr fontId="1" type="noConversion"/>
  </si>
  <si>
    <t>SYST-33</t>
  </si>
  <si>
    <t>최근 기록에 등록된 장소의 북마크 아이콘을 누른 후, 북마크 화면에서 장소가 등록된 것을 확인할 수 있는가?</t>
    <phoneticPr fontId="1" type="noConversion"/>
  </si>
  <si>
    <t>SYST-34</t>
  </si>
  <si>
    <t>최근 기록의 장소들 중 북마크에 등록된 장소들은 아이콘을 통해 북마크에 등록되었다는 사실을 알 수 있는가?</t>
    <phoneticPr fontId="1" type="noConversion"/>
  </si>
  <si>
    <t>SYST-35</t>
  </si>
  <si>
    <t>북마크 화면에서 북마크 된 장소의 북마크 아이콘을 누른 후, 북마크에서 삭제된 것을 확인할 수 있는가?</t>
    <phoneticPr fontId="1" type="noConversion"/>
  </si>
  <si>
    <t>결함 테스트</t>
    <phoneticPr fontId="1" type="noConversion"/>
  </si>
  <si>
    <t>DT-01</t>
    <phoneticPr fontId="1" type="noConversion"/>
  </si>
  <si>
    <t>전체 페이지</t>
    <phoneticPr fontId="1" type="noConversion"/>
  </si>
  <si>
    <t>인터넷 연결 불안정 테스트</t>
    <phoneticPr fontId="1" type="noConversion"/>
  </si>
  <si>
    <t>인터넷이 불안정 할 때 검색을 실행하였을 경우, 각 페이지를 정상적으로 로드하는가?</t>
    <phoneticPr fontId="1" type="noConversion"/>
  </si>
  <si>
    <t>2019-12-01~2019-12-03</t>
    <phoneticPr fontId="1" type="noConversion"/>
  </si>
  <si>
    <t>DT-02</t>
  </si>
  <si>
    <t>경로 안내 페이지</t>
    <phoneticPr fontId="1" type="noConversion"/>
  </si>
  <si>
    <t>동일지점 선택 테스트</t>
    <phoneticPr fontId="1" type="noConversion"/>
  </si>
  <si>
    <t>동일한 지점을 선택하였을 경우, 경로 안내 페이지에서 오류가 있음을 감지하여 알려주는가?</t>
    <phoneticPr fontId="1" type="noConversion"/>
  </si>
  <si>
    <t>DT-03</t>
  </si>
  <si>
    <t>텍스트 검색 페이지</t>
    <phoneticPr fontId="1" type="noConversion"/>
  </si>
  <si>
    <t>텍스트 자음 검색 테스트</t>
    <phoneticPr fontId="1" type="noConversion"/>
  </si>
  <si>
    <t>텍스트 입력을 한글 자음으로만 실시했을 경우, 검색 결과 페이지에서 사용자가 의도한 값을 도출하는가?</t>
    <phoneticPr fontId="1" type="noConversion"/>
  </si>
  <si>
    <t>2019-12-01~2019-12-02</t>
    <phoneticPr fontId="1" type="noConversion"/>
  </si>
  <si>
    <t>DT-04</t>
  </si>
  <si>
    <t>메인 페이지</t>
    <phoneticPr fontId="1" type="noConversion"/>
  </si>
  <si>
    <t>미입력 목적지 맞교환 테스트</t>
    <phoneticPr fontId="1" type="noConversion"/>
  </si>
  <si>
    <t>출발지와 목적지를 입력하지 않고 출발지와 목적지를 맞교환을 하였을 경우, 정상적인 페이지를 로드하는가?</t>
    <phoneticPr fontId="1" type="noConversion"/>
  </si>
  <si>
    <t>DT-05</t>
  </si>
  <si>
    <t>사용 불가능 시간 사용 테스트</t>
    <phoneticPr fontId="1" type="noConversion"/>
  </si>
  <si>
    <t>누비자를 사용 불가능 한 시간대에서 접근할 경우, 정상적으로 오류메시지를 출력하는가?</t>
    <phoneticPr fontId="1" type="noConversion"/>
  </si>
  <si>
    <t>DT-06</t>
  </si>
  <si>
    <t>북마크 검색 페이지</t>
    <phoneticPr fontId="1" type="noConversion"/>
  </si>
  <si>
    <t>검색기록 제한 테스트</t>
    <phoneticPr fontId="1" type="noConversion"/>
  </si>
  <si>
    <t>검색기록이 5개 쌓이고 새로운 검색을 시도할 경우, 정상적으로 가장 오래된 기록을 삭제하고 새로운 검색결과를 저장하는가?</t>
    <phoneticPr fontId="1" type="noConversion"/>
  </si>
  <si>
    <t>DT-07</t>
  </si>
  <si>
    <t>빈 값 검색 테스트</t>
    <phoneticPr fontId="1" type="noConversion"/>
  </si>
  <si>
    <t>텍스트 입력을 하지 않고 검색을 실시하였을 경우, 에러 페이지를 로드하는가?</t>
    <phoneticPr fontId="1" type="noConversion"/>
  </si>
  <si>
    <t>2019-12-01~2019-12-01</t>
    <phoneticPr fontId="1" type="noConversion"/>
  </si>
  <si>
    <t>DT-08</t>
  </si>
  <si>
    <t>자음 모음 분리 검색 테스트</t>
    <phoneticPr fontId="1" type="noConversion"/>
  </si>
  <si>
    <t>텍스트 입력 시 자음과 모음을 분리하여 검색을 실시하였을 경우, 정상적인 결과 페이지를 로드하는가?</t>
    <phoneticPr fontId="1" type="noConversion"/>
  </si>
  <si>
    <t>DT-09</t>
  </si>
  <si>
    <t>DT-10</t>
  </si>
  <si>
    <t>DT-11</t>
  </si>
  <si>
    <t>DT-12</t>
  </si>
  <si>
    <t>DT-13</t>
  </si>
  <si>
    <t>DT-14</t>
  </si>
  <si>
    <t>DT-15</t>
  </si>
  <si>
    <t>DT-16</t>
  </si>
  <si>
    <t>DT-17</t>
  </si>
  <si>
    <t>DT-18</t>
  </si>
  <si>
    <t>DT-19</t>
  </si>
  <si>
    <t>DT-20</t>
  </si>
  <si>
    <t>DT-21</t>
  </si>
  <si>
    <t>DT-22</t>
  </si>
  <si>
    <t>DT-23</t>
  </si>
  <si>
    <t>DT-24</t>
  </si>
  <si>
    <t>DT-25</t>
  </si>
  <si>
    <t>DT-26</t>
  </si>
  <si>
    <t>2019-11-10~2019-11-10</t>
    <phoneticPr fontId="1" type="noConversion"/>
  </si>
  <si>
    <t>2019-11-05~2019-11-05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</si>
</sst>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_-;\-* #,##0_-;_-* &quot;-&quot;_-;_-@_-"/>
  </numFmts>
  <fonts count="8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theme="6" tint="-0.499984740745262"/>
      <name val="맑은 고딕"/>
      <family val="2"/>
      <scheme val="minor"/>
    </font>
    <font>
      <sz val="24"/>
      <color theme="1"/>
      <name val="맑은 고딕"/>
      <family val="2"/>
      <scheme val="minor"/>
    </font>
    <font>
      <sz val="12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4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176" fontId="4" fillId="0" borderId="0" applyFont="0" applyFill="0" applyBorder="0" applyAlignment="0" applyProtection="0">
      <alignment vertical="center"/>
    </xf>
  </cellStyleXfs>
  <cellXfs count="139">
    <xf numFmtId="0" fontId="0" fillId="0" borderId="0" xfId="0"/>
    <xf numFmtId="0" fontId="0" fillId="0" borderId="11" xfId="0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5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20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5" fillId="0" borderId="5" xfId="0" applyFont="1" applyBorder="1" applyAlignment="1">
      <alignment horizontal="center" vertical="center"/>
    </xf>
    <xf numFmtId="0" fontId="0" fillId="0" borderId="22" xfId="0" applyBorder="1" applyAlignment="1"/>
    <xf numFmtId="0" fontId="0" fillId="0" borderId="23" xfId="0" applyBorder="1" applyAlignment="1"/>
    <xf numFmtId="0" fontId="0" fillId="0" borderId="24" xfId="0" applyBorder="1" applyAlignment="1"/>
    <xf numFmtId="0" fontId="0" fillId="0" borderId="25" xfId="0" applyBorder="1" applyAlignment="1"/>
    <xf numFmtId="0" fontId="0" fillId="0" borderId="25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17" fontId="0" fillId="0" borderId="5" xfId="0" applyNumberFormat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6" xfId="0" applyBorder="1" applyAlignment="1">
      <alignment horizontal="center"/>
    </xf>
    <xf numFmtId="9" fontId="0" fillId="0" borderId="26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7" xfId="0" applyBorder="1"/>
    <xf numFmtId="9" fontId="0" fillId="0" borderId="5" xfId="0" applyNumberFormat="1" applyBorder="1"/>
    <xf numFmtId="9" fontId="0" fillId="0" borderId="4" xfId="0" applyNumberFormat="1" applyBorder="1"/>
    <xf numFmtId="9" fontId="0" fillId="0" borderId="1" xfId="0" applyNumberFormat="1" applyBorder="1"/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9" fontId="0" fillId="0" borderId="26" xfId="0" applyNumberFormat="1" applyBorder="1" applyAlignment="1">
      <alignment horizontal="center"/>
    </xf>
    <xf numFmtId="9" fontId="0" fillId="0" borderId="27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176" fontId="0" fillId="0" borderId="26" xfId="1" applyFont="1" applyBorder="1" applyAlignment="1">
      <alignment horizontal="center"/>
    </xf>
    <xf numFmtId="176" fontId="0" fillId="0" borderId="27" xfId="1" applyFont="1" applyBorder="1" applyAlignment="1">
      <alignment horizontal="center"/>
    </xf>
    <xf numFmtId="0" fontId="0" fillId="0" borderId="15" xfId="0" applyBorder="1" applyAlignment="1"/>
    <xf numFmtId="0" fontId="6" fillId="0" borderId="0" xfId="0" applyFont="1" applyBorder="1" applyAlignment="1">
      <alignment vertical="center"/>
    </xf>
    <xf numFmtId="0" fontId="7" fillId="0" borderId="0" xfId="0" applyFont="1" applyBorder="1" applyAlignment="1"/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6" fillId="0" borderId="17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30" xfId="0" applyFont="1" applyBorder="1" applyAlignment="1">
      <alignment vertical="center"/>
    </xf>
    <xf numFmtId="0" fontId="7" fillId="0" borderId="30" xfId="0" applyFont="1" applyBorder="1" applyAlignment="1"/>
    <xf numFmtId="0" fontId="0" fillId="0" borderId="30" xfId="0" applyBorder="1" applyAlignment="1"/>
    <xf numFmtId="0" fontId="0" fillId="0" borderId="30" xfId="0" applyBorder="1" applyAlignment="1">
      <alignment horizontal="center" vertical="center"/>
    </xf>
    <xf numFmtId="0" fontId="0" fillId="0" borderId="30" xfId="0" applyBorder="1"/>
    <xf numFmtId="0" fontId="6" fillId="0" borderId="4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7" fillId="0" borderId="15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0" fontId="7" fillId="0" borderId="39" xfId="0" applyFont="1" applyBorder="1" applyAlignment="1">
      <alignment horizontal="left"/>
    </xf>
    <xf numFmtId="9" fontId="0" fillId="0" borderId="28" xfId="0" applyNumberForma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34" xfId="0" applyBorder="1" applyAlignment="1">
      <alignment horizontal="center"/>
    </xf>
    <xf numFmtId="0" fontId="0" fillId="0" borderId="34" xfId="0" applyBorder="1" applyAlignment="1">
      <alignment horizontal="center" vertical="center"/>
    </xf>
    <xf numFmtId="0" fontId="0" fillId="0" borderId="34" xfId="0" applyBorder="1" applyAlignment="1"/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E5D10-E57D-4F89-B456-F33E2F639F16}">
  <dimension ref="A1:Q15"/>
  <sheetViews>
    <sheetView tabSelected="1" zoomScale="125" zoomScaleNormal="125" workbookViewId="0">
      <selection activeCell="C15" sqref="C15:D15"/>
    </sheetView>
  </sheetViews>
  <sheetFormatPr baseColWidth="10" defaultColWidth="8.83203125" defaultRowHeight="17"/>
  <cols>
    <col min="2" max="2" width="17.6640625" customWidth="1"/>
    <col min="7" max="7" width="6.6640625" customWidth="1"/>
    <col min="8" max="8" width="6" customWidth="1"/>
    <col min="9" max="9" width="6.6640625" customWidth="1"/>
    <col min="10" max="10" width="7.5" customWidth="1"/>
    <col min="11" max="11" width="8.6640625" customWidth="1"/>
    <col min="12" max="12" width="7.83203125" customWidth="1"/>
    <col min="13" max="13" width="7.5" customWidth="1"/>
    <col min="14" max="14" width="16" bestFit="1" customWidth="1"/>
    <col min="15" max="15" width="10.6640625" customWidth="1"/>
    <col min="16" max="16" width="9.1640625" customWidth="1"/>
  </cols>
  <sheetData>
    <row r="1" spans="1:17" ht="17" customHeight="1">
      <c r="A1" s="116" t="s">
        <v>0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27"/>
      <c r="P1" s="122"/>
      <c r="Q1" s="111"/>
    </row>
    <row r="2" spans="1:17" ht="17" customHeight="1">
      <c r="A2" s="118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28"/>
      <c r="P2" s="122"/>
      <c r="Q2" s="111"/>
    </row>
    <row r="3" spans="1:17" ht="17" customHeight="1">
      <c r="A3" s="120"/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9"/>
      <c r="P3" s="122"/>
      <c r="Q3" s="111"/>
    </row>
    <row r="4" spans="1:17" ht="27" customHeight="1">
      <c r="A4" s="130" t="s">
        <v>1</v>
      </c>
      <c r="B4" s="131"/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2"/>
      <c r="P4" s="123"/>
      <c r="Q4" s="112"/>
    </row>
    <row r="5" spans="1:17">
      <c r="A5" s="49" t="s">
        <v>2</v>
      </c>
      <c r="B5" s="49"/>
      <c r="C5" s="49" t="s">
        <v>3</v>
      </c>
      <c r="D5" s="49"/>
      <c r="E5" s="57" t="s">
        <v>4</v>
      </c>
      <c r="F5" s="58"/>
      <c r="G5" s="59" t="s">
        <v>5</v>
      </c>
      <c r="H5" s="59"/>
      <c r="I5" s="59"/>
      <c r="J5" s="59"/>
      <c r="K5" s="59"/>
      <c r="L5" s="57"/>
      <c r="M5" s="58" t="s">
        <v>6</v>
      </c>
      <c r="N5" s="61"/>
      <c r="O5" s="110"/>
      <c r="P5" s="124"/>
      <c r="Q5" s="113"/>
    </row>
    <row r="6" spans="1:17">
      <c r="A6" s="50"/>
      <c r="B6" s="50"/>
      <c r="C6" s="50"/>
      <c r="D6" s="50"/>
      <c r="E6" s="55" t="s">
        <v>7</v>
      </c>
      <c r="F6" s="56"/>
      <c r="G6" s="60" t="s">
        <v>8</v>
      </c>
      <c r="H6" s="60"/>
      <c r="I6" s="60"/>
      <c r="J6" s="60"/>
      <c r="K6" s="60"/>
      <c r="L6" s="46"/>
      <c r="M6" s="56" t="s">
        <v>9</v>
      </c>
      <c r="N6" s="62"/>
      <c r="O6" s="110"/>
      <c r="P6" s="124"/>
      <c r="Q6" s="113"/>
    </row>
    <row r="7" spans="1:17" ht="37.5" customHeight="1">
      <c r="A7" s="130" t="s">
        <v>10</v>
      </c>
      <c r="B7" s="131"/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2"/>
      <c r="P7" s="123"/>
      <c r="Q7" s="112"/>
    </row>
    <row r="8" spans="1:17" ht="17.25" customHeight="1">
      <c r="A8" s="49" t="s">
        <v>11</v>
      </c>
      <c r="B8" s="49"/>
      <c r="C8" s="49" t="s">
        <v>12</v>
      </c>
      <c r="D8" s="49"/>
      <c r="E8" s="49" t="s">
        <v>13</v>
      </c>
      <c r="F8" s="49"/>
      <c r="G8" s="49" t="s">
        <v>14</v>
      </c>
      <c r="H8" s="49"/>
      <c r="I8" s="52" t="s">
        <v>15</v>
      </c>
      <c r="J8" s="53"/>
      <c r="K8" s="53"/>
      <c r="L8" s="53"/>
      <c r="M8" s="54"/>
      <c r="N8" s="48" t="s">
        <v>16</v>
      </c>
      <c r="O8" s="79" t="s">
        <v>17</v>
      </c>
      <c r="P8" s="125"/>
      <c r="Q8" s="114"/>
    </row>
    <row r="9" spans="1:17" ht="17.25" customHeight="1">
      <c r="A9" s="50"/>
      <c r="B9" s="50"/>
      <c r="C9" s="50"/>
      <c r="D9" s="50"/>
      <c r="E9" s="50"/>
      <c r="F9" s="50"/>
      <c r="G9" s="50"/>
      <c r="H9" s="51"/>
      <c r="I9" s="50" t="s">
        <v>18</v>
      </c>
      <c r="J9" s="50" t="s">
        <v>19</v>
      </c>
      <c r="K9" s="50" t="s">
        <v>20</v>
      </c>
      <c r="L9" s="50" t="s">
        <v>21</v>
      </c>
      <c r="M9" s="50" t="s">
        <v>22</v>
      </c>
      <c r="N9" s="48"/>
      <c r="O9" s="77"/>
      <c r="P9" s="125"/>
      <c r="Q9" s="114"/>
    </row>
    <row r="10" spans="1:17" ht="17.25" customHeight="1">
      <c r="A10" s="50"/>
      <c r="B10" s="50"/>
      <c r="C10" s="50"/>
      <c r="D10" s="50"/>
      <c r="E10" s="50"/>
      <c r="F10" s="50"/>
      <c r="G10" s="50"/>
      <c r="H10" s="51"/>
      <c r="I10" s="50"/>
      <c r="J10" s="50"/>
      <c r="K10" s="50"/>
      <c r="L10" s="50"/>
      <c r="M10" s="50"/>
      <c r="N10" s="49"/>
      <c r="O10" s="78"/>
      <c r="P10" s="125"/>
      <c r="Q10" s="114"/>
    </row>
    <row r="11" spans="1:17">
      <c r="A11" s="45" t="s">
        <v>23</v>
      </c>
      <c r="B11" s="46"/>
      <c r="C11" s="45"/>
      <c r="D11" s="46"/>
      <c r="E11" s="45" t="s">
        <v>24</v>
      </c>
      <c r="F11" s="46"/>
      <c r="G11" s="45"/>
      <c r="H11" s="46"/>
      <c r="I11" s="26">
        <f>SUM('요구사항 테스트'!F4:F42)</f>
        <v>570</v>
      </c>
      <c r="J11" s="26">
        <f>SUM('요구사항 테스트'!G4:G42)</f>
        <v>26</v>
      </c>
      <c r="K11" s="26">
        <f>SUM('요구사항 테스트'!H4:H42)</f>
        <v>544</v>
      </c>
      <c r="L11" s="26">
        <f>SUM('요구사항 테스트'!I4:I42)</f>
        <v>0</v>
      </c>
      <c r="M11" s="26">
        <f>SUM('요구사항 테스트'!J4:J42)</f>
        <v>0</v>
      </c>
      <c r="N11" s="42">
        <f>AVERAGE('요구사항 테스트'!K4:K42)</f>
        <v>0.95556763343736406</v>
      </c>
      <c r="O11" s="5"/>
      <c r="P11" s="126"/>
      <c r="Q11" s="115"/>
    </row>
    <row r="12" spans="1:17">
      <c r="A12" s="45" t="s">
        <v>25</v>
      </c>
      <c r="B12" s="46"/>
      <c r="C12" s="45"/>
      <c r="D12" s="46"/>
      <c r="E12" s="45" t="s">
        <v>24</v>
      </c>
      <c r="F12" s="46"/>
      <c r="G12" s="45"/>
      <c r="H12" s="46"/>
      <c r="I12" s="25">
        <f>SUM('단위 테스트'!F4:F25)</f>
        <v>335</v>
      </c>
      <c r="J12" s="25">
        <f>SUM('단위 테스트'!G4:G25)</f>
        <v>27</v>
      </c>
      <c r="K12" s="25">
        <f>SUM('단위 테스트'!H4:H25)</f>
        <v>308</v>
      </c>
      <c r="L12" s="25">
        <f>SUM('단위 테스트'!I4:I25)</f>
        <v>0</v>
      </c>
      <c r="M12" s="25">
        <f>SUM('단위 테스트'!J4:J25)</f>
        <v>0</v>
      </c>
      <c r="N12" s="43">
        <f>AVERAGE('단위 테스트'!K4:K25)</f>
        <v>0.91485310413856702</v>
      </c>
      <c r="O12" s="5"/>
      <c r="P12" s="126"/>
      <c r="Q12" s="115"/>
    </row>
    <row r="13" spans="1:17">
      <c r="A13" s="45" t="s">
        <v>26</v>
      </c>
      <c r="B13" s="46"/>
      <c r="C13" s="45"/>
      <c r="D13" s="46"/>
      <c r="E13" s="45" t="s">
        <v>24</v>
      </c>
      <c r="F13" s="46"/>
      <c r="G13" s="45"/>
      <c r="H13" s="46"/>
      <c r="I13" s="25">
        <f>SUM('컴포넌트 테스트'!F4:F29)</f>
        <v>389</v>
      </c>
      <c r="J13" s="25">
        <f>SUM('컴포넌트 테스트'!G4:G29)</f>
        <v>31</v>
      </c>
      <c r="K13" s="25">
        <f>SUM('컴포넌트 테스트'!H4:H29)</f>
        <v>360</v>
      </c>
      <c r="L13" s="25">
        <f>SUM('컴포넌트 테스트'!I4:I29)</f>
        <v>0</v>
      </c>
      <c r="M13" s="25">
        <f>SUM('컴포넌트 테스트'!J4:J29)</f>
        <v>0</v>
      </c>
      <c r="N13" s="43">
        <f>AVERAGE('컴포넌트 테스트'!K4:K29)</f>
        <v>0.9231006550011075</v>
      </c>
      <c r="O13" s="5"/>
      <c r="P13" s="126"/>
      <c r="Q13" s="115"/>
    </row>
    <row r="14" spans="1:17">
      <c r="A14" s="45" t="s">
        <v>27</v>
      </c>
      <c r="B14" s="46"/>
      <c r="C14" s="45"/>
      <c r="D14" s="46"/>
      <c r="E14" s="45" t="s">
        <v>24</v>
      </c>
      <c r="F14" s="46"/>
      <c r="G14" s="45"/>
      <c r="H14" s="46"/>
      <c r="I14" s="25">
        <f>SUM('시스템 테스트'!E4:E38)</f>
        <v>497</v>
      </c>
      <c r="J14" s="25">
        <f>SUM('시스템 테스트'!F4:F38)</f>
        <v>44</v>
      </c>
      <c r="K14" s="25">
        <f>SUM('시스템 테스트'!G4:G38)</f>
        <v>453</v>
      </c>
      <c r="L14" s="25">
        <f>SUM('시스템 테스트'!H4:H38)</f>
        <v>0</v>
      </c>
      <c r="M14" s="25">
        <f>SUM('시스템 테스트'!I4:I38)</f>
        <v>0</v>
      </c>
      <c r="N14" s="43">
        <f>AVERAGE('시스템 테스트'!J4:J38)</f>
        <v>0.90771337733964907</v>
      </c>
      <c r="O14" s="5"/>
      <c r="P14" s="126"/>
      <c r="Q14" s="115"/>
    </row>
    <row r="15" spans="1:17">
      <c r="A15" s="45" t="s">
        <v>28</v>
      </c>
      <c r="B15" s="46"/>
      <c r="C15" s="45"/>
      <c r="D15" s="46"/>
      <c r="E15" s="45" t="s">
        <v>24</v>
      </c>
      <c r="F15" s="46"/>
      <c r="G15" s="45"/>
      <c r="H15" s="46"/>
      <c r="I15" s="25">
        <f>SUM('결함 테스트'!F4:F11)</f>
        <v>116</v>
      </c>
      <c r="J15" s="25">
        <f>SUM('결함 테스트'!G4:G11)</f>
        <v>11</v>
      </c>
      <c r="K15" s="25">
        <f>SUM('결함 테스트'!H4:H11)</f>
        <v>105</v>
      </c>
      <c r="L15" s="25">
        <f>SUM('결함 테스트'!I4:I11)</f>
        <v>0</v>
      </c>
      <c r="M15" s="25">
        <f>SUM('결함 테스트'!J4:J11)</f>
        <v>0</v>
      </c>
      <c r="N15" s="43">
        <f>AVERAGE('결함 테스트'!K4:K11)</f>
        <v>0.91911764705882359</v>
      </c>
      <c r="O15" s="5"/>
      <c r="P15" s="126"/>
      <c r="Q15" s="115"/>
    </row>
  </sheetData>
  <mergeCells count="45">
    <mergeCell ref="A5:B6"/>
    <mergeCell ref="C5:D6"/>
    <mergeCell ref="E6:F6"/>
    <mergeCell ref="E5:F5"/>
    <mergeCell ref="G5:L5"/>
    <mergeCell ref="G6:L6"/>
    <mergeCell ref="M5:N5"/>
    <mergeCell ref="M6:N6"/>
    <mergeCell ref="A1:O3"/>
    <mergeCell ref="A4:O4"/>
    <mergeCell ref="E15:F15"/>
    <mergeCell ref="E11:F11"/>
    <mergeCell ref="E12:F12"/>
    <mergeCell ref="A8:B10"/>
    <mergeCell ref="C8:D10"/>
    <mergeCell ref="E8:F10"/>
    <mergeCell ref="A11:B11"/>
    <mergeCell ref="A12:B12"/>
    <mergeCell ref="A15:B15"/>
    <mergeCell ref="C15:D15"/>
    <mergeCell ref="C11:D11"/>
    <mergeCell ref="C12:D12"/>
    <mergeCell ref="A13:B13"/>
    <mergeCell ref="A14:B14"/>
    <mergeCell ref="C13:D13"/>
    <mergeCell ref="C14:D14"/>
    <mergeCell ref="G15:H15"/>
    <mergeCell ref="I9:I10"/>
    <mergeCell ref="G8:H10"/>
    <mergeCell ref="I8:M8"/>
    <mergeCell ref="G11:H11"/>
    <mergeCell ref="E13:F13"/>
    <mergeCell ref="E14:F14"/>
    <mergeCell ref="P8:P10"/>
    <mergeCell ref="Q8:Q10"/>
    <mergeCell ref="N8:N10"/>
    <mergeCell ref="J9:J10"/>
    <mergeCell ref="K9:K10"/>
    <mergeCell ref="L9:L10"/>
    <mergeCell ref="M9:M10"/>
    <mergeCell ref="G13:H13"/>
    <mergeCell ref="G14:H14"/>
    <mergeCell ref="G12:H12"/>
    <mergeCell ref="O8:O10"/>
    <mergeCell ref="A7:O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3"/>
  <sheetViews>
    <sheetView zoomScale="108" zoomScaleNormal="85" workbookViewId="0">
      <selection activeCell="D56" sqref="D56"/>
    </sheetView>
  </sheetViews>
  <sheetFormatPr baseColWidth="10" defaultColWidth="8.6640625" defaultRowHeight="17"/>
  <cols>
    <col min="1" max="1" width="16.6640625" bestFit="1" customWidth="1"/>
    <col min="2" max="3" width="27.1640625" bestFit="1" customWidth="1"/>
    <col min="4" max="4" width="63.1640625" customWidth="1"/>
    <col min="5" max="5" width="23.1640625" customWidth="1"/>
    <col min="11" max="11" width="16" bestFit="1" customWidth="1"/>
    <col min="13" max="13" width="9" customWidth="1"/>
    <col min="14" max="14" width="8.6640625" customWidth="1"/>
  </cols>
  <sheetData>
    <row r="1" spans="1:14">
      <c r="A1" s="76" t="s">
        <v>29</v>
      </c>
      <c r="B1" s="76"/>
      <c r="C1" s="76"/>
      <c r="D1" s="76"/>
      <c r="E1" s="69" t="s">
        <v>30</v>
      </c>
      <c r="F1" s="69" t="s">
        <v>31</v>
      </c>
      <c r="G1" s="69"/>
      <c r="H1" s="69"/>
      <c r="I1" s="69"/>
      <c r="J1" s="69"/>
      <c r="K1" s="69" t="s">
        <v>32</v>
      </c>
      <c r="L1" s="70" t="s">
        <v>33</v>
      </c>
      <c r="M1" s="70" t="s">
        <v>34</v>
      </c>
      <c r="N1" s="70" t="s">
        <v>35</v>
      </c>
    </row>
    <row r="2" spans="1:14">
      <c r="A2" s="76"/>
      <c r="B2" s="76"/>
      <c r="C2" s="76"/>
      <c r="D2" s="76"/>
      <c r="E2" s="69"/>
      <c r="F2" s="69"/>
      <c r="G2" s="69"/>
      <c r="H2" s="69"/>
      <c r="I2" s="69"/>
      <c r="J2" s="69"/>
      <c r="K2" s="69"/>
      <c r="L2" s="70"/>
      <c r="M2" s="70"/>
      <c r="N2" s="70"/>
    </row>
    <row r="3" spans="1:14">
      <c r="A3" s="76"/>
      <c r="B3" s="76"/>
      <c r="C3" s="76"/>
      <c r="D3" s="76"/>
      <c r="E3" s="74"/>
      <c r="F3" s="33" t="s">
        <v>36</v>
      </c>
      <c r="G3" s="33" t="s">
        <v>37</v>
      </c>
      <c r="H3" s="33" t="s">
        <v>38</v>
      </c>
      <c r="I3" s="33" t="s">
        <v>39</v>
      </c>
      <c r="J3" s="33" t="s">
        <v>40</v>
      </c>
      <c r="K3" s="69"/>
      <c r="L3" s="70"/>
      <c r="M3" s="70"/>
      <c r="N3" s="70"/>
    </row>
    <row r="4" spans="1:14">
      <c r="A4" s="77" t="s">
        <v>41</v>
      </c>
      <c r="B4" s="63" t="s">
        <v>42</v>
      </c>
      <c r="C4" s="30" t="s">
        <v>43</v>
      </c>
      <c r="D4" s="4" t="s">
        <v>44</v>
      </c>
      <c r="E4" s="39"/>
      <c r="F4" s="40">
        <v>18</v>
      </c>
      <c r="G4" s="3">
        <v>3</v>
      </c>
      <c r="H4" s="3">
        <v>15</v>
      </c>
      <c r="I4" s="3">
        <v>0</v>
      </c>
      <c r="J4" s="3">
        <v>0</v>
      </c>
      <c r="K4" s="41">
        <f>H4/F4</f>
        <v>0.83333333333333337</v>
      </c>
      <c r="L4" s="3"/>
      <c r="M4" s="9" t="s">
        <v>139</v>
      </c>
      <c r="N4" s="9" t="s">
        <v>133</v>
      </c>
    </row>
    <row r="5" spans="1:14">
      <c r="A5" s="77"/>
      <c r="B5" s="63"/>
      <c r="C5" s="80" t="s">
        <v>45</v>
      </c>
      <c r="D5" s="5" t="s">
        <v>46</v>
      </c>
      <c r="E5" s="39"/>
      <c r="F5" s="40">
        <v>17</v>
      </c>
      <c r="G5" s="3">
        <v>0</v>
      </c>
      <c r="H5" s="3">
        <v>17</v>
      </c>
      <c r="I5" s="3">
        <v>0</v>
      </c>
      <c r="J5" s="3">
        <v>0</v>
      </c>
      <c r="K5" s="41">
        <f t="shared" ref="K5:K42" si="0">H5/F5</f>
        <v>1</v>
      </c>
      <c r="L5" s="3"/>
      <c r="M5" s="9" t="s">
        <v>133</v>
      </c>
      <c r="N5" s="9" t="s">
        <v>134</v>
      </c>
    </row>
    <row r="6" spans="1:14">
      <c r="A6" s="77"/>
      <c r="B6" s="63"/>
      <c r="C6" s="65"/>
      <c r="D6" s="5" t="s">
        <v>47</v>
      </c>
      <c r="E6" s="39"/>
      <c r="F6" s="40">
        <v>14</v>
      </c>
      <c r="G6" s="3">
        <v>0</v>
      </c>
      <c r="H6" s="3">
        <v>14</v>
      </c>
      <c r="I6" s="3">
        <v>0</v>
      </c>
      <c r="J6" s="3">
        <v>0</v>
      </c>
      <c r="K6" s="41">
        <f t="shared" si="0"/>
        <v>1</v>
      </c>
      <c r="L6" s="3"/>
      <c r="M6" s="9" t="s">
        <v>133</v>
      </c>
      <c r="N6" s="9" t="s">
        <v>144</v>
      </c>
    </row>
    <row r="7" spans="1:14">
      <c r="A7" s="77"/>
      <c r="B7" s="63"/>
      <c r="C7" s="8" t="s">
        <v>48</v>
      </c>
      <c r="D7" s="5" t="s">
        <v>49</v>
      </c>
      <c r="E7" s="39"/>
      <c r="F7" s="40">
        <v>12</v>
      </c>
      <c r="G7" s="3">
        <v>1</v>
      </c>
      <c r="H7" s="3">
        <v>11</v>
      </c>
      <c r="I7" s="3">
        <v>0</v>
      </c>
      <c r="J7" s="3">
        <v>0</v>
      </c>
      <c r="K7" s="41">
        <f t="shared" si="0"/>
        <v>0.91666666666666663</v>
      </c>
      <c r="L7" s="3"/>
      <c r="M7" s="9" t="s">
        <v>149</v>
      </c>
      <c r="N7" s="9" t="s">
        <v>133</v>
      </c>
    </row>
    <row r="8" spans="1:14">
      <c r="A8" s="77"/>
      <c r="B8" s="63"/>
      <c r="C8" s="64" t="s">
        <v>50</v>
      </c>
      <c r="D8" s="5" t="s">
        <v>51</v>
      </c>
      <c r="E8" s="39"/>
      <c r="F8" s="40">
        <v>11</v>
      </c>
      <c r="G8" s="3">
        <v>0</v>
      </c>
      <c r="H8" s="3">
        <v>11</v>
      </c>
      <c r="I8" s="3">
        <v>0</v>
      </c>
      <c r="J8" s="3">
        <v>0</v>
      </c>
      <c r="K8" s="41">
        <f t="shared" si="0"/>
        <v>1</v>
      </c>
      <c r="L8" s="3"/>
      <c r="M8" s="9" t="s">
        <v>144</v>
      </c>
      <c r="N8" s="9" t="s">
        <v>133</v>
      </c>
    </row>
    <row r="9" spans="1:14">
      <c r="A9" s="78"/>
      <c r="B9" s="63"/>
      <c r="C9" s="65"/>
      <c r="D9" s="5" t="s">
        <v>52</v>
      </c>
      <c r="E9" s="39"/>
      <c r="F9" s="40">
        <v>11</v>
      </c>
      <c r="G9" s="3">
        <v>0</v>
      </c>
      <c r="H9" s="3">
        <v>11</v>
      </c>
      <c r="I9" s="3">
        <v>0</v>
      </c>
      <c r="J9" s="3">
        <v>0</v>
      </c>
      <c r="K9" s="41">
        <f t="shared" si="0"/>
        <v>1</v>
      </c>
      <c r="L9" s="3"/>
      <c r="M9" s="9" t="s">
        <v>139</v>
      </c>
      <c r="N9" s="9" t="s">
        <v>144</v>
      </c>
    </row>
    <row r="10" spans="1:14">
      <c r="A10" s="79" t="s">
        <v>53</v>
      </c>
      <c r="B10" s="63" t="s">
        <v>42</v>
      </c>
      <c r="C10" s="64" t="s">
        <v>54</v>
      </c>
      <c r="D10" s="5" t="s">
        <v>55</v>
      </c>
      <c r="E10" s="39"/>
      <c r="F10" s="40">
        <v>14</v>
      </c>
      <c r="G10" s="3">
        <v>2</v>
      </c>
      <c r="H10" s="3">
        <v>12</v>
      </c>
      <c r="I10" s="3">
        <v>0</v>
      </c>
      <c r="J10" s="3">
        <v>0</v>
      </c>
      <c r="K10" s="41">
        <f t="shared" si="0"/>
        <v>0.8571428571428571</v>
      </c>
      <c r="L10" s="3"/>
      <c r="M10" s="9" t="s">
        <v>144</v>
      </c>
      <c r="N10" s="9" t="s">
        <v>134</v>
      </c>
    </row>
    <row r="11" spans="1:14">
      <c r="A11" s="77"/>
      <c r="B11" s="63"/>
      <c r="C11" s="65"/>
      <c r="D11" s="5" t="s">
        <v>56</v>
      </c>
      <c r="E11" s="39"/>
      <c r="F11" s="40">
        <v>14</v>
      </c>
      <c r="G11" s="3">
        <v>0</v>
      </c>
      <c r="H11" s="3">
        <v>14</v>
      </c>
      <c r="I11" s="3">
        <v>0</v>
      </c>
      <c r="J11" s="3">
        <v>0</v>
      </c>
      <c r="K11" s="41">
        <f t="shared" si="0"/>
        <v>1</v>
      </c>
      <c r="L11" s="3"/>
      <c r="M11" s="9" t="s">
        <v>144</v>
      </c>
      <c r="N11" s="9" t="s">
        <v>134</v>
      </c>
    </row>
    <row r="12" spans="1:14">
      <c r="A12" s="77"/>
      <c r="B12" s="71" t="s">
        <v>57</v>
      </c>
      <c r="C12" s="66" t="s">
        <v>58</v>
      </c>
      <c r="D12" s="5" t="s">
        <v>59</v>
      </c>
      <c r="E12" s="39"/>
      <c r="F12" s="40">
        <v>13</v>
      </c>
      <c r="G12" s="3">
        <v>1</v>
      </c>
      <c r="H12" s="3">
        <v>12</v>
      </c>
      <c r="I12" s="3">
        <v>0</v>
      </c>
      <c r="J12" s="3">
        <v>0</v>
      </c>
      <c r="K12" s="41">
        <f t="shared" si="0"/>
        <v>0.92307692307692313</v>
      </c>
      <c r="L12" s="3"/>
      <c r="M12" s="9" t="s">
        <v>139</v>
      </c>
      <c r="N12" s="9" t="s">
        <v>133</v>
      </c>
    </row>
    <row r="13" spans="1:14">
      <c r="A13" s="77"/>
      <c r="B13" s="73"/>
      <c r="C13" s="67"/>
      <c r="D13" s="5" t="s">
        <v>60</v>
      </c>
      <c r="E13" s="39"/>
      <c r="F13" s="40">
        <v>11</v>
      </c>
      <c r="G13" s="3">
        <v>0</v>
      </c>
      <c r="H13" s="3">
        <v>11</v>
      </c>
      <c r="I13" s="3">
        <v>0</v>
      </c>
      <c r="J13" s="3">
        <v>0</v>
      </c>
      <c r="K13" s="41">
        <f t="shared" si="0"/>
        <v>1</v>
      </c>
      <c r="L13" s="3"/>
      <c r="M13" s="9" t="s">
        <v>133</v>
      </c>
      <c r="N13" s="9" t="s">
        <v>134</v>
      </c>
    </row>
    <row r="14" spans="1:14">
      <c r="A14" s="77"/>
      <c r="B14" s="72"/>
      <c r="C14" s="68"/>
      <c r="D14" s="5" t="s">
        <v>61</v>
      </c>
      <c r="E14" s="39"/>
      <c r="F14" s="40">
        <v>12</v>
      </c>
      <c r="G14" s="3">
        <v>0</v>
      </c>
      <c r="H14" s="3">
        <v>12</v>
      </c>
      <c r="I14" s="3">
        <v>0</v>
      </c>
      <c r="J14" s="3">
        <v>0</v>
      </c>
      <c r="K14" s="41">
        <f t="shared" si="0"/>
        <v>1</v>
      </c>
      <c r="L14" s="3"/>
      <c r="M14" s="9" t="s">
        <v>133</v>
      </c>
      <c r="N14" s="9" t="s">
        <v>144</v>
      </c>
    </row>
    <row r="15" spans="1:14">
      <c r="A15" s="71" t="s">
        <v>62</v>
      </c>
      <c r="B15" s="71" t="s">
        <v>42</v>
      </c>
      <c r="C15" s="66" t="s">
        <v>63</v>
      </c>
      <c r="D15" s="5" t="s">
        <v>64</v>
      </c>
      <c r="E15" s="39"/>
      <c r="F15" s="40">
        <v>17</v>
      </c>
      <c r="G15" s="3">
        <v>1</v>
      </c>
      <c r="H15" s="3">
        <v>16</v>
      </c>
      <c r="I15" s="3">
        <v>0</v>
      </c>
      <c r="J15" s="3">
        <v>0</v>
      </c>
      <c r="K15" s="41">
        <f t="shared" si="0"/>
        <v>0.94117647058823528</v>
      </c>
      <c r="L15" s="3"/>
      <c r="M15" s="9" t="s">
        <v>149</v>
      </c>
      <c r="N15" s="9" t="s">
        <v>133</v>
      </c>
    </row>
    <row r="16" spans="1:14">
      <c r="A16" s="73"/>
      <c r="B16" s="73"/>
      <c r="C16" s="68"/>
      <c r="D16" s="5" t="s">
        <v>65</v>
      </c>
      <c r="E16" s="39"/>
      <c r="F16" s="40">
        <v>18</v>
      </c>
      <c r="G16" s="3">
        <v>1</v>
      </c>
      <c r="H16" s="3">
        <v>17</v>
      </c>
      <c r="I16" s="3">
        <v>0</v>
      </c>
      <c r="J16" s="3">
        <v>0</v>
      </c>
      <c r="K16" s="41">
        <f t="shared" si="0"/>
        <v>0.94444444444444442</v>
      </c>
      <c r="L16" s="3"/>
      <c r="M16" s="9" t="s">
        <v>144</v>
      </c>
      <c r="N16" s="9" t="s">
        <v>133</v>
      </c>
    </row>
    <row r="17" spans="1:14">
      <c r="A17" s="73"/>
      <c r="B17" s="73"/>
      <c r="C17" s="66" t="s">
        <v>66</v>
      </c>
      <c r="D17" s="5" t="s">
        <v>67</v>
      </c>
      <c r="E17" s="39"/>
      <c r="F17" s="40">
        <v>11</v>
      </c>
      <c r="G17" s="3">
        <v>1</v>
      </c>
      <c r="H17" s="3">
        <v>10</v>
      </c>
      <c r="I17" s="3">
        <v>0</v>
      </c>
      <c r="J17" s="3">
        <v>0</v>
      </c>
      <c r="K17" s="41">
        <f t="shared" si="0"/>
        <v>0.90909090909090906</v>
      </c>
      <c r="L17" s="3"/>
      <c r="M17" s="9" t="s">
        <v>139</v>
      </c>
      <c r="N17" s="9" t="s">
        <v>144</v>
      </c>
    </row>
    <row r="18" spans="1:14">
      <c r="A18" s="73"/>
      <c r="B18" s="73"/>
      <c r="C18" s="68"/>
      <c r="D18" s="5" t="s">
        <v>68</v>
      </c>
      <c r="E18" s="39"/>
      <c r="F18" s="40">
        <v>17</v>
      </c>
      <c r="G18" s="3">
        <v>1</v>
      </c>
      <c r="H18" s="3">
        <v>16</v>
      </c>
      <c r="I18" s="3">
        <v>0</v>
      </c>
      <c r="J18" s="3">
        <v>0</v>
      </c>
      <c r="K18" s="41">
        <f t="shared" si="0"/>
        <v>0.94117647058823528</v>
      </c>
      <c r="L18" s="3"/>
      <c r="M18" s="9" t="s">
        <v>144</v>
      </c>
      <c r="N18" s="9" t="s">
        <v>134</v>
      </c>
    </row>
    <row r="19" spans="1:14">
      <c r="A19" s="73"/>
      <c r="B19" s="72"/>
      <c r="C19" s="1" t="s">
        <v>69</v>
      </c>
      <c r="D19" s="5" t="s">
        <v>70</v>
      </c>
      <c r="E19" s="39"/>
      <c r="F19" s="40">
        <v>13</v>
      </c>
      <c r="G19" s="3">
        <v>2</v>
      </c>
      <c r="H19" s="3">
        <v>11</v>
      </c>
      <c r="I19" s="3">
        <v>0</v>
      </c>
      <c r="J19" s="3">
        <v>0</v>
      </c>
      <c r="K19" s="41">
        <f t="shared" si="0"/>
        <v>0.84615384615384615</v>
      </c>
      <c r="L19" s="3"/>
      <c r="M19" s="9" t="s">
        <v>144</v>
      </c>
      <c r="N19" s="9" t="s">
        <v>134</v>
      </c>
    </row>
    <row r="20" spans="1:14">
      <c r="A20" s="73"/>
      <c r="B20" s="71" t="s">
        <v>71</v>
      </c>
      <c r="C20" s="31" t="s">
        <v>72</v>
      </c>
      <c r="D20" s="6" t="s">
        <v>73</v>
      </c>
      <c r="E20" s="39"/>
      <c r="F20" s="40">
        <v>12</v>
      </c>
      <c r="G20" s="3">
        <v>1</v>
      </c>
      <c r="H20" s="3">
        <v>11</v>
      </c>
      <c r="I20" s="3">
        <v>0</v>
      </c>
      <c r="J20" s="3">
        <v>0</v>
      </c>
      <c r="K20" s="41">
        <f t="shared" si="0"/>
        <v>0.91666666666666663</v>
      </c>
      <c r="L20" s="3"/>
      <c r="M20" s="9" t="s">
        <v>139</v>
      </c>
      <c r="N20" s="9" t="s">
        <v>133</v>
      </c>
    </row>
    <row r="21" spans="1:14">
      <c r="A21" s="73"/>
      <c r="B21" s="72"/>
      <c r="C21" s="1" t="s">
        <v>74</v>
      </c>
      <c r="D21" s="5" t="s">
        <v>75</v>
      </c>
      <c r="E21" s="39"/>
      <c r="F21" s="40">
        <v>18</v>
      </c>
      <c r="G21" s="3">
        <v>1</v>
      </c>
      <c r="H21" s="3">
        <v>17</v>
      </c>
      <c r="I21" s="3">
        <v>0</v>
      </c>
      <c r="J21" s="3">
        <v>0</v>
      </c>
      <c r="K21" s="41">
        <f t="shared" si="0"/>
        <v>0.94444444444444442</v>
      </c>
      <c r="L21" s="3"/>
      <c r="M21" s="9" t="s">
        <v>133</v>
      </c>
      <c r="N21" s="9" t="s">
        <v>134</v>
      </c>
    </row>
    <row r="22" spans="1:14">
      <c r="A22" s="73"/>
      <c r="B22" s="73" t="s">
        <v>76</v>
      </c>
      <c r="C22" s="1" t="s">
        <v>77</v>
      </c>
      <c r="D22" s="5" t="s">
        <v>78</v>
      </c>
      <c r="E22" s="39"/>
      <c r="F22" s="40">
        <v>13</v>
      </c>
      <c r="G22" s="3">
        <v>0</v>
      </c>
      <c r="H22" s="3">
        <v>13</v>
      </c>
      <c r="I22" s="3">
        <v>0</v>
      </c>
      <c r="J22" s="3">
        <v>0</v>
      </c>
      <c r="K22" s="41">
        <f t="shared" si="0"/>
        <v>1</v>
      </c>
      <c r="L22" s="3"/>
      <c r="M22" s="9" t="s">
        <v>133</v>
      </c>
      <c r="N22" s="9" t="s">
        <v>144</v>
      </c>
    </row>
    <row r="23" spans="1:14">
      <c r="A23" s="73"/>
      <c r="B23" s="72"/>
      <c r="C23" s="1" t="s">
        <v>79</v>
      </c>
      <c r="D23" s="5" t="s">
        <v>80</v>
      </c>
      <c r="E23" s="39"/>
      <c r="F23" s="40">
        <v>13</v>
      </c>
      <c r="G23" s="3">
        <v>1</v>
      </c>
      <c r="H23" s="3">
        <v>12</v>
      </c>
      <c r="I23" s="3">
        <v>0</v>
      </c>
      <c r="J23" s="3">
        <v>0</v>
      </c>
      <c r="K23" s="41">
        <f t="shared" si="0"/>
        <v>0.92307692307692313</v>
      </c>
      <c r="L23" s="3"/>
      <c r="M23" s="9" t="s">
        <v>149</v>
      </c>
      <c r="N23" s="9" t="s">
        <v>133</v>
      </c>
    </row>
    <row r="24" spans="1:14">
      <c r="A24" s="73"/>
      <c r="B24" s="71" t="s">
        <v>81</v>
      </c>
      <c r="C24" s="1" t="s">
        <v>77</v>
      </c>
      <c r="D24" s="5" t="s">
        <v>82</v>
      </c>
      <c r="E24" s="39"/>
      <c r="F24" s="40">
        <v>10</v>
      </c>
      <c r="G24" s="3">
        <v>0</v>
      </c>
      <c r="H24" s="3">
        <v>10</v>
      </c>
      <c r="I24" s="3">
        <v>0</v>
      </c>
      <c r="J24" s="3">
        <v>0</v>
      </c>
      <c r="K24" s="41">
        <f t="shared" si="0"/>
        <v>1</v>
      </c>
      <c r="L24" s="3"/>
      <c r="M24" s="9" t="s">
        <v>144</v>
      </c>
      <c r="N24" s="9" t="s">
        <v>133</v>
      </c>
    </row>
    <row r="25" spans="1:14">
      <c r="A25" s="73"/>
      <c r="B25" s="72"/>
      <c r="C25" s="1" t="s">
        <v>79</v>
      </c>
      <c r="D25" s="5" t="s">
        <v>83</v>
      </c>
      <c r="E25" s="39"/>
      <c r="F25" s="40">
        <v>14</v>
      </c>
      <c r="G25" s="3">
        <v>1</v>
      </c>
      <c r="H25" s="3">
        <v>13</v>
      </c>
      <c r="I25" s="3">
        <v>0</v>
      </c>
      <c r="J25" s="3">
        <v>0</v>
      </c>
      <c r="K25" s="41">
        <f t="shared" si="0"/>
        <v>0.9285714285714286</v>
      </c>
      <c r="L25" s="3"/>
      <c r="M25" s="9" t="s">
        <v>139</v>
      </c>
      <c r="N25" s="9" t="s">
        <v>144</v>
      </c>
    </row>
    <row r="26" spans="1:14">
      <c r="A26" s="73"/>
      <c r="B26" s="71" t="s">
        <v>84</v>
      </c>
      <c r="C26" s="66" t="s">
        <v>72</v>
      </c>
      <c r="D26" s="5" t="s">
        <v>85</v>
      </c>
      <c r="E26" s="39"/>
      <c r="F26" s="40">
        <v>14</v>
      </c>
      <c r="G26" s="3">
        <v>1</v>
      </c>
      <c r="H26" s="3">
        <v>13</v>
      </c>
      <c r="I26" s="3">
        <v>0</v>
      </c>
      <c r="J26" s="3">
        <v>0</v>
      </c>
      <c r="K26" s="41">
        <f t="shared" si="0"/>
        <v>0.9285714285714286</v>
      </c>
      <c r="L26" s="3"/>
      <c r="M26" s="9" t="s">
        <v>144</v>
      </c>
      <c r="N26" s="9" t="s">
        <v>134</v>
      </c>
    </row>
    <row r="27" spans="1:14">
      <c r="A27" s="73"/>
      <c r="B27" s="73"/>
      <c r="C27" s="67"/>
      <c r="D27" s="5" t="s">
        <v>86</v>
      </c>
      <c r="E27" s="39"/>
      <c r="F27" s="40">
        <v>18</v>
      </c>
      <c r="G27" s="3">
        <v>2</v>
      </c>
      <c r="H27" s="3">
        <v>16</v>
      </c>
      <c r="I27" s="3">
        <v>0</v>
      </c>
      <c r="J27" s="3">
        <v>0</v>
      </c>
      <c r="K27" s="41">
        <f t="shared" si="0"/>
        <v>0.88888888888888884</v>
      </c>
      <c r="L27" s="3"/>
      <c r="M27" s="9" t="s">
        <v>144</v>
      </c>
      <c r="N27" s="9" t="s">
        <v>134</v>
      </c>
    </row>
    <row r="28" spans="1:14">
      <c r="A28" s="73"/>
      <c r="B28" s="73"/>
      <c r="C28" s="67"/>
      <c r="D28" s="5" t="s">
        <v>87</v>
      </c>
      <c r="E28" s="39"/>
      <c r="F28" s="40">
        <v>16</v>
      </c>
      <c r="G28" s="3">
        <v>1</v>
      </c>
      <c r="H28" s="3">
        <v>15</v>
      </c>
      <c r="I28" s="3">
        <v>0</v>
      </c>
      <c r="J28" s="3">
        <v>0</v>
      </c>
      <c r="K28" s="41">
        <f t="shared" si="0"/>
        <v>0.9375</v>
      </c>
      <c r="L28" s="3"/>
      <c r="M28" s="9" t="s">
        <v>139</v>
      </c>
      <c r="N28" s="9" t="s">
        <v>144</v>
      </c>
    </row>
    <row r="29" spans="1:14">
      <c r="A29" s="73"/>
      <c r="B29" s="73"/>
      <c r="C29" s="68"/>
      <c r="D29" s="5" t="s">
        <v>88</v>
      </c>
      <c r="E29" s="39"/>
      <c r="F29" s="40">
        <v>17</v>
      </c>
      <c r="G29" s="3">
        <v>1</v>
      </c>
      <c r="H29" s="3">
        <v>16</v>
      </c>
      <c r="I29" s="3">
        <v>0</v>
      </c>
      <c r="J29" s="3">
        <v>0</v>
      </c>
      <c r="K29" s="41">
        <f t="shared" si="0"/>
        <v>0.94117647058823528</v>
      </c>
      <c r="L29" s="3"/>
      <c r="M29" s="9" t="s">
        <v>144</v>
      </c>
      <c r="N29" s="9" t="s">
        <v>134</v>
      </c>
    </row>
    <row r="30" spans="1:14">
      <c r="A30" s="73"/>
      <c r="B30" s="72"/>
      <c r="C30" s="1" t="s">
        <v>77</v>
      </c>
      <c r="D30" s="5" t="s">
        <v>89</v>
      </c>
      <c r="E30" s="39"/>
      <c r="F30" s="40">
        <v>16</v>
      </c>
      <c r="G30" s="3">
        <v>1</v>
      </c>
      <c r="H30" s="3">
        <v>15</v>
      </c>
      <c r="I30" s="3">
        <v>0</v>
      </c>
      <c r="J30" s="3">
        <v>0</v>
      </c>
      <c r="K30" s="41">
        <f t="shared" si="0"/>
        <v>0.9375</v>
      </c>
      <c r="L30" s="3"/>
      <c r="M30" s="9" t="s">
        <v>144</v>
      </c>
      <c r="N30" s="9" t="s">
        <v>134</v>
      </c>
    </row>
    <row r="31" spans="1:14">
      <c r="A31" s="73"/>
      <c r="B31" s="71" t="s">
        <v>90</v>
      </c>
      <c r="C31" s="66" t="s">
        <v>91</v>
      </c>
      <c r="D31" s="5" t="s">
        <v>92</v>
      </c>
      <c r="E31" s="39"/>
      <c r="F31" s="40">
        <v>16</v>
      </c>
      <c r="G31" s="3">
        <v>0</v>
      </c>
      <c r="H31" s="3">
        <v>16</v>
      </c>
      <c r="I31" s="3">
        <v>0</v>
      </c>
      <c r="J31" s="3">
        <v>0</v>
      </c>
      <c r="K31" s="41">
        <f t="shared" si="0"/>
        <v>1</v>
      </c>
      <c r="L31" s="3"/>
      <c r="M31" s="9" t="s">
        <v>139</v>
      </c>
      <c r="N31" s="9" t="s">
        <v>133</v>
      </c>
    </row>
    <row r="32" spans="1:14">
      <c r="A32" s="73"/>
      <c r="B32" s="73"/>
      <c r="C32" s="68"/>
      <c r="D32" s="5" t="s">
        <v>93</v>
      </c>
      <c r="E32" s="39"/>
      <c r="F32" s="40">
        <v>16</v>
      </c>
      <c r="G32" s="3">
        <v>0</v>
      </c>
      <c r="H32" s="3">
        <v>16</v>
      </c>
      <c r="I32" s="3">
        <v>0</v>
      </c>
      <c r="J32" s="3">
        <v>0</v>
      </c>
      <c r="K32" s="41">
        <f t="shared" si="0"/>
        <v>1</v>
      </c>
      <c r="L32" s="3"/>
      <c r="M32" s="9" t="s">
        <v>133</v>
      </c>
      <c r="N32" s="9" t="s">
        <v>134</v>
      </c>
    </row>
    <row r="33" spans="1:14">
      <c r="A33" s="73"/>
      <c r="B33" s="72"/>
      <c r="C33" s="32" t="s">
        <v>77</v>
      </c>
      <c r="D33" s="5" t="s">
        <v>94</v>
      </c>
      <c r="E33" s="39"/>
      <c r="F33" s="40">
        <v>19</v>
      </c>
      <c r="G33" s="3">
        <v>1</v>
      </c>
      <c r="H33" s="3">
        <v>18</v>
      </c>
      <c r="I33" s="3">
        <v>0</v>
      </c>
      <c r="J33" s="3">
        <v>0</v>
      </c>
      <c r="K33" s="41">
        <f t="shared" si="0"/>
        <v>0.94736842105263153</v>
      </c>
      <c r="L33" s="3"/>
      <c r="M33" s="9" t="s">
        <v>133</v>
      </c>
      <c r="N33" s="9" t="s">
        <v>144</v>
      </c>
    </row>
    <row r="34" spans="1:14">
      <c r="A34" s="73"/>
      <c r="B34" s="71" t="s">
        <v>95</v>
      </c>
      <c r="C34" s="1" t="s">
        <v>96</v>
      </c>
      <c r="D34" s="5" t="s">
        <v>97</v>
      </c>
      <c r="E34" s="39"/>
      <c r="F34" s="40">
        <v>11</v>
      </c>
      <c r="G34" s="3">
        <v>0</v>
      </c>
      <c r="H34" s="3">
        <v>11</v>
      </c>
      <c r="I34" s="3">
        <v>0</v>
      </c>
      <c r="J34" s="3">
        <v>0</v>
      </c>
      <c r="K34" s="41">
        <f t="shared" si="0"/>
        <v>1</v>
      </c>
      <c r="L34" s="3"/>
      <c r="M34" s="9" t="s">
        <v>149</v>
      </c>
      <c r="N34" s="9" t="s">
        <v>133</v>
      </c>
    </row>
    <row r="35" spans="1:14">
      <c r="A35" s="72"/>
      <c r="B35" s="72"/>
      <c r="C35" s="2" t="s">
        <v>77</v>
      </c>
      <c r="D35" s="5" t="s">
        <v>98</v>
      </c>
      <c r="E35" s="39"/>
      <c r="F35" s="40">
        <v>19</v>
      </c>
      <c r="G35" s="3">
        <v>0</v>
      </c>
      <c r="H35" s="3">
        <v>19</v>
      </c>
      <c r="I35" s="3">
        <v>0</v>
      </c>
      <c r="J35" s="3">
        <v>0</v>
      </c>
      <c r="K35" s="41">
        <f t="shared" si="0"/>
        <v>1</v>
      </c>
      <c r="L35" s="3"/>
      <c r="M35" s="9" t="s">
        <v>139</v>
      </c>
      <c r="N35" s="9" t="s">
        <v>144</v>
      </c>
    </row>
    <row r="36" spans="1:14">
      <c r="A36" s="73" t="s">
        <v>99</v>
      </c>
      <c r="B36" s="71" t="s">
        <v>76</v>
      </c>
      <c r="C36" s="1" t="s">
        <v>100</v>
      </c>
      <c r="D36" s="5" t="s">
        <v>101</v>
      </c>
      <c r="E36" s="39"/>
      <c r="F36" s="40">
        <v>20</v>
      </c>
      <c r="G36" s="3">
        <v>0</v>
      </c>
      <c r="H36" s="3">
        <v>20</v>
      </c>
      <c r="I36" s="3">
        <v>0</v>
      </c>
      <c r="J36" s="3">
        <v>0</v>
      </c>
      <c r="K36" s="41">
        <f t="shared" si="0"/>
        <v>1</v>
      </c>
      <c r="L36" s="3"/>
      <c r="M36" s="9" t="s">
        <v>144</v>
      </c>
      <c r="N36" s="9" t="s">
        <v>134</v>
      </c>
    </row>
    <row r="37" spans="1:14">
      <c r="A37" s="73"/>
      <c r="B37" s="73"/>
      <c r="C37" s="1" t="s">
        <v>102</v>
      </c>
      <c r="D37" s="7" t="s">
        <v>103</v>
      </c>
      <c r="E37" s="39"/>
      <c r="F37" s="40">
        <v>18</v>
      </c>
      <c r="G37" s="3">
        <v>1</v>
      </c>
      <c r="H37" s="3">
        <v>17</v>
      </c>
      <c r="I37" s="3">
        <v>0</v>
      </c>
      <c r="J37" s="3">
        <v>0</v>
      </c>
      <c r="K37" s="41">
        <f t="shared" si="0"/>
        <v>0.94444444444444442</v>
      </c>
      <c r="L37" s="3"/>
      <c r="M37" s="9" t="s">
        <v>144</v>
      </c>
      <c r="N37" s="9" t="s">
        <v>134</v>
      </c>
    </row>
    <row r="38" spans="1:14">
      <c r="A38" s="73"/>
      <c r="B38" s="73"/>
      <c r="C38" s="66" t="s">
        <v>104</v>
      </c>
      <c r="D38" s="5" t="s">
        <v>105</v>
      </c>
      <c r="E38" s="39"/>
      <c r="F38" s="40">
        <v>15</v>
      </c>
      <c r="G38" s="3">
        <v>0</v>
      </c>
      <c r="H38" s="3">
        <v>15</v>
      </c>
      <c r="I38" s="3">
        <v>0</v>
      </c>
      <c r="J38" s="3">
        <v>0</v>
      </c>
      <c r="K38" s="41">
        <f t="shared" si="0"/>
        <v>1</v>
      </c>
      <c r="L38" s="3"/>
      <c r="M38" s="9" t="s">
        <v>139</v>
      </c>
      <c r="N38" s="9" t="s">
        <v>133</v>
      </c>
    </row>
    <row r="39" spans="1:14">
      <c r="A39" s="73"/>
      <c r="B39" s="72"/>
      <c r="C39" s="67"/>
      <c r="D39" s="5" t="s">
        <v>106</v>
      </c>
      <c r="E39" s="39"/>
      <c r="F39" s="40">
        <v>15</v>
      </c>
      <c r="G39" s="3">
        <v>0</v>
      </c>
      <c r="H39" s="3">
        <v>15</v>
      </c>
      <c r="I39" s="3">
        <v>0</v>
      </c>
      <c r="J39" s="3">
        <v>0</v>
      </c>
      <c r="K39" s="41">
        <f t="shared" si="0"/>
        <v>1</v>
      </c>
      <c r="L39" s="3"/>
      <c r="M39" s="9" t="s">
        <v>133</v>
      </c>
      <c r="N39" s="9" t="s">
        <v>134</v>
      </c>
    </row>
    <row r="40" spans="1:14">
      <c r="A40" s="73"/>
      <c r="B40" s="73" t="s">
        <v>81</v>
      </c>
      <c r="C40" s="67"/>
      <c r="D40" s="5" t="s">
        <v>107</v>
      </c>
      <c r="E40" s="39"/>
      <c r="F40" s="40">
        <v>11</v>
      </c>
      <c r="G40" s="3">
        <v>0</v>
      </c>
      <c r="H40" s="3">
        <v>11</v>
      </c>
      <c r="I40" s="3">
        <v>0</v>
      </c>
      <c r="J40" s="3">
        <v>0</v>
      </c>
      <c r="K40" s="41">
        <f t="shared" si="0"/>
        <v>1</v>
      </c>
      <c r="L40" s="3"/>
      <c r="M40" s="9" t="s">
        <v>133</v>
      </c>
      <c r="N40" s="9" t="s">
        <v>144</v>
      </c>
    </row>
    <row r="41" spans="1:14">
      <c r="A41" s="73"/>
      <c r="B41" s="73"/>
      <c r="C41" s="68"/>
      <c r="D41" s="5" t="s">
        <v>108</v>
      </c>
      <c r="E41" s="39"/>
      <c r="F41" s="40">
        <v>14</v>
      </c>
      <c r="G41" s="3">
        <v>0</v>
      </c>
      <c r="H41" s="3">
        <v>14</v>
      </c>
      <c r="I41" s="3">
        <v>0</v>
      </c>
      <c r="J41" s="3">
        <v>0</v>
      </c>
      <c r="K41" s="41">
        <f t="shared" si="0"/>
        <v>1</v>
      </c>
      <c r="L41" s="3"/>
      <c r="M41" s="9" t="s">
        <v>149</v>
      </c>
      <c r="N41" s="9" t="s">
        <v>133</v>
      </c>
    </row>
    <row r="42" spans="1:14">
      <c r="A42" s="72"/>
      <c r="B42" s="72"/>
      <c r="C42" s="1" t="s">
        <v>109</v>
      </c>
      <c r="D42" s="6" t="s">
        <v>110</v>
      </c>
      <c r="E42" s="39"/>
      <c r="F42" s="40">
        <v>12</v>
      </c>
      <c r="G42" s="3">
        <v>1</v>
      </c>
      <c r="H42" s="3">
        <v>11</v>
      </c>
      <c r="I42" s="3">
        <v>0</v>
      </c>
      <c r="J42" s="3">
        <v>0</v>
      </c>
      <c r="K42" s="41">
        <f t="shared" si="0"/>
        <v>0.91666666666666663</v>
      </c>
      <c r="L42" s="3"/>
      <c r="M42" s="9" t="s">
        <v>133</v>
      </c>
      <c r="N42" s="9" t="s">
        <v>134</v>
      </c>
    </row>
    <row r="43" spans="1:14">
      <c r="A43" s="76" t="s">
        <v>111</v>
      </c>
      <c r="B43" s="76"/>
      <c r="C43" s="76"/>
      <c r="D43" s="76"/>
      <c r="E43" s="81" t="s">
        <v>30</v>
      </c>
      <c r="F43" s="69" t="s">
        <v>31</v>
      </c>
      <c r="G43" s="69"/>
      <c r="H43" s="69"/>
      <c r="I43" s="69"/>
      <c r="J43" s="69"/>
      <c r="K43" s="69" t="s">
        <v>32</v>
      </c>
      <c r="L43" s="70" t="s">
        <v>33</v>
      </c>
      <c r="M43" s="70" t="s">
        <v>34</v>
      </c>
      <c r="N43" s="70" t="s">
        <v>35</v>
      </c>
    </row>
    <row r="44" spans="1:14">
      <c r="A44" s="76"/>
      <c r="B44" s="76"/>
      <c r="C44" s="76"/>
      <c r="D44" s="76"/>
      <c r="E44" s="69"/>
      <c r="F44" s="69"/>
      <c r="G44" s="69"/>
      <c r="H44" s="69"/>
      <c r="I44" s="69"/>
      <c r="J44" s="69"/>
      <c r="K44" s="69"/>
      <c r="L44" s="70"/>
      <c r="M44" s="70"/>
      <c r="N44" s="70"/>
    </row>
    <row r="45" spans="1:14">
      <c r="A45" s="76"/>
      <c r="B45" s="76"/>
      <c r="C45" s="76"/>
      <c r="D45" s="76"/>
      <c r="E45" s="74"/>
      <c r="F45" s="33" t="s">
        <v>36</v>
      </c>
      <c r="G45" s="33" t="s">
        <v>37</v>
      </c>
      <c r="H45" s="33" t="s">
        <v>38</v>
      </c>
      <c r="I45" s="33" t="s">
        <v>39</v>
      </c>
      <c r="J45" s="33" t="s">
        <v>40</v>
      </c>
      <c r="K45" s="69"/>
      <c r="L45" s="70"/>
      <c r="M45" s="70"/>
      <c r="N45" s="70"/>
    </row>
    <row r="46" spans="1:14">
      <c r="A46" s="27" t="s">
        <v>112</v>
      </c>
      <c r="B46" s="36" t="s">
        <v>113</v>
      </c>
      <c r="C46" s="28" t="s">
        <v>114</v>
      </c>
      <c r="D46" s="5" t="s">
        <v>115</v>
      </c>
      <c r="E46" s="39"/>
      <c r="F46" s="40">
        <v>17</v>
      </c>
      <c r="G46" s="3">
        <v>0</v>
      </c>
      <c r="H46" s="3">
        <v>17</v>
      </c>
      <c r="I46" s="3">
        <v>0</v>
      </c>
      <c r="J46" s="3">
        <v>0</v>
      </c>
      <c r="K46" s="41">
        <f t="shared" ref="K46:K49" si="1">H46/F46</f>
        <v>1</v>
      </c>
      <c r="L46" s="3"/>
      <c r="M46" s="9" t="s">
        <v>144</v>
      </c>
      <c r="N46" s="9" t="s">
        <v>134</v>
      </c>
    </row>
    <row r="47" spans="1:14">
      <c r="A47" s="47" t="s">
        <v>116</v>
      </c>
      <c r="B47" s="75" t="s">
        <v>117</v>
      </c>
      <c r="C47" s="27" t="s">
        <v>118</v>
      </c>
      <c r="D47" s="5" t="s">
        <v>119</v>
      </c>
      <c r="E47" s="39"/>
      <c r="F47" s="40">
        <v>17</v>
      </c>
      <c r="G47" s="3">
        <v>0</v>
      </c>
      <c r="H47" s="3">
        <v>17</v>
      </c>
      <c r="I47" s="3">
        <v>0</v>
      </c>
      <c r="J47" s="3">
        <v>0</v>
      </c>
      <c r="K47" s="41">
        <f t="shared" si="1"/>
        <v>1</v>
      </c>
      <c r="L47" s="3"/>
      <c r="M47" s="9" t="s">
        <v>144</v>
      </c>
      <c r="N47" s="9" t="s">
        <v>134</v>
      </c>
    </row>
    <row r="48" spans="1:14">
      <c r="A48" s="49"/>
      <c r="B48" s="75"/>
      <c r="C48" s="27" t="s">
        <v>120</v>
      </c>
      <c r="D48" s="5" t="s">
        <v>121</v>
      </c>
      <c r="E48" s="39"/>
      <c r="F48" s="40">
        <v>11</v>
      </c>
      <c r="G48" s="3">
        <v>0</v>
      </c>
      <c r="H48" s="3">
        <v>11</v>
      </c>
      <c r="I48" s="3">
        <v>0</v>
      </c>
      <c r="J48" s="3">
        <v>0</v>
      </c>
      <c r="K48" s="41">
        <f t="shared" si="1"/>
        <v>1</v>
      </c>
      <c r="L48" s="3"/>
      <c r="M48" s="9" t="s">
        <v>139</v>
      </c>
      <c r="N48" s="9" t="s">
        <v>133</v>
      </c>
    </row>
    <row r="49" spans="1:14">
      <c r="A49" s="27" t="s">
        <v>122</v>
      </c>
      <c r="B49" s="36" t="s">
        <v>123</v>
      </c>
      <c r="C49" s="28" t="s">
        <v>124</v>
      </c>
      <c r="D49" s="5" t="s">
        <v>125</v>
      </c>
      <c r="E49" s="39"/>
      <c r="F49" s="40">
        <v>12</v>
      </c>
      <c r="G49" s="3">
        <v>0</v>
      </c>
      <c r="H49" s="3">
        <v>12</v>
      </c>
      <c r="I49" s="3">
        <v>0</v>
      </c>
      <c r="J49" s="3">
        <v>0</v>
      </c>
      <c r="K49" s="41">
        <f t="shared" si="1"/>
        <v>1</v>
      </c>
      <c r="L49" s="3"/>
      <c r="M49" s="9" t="s">
        <v>133</v>
      </c>
      <c r="N49" s="9" t="s">
        <v>134</v>
      </c>
    </row>
    <row r="52" spans="1:14" ht="16.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 spans="1:14" ht="16.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spans="1:14" ht="16.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 spans="1:14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</row>
    <row r="56" spans="1:14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</row>
    <row r="57" spans="1:14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</row>
    <row r="58" spans="1:14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</row>
    <row r="59" spans="1:14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</row>
    <row r="60" spans="1:14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</row>
    <row r="165" spans="15:15">
      <c r="O165" s="63" t="s">
        <v>126</v>
      </c>
    </row>
    <row r="166" spans="15:15">
      <c r="O166" s="63"/>
    </row>
    <row r="167" spans="15:15">
      <c r="O167" s="63"/>
    </row>
    <row r="168" spans="15:15">
      <c r="O168" s="3"/>
    </row>
    <row r="169" spans="15:15">
      <c r="O169" s="3"/>
    </row>
    <row r="170" spans="15:15">
      <c r="O170" s="3"/>
    </row>
    <row r="171" spans="15:15">
      <c r="O171" s="3"/>
    </row>
    <row r="172" spans="15:15">
      <c r="O172" s="3"/>
    </row>
    <row r="173" spans="15:15">
      <c r="O173" s="3"/>
    </row>
    <row r="174" spans="15:15">
      <c r="O174" s="3"/>
    </row>
    <row r="175" spans="15:15">
      <c r="O175" s="3"/>
    </row>
    <row r="176" spans="15:15">
      <c r="O176" s="3"/>
    </row>
    <row r="177" spans="15:15">
      <c r="O177" s="3"/>
    </row>
    <row r="178" spans="15:15">
      <c r="O178" s="3"/>
    </row>
    <row r="179" spans="15:15">
      <c r="O179" s="3"/>
    </row>
    <row r="180" spans="15:15">
      <c r="O180" s="3"/>
    </row>
    <row r="181" spans="15:15">
      <c r="O181" s="3"/>
    </row>
    <row r="182" spans="15:15">
      <c r="O182" s="3"/>
    </row>
    <row r="183" spans="15:15">
      <c r="O183" s="3"/>
    </row>
    <row r="184" spans="15:15">
      <c r="O184" s="3"/>
    </row>
    <row r="185" spans="15:15">
      <c r="O185" s="3"/>
    </row>
    <row r="186" spans="15:15">
      <c r="O186" s="3"/>
    </row>
    <row r="187" spans="15:15">
      <c r="O187" s="3"/>
    </row>
    <row r="188" spans="15:15">
      <c r="O188" s="3"/>
    </row>
    <row r="189" spans="15:15">
      <c r="O189" s="3"/>
    </row>
    <row r="190" spans="15:15">
      <c r="O190" s="3"/>
    </row>
    <row r="191" spans="15:15">
      <c r="O191" s="3"/>
    </row>
    <row r="192" spans="15:15">
      <c r="O192" s="3"/>
    </row>
    <row r="193" spans="15:15">
      <c r="O193" s="3"/>
    </row>
  </sheetData>
  <dataConsolidate/>
  <mergeCells count="42">
    <mergeCell ref="E1:E3"/>
    <mergeCell ref="A36:A42"/>
    <mergeCell ref="B47:B48"/>
    <mergeCell ref="A47:A48"/>
    <mergeCell ref="B34:B35"/>
    <mergeCell ref="A1:D3"/>
    <mergeCell ref="B12:B14"/>
    <mergeCell ref="A4:A9"/>
    <mergeCell ref="A10:A14"/>
    <mergeCell ref="A15:A35"/>
    <mergeCell ref="C5:C6"/>
    <mergeCell ref="C8:C9"/>
    <mergeCell ref="A43:D45"/>
    <mergeCell ref="E43:E45"/>
    <mergeCell ref="B4:B9"/>
    <mergeCell ref="C38:C41"/>
    <mergeCell ref="K1:K3"/>
    <mergeCell ref="L1:L3"/>
    <mergeCell ref="M1:M3"/>
    <mergeCell ref="N1:N3"/>
    <mergeCell ref="F1:J2"/>
    <mergeCell ref="B40:B42"/>
    <mergeCell ref="C26:C29"/>
    <mergeCell ref="B26:B30"/>
    <mergeCell ref="C31:C32"/>
    <mergeCell ref="B31:B33"/>
    <mergeCell ref="O165:O167"/>
    <mergeCell ref="C10:C11"/>
    <mergeCell ref="C12:C14"/>
    <mergeCell ref="C15:C16"/>
    <mergeCell ref="B10:B11"/>
    <mergeCell ref="F43:J44"/>
    <mergeCell ref="K43:K45"/>
    <mergeCell ref="L43:L45"/>
    <mergeCell ref="M43:M45"/>
    <mergeCell ref="N43:N45"/>
    <mergeCell ref="B24:B25"/>
    <mergeCell ref="C17:C18"/>
    <mergeCell ref="B15:B19"/>
    <mergeCell ref="B20:B21"/>
    <mergeCell ref="B22:B23"/>
    <mergeCell ref="B36:B39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055BC-9E65-4368-973B-0AA15CB28CB6}">
  <dimension ref="A1:N42"/>
  <sheetViews>
    <sheetView zoomScale="113" zoomScaleNormal="85" workbookViewId="0">
      <selection activeCell="I27" sqref="I27"/>
    </sheetView>
  </sheetViews>
  <sheetFormatPr baseColWidth="10" defaultColWidth="8.83203125" defaultRowHeight="17"/>
  <cols>
    <col min="2" max="2" width="14.5" bestFit="1" customWidth="1"/>
    <col min="3" max="3" width="31.1640625" customWidth="1"/>
    <col min="4" max="4" width="63.1640625" customWidth="1"/>
    <col min="5" max="5" width="23.1640625" bestFit="1" customWidth="1"/>
    <col min="10" max="10" width="8.6640625" bestFit="1" customWidth="1"/>
    <col min="11" max="11" width="16" bestFit="1" customWidth="1"/>
  </cols>
  <sheetData>
    <row r="1" spans="1:14" ht="18.75" customHeight="1">
      <c r="A1" s="85" t="s">
        <v>127</v>
      </c>
      <c r="B1" s="86"/>
      <c r="C1" s="86"/>
      <c r="D1" s="87"/>
      <c r="E1" s="74" t="s">
        <v>30</v>
      </c>
      <c r="F1" s="95" t="s">
        <v>31</v>
      </c>
      <c r="G1" s="96"/>
      <c r="H1" s="96"/>
      <c r="I1" s="96"/>
      <c r="J1" s="97"/>
      <c r="K1" s="95" t="s">
        <v>32</v>
      </c>
      <c r="L1" s="82" t="s">
        <v>33</v>
      </c>
      <c r="M1" s="82" t="s">
        <v>34</v>
      </c>
      <c r="N1" s="82" t="s">
        <v>35</v>
      </c>
    </row>
    <row r="2" spans="1:14" ht="19.5" customHeight="1">
      <c r="A2" s="88"/>
      <c r="B2" s="89"/>
      <c r="C2" s="89"/>
      <c r="D2" s="90"/>
      <c r="E2" s="94"/>
      <c r="F2" s="98"/>
      <c r="G2" s="99"/>
      <c r="H2" s="99"/>
      <c r="I2" s="99"/>
      <c r="J2" s="100"/>
      <c r="K2" s="101"/>
      <c r="L2" s="83"/>
      <c r="M2" s="83"/>
      <c r="N2" s="83"/>
    </row>
    <row r="3" spans="1:14" ht="29.25" customHeight="1">
      <c r="A3" s="91"/>
      <c r="B3" s="92"/>
      <c r="C3" s="92"/>
      <c r="D3" s="93"/>
      <c r="E3" s="81"/>
      <c r="F3" s="33" t="s">
        <v>36</v>
      </c>
      <c r="G3" s="33" t="s">
        <v>37</v>
      </c>
      <c r="H3" s="33" t="s">
        <v>38</v>
      </c>
      <c r="I3" s="33" t="s">
        <v>39</v>
      </c>
      <c r="J3" s="33" t="s">
        <v>40</v>
      </c>
      <c r="K3" s="98"/>
      <c r="L3" s="84"/>
      <c r="M3" s="84"/>
      <c r="N3" s="84"/>
    </row>
    <row r="4" spans="1:14" ht="17.5" customHeight="1">
      <c r="A4" s="9" t="s">
        <v>128</v>
      </c>
      <c r="B4" s="71" t="s">
        <v>129</v>
      </c>
      <c r="C4" s="29" t="s">
        <v>130</v>
      </c>
      <c r="D4" s="16" t="s">
        <v>131</v>
      </c>
      <c r="E4" s="23" t="s">
        <v>132</v>
      </c>
      <c r="F4" s="9">
        <v>16</v>
      </c>
      <c r="G4" s="9">
        <v>2</v>
      </c>
      <c r="H4" s="9">
        <v>14</v>
      </c>
      <c r="I4" s="9">
        <v>0</v>
      </c>
      <c r="J4" s="9">
        <v>0</v>
      </c>
      <c r="K4" s="38">
        <f>H4/F4</f>
        <v>0.875</v>
      </c>
      <c r="L4" s="9"/>
      <c r="M4" s="9" t="s">
        <v>133</v>
      </c>
      <c r="N4" s="9" t="s">
        <v>134</v>
      </c>
    </row>
    <row r="5" spans="1:14">
      <c r="A5" s="9" t="s">
        <v>135</v>
      </c>
      <c r="B5" s="73"/>
      <c r="C5" s="29" t="s">
        <v>136</v>
      </c>
      <c r="D5" s="17" t="s">
        <v>137</v>
      </c>
      <c r="E5" s="24" t="s">
        <v>138</v>
      </c>
      <c r="F5" s="9">
        <v>18</v>
      </c>
      <c r="G5" s="9">
        <v>1</v>
      </c>
      <c r="H5" s="9">
        <v>17</v>
      </c>
      <c r="I5" s="9">
        <v>0</v>
      </c>
      <c r="J5" s="9">
        <v>0</v>
      </c>
      <c r="K5" s="38">
        <f t="shared" ref="K5:K25" si="0">H5/F5</f>
        <v>0.94444444444444442</v>
      </c>
      <c r="L5" s="9"/>
      <c r="M5" s="9" t="s">
        <v>139</v>
      </c>
      <c r="N5" s="9" t="s">
        <v>134</v>
      </c>
    </row>
    <row r="6" spans="1:14">
      <c r="A6" s="9" t="s">
        <v>140</v>
      </c>
      <c r="B6" s="72"/>
      <c r="C6" s="29" t="s">
        <v>141</v>
      </c>
      <c r="D6" s="17" t="s">
        <v>142</v>
      </c>
      <c r="E6" s="9" t="s">
        <v>143</v>
      </c>
      <c r="F6" s="9">
        <v>18</v>
      </c>
      <c r="G6" s="9">
        <v>1</v>
      </c>
      <c r="H6" s="9">
        <v>17</v>
      </c>
      <c r="I6" s="9">
        <v>0</v>
      </c>
      <c r="J6" s="9">
        <v>0</v>
      </c>
      <c r="K6" s="38">
        <f t="shared" si="0"/>
        <v>0.94444444444444442</v>
      </c>
      <c r="L6" s="9"/>
      <c r="M6" s="9" t="s">
        <v>144</v>
      </c>
      <c r="N6" s="9" t="s">
        <v>134</v>
      </c>
    </row>
    <row r="7" spans="1:14">
      <c r="A7" s="9" t="s">
        <v>145</v>
      </c>
      <c r="B7" s="71" t="s">
        <v>43</v>
      </c>
      <c r="C7" s="29" t="s">
        <v>146</v>
      </c>
      <c r="D7" s="16" t="s">
        <v>147</v>
      </c>
      <c r="E7" s="9" t="s">
        <v>148</v>
      </c>
      <c r="F7" s="9">
        <v>16</v>
      </c>
      <c r="G7" s="9">
        <v>3</v>
      </c>
      <c r="H7" s="9">
        <v>13</v>
      </c>
      <c r="I7" s="9">
        <v>0</v>
      </c>
      <c r="J7" s="9">
        <v>0</v>
      </c>
      <c r="K7" s="38">
        <f t="shared" si="0"/>
        <v>0.8125</v>
      </c>
      <c r="L7" s="9"/>
      <c r="M7" s="9" t="s">
        <v>149</v>
      </c>
      <c r="N7" s="9" t="s">
        <v>133</v>
      </c>
    </row>
    <row r="8" spans="1:14">
      <c r="A8" s="9" t="s">
        <v>150</v>
      </c>
      <c r="B8" s="73"/>
      <c r="C8" s="29" t="s">
        <v>151</v>
      </c>
      <c r="D8" s="17" t="s">
        <v>152</v>
      </c>
      <c r="E8" s="9" t="s">
        <v>143</v>
      </c>
      <c r="F8" s="9">
        <v>14</v>
      </c>
      <c r="G8" s="9">
        <v>2</v>
      </c>
      <c r="H8" s="9">
        <v>12</v>
      </c>
      <c r="I8" s="9">
        <v>0</v>
      </c>
      <c r="J8" s="9">
        <v>0</v>
      </c>
      <c r="K8" s="38">
        <f t="shared" si="0"/>
        <v>0.8571428571428571</v>
      </c>
      <c r="L8" s="9"/>
      <c r="M8" s="9" t="s">
        <v>134</v>
      </c>
      <c r="N8" s="9" t="s">
        <v>144</v>
      </c>
    </row>
    <row r="9" spans="1:14">
      <c r="A9" s="9" t="s">
        <v>153</v>
      </c>
      <c r="B9" s="72"/>
      <c r="C9" s="29" t="s">
        <v>154</v>
      </c>
      <c r="D9" s="17" t="s">
        <v>155</v>
      </c>
      <c r="E9" s="9" t="s">
        <v>156</v>
      </c>
      <c r="F9" s="9">
        <v>15</v>
      </c>
      <c r="G9" s="9">
        <v>1</v>
      </c>
      <c r="H9" s="9">
        <v>14</v>
      </c>
      <c r="I9" s="9">
        <v>0</v>
      </c>
      <c r="J9" s="9">
        <v>0</v>
      </c>
      <c r="K9" s="38">
        <f t="shared" si="0"/>
        <v>0.93333333333333335</v>
      </c>
      <c r="L9" s="9"/>
      <c r="M9" s="9" t="s">
        <v>139</v>
      </c>
      <c r="N9" s="9" t="s">
        <v>144</v>
      </c>
    </row>
    <row r="10" spans="1:14">
      <c r="A10" s="9" t="s">
        <v>157</v>
      </c>
      <c r="B10" s="29" t="s">
        <v>158</v>
      </c>
      <c r="C10" s="29" t="s">
        <v>159</v>
      </c>
      <c r="D10" s="17" t="s">
        <v>160</v>
      </c>
      <c r="E10" s="9" t="s">
        <v>143</v>
      </c>
      <c r="F10" s="9">
        <v>19</v>
      </c>
      <c r="G10" s="9">
        <v>1</v>
      </c>
      <c r="H10" s="9">
        <v>18</v>
      </c>
      <c r="I10" s="9">
        <v>0</v>
      </c>
      <c r="J10" s="9">
        <v>0</v>
      </c>
      <c r="K10" s="38">
        <f t="shared" si="0"/>
        <v>0.94736842105263153</v>
      </c>
      <c r="L10" s="9"/>
      <c r="M10" s="9" t="s">
        <v>144</v>
      </c>
      <c r="N10" s="9" t="s">
        <v>149</v>
      </c>
    </row>
    <row r="11" spans="1:14">
      <c r="A11" s="9" t="s">
        <v>161</v>
      </c>
      <c r="B11" s="71" t="s">
        <v>162</v>
      </c>
      <c r="C11" s="29" t="s">
        <v>163</v>
      </c>
      <c r="D11" s="17" t="s">
        <v>164</v>
      </c>
      <c r="E11" s="23" t="s">
        <v>417</v>
      </c>
      <c r="F11" s="9">
        <v>12</v>
      </c>
      <c r="G11" s="9">
        <v>1</v>
      </c>
      <c r="H11" s="9">
        <v>11</v>
      </c>
      <c r="I11" s="9">
        <v>0</v>
      </c>
      <c r="J11" s="9">
        <v>0</v>
      </c>
      <c r="K11" s="38">
        <f t="shared" si="0"/>
        <v>0.91666666666666663</v>
      </c>
      <c r="L11" s="9"/>
      <c r="M11" s="9" t="s">
        <v>134</v>
      </c>
      <c r="N11" s="9" t="s">
        <v>133</v>
      </c>
    </row>
    <row r="12" spans="1:14">
      <c r="A12" s="9" t="s">
        <v>165</v>
      </c>
      <c r="B12" s="73"/>
      <c r="C12" s="29" t="s">
        <v>166</v>
      </c>
      <c r="D12" s="17" t="s">
        <v>167</v>
      </c>
      <c r="E12" s="23" t="s">
        <v>417</v>
      </c>
      <c r="F12" s="9">
        <v>12</v>
      </c>
      <c r="G12" s="9">
        <v>1</v>
      </c>
      <c r="H12" s="9">
        <v>11</v>
      </c>
      <c r="I12" s="9">
        <v>0</v>
      </c>
      <c r="J12" s="9">
        <v>0</v>
      </c>
      <c r="K12" s="38">
        <f t="shared" si="0"/>
        <v>0.91666666666666663</v>
      </c>
      <c r="L12" s="9"/>
      <c r="M12" s="9" t="s">
        <v>149</v>
      </c>
      <c r="N12" s="9" t="s">
        <v>133</v>
      </c>
    </row>
    <row r="13" spans="1:14">
      <c r="A13" s="9" t="s">
        <v>168</v>
      </c>
      <c r="B13" s="73"/>
      <c r="C13" s="29" t="s">
        <v>169</v>
      </c>
      <c r="D13" s="17" t="s">
        <v>170</v>
      </c>
      <c r="E13" s="9" t="s">
        <v>171</v>
      </c>
      <c r="F13" s="9">
        <v>11</v>
      </c>
      <c r="G13" s="9">
        <v>2</v>
      </c>
      <c r="H13" s="9">
        <v>9</v>
      </c>
      <c r="I13" s="9">
        <v>0</v>
      </c>
      <c r="J13" s="9">
        <v>0</v>
      </c>
      <c r="K13" s="38">
        <f t="shared" si="0"/>
        <v>0.81818181818181823</v>
      </c>
      <c r="L13" s="9"/>
      <c r="M13" s="9" t="s">
        <v>139</v>
      </c>
      <c r="N13" s="9" t="s">
        <v>133</v>
      </c>
    </row>
    <row r="14" spans="1:14">
      <c r="A14" s="9" t="s">
        <v>172</v>
      </c>
      <c r="B14" s="73"/>
      <c r="C14" s="29" t="s">
        <v>173</v>
      </c>
      <c r="D14" s="17" t="s">
        <v>174</v>
      </c>
      <c r="E14" s="9" t="s">
        <v>175</v>
      </c>
      <c r="F14" s="9">
        <v>20</v>
      </c>
      <c r="G14" s="9">
        <v>1</v>
      </c>
      <c r="H14" s="9">
        <v>19</v>
      </c>
      <c r="I14" s="9">
        <v>0</v>
      </c>
      <c r="J14" s="9">
        <v>0</v>
      </c>
      <c r="K14" s="38">
        <f t="shared" si="0"/>
        <v>0.95</v>
      </c>
      <c r="L14" s="9"/>
      <c r="M14" s="9" t="s">
        <v>149</v>
      </c>
      <c r="N14" s="9" t="s">
        <v>133</v>
      </c>
    </row>
    <row r="15" spans="1:14">
      <c r="A15" s="9" t="s">
        <v>176</v>
      </c>
      <c r="B15" s="73"/>
      <c r="C15" s="29" t="s">
        <v>177</v>
      </c>
      <c r="D15" s="17" t="s">
        <v>178</v>
      </c>
      <c r="E15" s="9" t="s">
        <v>171</v>
      </c>
      <c r="F15" s="9">
        <v>15</v>
      </c>
      <c r="G15" s="9">
        <v>1</v>
      </c>
      <c r="H15" s="9">
        <v>14</v>
      </c>
      <c r="I15" s="9">
        <v>0</v>
      </c>
      <c r="J15" s="9">
        <v>0</v>
      </c>
      <c r="K15" s="38">
        <f t="shared" si="0"/>
        <v>0.93333333333333335</v>
      </c>
      <c r="L15" s="9"/>
      <c r="M15" s="9" t="s">
        <v>139</v>
      </c>
      <c r="N15" s="9" t="s">
        <v>133</v>
      </c>
    </row>
    <row r="16" spans="1:14">
      <c r="A16" s="9" t="s">
        <v>179</v>
      </c>
      <c r="B16" s="73"/>
      <c r="C16" s="71" t="s">
        <v>180</v>
      </c>
      <c r="D16" s="17" t="s">
        <v>181</v>
      </c>
      <c r="E16" s="9" t="s">
        <v>182</v>
      </c>
      <c r="F16" s="9">
        <v>11</v>
      </c>
      <c r="G16" s="9">
        <v>2</v>
      </c>
      <c r="H16" s="9">
        <v>9</v>
      </c>
      <c r="I16" s="9">
        <v>0</v>
      </c>
      <c r="J16" s="9">
        <v>0</v>
      </c>
      <c r="K16" s="38">
        <f t="shared" si="0"/>
        <v>0.81818181818181823</v>
      </c>
      <c r="L16" s="9"/>
      <c r="M16" s="9" t="s">
        <v>134</v>
      </c>
      <c r="N16" s="9" t="s">
        <v>133</v>
      </c>
    </row>
    <row r="17" spans="1:14">
      <c r="A17" s="9" t="s">
        <v>183</v>
      </c>
      <c r="B17" s="73"/>
      <c r="C17" s="72"/>
      <c r="D17" s="17" t="s">
        <v>184</v>
      </c>
      <c r="E17" s="9" t="s">
        <v>185</v>
      </c>
      <c r="F17" s="9">
        <v>16</v>
      </c>
      <c r="G17" s="9">
        <v>2</v>
      </c>
      <c r="H17" s="9">
        <v>14</v>
      </c>
      <c r="I17" s="9">
        <v>0</v>
      </c>
      <c r="J17" s="9">
        <v>0</v>
      </c>
      <c r="K17" s="38">
        <f t="shared" si="0"/>
        <v>0.875</v>
      </c>
      <c r="L17" s="9"/>
      <c r="M17" s="9" t="s">
        <v>133</v>
      </c>
      <c r="N17" s="9" t="s">
        <v>149</v>
      </c>
    </row>
    <row r="18" spans="1:14">
      <c r="A18" s="9" t="s">
        <v>186</v>
      </c>
      <c r="B18" s="73"/>
      <c r="C18" s="29" t="s">
        <v>187</v>
      </c>
      <c r="D18" s="17" t="s">
        <v>188</v>
      </c>
      <c r="E18" s="23" t="s">
        <v>418</v>
      </c>
      <c r="F18" s="9">
        <v>16</v>
      </c>
      <c r="G18" s="9">
        <v>0</v>
      </c>
      <c r="H18" s="9">
        <v>16</v>
      </c>
      <c r="I18" s="9">
        <v>0</v>
      </c>
      <c r="J18" s="9">
        <v>0</v>
      </c>
      <c r="K18" s="38">
        <f t="shared" si="0"/>
        <v>1</v>
      </c>
      <c r="L18" s="9"/>
      <c r="M18" s="9" t="s">
        <v>144</v>
      </c>
      <c r="N18" s="9" t="s">
        <v>133</v>
      </c>
    </row>
    <row r="19" spans="1:14">
      <c r="A19" s="9" t="s">
        <v>189</v>
      </c>
      <c r="B19" s="73"/>
      <c r="C19" s="29" t="s">
        <v>190</v>
      </c>
      <c r="D19" s="17" t="s">
        <v>191</v>
      </c>
      <c r="E19" s="9" t="s">
        <v>192</v>
      </c>
      <c r="F19" s="9">
        <v>15</v>
      </c>
      <c r="G19" s="9">
        <v>0</v>
      </c>
      <c r="H19" s="9">
        <v>15</v>
      </c>
      <c r="I19" s="9">
        <v>0</v>
      </c>
      <c r="J19" s="9">
        <v>0</v>
      </c>
      <c r="K19" s="38">
        <f t="shared" si="0"/>
        <v>1</v>
      </c>
      <c r="L19" s="9"/>
      <c r="M19" s="9" t="s">
        <v>134</v>
      </c>
      <c r="N19" s="9" t="s">
        <v>133</v>
      </c>
    </row>
    <row r="20" spans="1:14">
      <c r="A20" s="9" t="s">
        <v>193</v>
      </c>
      <c r="B20" s="73"/>
      <c r="C20" s="29" t="s">
        <v>194</v>
      </c>
      <c r="D20" s="18" t="s">
        <v>195</v>
      </c>
      <c r="E20" s="9" t="s">
        <v>196</v>
      </c>
      <c r="F20" s="9">
        <v>11</v>
      </c>
      <c r="G20" s="9">
        <v>1</v>
      </c>
      <c r="H20" s="9">
        <v>10</v>
      </c>
      <c r="I20" s="9">
        <v>0</v>
      </c>
      <c r="J20" s="9">
        <v>0</v>
      </c>
      <c r="K20" s="38">
        <f t="shared" si="0"/>
        <v>0.90909090909090906</v>
      </c>
      <c r="L20" s="9"/>
      <c r="M20" s="9" t="s">
        <v>133</v>
      </c>
      <c r="N20" s="9" t="s">
        <v>144</v>
      </c>
    </row>
    <row r="21" spans="1:14">
      <c r="A21" s="9" t="s">
        <v>197</v>
      </c>
      <c r="B21" s="72"/>
      <c r="C21" s="29" t="s">
        <v>198</v>
      </c>
      <c r="D21" s="17" t="s">
        <v>195</v>
      </c>
      <c r="E21" s="9" t="s">
        <v>196</v>
      </c>
      <c r="F21" s="9">
        <v>19</v>
      </c>
      <c r="G21" s="9">
        <v>1</v>
      </c>
      <c r="H21" s="9">
        <v>18</v>
      </c>
      <c r="I21" s="9">
        <v>0</v>
      </c>
      <c r="J21" s="9">
        <v>0</v>
      </c>
      <c r="K21" s="38">
        <f t="shared" si="0"/>
        <v>0.94736842105263153</v>
      </c>
      <c r="L21" s="9"/>
      <c r="M21" s="9" t="s">
        <v>133</v>
      </c>
      <c r="N21" s="9" t="s">
        <v>144</v>
      </c>
    </row>
    <row r="22" spans="1:14">
      <c r="A22" s="9" t="s">
        <v>199</v>
      </c>
      <c r="B22" s="71" t="s">
        <v>200</v>
      </c>
      <c r="C22" s="29" t="s">
        <v>201</v>
      </c>
      <c r="D22" s="17" t="s">
        <v>202</v>
      </c>
      <c r="E22" s="9" t="s">
        <v>171</v>
      </c>
      <c r="F22" s="9">
        <v>15</v>
      </c>
      <c r="G22" s="9">
        <v>1</v>
      </c>
      <c r="H22" s="9">
        <v>14</v>
      </c>
      <c r="I22" s="9">
        <v>0</v>
      </c>
      <c r="J22" s="9">
        <v>0</v>
      </c>
      <c r="K22" s="38">
        <f t="shared" si="0"/>
        <v>0.93333333333333335</v>
      </c>
      <c r="L22" s="9"/>
      <c r="M22" s="9" t="s">
        <v>134</v>
      </c>
      <c r="N22" s="9" t="s">
        <v>133</v>
      </c>
    </row>
    <row r="23" spans="1:14">
      <c r="A23" s="9" t="s">
        <v>203</v>
      </c>
      <c r="B23" s="73"/>
      <c r="C23" s="29" t="s">
        <v>204</v>
      </c>
      <c r="D23" s="17" t="s">
        <v>205</v>
      </c>
      <c r="E23" s="9" t="s">
        <v>171</v>
      </c>
      <c r="F23" s="9">
        <v>11</v>
      </c>
      <c r="G23" s="9">
        <v>1</v>
      </c>
      <c r="H23" s="9">
        <v>10</v>
      </c>
      <c r="I23" s="9">
        <v>0</v>
      </c>
      <c r="J23" s="9">
        <v>0</v>
      </c>
      <c r="K23" s="38">
        <f t="shared" si="0"/>
        <v>0.90909090909090906</v>
      </c>
      <c r="L23" s="9"/>
      <c r="M23" s="9" t="s">
        <v>149</v>
      </c>
      <c r="N23" s="9" t="s">
        <v>133</v>
      </c>
    </row>
    <row r="24" spans="1:14">
      <c r="A24" s="9" t="s">
        <v>206</v>
      </c>
      <c r="B24" s="73"/>
      <c r="C24" s="71" t="s">
        <v>207</v>
      </c>
      <c r="D24" s="17" t="s">
        <v>208</v>
      </c>
      <c r="E24" s="9" t="s">
        <v>209</v>
      </c>
      <c r="F24" s="9">
        <v>17</v>
      </c>
      <c r="G24" s="9">
        <v>1</v>
      </c>
      <c r="H24" s="9">
        <v>16</v>
      </c>
      <c r="I24" s="9">
        <v>0</v>
      </c>
      <c r="J24" s="9">
        <v>0</v>
      </c>
      <c r="K24" s="38">
        <f t="shared" si="0"/>
        <v>0.94117647058823528</v>
      </c>
      <c r="L24" s="9"/>
      <c r="M24" s="9" t="s">
        <v>144</v>
      </c>
      <c r="N24" s="9" t="s">
        <v>133</v>
      </c>
    </row>
    <row r="25" spans="1:14">
      <c r="A25" s="21" t="s">
        <v>210</v>
      </c>
      <c r="B25" s="73"/>
      <c r="C25" s="73"/>
      <c r="D25" s="19" t="s">
        <v>211</v>
      </c>
      <c r="E25" s="21" t="s">
        <v>209</v>
      </c>
      <c r="F25" s="21">
        <v>18</v>
      </c>
      <c r="G25" s="21">
        <v>1</v>
      </c>
      <c r="H25" s="21">
        <v>17</v>
      </c>
      <c r="I25" s="21">
        <v>0</v>
      </c>
      <c r="J25" s="21">
        <v>0</v>
      </c>
      <c r="K25" s="133">
        <f t="shared" si="0"/>
        <v>0.94444444444444442</v>
      </c>
      <c r="L25" s="21"/>
      <c r="M25" s="21" t="s">
        <v>134</v>
      </c>
      <c r="N25" s="21" t="s">
        <v>133</v>
      </c>
    </row>
    <row r="26" spans="1:14">
      <c r="A26" s="136"/>
      <c r="B26" s="137"/>
      <c r="C26" s="137"/>
      <c r="D26" s="138"/>
      <c r="E26" s="136"/>
      <c r="F26" s="136"/>
      <c r="G26" s="136"/>
      <c r="H26" s="136"/>
      <c r="I26" s="136"/>
      <c r="J26" s="136"/>
      <c r="K26" s="136"/>
      <c r="L26" s="136"/>
      <c r="M26" s="136"/>
      <c r="N26" s="136"/>
    </row>
    <row r="27" spans="1:14">
      <c r="A27" s="44"/>
      <c r="B27" s="134"/>
      <c r="C27" s="134"/>
      <c r="D27" s="113"/>
      <c r="E27" s="44"/>
      <c r="F27" s="44"/>
      <c r="G27" s="44"/>
      <c r="H27" s="44"/>
      <c r="I27" s="44"/>
      <c r="J27" s="44"/>
      <c r="K27" s="44"/>
      <c r="L27" s="44"/>
      <c r="M27" s="44"/>
      <c r="N27" s="44"/>
    </row>
    <row r="28" spans="1:14">
      <c r="A28" s="44"/>
      <c r="B28" s="134"/>
      <c r="C28" s="134"/>
      <c r="D28" s="113"/>
      <c r="E28" s="44"/>
      <c r="F28" s="44"/>
      <c r="G28" s="44"/>
      <c r="H28" s="44"/>
      <c r="I28" s="44"/>
      <c r="J28" s="44"/>
      <c r="K28" s="44"/>
      <c r="L28" s="44"/>
      <c r="M28" s="44"/>
      <c r="N28" s="44"/>
    </row>
    <row r="29" spans="1:14">
      <c r="A29" s="44"/>
      <c r="B29" s="134"/>
      <c r="C29" s="134"/>
      <c r="D29" s="113"/>
      <c r="E29" s="44"/>
      <c r="F29" s="44"/>
      <c r="G29" s="44"/>
      <c r="H29" s="44"/>
      <c r="I29" s="44"/>
      <c r="J29" s="44"/>
      <c r="K29" s="44"/>
      <c r="L29" s="44"/>
      <c r="M29" s="44"/>
      <c r="N29" s="44"/>
    </row>
    <row r="30" spans="1:14">
      <c r="A30" s="44"/>
      <c r="B30" s="134"/>
      <c r="C30" s="134"/>
      <c r="D30" s="113"/>
      <c r="E30" s="44"/>
      <c r="F30" s="44"/>
      <c r="G30" s="44"/>
      <c r="H30" s="44"/>
      <c r="I30" s="44"/>
      <c r="J30" s="44"/>
      <c r="K30" s="44"/>
      <c r="L30" s="44"/>
      <c r="M30" s="44"/>
      <c r="N30" s="44"/>
    </row>
    <row r="31" spans="1:14">
      <c r="A31" s="44"/>
      <c r="B31" s="134"/>
      <c r="C31" s="134"/>
      <c r="D31" s="113"/>
      <c r="E31" s="44"/>
      <c r="F31" s="44"/>
      <c r="G31" s="44"/>
      <c r="H31" s="44"/>
      <c r="I31" s="44"/>
      <c r="J31" s="44"/>
      <c r="K31" s="44"/>
      <c r="L31" s="44"/>
      <c r="M31" s="44"/>
      <c r="N31" s="44"/>
    </row>
    <row r="32" spans="1:14">
      <c r="A32" s="44"/>
      <c r="B32" s="134"/>
      <c r="C32" s="134"/>
      <c r="D32" s="113"/>
      <c r="E32" s="44"/>
      <c r="F32" s="44"/>
      <c r="G32" s="44"/>
      <c r="H32" s="44"/>
      <c r="I32" s="44"/>
      <c r="J32" s="44"/>
      <c r="K32" s="44"/>
      <c r="L32" s="44"/>
      <c r="M32" s="44"/>
      <c r="N32" s="44"/>
    </row>
    <row r="33" spans="1:14">
      <c r="A33" s="44"/>
      <c r="B33" s="134"/>
      <c r="C33" s="134"/>
      <c r="D33" s="113"/>
      <c r="E33" s="44"/>
      <c r="F33" s="44"/>
      <c r="G33" s="44"/>
      <c r="H33" s="44"/>
      <c r="I33" s="44"/>
      <c r="J33" s="44"/>
      <c r="K33" s="44"/>
      <c r="L33" s="44"/>
      <c r="M33" s="44"/>
      <c r="N33" s="44"/>
    </row>
    <row r="34" spans="1:14">
      <c r="A34" s="44"/>
      <c r="B34" s="134"/>
      <c r="C34" s="134"/>
      <c r="D34" s="113"/>
      <c r="E34" s="44"/>
      <c r="F34" s="44"/>
      <c r="G34" s="44"/>
      <c r="H34" s="44"/>
      <c r="I34" s="44"/>
      <c r="J34" s="44"/>
      <c r="K34" s="44"/>
      <c r="L34" s="44"/>
      <c r="M34" s="44"/>
      <c r="N34" s="44"/>
    </row>
    <row r="35" spans="1:14">
      <c r="A35" s="44"/>
      <c r="B35" s="134"/>
      <c r="C35" s="135"/>
      <c r="D35" s="113"/>
      <c r="E35" s="44"/>
      <c r="F35" s="44"/>
      <c r="G35" s="44"/>
      <c r="H35" s="44"/>
      <c r="I35" s="44"/>
      <c r="J35" s="44"/>
      <c r="K35" s="44"/>
      <c r="L35" s="44"/>
      <c r="M35" s="44"/>
      <c r="N35" s="44"/>
    </row>
    <row r="36" spans="1:14">
      <c r="A36" s="44"/>
      <c r="B36" s="134"/>
      <c r="C36" s="134"/>
      <c r="D36" s="113"/>
      <c r="E36" s="44"/>
      <c r="F36" s="44"/>
      <c r="G36" s="44"/>
      <c r="H36" s="44"/>
      <c r="I36" s="44"/>
      <c r="J36" s="44"/>
      <c r="K36" s="44"/>
      <c r="L36" s="44"/>
      <c r="M36" s="44"/>
      <c r="N36" s="44"/>
    </row>
    <row r="37" spans="1:14">
      <c r="A37" s="44"/>
      <c r="B37" s="134"/>
      <c r="C37" s="134"/>
      <c r="D37" s="113"/>
      <c r="E37" s="44"/>
      <c r="F37" s="44"/>
      <c r="G37" s="44"/>
      <c r="H37" s="44"/>
      <c r="I37" s="44"/>
      <c r="J37" s="44"/>
      <c r="K37" s="44"/>
      <c r="L37" s="44"/>
      <c r="M37" s="44"/>
      <c r="N37" s="44"/>
    </row>
    <row r="38" spans="1:14">
      <c r="A38" s="44"/>
      <c r="B38" s="134"/>
      <c r="C38" s="134"/>
      <c r="D38" s="113"/>
      <c r="E38" s="44"/>
      <c r="F38" s="44"/>
      <c r="G38" s="44"/>
      <c r="H38" s="44"/>
      <c r="I38" s="44"/>
      <c r="J38" s="44"/>
      <c r="K38" s="44"/>
      <c r="L38" s="44"/>
      <c r="M38" s="44"/>
      <c r="N38" s="44"/>
    </row>
    <row r="39" spans="1:14">
      <c r="A39" s="44"/>
      <c r="B39" s="134"/>
      <c r="C39" s="134"/>
      <c r="D39" s="113"/>
      <c r="E39" s="44"/>
      <c r="F39" s="44"/>
      <c r="G39" s="44"/>
      <c r="H39" s="44"/>
      <c r="I39" s="44"/>
      <c r="J39" s="44"/>
      <c r="K39" s="44"/>
      <c r="L39" s="44"/>
      <c r="M39" s="44"/>
      <c r="N39" s="44"/>
    </row>
    <row r="40" spans="1:14">
      <c r="A40" s="44"/>
      <c r="B40" s="134"/>
      <c r="C40" s="134"/>
      <c r="D40" s="113"/>
      <c r="E40" s="44"/>
      <c r="F40" s="44"/>
      <c r="G40" s="44"/>
      <c r="H40" s="44"/>
      <c r="I40" s="44"/>
      <c r="J40" s="44"/>
      <c r="K40" s="44"/>
      <c r="L40" s="44"/>
      <c r="M40" s="44"/>
      <c r="N40" s="44"/>
    </row>
    <row r="41" spans="1:14">
      <c r="A41" s="44"/>
      <c r="B41" s="134"/>
      <c r="C41" s="134"/>
      <c r="D41" s="113"/>
      <c r="E41" s="44"/>
      <c r="F41" s="44"/>
      <c r="G41" s="44"/>
      <c r="H41" s="44"/>
      <c r="I41" s="44"/>
      <c r="J41" s="44"/>
      <c r="K41" s="44"/>
      <c r="L41" s="44"/>
      <c r="M41" s="44"/>
      <c r="N41" s="44"/>
    </row>
    <row r="42" spans="1:14">
      <c r="A42" s="44"/>
      <c r="B42" s="134"/>
      <c r="C42" s="134"/>
      <c r="D42" s="113"/>
      <c r="E42" s="44"/>
      <c r="F42" s="44"/>
      <c r="G42" s="44"/>
      <c r="H42" s="44"/>
      <c r="I42" s="44"/>
      <c r="J42" s="44"/>
      <c r="K42" s="44"/>
      <c r="L42" s="44"/>
      <c r="M42" s="44"/>
      <c r="N42" s="44"/>
    </row>
  </sheetData>
  <mergeCells count="13">
    <mergeCell ref="M1:M3"/>
    <mergeCell ref="N1:N3"/>
    <mergeCell ref="A1:D3"/>
    <mergeCell ref="E1:E3"/>
    <mergeCell ref="F1:J2"/>
    <mergeCell ref="K1:K3"/>
    <mergeCell ref="L1:L3"/>
    <mergeCell ref="B22:B25"/>
    <mergeCell ref="B4:B6"/>
    <mergeCell ref="B7:B9"/>
    <mergeCell ref="C16:C17"/>
    <mergeCell ref="B11:B21"/>
    <mergeCell ref="C24:C2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82648-BF54-47DA-9976-B60D11BAD0D7}">
  <dimension ref="A1:N29"/>
  <sheetViews>
    <sheetView zoomScale="118" zoomScaleNormal="85" workbookViewId="0">
      <selection activeCell="E26" activeCellId="4" sqref="E9 E15 E20 E23 E26"/>
    </sheetView>
  </sheetViews>
  <sheetFormatPr baseColWidth="10" defaultColWidth="8.83203125" defaultRowHeight="17"/>
  <cols>
    <col min="2" max="2" width="16.6640625" bestFit="1" customWidth="1"/>
    <col min="3" max="3" width="26.33203125" bestFit="1" customWidth="1"/>
    <col min="4" max="4" width="113.1640625" customWidth="1"/>
    <col min="5" max="5" width="26.5" customWidth="1"/>
    <col min="11" max="11" width="16" bestFit="1" customWidth="1"/>
  </cols>
  <sheetData>
    <row r="1" spans="1:14">
      <c r="A1" s="76" t="s">
        <v>212</v>
      </c>
      <c r="B1" s="76"/>
      <c r="C1" s="76"/>
      <c r="D1" s="76"/>
      <c r="E1" s="69" t="s">
        <v>30</v>
      </c>
      <c r="F1" s="69" t="s">
        <v>31</v>
      </c>
      <c r="G1" s="69"/>
      <c r="H1" s="69"/>
      <c r="I1" s="69"/>
      <c r="J1" s="69"/>
      <c r="K1" s="69" t="s">
        <v>32</v>
      </c>
      <c r="L1" s="70" t="s">
        <v>33</v>
      </c>
      <c r="M1" s="70" t="s">
        <v>34</v>
      </c>
      <c r="N1" s="70" t="s">
        <v>35</v>
      </c>
    </row>
    <row r="2" spans="1:14">
      <c r="A2" s="76"/>
      <c r="B2" s="76"/>
      <c r="C2" s="76"/>
      <c r="D2" s="76"/>
      <c r="E2" s="69"/>
      <c r="F2" s="69"/>
      <c r="G2" s="69"/>
      <c r="H2" s="69"/>
      <c r="I2" s="69"/>
      <c r="J2" s="69"/>
      <c r="K2" s="69"/>
      <c r="L2" s="70"/>
      <c r="M2" s="70"/>
      <c r="N2" s="70"/>
    </row>
    <row r="3" spans="1:14">
      <c r="A3" s="76"/>
      <c r="B3" s="76"/>
      <c r="C3" s="76"/>
      <c r="D3" s="76"/>
      <c r="E3" s="69"/>
      <c r="F3" s="33" t="s">
        <v>36</v>
      </c>
      <c r="G3" s="33" t="s">
        <v>37</v>
      </c>
      <c r="H3" s="33" t="s">
        <v>38</v>
      </c>
      <c r="I3" s="33" t="s">
        <v>39</v>
      </c>
      <c r="J3" s="33" t="s">
        <v>40</v>
      </c>
      <c r="K3" s="69"/>
      <c r="L3" s="70"/>
      <c r="M3" s="70"/>
      <c r="N3" s="70"/>
    </row>
    <row r="4" spans="1:14">
      <c r="A4" s="9" t="s">
        <v>213</v>
      </c>
      <c r="B4" s="71" t="s">
        <v>214</v>
      </c>
      <c r="C4" s="29" t="s">
        <v>215</v>
      </c>
      <c r="D4" s="12" t="s">
        <v>216</v>
      </c>
      <c r="E4" s="9" t="s">
        <v>217</v>
      </c>
      <c r="F4" s="9">
        <v>13</v>
      </c>
      <c r="G4" s="9">
        <v>1</v>
      </c>
      <c r="H4" s="9">
        <v>12</v>
      </c>
      <c r="I4" s="9">
        <v>0</v>
      </c>
      <c r="J4" s="9">
        <v>0</v>
      </c>
      <c r="K4" s="38">
        <f>H4/F4</f>
        <v>0.92307692307692313</v>
      </c>
      <c r="L4" s="9"/>
      <c r="M4" s="9" t="s">
        <v>139</v>
      </c>
      <c r="N4" s="9" t="s">
        <v>134</v>
      </c>
    </row>
    <row r="5" spans="1:14" ht="17.5" customHeight="1">
      <c r="A5" s="9" t="s">
        <v>218</v>
      </c>
      <c r="B5" s="73"/>
      <c r="C5" s="29" t="s">
        <v>219</v>
      </c>
      <c r="D5" s="13" t="s">
        <v>220</v>
      </c>
      <c r="E5" s="9" t="s">
        <v>217</v>
      </c>
      <c r="F5" s="9">
        <v>14</v>
      </c>
      <c r="G5" s="9">
        <v>2</v>
      </c>
      <c r="H5" s="9">
        <v>12</v>
      </c>
      <c r="I5" s="9">
        <v>0</v>
      </c>
      <c r="J5" s="9">
        <v>0</v>
      </c>
      <c r="K5" s="38">
        <f t="shared" ref="K5:K29" si="0">H5/F5</f>
        <v>0.8571428571428571</v>
      </c>
      <c r="L5" s="9"/>
      <c r="M5" s="9" t="s">
        <v>144</v>
      </c>
      <c r="N5" s="9" t="s">
        <v>134</v>
      </c>
    </row>
    <row r="6" spans="1:14" ht="17.5" customHeight="1">
      <c r="A6" s="9" t="s">
        <v>221</v>
      </c>
      <c r="B6" s="73"/>
      <c r="C6" s="29" t="s">
        <v>222</v>
      </c>
      <c r="D6" s="13" t="s">
        <v>223</v>
      </c>
      <c r="E6" s="9" t="s">
        <v>224</v>
      </c>
      <c r="F6" s="9">
        <v>14</v>
      </c>
      <c r="G6" s="9">
        <v>1</v>
      </c>
      <c r="H6" s="9">
        <v>13</v>
      </c>
      <c r="I6" s="9">
        <v>0</v>
      </c>
      <c r="J6" s="9">
        <v>0</v>
      </c>
      <c r="K6" s="38">
        <f t="shared" si="0"/>
        <v>0.9285714285714286</v>
      </c>
      <c r="L6" s="9"/>
      <c r="M6" s="9" t="s">
        <v>133</v>
      </c>
      <c r="N6" s="9" t="s">
        <v>144</v>
      </c>
    </row>
    <row r="7" spans="1:14" ht="17.5" customHeight="1">
      <c r="A7" s="9" t="s">
        <v>225</v>
      </c>
      <c r="B7" s="73"/>
      <c r="C7" s="29" t="s">
        <v>226</v>
      </c>
      <c r="D7" s="13" t="s">
        <v>227</v>
      </c>
      <c r="E7" s="9" t="s">
        <v>217</v>
      </c>
      <c r="F7" s="9">
        <v>15</v>
      </c>
      <c r="G7" s="9">
        <v>1</v>
      </c>
      <c r="H7" s="9">
        <v>14</v>
      </c>
      <c r="I7" s="9">
        <v>0</v>
      </c>
      <c r="J7" s="9">
        <v>0</v>
      </c>
      <c r="K7" s="38">
        <f t="shared" si="0"/>
        <v>0.93333333333333335</v>
      </c>
      <c r="L7" s="9"/>
      <c r="M7" s="9" t="s">
        <v>149</v>
      </c>
      <c r="N7" s="9" t="s">
        <v>134</v>
      </c>
    </row>
    <row r="8" spans="1:14" ht="17.5" customHeight="1">
      <c r="A8" s="9" t="s">
        <v>228</v>
      </c>
      <c r="B8" s="73"/>
      <c r="C8" s="29" t="s">
        <v>229</v>
      </c>
      <c r="D8" s="13" t="s">
        <v>230</v>
      </c>
      <c r="E8" s="9" t="s">
        <v>224</v>
      </c>
      <c r="F8" s="9">
        <v>11</v>
      </c>
      <c r="G8" s="9">
        <v>1</v>
      </c>
      <c r="H8" s="9">
        <v>10</v>
      </c>
      <c r="I8" s="9">
        <v>0</v>
      </c>
      <c r="J8" s="9">
        <v>0</v>
      </c>
      <c r="K8" s="38">
        <f t="shared" si="0"/>
        <v>0.90909090909090906</v>
      </c>
      <c r="L8" s="9"/>
      <c r="M8" s="9" t="s">
        <v>139</v>
      </c>
      <c r="N8" s="9" t="s">
        <v>144</v>
      </c>
    </row>
    <row r="9" spans="1:14" ht="17.5" customHeight="1">
      <c r="A9" s="9" t="s">
        <v>231</v>
      </c>
      <c r="B9" s="72"/>
      <c r="C9" s="29" t="s">
        <v>232</v>
      </c>
      <c r="D9" s="13" t="s">
        <v>233</v>
      </c>
      <c r="E9" s="9" t="s">
        <v>234</v>
      </c>
      <c r="F9" s="9">
        <v>11</v>
      </c>
      <c r="G9" s="9">
        <v>1</v>
      </c>
      <c r="H9" s="9">
        <v>10</v>
      </c>
      <c r="I9" s="9">
        <v>0</v>
      </c>
      <c r="J9" s="9">
        <v>0</v>
      </c>
      <c r="K9" s="38">
        <f t="shared" si="0"/>
        <v>0.90909090909090906</v>
      </c>
      <c r="L9" s="9"/>
      <c r="M9" s="9" t="s">
        <v>149</v>
      </c>
      <c r="N9" s="9" t="s">
        <v>149</v>
      </c>
    </row>
    <row r="10" spans="1:14" ht="17.5" customHeight="1">
      <c r="A10" s="9" t="s">
        <v>235</v>
      </c>
      <c r="B10" s="71" t="s">
        <v>236</v>
      </c>
      <c r="C10" s="29" t="s">
        <v>237</v>
      </c>
      <c r="D10" s="13" t="s">
        <v>238</v>
      </c>
      <c r="E10" s="9" t="s">
        <v>224</v>
      </c>
      <c r="F10" s="9">
        <v>12</v>
      </c>
      <c r="G10" s="9">
        <v>1</v>
      </c>
      <c r="H10" s="9">
        <v>11</v>
      </c>
      <c r="I10" s="9">
        <v>0</v>
      </c>
      <c r="J10" s="9">
        <v>0</v>
      </c>
      <c r="K10" s="38">
        <f t="shared" si="0"/>
        <v>0.91666666666666663</v>
      </c>
      <c r="L10" s="9"/>
      <c r="M10" s="9" t="s">
        <v>134</v>
      </c>
      <c r="N10" s="9" t="s">
        <v>144</v>
      </c>
    </row>
    <row r="11" spans="1:14" ht="17.5" customHeight="1">
      <c r="A11" s="9" t="s">
        <v>239</v>
      </c>
      <c r="B11" s="73"/>
      <c r="C11" s="29" t="s">
        <v>72</v>
      </c>
      <c r="D11" s="13" t="s">
        <v>240</v>
      </c>
      <c r="E11" s="9" t="s">
        <v>224</v>
      </c>
      <c r="F11" s="9">
        <v>16</v>
      </c>
      <c r="G11" s="9">
        <v>1</v>
      </c>
      <c r="H11" s="9">
        <v>15</v>
      </c>
      <c r="I11" s="9">
        <v>0</v>
      </c>
      <c r="J11" s="9">
        <v>0</v>
      </c>
      <c r="K11" s="38">
        <f t="shared" si="0"/>
        <v>0.9375</v>
      </c>
      <c r="L11" s="9"/>
      <c r="M11" s="9" t="s">
        <v>149</v>
      </c>
      <c r="N11" s="9" t="s">
        <v>134</v>
      </c>
    </row>
    <row r="12" spans="1:14" ht="17.5" customHeight="1">
      <c r="A12" s="9" t="s">
        <v>241</v>
      </c>
      <c r="B12" s="73"/>
      <c r="C12" s="29" t="s">
        <v>242</v>
      </c>
      <c r="D12" s="13" t="s">
        <v>243</v>
      </c>
      <c r="E12" s="9" t="s">
        <v>224</v>
      </c>
      <c r="F12" s="9">
        <v>12</v>
      </c>
      <c r="G12" s="9">
        <v>2</v>
      </c>
      <c r="H12" s="9">
        <v>10</v>
      </c>
      <c r="I12" s="9">
        <v>0</v>
      </c>
      <c r="J12" s="9">
        <v>0</v>
      </c>
      <c r="K12" s="38">
        <f t="shared" si="0"/>
        <v>0.83333333333333337</v>
      </c>
      <c r="L12" s="9"/>
      <c r="M12" s="9" t="s">
        <v>139</v>
      </c>
      <c r="N12" s="9" t="s">
        <v>133</v>
      </c>
    </row>
    <row r="13" spans="1:14" ht="17.5" customHeight="1">
      <c r="A13" s="9" t="s">
        <v>244</v>
      </c>
      <c r="B13" s="73"/>
      <c r="C13" s="29" t="s">
        <v>245</v>
      </c>
      <c r="D13" s="13" t="s">
        <v>246</v>
      </c>
      <c r="E13" s="9" t="s">
        <v>224</v>
      </c>
      <c r="F13" s="9">
        <v>18</v>
      </c>
      <c r="G13" s="9">
        <v>2</v>
      </c>
      <c r="H13" s="9">
        <v>16</v>
      </c>
      <c r="I13" s="9">
        <v>0</v>
      </c>
      <c r="J13" s="9">
        <v>0</v>
      </c>
      <c r="K13" s="38">
        <f t="shared" si="0"/>
        <v>0.88888888888888884</v>
      </c>
      <c r="L13" s="9"/>
      <c r="M13" s="9" t="s">
        <v>144</v>
      </c>
      <c r="N13" s="9" t="s">
        <v>133</v>
      </c>
    </row>
    <row r="14" spans="1:14" ht="17.5" customHeight="1">
      <c r="A14" s="9" t="s">
        <v>247</v>
      </c>
      <c r="B14" s="73"/>
      <c r="C14" s="11" t="s">
        <v>248</v>
      </c>
      <c r="D14" s="13" t="s">
        <v>249</v>
      </c>
      <c r="E14" s="9" t="s">
        <v>224</v>
      </c>
      <c r="F14" s="9">
        <v>20</v>
      </c>
      <c r="G14" s="9">
        <v>2</v>
      </c>
      <c r="H14" s="9">
        <v>18</v>
      </c>
      <c r="I14" s="9">
        <v>0</v>
      </c>
      <c r="J14" s="9">
        <v>0</v>
      </c>
      <c r="K14" s="38">
        <f t="shared" si="0"/>
        <v>0.9</v>
      </c>
      <c r="L14" s="9"/>
      <c r="M14" s="9" t="s">
        <v>144</v>
      </c>
      <c r="N14" s="9" t="s">
        <v>133</v>
      </c>
    </row>
    <row r="15" spans="1:14" ht="17.5" customHeight="1">
      <c r="A15" s="9" t="s">
        <v>250</v>
      </c>
      <c r="B15" s="72"/>
      <c r="C15" s="29" t="s">
        <v>251</v>
      </c>
      <c r="D15" s="13" t="s">
        <v>252</v>
      </c>
      <c r="E15" s="9" t="s">
        <v>234</v>
      </c>
      <c r="F15" s="9">
        <v>11</v>
      </c>
      <c r="G15" s="9">
        <v>1</v>
      </c>
      <c r="H15" s="9">
        <v>10</v>
      </c>
      <c r="I15" s="9">
        <v>0</v>
      </c>
      <c r="J15" s="9">
        <v>0</v>
      </c>
      <c r="K15" s="38">
        <f t="shared" si="0"/>
        <v>0.90909090909090906</v>
      </c>
      <c r="L15" s="9"/>
      <c r="M15" s="9" t="s">
        <v>139</v>
      </c>
      <c r="N15" s="9" t="s">
        <v>134</v>
      </c>
    </row>
    <row r="16" spans="1:14" ht="17.5" customHeight="1">
      <c r="A16" s="9" t="s">
        <v>253</v>
      </c>
      <c r="B16" s="71" t="s">
        <v>254</v>
      </c>
      <c r="C16" s="29" t="s">
        <v>237</v>
      </c>
      <c r="D16" s="13" t="s">
        <v>238</v>
      </c>
      <c r="E16" s="9" t="s">
        <v>224</v>
      </c>
      <c r="F16" s="9">
        <v>14</v>
      </c>
      <c r="G16" s="9">
        <v>1</v>
      </c>
      <c r="H16" s="9">
        <v>13</v>
      </c>
      <c r="I16" s="9">
        <v>0</v>
      </c>
      <c r="J16" s="9">
        <v>0</v>
      </c>
      <c r="K16" s="38">
        <f t="shared" si="0"/>
        <v>0.9285714285714286</v>
      </c>
      <c r="L16" s="9"/>
      <c r="M16" s="9" t="s">
        <v>139</v>
      </c>
      <c r="N16" s="9" t="s">
        <v>144</v>
      </c>
    </row>
    <row r="17" spans="1:14" ht="17.5" customHeight="1">
      <c r="A17" s="9" t="s">
        <v>255</v>
      </c>
      <c r="B17" s="73"/>
      <c r="C17" s="29" t="s">
        <v>72</v>
      </c>
      <c r="D17" s="13" t="s">
        <v>240</v>
      </c>
      <c r="E17" s="9" t="s">
        <v>224</v>
      </c>
      <c r="F17" s="9">
        <v>20</v>
      </c>
      <c r="G17" s="9">
        <v>1</v>
      </c>
      <c r="H17" s="9">
        <v>19</v>
      </c>
      <c r="I17" s="9">
        <v>0</v>
      </c>
      <c r="J17" s="9">
        <v>0</v>
      </c>
      <c r="K17" s="38">
        <f t="shared" si="0"/>
        <v>0.95</v>
      </c>
      <c r="L17" s="9"/>
      <c r="M17" s="9" t="s">
        <v>149</v>
      </c>
      <c r="N17" s="9" t="s">
        <v>134</v>
      </c>
    </row>
    <row r="18" spans="1:14" ht="17.5" customHeight="1">
      <c r="A18" s="9" t="s">
        <v>256</v>
      </c>
      <c r="B18" s="73"/>
      <c r="C18" s="29" t="s">
        <v>257</v>
      </c>
      <c r="D18" s="13" t="s">
        <v>258</v>
      </c>
      <c r="E18" s="9" t="s">
        <v>224</v>
      </c>
      <c r="F18" s="9">
        <v>16</v>
      </c>
      <c r="G18" s="9">
        <v>1</v>
      </c>
      <c r="H18" s="9">
        <v>15</v>
      </c>
      <c r="I18" s="9">
        <v>0</v>
      </c>
      <c r="J18" s="9">
        <v>0</v>
      </c>
      <c r="K18" s="38">
        <f t="shared" si="0"/>
        <v>0.9375</v>
      </c>
      <c r="L18" s="9"/>
      <c r="M18" s="9" t="s">
        <v>139</v>
      </c>
      <c r="N18" s="9" t="s">
        <v>133</v>
      </c>
    </row>
    <row r="19" spans="1:14" ht="17.5" customHeight="1">
      <c r="A19" s="9" t="s">
        <v>259</v>
      </c>
      <c r="B19" s="73"/>
      <c r="C19" s="29" t="s">
        <v>248</v>
      </c>
      <c r="D19" s="13" t="s">
        <v>260</v>
      </c>
      <c r="E19" s="9" t="s">
        <v>261</v>
      </c>
      <c r="F19" s="9">
        <v>16</v>
      </c>
      <c r="G19" s="9">
        <v>2</v>
      </c>
      <c r="H19" s="9">
        <v>14</v>
      </c>
      <c r="I19" s="9">
        <v>0</v>
      </c>
      <c r="J19" s="9">
        <v>0</v>
      </c>
      <c r="K19" s="38">
        <f t="shared" si="0"/>
        <v>0.875</v>
      </c>
      <c r="L19" s="9"/>
      <c r="M19" s="9" t="s">
        <v>139</v>
      </c>
      <c r="N19" s="9" t="s">
        <v>133</v>
      </c>
    </row>
    <row r="20" spans="1:14" ht="17.5" customHeight="1">
      <c r="A20" s="9" t="s">
        <v>262</v>
      </c>
      <c r="B20" s="72"/>
      <c r="C20" s="29" t="s">
        <v>263</v>
      </c>
      <c r="D20" s="14" t="s">
        <v>264</v>
      </c>
      <c r="E20" s="9" t="s">
        <v>234</v>
      </c>
      <c r="F20" s="9">
        <v>19</v>
      </c>
      <c r="G20" s="9">
        <v>0</v>
      </c>
      <c r="H20" s="9">
        <v>19</v>
      </c>
      <c r="I20" s="9">
        <v>0</v>
      </c>
      <c r="J20" s="9">
        <v>0</v>
      </c>
      <c r="K20" s="38">
        <f t="shared" si="0"/>
        <v>1</v>
      </c>
      <c r="L20" s="9"/>
      <c r="M20" s="9" t="s">
        <v>133</v>
      </c>
      <c r="N20" s="9" t="s">
        <v>134</v>
      </c>
    </row>
    <row r="21" spans="1:14" ht="17.5" customHeight="1">
      <c r="A21" s="9" t="s">
        <v>265</v>
      </c>
      <c r="B21" s="71" t="s">
        <v>72</v>
      </c>
      <c r="C21" s="29" t="s">
        <v>237</v>
      </c>
      <c r="D21" s="13" t="s">
        <v>266</v>
      </c>
      <c r="E21" s="9" t="s">
        <v>261</v>
      </c>
      <c r="F21" s="9">
        <v>18</v>
      </c>
      <c r="G21" s="9">
        <v>1</v>
      </c>
      <c r="H21" s="9">
        <v>17</v>
      </c>
      <c r="I21" s="9">
        <v>0</v>
      </c>
      <c r="J21" s="9">
        <v>0</v>
      </c>
      <c r="K21" s="38">
        <f t="shared" si="0"/>
        <v>0.94444444444444442</v>
      </c>
      <c r="L21" s="9"/>
      <c r="M21" s="9" t="s">
        <v>133</v>
      </c>
      <c r="N21" s="9" t="s">
        <v>144</v>
      </c>
    </row>
    <row r="22" spans="1:14" ht="17.5" customHeight="1">
      <c r="A22" s="9" t="s">
        <v>267</v>
      </c>
      <c r="B22" s="73"/>
      <c r="C22" s="29" t="s">
        <v>268</v>
      </c>
      <c r="D22" s="13" t="s">
        <v>269</v>
      </c>
      <c r="E22" s="9" t="s">
        <v>261</v>
      </c>
      <c r="F22" s="9">
        <v>15</v>
      </c>
      <c r="G22" s="9">
        <v>1</v>
      </c>
      <c r="H22" s="9">
        <v>14</v>
      </c>
      <c r="I22" s="9">
        <v>0</v>
      </c>
      <c r="J22" s="9">
        <v>0</v>
      </c>
      <c r="K22" s="38">
        <f t="shared" si="0"/>
        <v>0.93333333333333335</v>
      </c>
      <c r="L22" s="9"/>
      <c r="M22" s="9" t="s">
        <v>149</v>
      </c>
      <c r="N22" s="9" t="s">
        <v>133</v>
      </c>
    </row>
    <row r="23" spans="1:14" ht="17.5" customHeight="1">
      <c r="A23" s="9" t="s">
        <v>270</v>
      </c>
      <c r="B23" s="72"/>
      <c r="C23" s="29" t="s">
        <v>271</v>
      </c>
      <c r="D23" s="13" t="s">
        <v>272</v>
      </c>
      <c r="E23" s="9" t="s">
        <v>234</v>
      </c>
      <c r="F23" s="9">
        <v>17</v>
      </c>
      <c r="G23" s="9">
        <v>1</v>
      </c>
      <c r="H23" s="9">
        <v>16</v>
      </c>
      <c r="I23" s="9">
        <v>0</v>
      </c>
      <c r="J23" s="9">
        <v>0</v>
      </c>
      <c r="K23" s="38">
        <f t="shared" si="0"/>
        <v>0.94117647058823528</v>
      </c>
      <c r="L23" s="9"/>
      <c r="M23" s="9" t="s">
        <v>144</v>
      </c>
      <c r="N23" s="9" t="s">
        <v>133</v>
      </c>
    </row>
    <row r="24" spans="1:14" ht="17.5" customHeight="1">
      <c r="A24" s="9" t="s">
        <v>273</v>
      </c>
      <c r="B24" s="71" t="s">
        <v>274</v>
      </c>
      <c r="C24" s="29" t="s">
        <v>237</v>
      </c>
      <c r="D24" s="13" t="s">
        <v>275</v>
      </c>
      <c r="E24" s="9" t="s">
        <v>261</v>
      </c>
      <c r="F24" s="9">
        <v>13</v>
      </c>
      <c r="G24" s="9">
        <v>1</v>
      </c>
      <c r="H24" s="9">
        <v>13</v>
      </c>
      <c r="I24" s="9">
        <v>0</v>
      </c>
      <c r="J24" s="9">
        <v>0</v>
      </c>
      <c r="K24" s="38">
        <f t="shared" si="0"/>
        <v>1</v>
      </c>
      <c r="L24" s="9"/>
      <c r="M24" s="9" t="s">
        <v>139</v>
      </c>
      <c r="N24" s="9" t="s">
        <v>144</v>
      </c>
    </row>
    <row r="25" spans="1:14" ht="17.5" customHeight="1">
      <c r="A25" s="9" t="s">
        <v>276</v>
      </c>
      <c r="B25" s="73"/>
      <c r="C25" s="71" t="s">
        <v>274</v>
      </c>
      <c r="D25" s="13" t="s">
        <v>277</v>
      </c>
      <c r="E25" s="9" t="s">
        <v>278</v>
      </c>
      <c r="F25" s="9">
        <v>13</v>
      </c>
      <c r="G25" s="9">
        <v>1</v>
      </c>
      <c r="H25" s="9">
        <v>13</v>
      </c>
      <c r="I25" s="9">
        <v>0</v>
      </c>
      <c r="J25" s="9">
        <v>0</v>
      </c>
      <c r="K25" s="38">
        <f t="shared" si="0"/>
        <v>1</v>
      </c>
      <c r="L25" s="9"/>
      <c r="M25" s="9" t="s">
        <v>144</v>
      </c>
      <c r="N25" s="9" t="s">
        <v>134</v>
      </c>
    </row>
    <row r="26" spans="1:14" ht="17.5" customHeight="1">
      <c r="A26" s="9" t="s">
        <v>279</v>
      </c>
      <c r="B26" s="73"/>
      <c r="C26" s="72"/>
      <c r="D26" s="13" t="s">
        <v>280</v>
      </c>
      <c r="E26" s="9" t="s">
        <v>234</v>
      </c>
      <c r="F26" s="9">
        <v>11</v>
      </c>
      <c r="G26" s="9">
        <v>1</v>
      </c>
      <c r="H26" s="9">
        <v>10</v>
      </c>
      <c r="I26" s="9">
        <v>0</v>
      </c>
      <c r="J26" s="9">
        <v>0</v>
      </c>
      <c r="K26" s="38">
        <f t="shared" si="0"/>
        <v>0.90909090909090906</v>
      </c>
      <c r="L26" s="9"/>
      <c r="M26" s="9" t="s">
        <v>144</v>
      </c>
      <c r="N26" s="9" t="s">
        <v>134</v>
      </c>
    </row>
    <row r="27" spans="1:14" ht="17.5" customHeight="1">
      <c r="A27" s="9" t="s">
        <v>281</v>
      </c>
      <c r="B27" s="72"/>
      <c r="C27" s="29" t="s">
        <v>282</v>
      </c>
      <c r="D27" s="13" t="s">
        <v>283</v>
      </c>
      <c r="E27" s="9" t="s">
        <v>284</v>
      </c>
      <c r="F27" s="9">
        <v>14</v>
      </c>
      <c r="G27" s="9">
        <v>3</v>
      </c>
      <c r="H27" s="9">
        <v>11</v>
      </c>
      <c r="I27" s="9">
        <v>0</v>
      </c>
      <c r="J27" s="9">
        <v>0</v>
      </c>
      <c r="K27" s="38">
        <f t="shared" si="0"/>
        <v>0.7857142857142857</v>
      </c>
      <c r="L27" s="9"/>
      <c r="M27" s="9" t="s">
        <v>139</v>
      </c>
      <c r="N27" s="9" t="s">
        <v>134</v>
      </c>
    </row>
    <row r="28" spans="1:14" ht="17.5" customHeight="1">
      <c r="A28" s="9" t="s">
        <v>285</v>
      </c>
      <c r="B28" s="71" t="s">
        <v>286</v>
      </c>
      <c r="C28" s="29" t="s">
        <v>287</v>
      </c>
      <c r="D28" s="13" t="s">
        <v>288</v>
      </c>
      <c r="E28" s="9" t="s">
        <v>261</v>
      </c>
      <c r="F28" s="9">
        <v>16</v>
      </c>
      <c r="G28" s="9">
        <v>0</v>
      </c>
      <c r="H28" s="9">
        <v>16</v>
      </c>
      <c r="I28" s="9">
        <v>0</v>
      </c>
      <c r="J28" s="9">
        <v>0</v>
      </c>
      <c r="K28" s="38">
        <f t="shared" si="0"/>
        <v>1</v>
      </c>
      <c r="L28" s="9"/>
      <c r="M28" s="9" t="s">
        <v>139</v>
      </c>
      <c r="N28" s="9" t="s">
        <v>134</v>
      </c>
    </row>
    <row r="29" spans="1:14" ht="17.5" customHeight="1">
      <c r="A29" s="9" t="s">
        <v>289</v>
      </c>
      <c r="B29" s="72"/>
      <c r="C29" s="29" t="s">
        <v>290</v>
      </c>
      <c r="D29" s="13" t="s">
        <v>291</v>
      </c>
      <c r="E29" s="9" t="s">
        <v>261</v>
      </c>
      <c r="F29" s="9">
        <v>20</v>
      </c>
      <c r="G29" s="9">
        <v>1</v>
      </c>
      <c r="H29" s="9">
        <v>19</v>
      </c>
      <c r="I29" s="9">
        <v>0</v>
      </c>
      <c r="J29" s="9">
        <v>0</v>
      </c>
      <c r="K29" s="38">
        <f t="shared" si="0"/>
        <v>0.95</v>
      </c>
      <c r="L29" s="9"/>
      <c r="M29" s="9" t="s">
        <v>149</v>
      </c>
      <c r="N29" s="9" t="s">
        <v>133</v>
      </c>
    </row>
  </sheetData>
  <mergeCells count="14">
    <mergeCell ref="B24:B27"/>
    <mergeCell ref="B21:B23"/>
    <mergeCell ref="B28:B29"/>
    <mergeCell ref="C25:C26"/>
    <mergeCell ref="L1:L3"/>
    <mergeCell ref="M1:M3"/>
    <mergeCell ref="A1:D3"/>
    <mergeCell ref="N1:N3"/>
    <mergeCell ref="B16:B20"/>
    <mergeCell ref="B10:B15"/>
    <mergeCell ref="B4:B9"/>
    <mergeCell ref="E1:E3"/>
    <mergeCell ref="F1:J2"/>
    <mergeCell ref="K1:K3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CDFE8-F4EC-434E-984D-1D0982F4FE12}">
  <dimension ref="A1:M38"/>
  <sheetViews>
    <sheetView zoomScale="110" zoomScaleNormal="70" workbookViewId="0">
      <selection activeCell="G28" sqref="G28"/>
    </sheetView>
  </sheetViews>
  <sheetFormatPr baseColWidth="10" defaultColWidth="8.83203125" defaultRowHeight="17"/>
  <cols>
    <col min="2" max="2" width="18.33203125" customWidth="1"/>
    <col min="3" max="3" width="95.33203125" customWidth="1"/>
    <col min="4" max="4" width="27.5" customWidth="1"/>
    <col min="10" max="10" width="16" bestFit="1" customWidth="1"/>
  </cols>
  <sheetData>
    <row r="1" spans="1:13">
      <c r="A1" s="76" t="s">
        <v>292</v>
      </c>
      <c r="B1" s="76"/>
      <c r="C1" s="76"/>
      <c r="D1" s="69" t="s">
        <v>30</v>
      </c>
      <c r="E1" s="69" t="s">
        <v>31</v>
      </c>
      <c r="F1" s="69"/>
      <c r="G1" s="69"/>
      <c r="H1" s="69"/>
      <c r="I1" s="69"/>
      <c r="J1" s="69" t="s">
        <v>32</v>
      </c>
      <c r="K1" s="70" t="s">
        <v>33</v>
      </c>
      <c r="L1" s="70" t="s">
        <v>34</v>
      </c>
      <c r="M1" s="70" t="s">
        <v>35</v>
      </c>
    </row>
    <row r="2" spans="1:13">
      <c r="A2" s="76"/>
      <c r="B2" s="76"/>
      <c r="C2" s="76"/>
      <c r="D2" s="69"/>
      <c r="E2" s="69"/>
      <c r="F2" s="69"/>
      <c r="G2" s="69"/>
      <c r="H2" s="69"/>
      <c r="I2" s="69"/>
      <c r="J2" s="69"/>
      <c r="K2" s="70"/>
      <c r="L2" s="70"/>
      <c r="M2" s="70"/>
    </row>
    <row r="3" spans="1:13">
      <c r="A3" s="76"/>
      <c r="B3" s="76"/>
      <c r="C3" s="76"/>
      <c r="D3" s="69"/>
      <c r="E3" s="33" t="s">
        <v>36</v>
      </c>
      <c r="F3" s="33" t="s">
        <v>37</v>
      </c>
      <c r="G3" s="33" t="s">
        <v>38</v>
      </c>
      <c r="H3" s="33" t="s">
        <v>39</v>
      </c>
      <c r="I3" s="33" t="s">
        <v>40</v>
      </c>
      <c r="J3" s="69"/>
      <c r="K3" s="70"/>
      <c r="L3" s="70"/>
      <c r="M3" s="70"/>
    </row>
    <row r="4" spans="1:13" ht="17.5" customHeight="1">
      <c r="A4" s="9" t="s">
        <v>293</v>
      </c>
      <c r="B4" s="63" t="s">
        <v>129</v>
      </c>
      <c r="C4" s="12" t="s">
        <v>294</v>
      </c>
      <c r="D4" s="9" t="s">
        <v>295</v>
      </c>
      <c r="E4" s="9">
        <v>13</v>
      </c>
      <c r="F4" s="9">
        <v>1</v>
      </c>
      <c r="G4" s="9">
        <v>12</v>
      </c>
      <c r="H4" s="9">
        <v>0</v>
      </c>
      <c r="I4" s="9">
        <v>0</v>
      </c>
      <c r="J4" s="38">
        <f>G4/E4</f>
        <v>0.92307692307692313</v>
      </c>
      <c r="K4" s="9"/>
      <c r="L4" s="9" t="s">
        <v>139</v>
      </c>
      <c r="M4" s="9" t="s">
        <v>149</v>
      </c>
    </row>
    <row r="5" spans="1:13">
      <c r="A5" s="9" t="s">
        <v>296</v>
      </c>
      <c r="B5" s="63"/>
      <c r="C5" s="12" t="s">
        <v>297</v>
      </c>
      <c r="D5" s="9" t="s">
        <v>295</v>
      </c>
      <c r="E5" s="9">
        <v>14</v>
      </c>
      <c r="F5" s="9">
        <v>1</v>
      </c>
      <c r="G5" s="9">
        <v>13</v>
      </c>
      <c r="H5" s="9">
        <v>0</v>
      </c>
      <c r="I5" s="9">
        <v>0</v>
      </c>
      <c r="J5" s="38">
        <f t="shared" ref="J5:J38" si="0">G5/E5</f>
        <v>0.9285714285714286</v>
      </c>
      <c r="K5" s="9"/>
      <c r="L5" s="9" t="s">
        <v>139</v>
      </c>
      <c r="M5" s="9" t="s">
        <v>149</v>
      </c>
    </row>
    <row r="6" spans="1:13">
      <c r="A6" s="9" t="s">
        <v>298</v>
      </c>
      <c r="B6" s="63"/>
      <c r="C6" s="12" t="s">
        <v>299</v>
      </c>
      <c r="D6" s="9" t="s">
        <v>295</v>
      </c>
      <c r="E6" s="9">
        <v>15</v>
      </c>
      <c r="F6" s="9">
        <v>2</v>
      </c>
      <c r="G6" s="9">
        <v>13</v>
      </c>
      <c r="H6" s="9">
        <v>0</v>
      </c>
      <c r="I6" s="9">
        <v>0</v>
      </c>
      <c r="J6" s="38">
        <f t="shared" si="0"/>
        <v>0.8666666666666667</v>
      </c>
      <c r="K6" s="9"/>
      <c r="L6" s="9" t="s">
        <v>139</v>
      </c>
      <c r="M6" s="9" t="s">
        <v>149</v>
      </c>
    </row>
    <row r="7" spans="1:13">
      <c r="A7" s="9" t="s">
        <v>300</v>
      </c>
      <c r="B7" s="63"/>
      <c r="C7" s="12" t="s">
        <v>301</v>
      </c>
      <c r="D7" s="9" t="s">
        <v>295</v>
      </c>
      <c r="E7" s="9">
        <v>11</v>
      </c>
      <c r="F7" s="9">
        <v>1</v>
      </c>
      <c r="G7" s="9">
        <v>10</v>
      </c>
      <c r="H7" s="9">
        <v>0</v>
      </c>
      <c r="I7" s="9">
        <v>0</v>
      </c>
      <c r="J7" s="38">
        <f t="shared" si="0"/>
        <v>0.90909090909090906</v>
      </c>
      <c r="K7" s="9"/>
      <c r="L7" s="9" t="s">
        <v>139</v>
      </c>
      <c r="M7" s="9" t="s">
        <v>149</v>
      </c>
    </row>
    <row r="8" spans="1:13">
      <c r="A8" s="9" t="s">
        <v>302</v>
      </c>
      <c r="B8" s="63"/>
      <c r="C8" s="12" t="s">
        <v>303</v>
      </c>
      <c r="D8" s="9" t="s">
        <v>295</v>
      </c>
      <c r="E8" s="9">
        <v>19</v>
      </c>
      <c r="F8" s="9">
        <v>0</v>
      </c>
      <c r="G8" s="9">
        <v>19</v>
      </c>
      <c r="H8" s="9">
        <v>0</v>
      </c>
      <c r="I8" s="9">
        <v>0</v>
      </c>
      <c r="J8" s="38">
        <f t="shared" si="0"/>
        <v>1</v>
      </c>
      <c r="K8" s="9"/>
      <c r="L8" s="9" t="s">
        <v>139</v>
      </c>
      <c r="M8" s="9" t="s">
        <v>149</v>
      </c>
    </row>
    <row r="9" spans="1:13">
      <c r="A9" s="9" t="s">
        <v>304</v>
      </c>
      <c r="B9" s="63"/>
      <c r="C9" s="13" t="s">
        <v>305</v>
      </c>
      <c r="D9" s="9" t="s">
        <v>295</v>
      </c>
      <c r="E9" s="9">
        <v>13</v>
      </c>
      <c r="F9" s="9">
        <v>3</v>
      </c>
      <c r="G9" s="9">
        <v>10</v>
      </c>
      <c r="H9" s="9">
        <v>0</v>
      </c>
      <c r="I9" s="9">
        <v>0</v>
      </c>
      <c r="J9" s="38">
        <f t="shared" si="0"/>
        <v>0.76923076923076927</v>
      </c>
      <c r="K9" s="9"/>
      <c r="L9" s="9" t="s">
        <v>139</v>
      </c>
      <c r="M9" s="9" t="s">
        <v>149</v>
      </c>
    </row>
    <row r="10" spans="1:13">
      <c r="A10" s="9" t="s">
        <v>306</v>
      </c>
      <c r="B10" s="63"/>
      <c r="C10" s="13" t="s">
        <v>307</v>
      </c>
      <c r="D10" s="9" t="s">
        <v>295</v>
      </c>
      <c r="E10" s="9">
        <v>19</v>
      </c>
      <c r="F10" s="9">
        <v>1</v>
      </c>
      <c r="G10" s="9">
        <v>18</v>
      </c>
      <c r="H10" s="9">
        <v>0</v>
      </c>
      <c r="I10" s="9">
        <v>0</v>
      </c>
      <c r="J10" s="38">
        <f t="shared" si="0"/>
        <v>0.94736842105263153</v>
      </c>
      <c r="K10" s="9"/>
      <c r="L10" s="9" t="s">
        <v>139</v>
      </c>
      <c r="M10" s="9" t="s">
        <v>149</v>
      </c>
    </row>
    <row r="11" spans="1:13">
      <c r="A11" s="37" t="s">
        <v>308</v>
      </c>
      <c r="B11" s="63" t="s">
        <v>43</v>
      </c>
      <c r="C11" s="13" t="s">
        <v>309</v>
      </c>
      <c r="D11" s="9" t="s">
        <v>310</v>
      </c>
      <c r="E11" s="9">
        <v>14</v>
      </c>
      <c r="F11" s="9">
        <v>1</v>
      </c>
      <c r="G11" s="9">
        <v>13</v>
      </c>
      <c r="H11" s="9">
        <v>0</v>
      </c>
      <c r="I11" s="9">
        <v>0</v>
      </c>
      <c r="J11" s="38">
        <f t="shared" si="0"/>
        <v>0.9285714285714286</v>
      </c>
      <c r="K11" s="9"/>
      <c r="L11" s="9" t="s">
        <v>134</v>
      </c>
      <c r="M11" s="9" t="s">
        <v>144</v>
      </c>
    </row>
    <row r="12" spans="1:13">
      <c r="A12" s="37" t="s">
        <v>311</v>
      </c>
      <c r="B12" s="63"/>
      <c r="C12" s="13" t="s">
        <v>312</v>
      </c>
      <c r="D12" s="9" t="s">
        <v>310</v>
      </c>
      <c r="E12" s="9">
        <v>20</v>
      </c>
      <c r="F12" s="9">
        <v>0</v>
      </c>
      <c r="G12" s="9">
        <v>20</v>
      </c>
      <c r="H12" s="9">
        <v>0</v>
      </c>
      <c r="I12" s="9">
        <v>0</v>
      </c>
      <c r="J12" s="38">
        <f t="shared" si="0"/>
        <v>1</v>
      </c>
      <c r="K12" s="9"/>
      <c r="L12" s="9" t="s">
        <v>134</v>
      </c>
      <c r="M12" s="9" t="s">
        <v>144</v>
      </c>
    </row>
    <row r="13" spans="1:13">
      <c r="A13" s="37" t="s">
        <v>313</v>
      </c>
      <c r="B13" s="63"/>
      <c r="C13" s="13" t="s">
        <v>314</v>
      </c>
      <c r="D13" s="9" t="s">
        <v>310</v>
      </c>
      <c r="E13" s="9">
        <v>15</v>
      </c>
      <c r="F13" s="9">
        <v>1</v>
      </c>
      <c r="G13" s="9">
        <v>14</v>
      </c>
      <c r="H13" s="9">
        <v>0</v>
      </c>
      <c r="I13" s="9">
        <v>0</v>
      </c>
      <c r="J13" s="38">
        <f t="shared" si="0"/>
        <v>0.93333333333333335</v>
      </c>
      <c r="K13" s="9"/>
      <c r="L13" s="9" t="s">
        <v>134</v>
      </c>
      <c r="M13" s="9" t="s">
        <v>144</v>
      </c>
    </row>
    <row r="14" spans="1:13">
      <c r="A14" s="37" t="s">
        <v>315</v>
      </c>
      <c r="B14" s="63"/>
      <c r="C14" s="13" t="s">
        <v>316</v>
      </c>
      <c r="D14" s="9" t="s">
        <v>310</v>
      </c>
      <c r="E14" s="9">
        <v>10</v>
      </c>
      <c r="F14" s="9">
        <v>1</v>
      </c>
      <c r="G14" s="9">
        <v>9</v>
      </c>
      <c r="H14" s="9">
        <v>0</v>
      </c>
      <c r="I14" s="9">
        <v>0</v>
      </c>
      <c r="J14" s="38">
        <f t="shared" si="0"/>
        <v>0.9</v>
      </c>
      <c r="K14" s="9"/>
      <c r="L14" s="9" t="s">
        <v>134</v>
      </c>
      <c r="M14" s="9" t="s">
        <v>144</v>
      </c>
    </row>
    <row r="15" spans="1:13">
      <c r="A15" s="9" t="s">
        <v>317</v>
      </c>
      <c r="B15" s="29" t="s">
        <v>158</v>
      </c>
      <c r="C15" s="13" t="s">
        <v>318</v>
      </c>
      <c r="D15" s="9" t="s">
        <v>310</v>
      </c>
      <c r="E15" s="9">
        <v>11</v>
      </c>
      <c r="F15" s="9">
        <v>1</v>
      </c>
      <c r="G15" s="9">
        <v>10</v>
      </c>
      <c r="H15" s="9">
        <v>0</v>
      </c>
      <c r="I15" s="9">
        <v>0</v>
      </c>
      <c r="J15" s="38">
        <f t="shared" si="0"/>
        <v>0.90909090909090906</v>
      </c>
      <c r="K15" s="9"/>
      <c r="L15" s="9" t="s">
        <v>139</v>
      </c>
      <c r="M15" s="9" t="s">
        <v>134</v>
      </c>
    </row>
    <row r="16" spans="1:13">
      <c r="A16" s="9" t="s">
        <v>319</v>
      </c>
      <c r="B16" s="71" t="s">
        <v>162</v>
      </c>
      <c r="C16" s="13" t="s">
        <v>320</v>
      </c>
      <c r="D16" s="23" t="s">
        <v>321</v>
      </c>
      <c r="E16" s="9">
        <v>13</v>
      </c>
      <c r="F16" s="9">
        <v>1</v>
      </c>
      <c r="G16" s="9">
        <v>12</v>
      </c>
      <c r="H16" s="9">
        <v>0</v>
      </c>
      <c r="I16" s="9">
        <v>0</v>
      </c>
      <c r="J16" s="38">
        <f t="shared" si="0"/>
        <v>0.92307692307692313</v>
      </c>
      <c r="K16" s="9"/>
      <c r="L16" s="9" t="s">
        <v>134</v>
      </c>
      <c r="M16" s="9" t="s">
        <v>133</v>
      </c>
    </row>
    <row r="17" spans="1:13">
      <c r="A17" s="9" t="s">
        <v>322</v>
      </c>
      <c r="B17" s="73"/>
      <c r="C17" s="13" t="s">
        <v>323</v>
      </c>
      <c r="D17" s="23" t="s">
        <v>321</v>
      </c>
      <c r="E17" s="9">
        <v>11</v>
      </c>
      <c r="F17" s="9">
        <v>1</v>
      </c>
      <c r="G17" s="9">
        <v>10</v>
      </c>
      <c r="H17" s="9">
        <v>0</v>
      </c>
      <c r="I17" s="9">
        <v>0</v>
      </c>
      <c r="J17" s="38">
        <f t="shared" si="0"/>
        <v>0.90909090909090906</v>
      </c>
      <c r="K17" s="9"/>
      <c r="L17" s="9" t="s">
        <v>134</v>
      </c>
      <c r="M17" s="9" t="s">
        <v>133</v>
      </c>
    </row>
    <row r="18" spans="1:13">
      <c r="A18" s="9" t="s">
        <v>324</v>
      </c>
      <c r="B18" s="73"/>
      <c r="C18" s="13" t="s">
        <v>325</v>
      </c>
      <c r="D18" s="23" t="s">
        <v>321</v>
      </c>
      <c r="E18" s="9">
        <v>15</v>
      </c>
      <c r="F18" s="9">
        <v>2</v>
      </c>
      <c r="G18" s="9">
        <v>13</v>
      </c>
      <c r="H18" s="9">
        <v>0</v>
      </c>
      <c r="I18" s="9">
        <v>0</v>
      </c>
      <c r="J18" s="38">
        <f t="shared" si="0"/>
        <v>0.8666666666666667</v>
      </c>
      <c r="K18" s="9"/>
      <c r="L18" s="9" t="s">
        <v>134</v>
      </c>
      <c r="M18" s="9" t="s">
        <v>133</v>
      </c>
    </row>
    <row r="19" spans="1:13">
      <c r="A19" s="9" t="s">
        <v>326</v>
      </c>
      <c r="B19" s="73"/>
      <c r="C19" s="13" t="s">
        <v>327</v>
      </c>
      <c r="D19" s="23" t="s">
        <v>321</v>
      </c>
      <c r="E19" s="9">
        <v>14</v>
      </c>
      <c r="F19" s="9">
        <v>2</v>
      </c>
      <c r="G19" s="9">
        <v>12</v>
      </c>
      <c r="H19" s="9">
        <v>0</v>
      </c>
      <c r="I19" s="9">
        <v>0</v>
      </c>
      <c r="J19" s="38">
        <f t="shared" si="0"/>
        <v>0.8571428571428571</v>
      </c>
      <c r="K19" s="9"/>
      <c r="L19" s="9" t="s">
        <v>134</v>
      </c>
      <c r="M19" s="9" t="s">
        <v>133</v>
      </c>
    </row>
    <row r="20" spans="1:13">
      <c r="A20" s="9" t="s">
        <v>328</v>
      </c>
      <c r="B20" s="73"/>
      <c r="C20" s="13" t="s">
        <v>329</v>
      </c>
      <c r="D20" s="23" t="s">
        <v>321</v>
      </c>
      <c r="E20" s="9">
        <v>12</v>
      </c>
      <c r="F20" s="9">
        <v>1</v>
      </c>
      <c r="G20" s="9">
        <v>11</v>
      </c>
      <c r="H20" s="9">
        <v>0</v>
      </c>
      <c r="I20" s="9">
        <v>0</v>
      </c>
      <c r="J20" s="38">
        <f t="shared" si="0"/>
        <v>0.91666666666666663</v>
      </c>
      <c r="K20" s="9"/>
      <c r="L20" s="9" t="s">
        <v>144</v>
      </c>
      <c r="M20" s="9" t="s">
        <v>133</v>
      </c>
    </row>
    <row r="21" spans="1:13">
      <c r="A21" s="9" t="s">
        <v>330</v>
      </c>
      <c r="B21" s="73"/>
      <c r="C21" s="13" t="s">
        <v>331</v>
      </c>
      <c r="D21" s="23" t="s">
        <v>321</v>
      </c>
      <c r="E21" s="9">
        <v>20</v>
      </c>
      <c r="F21" s="9">
        <v>1</v>
      </c>
      <c r="G21" s="9">
        <v>19</v>
      </c>
      <c r="H21" s="9">
        <v>0</v>
      </c>
      <c r="I21" s="9">
        <v>0</v>
      </c>
      <c r="J21" s="38">
        <f t="shared" si="0"/>
        <v>0.95</v>
      </c>
      <c r="K21" s="9"/>
      <c r="L21" s="9" t="s">
        <v>144</v>
      </c>
      <c r="M21" s="9" t="s">
        <v>133</v>
      </c>
    </row>
    <row r="22" spans="1:13">
      <c r="A22" s="9" t="s">
        <v>332</v>
      </c>
      <c r="B22" s="73"/>
      <c r="C22" s="13" t="s">
        <v>333</v>
      </c>
      <c r="D22" s="23" t="s">
        <v>321</v>
      </c>
      <c r="E22" s="9">
        <v>11</v>
      </c>
      <c r="F22" s="9">
        <v>1</v>
      </c>
      <c r="G22" s="9">
        <v>10</v>
      </c>
      <c r="H22" s="9">
        <v>0</v>
      </c>
      <c r="I22" s="9">
        <v>0</v>
      </c>
      <c r="J22" s="38">
        <f t="shared" si="0"/>
        <v>0.90909090909090906</v>
      </c>
      <c r="K22" s="9"/>
      <c r="L22" s="9" t="s">
        <v>144</v>
      </c>
      <c r="M22" s="9" t="s">
        <v>133</v>
      </c>
    </row>
    <row r="23" spans="1:13">
      <c r="A23" s="9" t="s">
        <v>334</v>
      </c>
      <c r="B23" s="73"/>
      <c r="C23" s="13" t="s">
        <v>335</v>
      </c>
      <c r="D23" s="23" t="s">
        <v>321</v>
      </c>
      <c r="E23" s="9">
        <v>13</v>
      </c>
      <c r="F23" s="9">
        <v>2</v>
      </c>
      <c r="G23" s="9">
        <v>11</v>
      </c>
      <c r="H23" s="9">
        <v>0</v>
      </c>
      <c r="I23" s="9">
        <v>0</v>
      </c>
      <c r="J23" s="38">
        <f t="shared" si="0"/>
        <v>0.84615384615384615</v>
      </c>
      <c r="K23" s="9"/>
      <c r="L23" s="9" t="s">
        <v>144</v>
      </c>
      <c r="M23" s="9" t="s">
        <v>133</v>
      </c>
    </row>
    <row r="24" spans="1:13">
      <c r="A24" s="9" t="s">
        <v>336</v>
      </c>
      <c r="B24" s="73"/>
      <c r="C24" s="13" t="s">
        <v>337</v>
      </c>
      <c r="D24" s="23" t="s">
        <v>321</v>
      </c>
      <c r="E24" s="9">
        <v>11</v>
      </c>
      <c r="F24" s="9">
        <v>1</v>
      </c>
      <c r="G24" s="9">
        <v>10</v>
      </c>
      <c r="H24" s="9">
        <v>0</v>
      </c>
      <c r="I24" s="9">
        <v>0</v>
      </c>
      <c r="J24" s="38">
        <f t="shared" si="0"/>
        <v>0.90909090909090906</v>
      </c>
      <c r="K24" s="9"/>
      <c r="L24" s="9" t="s">
        <v>144</v>
      </c>
      <c r="M24" s="9" t="s">
        <v>133</v>
      </c>
    </row>
    <row r="25" spans="1:13">
      <c r="A25" s="9" t="s">
        <v>338</v>
      </c>
      <c r="B25" s="73"/>
      <c r="C25" s="13" t="s">
        <v>339</v>
      </c>
      <c r="D25" s="23" t="s">
        <v>321</v>
      </c>
      <c r="E25" s="9">
        <v>12</v>
      </c>
      <c r="F25" s="9">
        <v>2</v>
      </c>
      <c r="G25" s="9">
        <v>10</v>
      </c>
      <c r="H25" s="9">
        <v>0</v>
      </c>
      <c r="I25" s="9">
        <v>0</v>
      </c>
      <c r="J25" s="38">
        <f t="shared" si="0"/>
        <v>0.83333333333333337</v>
      </c>
      <c r="K25" s="9"/>
      <c r="L25" s="9" t="s">
        <v>144</v>
      </c>
      <c r="M25" s="9" t="s">
        <v>133</v>
      </c>
    </row>
    <row r="26" spans="1:13">
      <c r="A26" s="9" t="s">
        <v>340</v>
      </c>
      <c r="B26" s="73"/>
      <c r="C26" s="13" t="s">
        <v>341</v>
      </c>
      <c r="D26" s="23" t="s">
        <v>321</v>
      </c>
      <c r="E26" s="9">
        <v>11</v>
      </c>
      <c r="F26" s="9">
        <v>1</v>
      </c>
      <c r="G26" s="9">
        <v>10</v>
      </c>
      <c r="H26" s="9">
        <v>0</v>
      </c>
      <c r="I26" s="9">
        <v>0</v>
      </c>
      <c r="J26" s="38">
        <f t="shared" si="0"/>
        <v>0.90909090909090906</v>
      </c>
      <c r="K26" s="9"/>
      <c r="L26" s="9" t="s">
        <v>134</v>
      </c>
      <c r="M26" s="9" t="s">
        <v>133</v>
      </c>
    </row>
    <row r="27" spans="1:13">
      <c r="A27" s="9" t="s">
        <v>342</v>
      </c>
      <c r="B27" s="73"/>
      <c r="C27" s="13" t="s">
        <v>343</v>
      </c>
      <c r="D27" s="23" t="s">
        <v>321</v>
      </c>
      <c r="E27" s="9">
        <v>18</v>
      </c>
      <c r="F27" s="9">
        <v>2</v>
      </c>
      <c r="G27" s="9">
        <v>16</v>
      </c>
      <c r="H27" s="9">
        <v>0</v>
      </c>
      <c r="I27" s="9">
        <v>0</v>
      </c>
      <c r="J27" s="38">
        <f t="shared" si="0"/>
        <v>0.88888888888888884</v>
      </c>
      <c r="K27" s="9"/>
      <c r="L27" s="9" t="s">
        <v>134</v>
      </c>
      <c r="M27" s="9" t="s">
        <v>133</v>
      </c>
    </row>
    <row r="28" spans="1:13">
      <c r="A28" s="9" t="s">
        <v>344</v>
      </c>
      <c r="B28" s="73"/>
      <c r="C28" s="13" t="s">
        <v>345</v>
      </c>
      <c r="D28" s="23" t="s">
        <v>321</v>
      </c>
      <c r="E28" s="9">
        <v>20</v>
      </c>
      <c r="F28" s="9">
        <v>1</v>
      </c>
      <c r="G28" s="9">
        <v>19</v>
      </c>
      <c r="H28" s="9">
        <v>0</v>
      </c>
      <c r="I28" s="9">
        <v>0</v>
      </c>
      <c r="J28" s="38">
        <f t="shared" si="0"/>
        <v>0.95</v>
      </c>
      <c r="K28" s="9"/>
      <c r="L28" s="9" t="s">
        <v>134</v>
      </c>
      <c r="M28" s="9" t="s">
        <v>133</v>
      </c>
    </row>
    <row r="29" spans="1:13">
      <c r="A29" s="9" t="s">
        <v>346</v>
      </c>
      <c r="B29" s="73"/>
      <c r="C29" s="13" t="s">
        <v>347</v>
      </c>
      <c r="D29" s="23" t="s">
        <v>321</v>
      </c>
      <c r="E29" s="9">
        <v>13</v>
      </c>
      <c r="F29" s="9">
        <v>1</v>
      </c>
      <c r="G29" s="9">
        <v>12</v>
      </c>
      <c r="H29" s="9">
        <v>0</v>
      </c>
      <c r="I29" s="9">
        <v>0</v>
      </c>
      <c r="J29" s="38">
        <f t="shared" si="0"/>
        <v>0.92307692307692313</v>
      </c>
      <c r="K29" s="9"/>
      <c r="L29" s="9" t="s">
        <v>134</v>
      </c>
      <c r="M29" s="9" t="s">
        <v>133</v>
      </c>
    </row>
    <row r="30" spans="1:13">
      <c r="A30" s="9" t="s">
        <v>348</v>
      </c>
      <c r="B30" s="73"/>
      <c r="C30" s="13" t="s">
        <v>349</v>
      </c>
      <c r="D30" s="23" t="s">
        <v>321</v>
      </c>
      <c r="E30" s="9">
        <v>13</v>
      </c>
      <c r="F30" s="9">
        <v>1</v>
      </c>
      <c r="G30" s="9">
        <v>12</v>
      </c>
      <c r="H30" s="9">
        <v>0</v>
      </c>
      <c r="I30" s="9">
        <v>0</v>
      </c>
      <c r="J30" s="38">
        <f t="shared" si="0"/>
        <v>0.92307692307692313</v>
      </c>
      <c r="K30" s="9"/>
      <c r="L30" s="9" t="s">
        <v>134</v>
      </c>
      <c r="M30" s="9" t="s">
        <v>133</v>
      </c>
    </row>
    <row r="31" spans="1:13">
      <c r="A31" s="9" t="s">
        <v>350</v>
      </c>
      <c r="B31" s="73"/>
      <c r="C31" s="13" t="s">
        <v>351</v>
      </c>
      <c r="D31" s="23" t="s">
        <v>321</v>
      </c>
      <c r="E31" s="9">
        <v>17</v>
      </c>
      <c r="F31" s="9">
        <v>2</v>
      </c>
      <c r="G31" s="9">
        <v>15</v>
      </c>
      <c r="H31" s="9">
        <v>0</v>
      </c>
      <c r="I31" s="9">
        <v>0</v>
      </c>
      <c r="J31" s="38">
        <f t="shared" si="0"/>
        <v>0.88235294117647056</v>
      </c>
      <c r="K31" s="9"/>
      <c r="L31" s="9" t="s">
        <v>134</v>
      </c>
      <c r="M31" s="9" t="s">
        <v>133</v>
      </c>
    </row>
    <row r="32" spans="1:13">
      <c r="A32" s="9" t="s">
        <v>352</v>
      </c>
      <c r="B32" s="73"/>
      <c r="C32" s="13" t="s">
        <v>353</v>
      </c>
      <c r="D32" s="23" t="s">
        <v>321</v>
      </c>
      <c r="E32" s="9">
        <v>16</v>
      </c>
      <c r="F32" s="9">
        <v>2</v>
      </c>
      <c r="G32" s="9">
        <v>14</v>
      </c>
      <c r="H32" s="9">
        <v>0</v>
      </c>
      <c r="I32" s="9">
        <v>0</v>
      </c>
      <c r="J32" s="38">
        <f t="shared" si="0"/>
        <v>0.875</v>
      </c>
      <c r="K32" s="9"/>
      <c r="L32" s="9" t="s">
        <v>144</v>
      </c>
      <c r="M32" s="9" t="s">
        <v>133</v>
      </c>
    </row>
    <row r="33" spans="1:13">
      <c r="A33" s="9" t="s">
        <v>354</v>
      </c>
      <c r="B33" s="72"/>
      <c r="C33" s="13" t="s">
        <v>355</v>
      </c>
      <c r="D33" s="23" t="s">
        <v>321</v>
      </c>
      <c r="E33" s="9">
        <v>14</v>
      </c>
      <c r="F33" s="9">
        <v>2</v>
      </c>
      <c r="G33" s="9">
        <v>12</v>
      </c>
      <c r="H33" s="9">
        <v>0</v>
      </c>
      <c r="I33" s="9">
        <v>0</v>
      </c>
      <c r="J33" s="38">
        <f t="shared" si="0"/>
        <v>0.8571428571428571</v>
      </c>
      <c r="K33" s="9"/>
      <c r="L33" s="9" t="s">
        <v>144</v>
      </c>
      <c r="M33" s="9" t="s">
        <v>133</v>
      </c>
    </row>
    <row r="34" spans="1:13">
      <c r="A34" s="9" t="s">
        <v>356</v>
      </c>
      <c r="B34" s="71" t="s">
        <v>200</v>
      </c>
      <c r="C34" s="13" t="s">
        <v>357</v>
      </c>
      <c r="D34" s="9" t="s">
        <v>310</v>
      </c>
      <c r="E34" s="9">
        <v>17</v>
      </c>
      <c r="F34" s="9">
        <v>1</v>
      </c>
      <c r="G34" s="9">
        <v>16</v>
      </c>
      <c r="H34" s="9">
        <v>0</v>
      </c>
      <c r="I34" s="9">
        <v>0</v>
      </c>
      <c r="J34" s="38">
        <f t="shared" si="0"/>
        <v>0.94117647058823528</v>
      </c>
      <c r="K34" s="9"/>
      <c r="L34" s="9" t="s">
        <v>133</v>
      </c>
      <c r="M34" s="9" t="s">
        <v>134</v>
      </c>
    </row>
    <row r="35" spans="1:13">
      <c r="A35" s="9" t="s">
        <v>358</v>
      </c>
      <c r="B35" s="73"/>
      <c r="C35" s="13" t="s">
        <v>359</v>
      </c>
      <c r="D35" s="9" t="s">
        <v>310</v>
      </c>
      <c r="E35" s="9">
        <v>15</v>
      </c>
      <c r="F35" s="9">
        <v>1</v>
      </c>
      <c r="G35" s="9">
        <v>14</v>
      </c>
      <c r="H35" s="9">
        <v>0</v>
      </c>
      <c r="I35" s="9">
        <v>0</v>
      </c>
      <c r="J35" s="38">
        <f t="shared" si="0"/>
        <v>0.93333333333333335</v>
      </c>
      <c r="K35" s="9"/>
      <c r="L35" s="9" t="s">
        <v>133</v>
      </c>
      <c r="M35" s="9" t="s">
        <v>134</v>
      </c>
    </row>
    <row r="36" spans="1:13">
      <c r="A36" s="9" t="s">
        <v>360</v>
      </c>
      <c r="B36" s="73"/>
      <c r="C36" s="13" t="s">
        <v>361</v>
      </c>
      <c r="D36" s="9" t="s">
        <v>310</v>
      </c>
      <c r="E36" s="9">
        <v>11</v>
      </c>
      <c r="F36" s="9">
        <v>1</v>
      </c>
      <c r="G36" s="9">
        <v>10</v>
      </c>
      <c r="H36" s="9">
        <v>0</v>
      </c>
      <c r="I36" s="9">
        <v>0</v>
      </c>
      <c r="J36" s="38">
        <f t="shared" si="0"/>
        <v>0.90909090909090906</v>
      </c>
      <c r="K36" s="9"/>
      <c r="L36" s="9" t="s">
        <v>133</v>
      </c>
      <c r="M36" s="9" t="s">
        <v>134</v>
      </c>
    </row>
    <row r="37" spans="1:13">
      <c r="A37" s="9" t="s">
        <v>362</v>
      </c>
      <c r="B37" s="73"/>
      <c r="C37" s="13" t="s">
        <v>363</v>
      </c>
      <c r="D37" s="9" t="s">
        <v>310</v>
      </c>
      <c r="E37" s="9">
        <v>11</v>
      </c>
      <c r="F37" s="9">
        <v>1</v>
      </c>
      <c r="G37" s="9">
        <v>10</v>
      </c>
      <c r="H37" s="9">
        <v>0</v>
      </c>
      <c r="I37" s="9">
        <v>0</v>
      </c>
      <c r="J37" s="38">
        <f t="shared" si="0"/>
        <v>0.90909090909090906</v>
      </c>
      <c r="K37" s="9"/>
      <c r="L37" s="9" t="s">
        <v>133</v>
      </c>
      <c r="M37" s="9" t="s">
        <v>134</v>
      </c>
    </row>
    <row r="38" spans="1:13">
      <c r="A38" s="9" t="s">
        <v>364</v>
      </c>
      <c r="B38" s="72"/>
      <c r="C38" s="13" t="s">
        <v>365</v>
      </c>
      <c r="D38" s="9" t="s">
        <v>310</v>
      </c>
      <c r="E38" s="9">
        <v>15</v>
      </c>
      <c r="F38" s="9">
        <v>1</v>
      </c>
      <c r="G38" s="9">
        <v>14</v>
      </c>
      <c r="H38" s="9">
        <v>0</v>
      </c>
      <c r="I38" s="9">
        <v>0</v>
      </c>
      <c r="J38" s="38">
        <f t="shared" si="0"/>
        <v>0.93333333333333335</v>
      </c>
      <c r="K38" s="9"/>
      <c r="L38" s="9" t="s">
        <v>133</v>
      </c>
      <c r="M38" s="9" t="s">
        <v>134</v>
      </c>
    </row>
  </sheetData>
  <mergeCells count="11">
    <mergeCell ref="L1:L3"/>
    <mergeCell ref="M1:M3"/>
    <mergeCell ref="A1:C3"/>
    <mergeCell ref="D1:D3"/>
    <mergeCell ref="E1:I2"/>
    <mergeCell ref="J1:J3"/>
    <mergeCell ref="B16:B33"/>
    <mergeCell ref="B34:B38"/>
    <mergeCell ref="B11:B14"/>
    <mergeCell ref="B4:B10"/>
    <mergeCell ref="K1:K3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5A9D9-CD09-4F3A-AA85-98958820D95D}">
  <dimension ref="A1:O29"/>
  <sheetViews>
    <sheetView topLeftCell="C1" zoomScale="113" workbookViewId="0">
      <selection activeCell="E10" sqref="E10"/>
    </sheetView>
  </sheetViews>
  <sheetFormatPr baseColWidth="10" defaultColWidth="8.83203125" defaultRowHeight="17"/>
  <cols>
    <col min="2" max="2" width="18.6640625" bestFit="1" customWidth="1"/>
    <col min="3" max="3" width="28.33203125" bestFit="1" customWidth="1"/>
    <col min="4" max="4" width="102.6640625" customWidth="1"/>
    <col min="5" max="5" width="23.1640625" bestFit="1" customWidth="1"/>
  </cols>
  <sheetData>
    <row r="1" spans="1:15">
      <c r="A1" s="76" t="s">
        <v>366</v>
      </c>
      <c r="B1" s="76"/>
      <c r="C1" s="76"/>
      <c r="D1" s="76"/>
      <c r="E1" s="69" t="s">
        <v>30</v>
      </c>
      <c r="F1" s="69" t="s">
        <v>31</v>
      </c>
      <c r="G1" s="69"/>
      <c r="H1" s="69"/>
      <c r="I1" s="69"/>
      <c r="J1" s="69"/>
      <c r="K1" s="69" t="s">
        <v>32</v>
      </c>
      <c r="L1" s="69"/>
      <c r="M1" s="70" t="s">
        <v>33</v>
      </c>
      <c r="N1" s="70" t="s">
        <v>34</v>
      </c>
      <c r="O1" s="70" t="s">
        <v>35</v>
      </c>
    </row>
    <row r="2" spans="1:15">
      <c r="A2" s="76"/>
      <c r="B2" s="76"/>
      <c r="C2" s="76"/>
      <c r="D2" s="76"/>
      <c r="E2" s="69"/>
      <c r="F2" s="69"/>
      <c r="G2" s="69"/>
      <c r="H2" s="69"/>
      <c r="I2" s="69"/>
      <c r="J2" s="69"/>
      <c r="K2" s="69"/>
      <c r="L2" s="69"/>
      <c r="M2" s="70"/>
      <c r="N2" s="70"/>
      <c r="O2" s="70"/>
    </row>
    <row r="3" spans="1:15">
      <c r="A3" s="76"/>
      <c r="B3" s="76"/>
      <c r="C3" s="76"/>
      <c r="D3" s="76"/>
      <c r="E3" s="69"/>
      <c r="F3" s="33" t="s">
        <v>36</v>
      </c>
      <c r="G3" s="33" t="s">
        <v>37</v>
      </c>
      <c r="H3" s="33" t="s">
        <v>38</v>
      </c>
      <c r="I3" s="33" t="s">
        <v>39</v>
      </c>
      <c r="J3" s="33" t="s">
        <v>40</v>
      </c>
      <c r="K3" s="69"/>
      <c r="L3" s="69"/>
      <c r="M3" s="70"/>
      <c r="N3" s="70"/>
      <c r="O3" s="70"/>
    </row>
    <row r="4" spans="1:15">
      <c r="A4" s="9" t="s">
        <v>367</v>
      </c>
      <c r="B4" s="9" t="s">
        <v>368</v>
      </c>
      <c r="C4" s="29" t="s">
        <v>369</v>
      </c>
      <c r="D4" s="12" t="s">
        <v>370</v>
      </c>
      <c r="E4" s="9" t="s">
        <v>371</v>
      </c>
      <c r="F4" s="9">
        <v>17</v>
      </c>
      <c r="G4" s="9">
        <v>11</v>
      </c>
      <c r="H4" s="9">
        <v>6</v>
      </c>
      <c r="I4" s="9">
        <v>0</v>
      </c>
      <c r="J4" s="9">
        <v>0</v>
      </c>
      <c r="K4" s="102">
        <f>H4/F4</f>
        <v>0.35294117647058826</v>
      </c>
      <c r="L4" s="103"/>
      <c r="M4" s="9"/>
      <c r="N4" s="9" t="s">
        <v>144</v>
      </c>
      <c r="O4" s="9" t="s">
        <v>133</v>
      </c>
    </row>
    <row r="5" spans="1:15" ht="17.5" customHeight="1">
      <c r="A5" s="9" t="s">
        <v>372</v>
      </c>
      <c r="B5" s="10" t="s">
        <v>373</v>
      </c>
      <c r="C5" s="29" t="s">
        <v>374</v>
      </c>
      <c r="D5" s="13" t="s">
        <v>375</v>
      </c>
      <c r="E5" s="9" t="s">
        <v>371</v>
      </c>
      <c r="F5" s="9">
        <v>14</v>
      </c>
      <c r="G5" s="9">
        <v>0</v>
      </c>
      <c r="H5" s="9">
        <v>14</v>
      </c>
      <c r="I5" s="9">
        <v>0</v>
      </c>
      <c r="J5" s="9">
        <v>0</v>
      </c>
      <c r="K5" s="102">
        <f t="shared" ref="K5:K11" si="0">H5/F5</f>
        <v>1</v>
      </c>
      <c r="L5" s="103"/>
      <c r="M5" s="9"/>
      <c r="N5" s="9" t="s">
        <v>144</v>
      </c>
      <c r="O5" s="9" t="s">
        <v>134</v>
      </c>
    </row>
    <row r="6" spans="1:15" ht="17.5" customHeight="1">
      <c r="A6" s="9" t="s">
        <v>376</v>
      </c>
      <c r="B6" s="29" t="s">
        <v>377</v>
      </c>
      <c r="C6" s="29" t="s">
        <v>378</v>
      </c>
      <c r="D6" s="13" t="s">
        <v>379</v>
      </c>
      <c r="E6" s="9" t="s">
        <v>380</v>
      </c>
      <c r="F6" s="9">
        <v>13</v>
      </c>
      <c r="G6" s="9">
        <v>0</v>
      </c>
      <c r="H6" s="9">
        <v>13</v>
      </c>
      <c r="I6" s="9">
        <v>0</v>
      </c>
      <c r="J6" s="9">
        <v>0</v>
      </c>
      <c r="K6" s="102">
        <f t="shared" si="0"/>
        <v>1</v>
      </c>
      <c r="L6" s="103"/>
      <c r="M6" s="9"/>
      <c r="N6" s="9" t="s">
        <v>134</v>
      </c>
      <c r="O6" s="9" t="s">
        <v>133</v>
      </c>
    </row>
    <row r="7" spans="1:15" ht="17.5" customHeight="1">
      <c r="A7" s="9" t="s">
        <v>381</v>
      </c>
      <c r="B7" s="29" t="s">
        <v>382</v>
      </c>
      <c r="C7" s="29" t="s">
        <v>383</v>
      </c>
      <c r="D7" s="13" t="s">
        <v>384</v>
      </c>
      <c r="E7" s="9" t="s">
        <v>371</v>
      </c>
      <c r="F7" s="9">
        <v>16</v>
      </c>
      <c r="G7" s="9">
        <v>0</v>
      </c>
      <c r="H7" s="9">
        <v>16</v>
      </c>
      <c r="I7" s="9">
        <v>0</v>
      </c>
      <c r="J7" s="9">
        <v>0</v>
      </c>
      <c r="K7" s="102">
        <f t="shared" si="0"/>
        <v>1</v>
      </c>
      <c r="L7" s="103"/>
      <c r="M7" s="9"/>
      <c r="N7" s="9" t="s">
        <v>144</v>
      </c>
      <c r="O7" s="9" t="s">
        <v>134</v>
      </c>
    </row>
    <row r="8" spans="1:15" ht="17.5" customHeight="1">
      <c r="A8" s="9" t="s">
        <v>385</v>
      </c>
      <c r="B8" s="29" t="s">
        <v>382</v>
      </c>
      <c r="C8" s="29" t="s">
        <v>386</v>
      </c>
      <c r="D8" s="13" t="s">
        <v>387</v>
      </c>
      <c r="E8" s="9" t="s">
        <v>371</v>
      </c>
      <c r="F8" s="9">
        <v>12</v>
      </c>
      <c r="G8" s="9">
        <v>0</v>
      </c>
      <c r="H8" s="9">
        <v>12</v>
      </c>
      <c r="I8" s="9">
        <v>0</v>
      </c>
      <c r="J8" s="9">
        <v>0</v>
      </c>
      <c r="K8" s="102">
        <f t="shared" si="0"/>
        <v>1</v>
      </c>
      <c r="L8" s="103"/>
      <c r="M8" s="9"/>
      <c r="N8" s="9" t="s">
        <v>144</v>
      </c>
      <c r="O8" s="9" t="s">
        <v>134</v>
      </c>
    </row>
    <row r="9" spans="1:15" ht="17.5" customHeight="1">
      <c r="A9" s="9" t="s">
        <v>388</v>
      </c>
      <c r="B9" s="29" t="s">
        <v>389</v>
      </c>
      <c r="C9" s="29" t="s">
        <v>390</v>
      </c>
      <c r="D9" s="13" t="s">
        <v>391</v>
      </c>
      <c r="E9" s="9" t="s">
        <v>371</v>
      </c>
      <c r="F9" s="9">
        <v>14</v>
      </c>
      <c r="G9" s="9">
        <v>0</v>
      </c>
      <c r="H9" s="9">
        <v>14</v>
      </c>
      <c r="I9" s="9">
        <v>0</v>
      </c>
      <c r="J9" s="9">
        <v>0</v>
      </c>
      <c r="K9" s="102">
        <f t="shared" si="0"/>
        <v>1</v>
      </c>
      <c r="L9" s="103"/>
      <c r="M9" s="9"/>
      <c r="N9" s="9" t="s">
        <v>144</v>
      </c>
      <c r="O9" s="9" t="s">
        <v>133</v>
      </c>
    </row>
    <row r="10" spans="1:15" ht="17.5" customHeight="1">
      <c r="A10" s="9" t="s">
        <v>392</v>
      </c>
      <c r="B10" s="29" t="s">
        <v>377</v>
      </c>
      <c r="C10" s="29" t="s">
        <v>393</v>
      </c>
      <c r="D10" s="13" t="s">
        <v>394</v>
      </c>
      <c r="E10" s="9" t="s">
        <v>395</v>
      </c>
      <c r="F10" s="9">
        <v>13</v>
      </c>
      <c r="G10" s="9">
        <v>0</v>
      </c>
      <c r="H10" s="9">
        <v>13</v>
      </c>
      <c r="I10" s="9">
        <v>0</v>
      </c>
      <c r="J10" s="9">
        <v>0</v>
      </c>
      <c r="K10" s="102">
        <f t="shared" si="0"/>
        <v>1</v>
      </c>
      <c r="L10" s="103"/>
      <c r="M10" s="9"/>
      <c r="N10" s="9" t="s">
        <v>144</v>
      </c>
      <c r="O10" s="9" t="s">
        <v>134</v>
      </c>
    </row>
    <row r="11" spans="1:15" ht="17.5" customHeight="1">
      <c r="A11" s="9" t="s">
        <v>396</v>
      </c>
      <c r="B11" s="34" t="s">
        <v>377</v>
      </c>
      <c r="C11" s="34" t="s">
        <v>397</v>
      </c>
      <c r="D11" s="20" t="s">
        <v>398</v>
      </c>
      <c r="E11" s="21" t="s">
        <v>395</v>
      </c>
      <c r="F11" s="21">
        <v>17</v>
      </c>
      <c r="G11" s="21">
        <v>0</v>
      </c>
      <c r="H11" s="21">
        <v>17</v>
      </c>
      <c r="I11" s="21">
        <v>0</v>
      </c>
      <c r="J11" s="21">
        <v>0</v>
      </c>
      <c r="K11" s="102">
        <f t="shared" si="0"/>
        <v>1</v>
      </c>
      <c r="L11" s="103"/>
      <c r="M11" s="21"/>
      <c r="N11" s="21" t="s">
        <v>144</v>
      </c>
      <c r="O11" s="9" t="s">
        <v>134</v>
      </c>
    </row>
    <row r="12" spans="1:15">
      <c r="A12" s="9" t="s">
        <v>399</v>
      </c>
      <c r="B12" s="3"/>
      <c r="C12" s="3"/>
      <c r="D12" s="3"/>
      <c r="E12" s="3"/>
      <c r="F12" s="3"/>
      <c r="G12" s="3"/>
      <c r="H12" s="3"/>
      <c r="I12" s="3"/>
      <c r="J12" s="3"/>
      <c r="K12" s="104"/>
      <c r="L12" s="105"/>
      <c r="M12" s="3"/>
      <c r="N12" s="3"/>
      <c r="O12" s="3"/>
    </row>
    <row r="13" spans="1:15">
      <c r="A13" s="9" t="s">
        <v>400</v>
      </c>
      <c r="B13" s="35"/>
      <c r="C13" s="35"/>
      <c r="D13" s="12"/>
      <c r="E13" s="22"/>
      <c r="F13" s="22"/>
      <c r="G13" s="22"/>
      <c r="H13" s="22"/>
      <c r="I13" s="22"/>
      <c r="J13" s="22"/>
      <c r="K13" s="106"/>
      <c r="L13" s="107"/>
      <c r="M13" s="22"/>
      <c r="N13" s="22"/>
      <c r="O13" s="22"/>
    </row>
    <row r="14" spans="1:15">
      <c r="A14" s="9" t="s">
        <v>401</v>
      </c>
      <c r="B14" s="29"/>
      <c r="C14" s="11"/>
      <c r="D14" s="13"/>
      <c r="E14" s="9"/>
      <c r="F14" s="9"/>
      <c r="G14" s="9"/>
      <c r="H14" s="9"/>
      <c r="I14" s="9"/>
      <c r="J14" s="9"/>
      <c r="K14" s="104"/>
      <c r="L14" s="105"/>
      <c r="M14" s="9"/>
      <c r="N14" s="9"/>
      <c r="O14" s="9"/>
    </row>
    <row r="15" spans="1:15">
      <c r="A15" s="9" t="s">
        <v>402</v>
      </c>
      <c r="B15" s="29"/>
      <c r="C15" s="29"/>
      <c r="D15" s="13"/>
      <c r="E15" s="9"/>
      <c r="F15" s="9"/>
      <c r="G15" s="9"/>
      <c r="H15" s="9"/>
      <c r="I15" s="9"/>
      <c r="J15" s="9"/>
      <c r="K15" s="104"/>
      <c r="L15" s="105"/>
      <c r="M15" s="9"/>
      <c r="N15" s="9"/>
      <c r="O15" s="9"/>
    </row>
    <row r="16" spans="1:15">
      <c r="A16" s="9" t="s">
        <v>403</v>
      </c>
      <c r="B16" s="33"/>
      <c r="C16" s="29"/>
      <c r="D16" s="13"/>
      <c r="E16" s="9"/>
      <c r="F16" s="9"/>
      <c r="G16" s="9"/>
      <c r="H16" s="9"/>
      <c r="I16" s="9"/>
      <c r="J16" s="9"/>
      <c r="K16" s="104"/>
      <c r="L16" s="105"/>
      <c r="M16" s="9"/>
      <c r="N16" s="9"/>
      <c r="O16" s="9"/>
    </row>
    <row r="17" spans="1:15">
      <c r="A17" s="9" t="s">
        <v>404</v>
      </c>
      <c r="B17" s="33"/>
      <c r="C17" s="29"/>
      <c r="D17" s="13"/>
      <c r="E17" s="9"/>
      <c r="F17" s="9"/>
      <c r="G17" s="9"/>
      <c r="H17" s="9"/>
      <c r="I17" s="9"/>
      <c r="J17" s="9"/>
      <c r="K17" s="104"/>
      <c r="L17" s="105"/>
      <c r="M17" s="9"/>
      <c r="N17" s="9"/>
      <c r="O17" s="9"/>
    </row>
    <row r="18" spans="1:15">
      <c r="A18" s="9" t="s">
        <v>405</v>
      </c>
      <c r="B18" s="33"/>
      <c r="C18" s="29"/>
      <c r="D18" s="13"/>
      <c r="E18" s="9"/>
      <c r="F18" s="9"/>
      <c r="G18" s="9"/>
      <c r="H18" s="9"/>
      <c r="I18" s="9"/>
      <c r="J18" s="9"/>
      <c r="K18" s="104"/>
      <c r="L18" s="105"/>
      <c r="M18" s="9"/>
      <c r="N18" s="9"/>
      <c r="O18" s="9"/>
    </row>
    <row r="19" spans="1:15">
      <c r="A19" s="9" t="s">
        <v>406</v>
      </c>
      <c r="B19" s="33"/>
      <c r="C19" s="29"/>
      <c r="D19" s="13"/>
      <c r="E19" s="9"/>
      <c r="F19" s="9"/>
      <c r="G19" s="9"/>
      <c r="H19" s="9"/>
      <c r="I19" s="9"/>
      <c r="J19" s="9"/>
      <c r="K19" s="104"/>
      <c r="L19" s="105"/>
      <c r="M19" s="9"/>
      <c r="N19" s="9"/>
      <c r="O19" s="9"/>
    </row>
    <row r="20" spans="1:15">
      <c r="A20" s="9" t="s">
        <v>407</v>
      </c>
      <c r="B20" s="33"/>
      <c r="C20" s="29"/>
      <c r="D20" s="14"/>
      <c r="E20" s="9"/>
      <c r="F20" s="9"/>
      <c r="G20" s="9"/>
      <c r="H20" s="9"/>
      <c r="I20" s="9"/>
      <c r="J20" s="9"/>
      <c r="K20" s="104"/>
      <c r="L20" s="105"/>
      <c r="M20" s="9"/>
      <c r="N20" s="9"/>
      <c r="O20" s="9"/>
    </row>
    <row r="21" spans="1:15">
      <c r="A21" s="9" t="s">
        <v>408</v>
      </c>
      <c r="B21" s="29"/>
      <c r="C21" s="29"/>
      <c r="D21" s="13"/>
      <c r="E21" s="9"/>
      <c r="F21" s="9"/>
      <c r="G21" s="9"/>
      <c r="H21" s="9"/>
      <c r="I21" s="9"/>
      <c r="J21" s="9"/>
      <c r="K21" s="104"/>
      <c r="L21" s="105"/>
      <c r="M21" s="9"/>
      <c r="N21" s="9"/>
      <c r="O21" s="9"/>
    </row>
    <row r="22" spans="1:15">
      <c r="A22" s="9" t="s">
        <v>409</v>
      </c>
      <c r="B22" s="29"/>
      <c r="C22" s="29"/>
      <c r="D22" s="13"/>
      <c r="E22" s="9"/>
      <c r="F22" s="9"/>
      <c r="G22" s="9"/>
      <c r="H22" s="9"/>
      <c r="I22" s="9"/>
      <c r="J22" s="9"/>
      <c r="K22" s="104"/>
      <c r="L22" s="105"/>
      <c r="M22" s="9"/>
      <c r="N22" s="9"/>
      <c r="O22" s="9"/>
    </row>
    <row r="23" spans="1:15">
      <c r="A23" s="9" t="s">
        <v>410</v>
      </c>
      <c r="B23" s="29"/>
      <c r="C23" s="29"/>
      <c r="D23" s="13"/>
      <c r="E23" s="9"/>
      <c r="F23" s="9"/>
      <c r="G23" s="9"/>
      <c r="H23" s="9"/>
      <c r="I23" s="9"/>
      <c r="J23" s="9"/>
      <c r="K23" s="104"/>
      <c r="L23" s="105"/>
      <c r="M23" s="9"/>
      <c r="N23" s="9"/>
      <c r="O23" s="9"/>
    </row>
    <row r="24" spans="1:15">
      <c r="A24" s="9" t="s">
        <v>411</v>
      </c>
      <c r="B24" s="29"/>
      <c r="C24" s="29"/>
      <c r="D24" s="13"/>
      <c r="E24" s="9"/>
      <c r="F24" s="9"/>
      <c r="G24" s="9"/>
      <c r="H24" s="9"/>
      <c r="I24" s="9"/>
      <c r="J24" s="9"/>
      <c r="K24" s="104"/>
      <c r="L24" s="105"/>
      <c r="M24" s="9"/>
      <c r="N24" s="9"/>
      <c r="O24" s="9"/>
    </row>
    <row r="25" spans="1:15">
      <c r="A25" s="9" t="s">
        <v>412</v>
      </c>
      <c r="B25" s="29"/>
      <c r="C25" s="15"/>
      <c r="D25" s="13"/>
      <c r="E25" s="9"/>
      <c r="F25" s="9"/>
      <c r="G25" s="9"/>
      <c r="H25" s="9"/>
      <c r="I25" s="9"/>
      <c r="J25" s="9"/>
      <c r="K25" s="104"/>
      <c r="L25" s="105"/>
      <c r="M25" s="9"/>
      <c r="N25" s="9"/>
      <c r="O25" s="9"/>
    </row>
    <row r="26" spans="1:15">
      <c r="A26" s="9" t="s">
        <v>413</v>
      </c>
      <c r="B26" s="29"/>
      <c r="C26" s="35"/>
      <c r="D26" s="13"/>
      <c r="E26" s="9"/>
      <c r="F26" s="9"/>
      <c r="G26" s="9"/>
      <c r="H26" s="9"/>
      <c r="I26" s="9"/>
      <c r="J26" s="9"/>
      <c r="K26" s="108"/>
      <c r="L26" s="109"/>
      <c r="M26" s="9"/>
      <c r="N26" s="9"/>
      <c r="O26" s="9"/>
    </row>
    <row r="27" spans="1:15">
      <c r="A27" s="9" t="s">
        <v>414</v>
      </c>
      <c r="B27" s="29"/>
      <c r="C27" s="29"/>
      <c r="D27" s="13"/>
      <c r="E27" s="9"/>
      <c r="F27" s="9"/>
      <c r="G27" s="9"/>
      <c r="H27" s="9"/>
      <c r="I27" s="9"/>
      <c r="J27" s="9"/>
      <c r="K27" s="104"/>
      <c r="L27" s="105"/>
      <c r="M27" s="9"/>
      <c r="N27" s="9"/>
      <c r="O27" s="9"/>
    </row>
    <row r="28" spans="1:15">
      <c r="A28" s="9" t="s">
        <v>415</v>
      </c>
      <c r="B28" s="29"/>
      <c r="C28" s="29"/>
      <c r="D28" s="13"/>
      <c r="E28" s="9"/>
      <c r="F28" s="9"/>
      <c r="G28" s="9"/>
      <c r="H28" s="9"/>
      <c r="I28" s="9"/>
      <c r="J28" s="9"/>
      <c r="K28" s="104"/>
      <c r="L28" s="105"/>
      <c r="M28" s="9"/>
      <c r="N28" s="9"/>
      <c r="O28" s="9"/>
    </row>
    <row r="29" spans="1:15">
      <c r="A29" s="9" t="s">
        <v>416</v>
      </c>
      <c r="B29" s="29"/>
      <c r="C29" s="29"/>
      <c r="D29" s="13"/>
      <c r="E29" s="9"/>
      <c r="F29" s="9"/>
      <c r="G29" s="9"/>
      <c r="H29" s="9"/>
      <c r="I29" s="9"/>
      <c r="J29" s="9"/>
      <c r="K29" s="104"/>
      <c r="L29" s="105"/>
      <c r="M29" s="9"/>
      <c r="N29" s="9"/>
      <c r="O29" s="9"/>
    </row>
  </sheetData>
  <mergeCells count="33">
    <mergeCell ref="K29:L29"/>
    <mergeCell ref="K24:L24"/>
    <mergeCell ref="K25:L25"/>
    <mergeCell ref="K26:L26"/>
    <mergeCell ref="K27:L27"/>
    <mergeCell ref="K28:L28"/>
    <mergeCell ref="K21:L21"/>
    <mergeCell ref="K22:L22"/>
    <mergeCell ref="K23:L23"/>
    <mergeCell ref="K6:L6"/>
    <mergeCell ref="K7:L7"/>
    <mergeCell ref="K8:L8"/>
    <mergeCell ref="K9:L9"/>
    <mergeCell ref="K10:L10"/>
    <mergeCell ref="K11:L11"/>
    <mergeCell ref="K13:L13"/>
    <mergeCell ref="K15:L15"/>
    <mergeCell ref="K16:L16"/>
    <mergeCell ref="K17:L17"/>
    <mergeCell ref="K18:L18"/>
    <mergeCell ref="K19:L19"/>
    <mergeCell ref="K20:L20"/>
    <mergeCell ref="K14:L14"/>
    <mergeCell ref="A1:D3"/>
    <mergeCell ref="E1:E3"/>
    <mergeCell ref="F1:J2"/>
    <mergeCell ref="K1:L3"/>
    <mergeCell ref="N1:N3"/>
    <mergeCell ref="O1:O3"/>
    <mergeCell ref="K4:L4"/>
    <mergeCell ref="K5:L5"/>
    <mergeCell ref="K12:L12"/>
    <mergeCell ref="M1:M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요약</vt:lpstr>
      <vt:lpstr>요구사항 테스트</vt:lpstr>
      <vt:lpstr>단위 테스트</vt:lpstr>
      <vt:lpstr>컴포넌트 테스트</vt:lpstr>
      <vt:lpstr>시스템 테스트</vt:lpstr>
      <vt:lpstr>결함 테스트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김민수</cp:lastModifiedBy>
  <cp:revision/>
  <dcterms:created xsi:type="dcterms:W3CDTF">2019-11-27T03:15:31Z</dcterms:created>
  <dcterms:modified xsi:type="dcterms:W3CDTF">2019-12-05T15:39:37Z</dcterms:modified>
  <cp:category/>
  <cp:contentStatus/>
</cp:coreProperties>
</file>