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作業領域\エイチェ(末岡)\20250703\"/>
    </mc:Choice>
  </mc:AlternateContent>
  <xr:revisionPtr revIDLastSave="0" documentId="13_ncr:1_{05E2B46A-365B-4052-82CA-B2F99AD95451}" xr6:coauthVersionLast="47" xr6:coauthVersionMax="47" xr10:uidLastSave="{00000000-0000-0000-0000-000000000000}"/>
  <bookViews>
    <workbookView xWindow="-120" yWindow="-120" windowWidth="29040" windowHeight="15720" xr2:uid="{FA70A43B-096F-4F97-95CF-43E2A890FBC4}"/>
  </bookViews>
  <sheets>
    <sheet name="名称の説明" sheetId="20" r:id="rId1"/>
    <sheet name="特殊用" sheetId="16" r:id="rId2"/>
    <sheet name="マスタ用" sheetId="18" r:id="rId3"/>
    <sheet name="例" sheetId="17" r:id="rId4"/>
    <sheet name="一括変更" sheetId="19" r:id="rId5"/>
  </sheets>
  <externalReferences>
    <externalReference r:id="rId6"/>
  </externalReferences>
  <definedNames>
    <definedName name="☆工種名">[1]☆工種一覧!$AZ$8:$AZ$123</definedName>
    <definedName name="_xlnm.Print_Area" localSheetId="1">特殊用!$B$1:$V$58</definedName>
    <definedName name="_xlnm.Print_Area" localSheetId="0">名称の説明!$C$2:$V$57</definedName>
    <definedName name="エレメント">#REF!</definedName>
    <definedName name="建具">"オートシェイプ 2"</definedName>
    <definedName name="新設区分">#REF!</definedName>
    <definedName name="範囲１">#REF!</definedName>
    <definedName name="目的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7" l="1"/>
  <c r="G5" i="17"/>
  <c r="G4" i="17"/>
</calcChain>
</file>

<file path=xl/sharedStrings.xml><?xml version="1.0" encoding="utf-8"?>
<sst xmlns="http://schemas.openxmlformats.org/spreadsheetml/2006/main" count="584" uniqueCount="281">
  <si>
    <t>処理</t>
    <rPh sb="0" eb="2">
      <t>ショリ</t>
    </rPh>
    <phoneticPr fontId="2"/>
  </si>
  <si>
    <t>商品</t>
    <rPh sb="0" eb="2">
      <t>ショウヒン</t>
    </rPh>
    <phoneticPr fontId="2"/>
  </si>
  <si>
    <t>拠点（支店）</t>
    <rPh sb="0" eb="2">
      <t>キョテン</t>
    </rPh>
    <rPh sb="3" eb="5">
      <t>シテン</t>
    </rPh>
    <phoneticPr fontId="2"/>
  </si>
  <si>
    <t>処理1</t>
    <rPh sb="0" eb="2">
      <t>ショリ</t>
    </rPh>
    <phoneticPr fontId="2"/>
  </si>
  <si>
    <t>実行</t>
    <rPh sb="0" eb="2">
      <t>ジッコウ</t>
    </rPh>
    <phoneticPr fontId="2"/>
  </si>
  <si>
    <t>参照先</t>
    <rPh sb="0" eb="2">
      <t>サンショウ</t>
    </rPh>
    <rPh sb="2" eb="3">
      <t>サキ</t>
    </rPh>
    <phoneticPr fontId="2"/>
  </si>
  <si>
    <t>参照列</t>
    <rPh sb="0" eb="2">
      <t>サンショウ</t>
    </rPh>
    <rPh sb="2" eb="3">
      <t>レツ</t>
    </rPh>
    <phoneticPr fontId="2"/>
  </si>
  <si>
    <t>一致条件</t>
    <rPh sb="2" eb="4">
      <t>ジョウケン</t>
    </rPh>
    <phoneticPr fontId="2"/>
  </si>
  <si>
    <t>検索値</t>
    <rPh sb="0" eb="3">
      <t>ケンサクチ</t>
    </rPh>
    <phoneticPr fontId="2"/>
  </si>
  <si>
    <t>部材コード</t>
    <rPh sb="0" eb="2">
      <t>ブザイ</t>
    </rPh>
    <phoneticPr fontId="2"/>
  </si>
  <si>
    <t>部材名</t>
    <rPh sb="0" eb="2">
      <t>ブザイ</t>
    </rPh>
    <rPh sb="2" eb="3">
      <t>メイ</t>
    </rPh>
    <phoneticPr fontId="2"/>
  </si>
  <si>
    <t>項目１元</t>
    <rPh sb="0" eb="2">
      <t>コウモク</t>
    </rPh>
    <rPh sb="3" eb="4">
      <t>モト</t>
    </rPh>
    <phoneticPr fontId="2"/>
  </si>
  <si>
    <t>項目１先</t>
    <rPh sb="0" eb="2">
      <t>コウモク</t>
    </rPh>
    <rPh sb="3" eb="4">
      <t>サキ</t>
    </rPh>
    <phoneticPr fontId="2"/>
  </si>
  <si>
    <t>項目２元</t>
    <rPh sb="0" eb="2">
      <t>コウモク</t>
    </rPh>
    <rPh sb="3" eb="4">
      <t>モト</t>
    </rPh>
    <phoneticPr fontId="2"/>
  </si>
  <si>
    <t>項目２先</t>
    <rPh sb="0" eb="2">
      <t>コウモク</t>
    </rPh>
    <rPh sb="3" eb="4">
      <t>サキ</t>
    </rPh>
    <phoneticPr fontId="2"/>
  </si>
  <si>
    <t>項目３元</t>
    <rPh sb="0" eb="2">
      <t>コウモク</t>
    </rPh>
    <rPh sb="3" eb="4">
      <t>モト</t>
    </rPh>
    <phoneticPr fontId="2"/>
  </si>
  <si>
    <t>項目３先</t>
    <rPh sb="0" eb="2">
      <t>コウモク</t>
    </rPh>
    <rPh sb="3" eb="4">
      <t>サキ</t>
    </rPh>
    <phoneticPr fontId="2"/>
  </si>
  <si>
    <t>項目４元</t>
    <rPh sb="0" eb="2">
      <t>コウモク</t>
    </rPh>
    <rPh sb="3" eb="4">
      <t>モト</t>
    </rPh>
    <phoneticPr fontId="2"/>
  </si>
  <si>
    <t>項目４先</t>
    <rPh sb="0" eb="2">
      <t>コウモク</t>
    </rPh>
    <rPh sb="3" eb="4">
      <t>サキ</t>
    </rPh>
    <phoneticPr fontId="2"/>
  </si>
  <si>
    <t>項目５元</t>
    <rPh sb="0" eb="2">
      <t>コウモク</t>
    </rPh>
    <rPh sb="3" eb="4">
      <t>モト</t>
    </rPh>
    <phoneticPr fontId="2"/>
  </si>
  <si>
    <t>項目５先</t>
    <rPh sb="0" eb="2">
      <t>コウモク</t>
    </rPh>
    <rPh sb="3" eb="4">
      <t>サキ</t>
    </rPh>
    <phoneticPr fontId="2"/>
  </si>
  <si>
    <t>演算子</t>
    <rPh sb="0" eb="3">
      <t>エンザンシ</t>
    </rPh>
    <phoneticPr fontId="2"/>
  </si>
  <si>
    <t>検索値</t>
    <phoneticPr fontId="2"/>
  </si>
  <si>
    <t>演算数量</t>
    <phoneticPr fontId="2"/>
  </si>
  <si>
    <t>検索値</t>
  </si>
  <si>
    <t>演算数量</t>
  </si>
  <si>
    <t>値</t>
    <rPh sb="0" eb="1">
      <t>アタイ</t>
    </rPh>
    <phoneticPr fontId="2"/>
  </si>
  <si>
    <t>階層</t>
    <rPh sb="0" eb="2">
      <t>カイソウ</t>
    </rPh>
    <phoneticPr fontId="2"/>
  </si>
  <si>
    <t>積算結果</t>
    <rPh sb="0" eb="2">
      <t>セキサン</t>
    </rPh>
    <rPh sb="2" eb="4">
      <t>ケッカ</t>
    </rPh>
    <phoneticPr fontId="2"/>
  </si>
  <si>
    <t>一致</t>
  </si>
  <si>
    <t>減算</t>
  </si>
  <si>
    <t>基本数量ＩＤ</t>
    <phoneticPr fontId="2"/>
  </si>
  <si>
    <t>積算結果</t>
  </si>
  <si>
    <t>乗算</t>
  </si>
  <si>
    <t>数量</t>
    <rPh sb="0" eb="2">
      <t>スウリョウ</t>
    </rPh>
    <phoneticPr fontId="2"/>
  </si>
  <si>
    <t>単位</t>
    <rPh sb="0" eb="2">
      <t>タンイ</t>
    </rPh>
    <phoneticPr fontId="2"/>
  </si>
  <si>
    <t>追加</t>
    <rPh sb="0" eb="2">
      <t>ツイカ</t>
    </rPh>
    <phoneticPr fontId="2"/>
  </si>
  <si>
    <t>加算</t>
    <rPh sb="0" eb="2">
      <t>カサン</t>
    </rPh>
    <phoneticPr fontId="2"/>
  </si>
  <si>
    <t>変更</t>
  </si>
  <si>
    <t>部材名（一括）</t>
    <rPh sb="4" eb="6">
      <t>イッカツ</t>
    </rPh>
    <phoneticPr fontId="2"/>
  </si>
  <si>
    <t>部材名</t>
  </si>
  <si>
    <t>比較</t>
    <rPh sb="0" eb="2">
      <t>ヒカク</t>
    </rPh>
    <phoneticPr fontId="2"/>
  </si>
  <si>
    <t>特殊</t>
    <rPh sb="0" eb="2">
      <t>トクシュ</t>
    </rPh>
    <phoneticPr fontId="2"/>
  </si>
  <si>
    <t>総数量</t>
    <phoneticPr fontId="2"/>
  </si>
  <si>
    <t>現調・現施造作　**</t>
    <phoneticPr fontId="2"/>
  </si>
  <si>
    <t>条件No</t>
    <rPh sb="0" eb="2">
      <t>ジョウケン</t>
    </rPh>
    <phoneticPr fontId="2"/>
  </si>
  <si>
    <t>一致条件</t>
    <rPh sb="0" eb="2">
      <t>イッチ</t>
    </rPh>
    <rPh sb="2" eb="4">
      <t>ジョウケン</t>
    </rPh>
    <phoneticPr fontId="2"/>
  </si>
  <si>
    <t>補正数</t>
    <rPh sb="0" eb="3">
      <t>ホセイスウ</t>
    </rPh>
    <phoneticPr fontId="2"/>
  </si>
  <si>
    <t>補正</t>
    <rPh sb="0" eb="2">
      <t>ホセイ</t>
    </rPh>
    <phoneticPr fontId="2"/>
  </si>
  <si>
    <t>削除</t>
    <rPh sb="0" eb="2">
      <t>サクジョ</t>
    </rPh>
    <phoneticPr fontId="2"/>
  </si>
  <si>
    <t>P6007017</t>
    <phoneticPr fontId="2"/>
  </si>
  <si>
    <t>現調階段　**</t>
    <rPh sb="0" eb="2">
      <t>ゲンチョウ</t>
    </rPh>
    <rPh sb="2" eb="4">
      <t>カイダン</t>
    </rPh>
    <phoneticPr fontId="2"/>
  </si>
  <si>
    <t>略名</t>
    <rPh sb="0" eb="2">
      <t>リャクメイ</t>
    </rPh>
    <phoneticPr fontId="2"/>
  </si>
  <si>
    <t>シート名</t>
    <rPh sb="3" eb="4">
      <t>メイ</t>
    </rPh>
    <phoneticPr fontId="2"/>
  </si>
  <si>
    <t>マスタ</t>
    <phoneticPr fontId="2"/>
  </si>
  <si>
    <t>加工後</t>
    <rPh sb="0" eb="3">
      <t>カコウゴ</t>
    </rPh>
    <phoneticPr fontId="2"/>
  </si>
  <si>
    <t>「積算結果（加工後）」シート</t>
    <rPh sb="6" eb="9">
      <t>カコウゴ</t>
    </rPh>
    <phoneticPr fontId="2"/>
  </si>
  <si>
    <t>積算結果</t>
    <phoneticPr fontId="2"/>
  </si>
  <si>
    <t>「積算結果」シート</t>
    <phoneticPr fontId="2"/>
  </si>
  <si>
    <t>公開基本</t>
    <phoneticPr fontId="2"/>
  </si>
  <si>
    <t>「公開基本数量」シート</t>
    <phoneticPr fontId="2"/>
  </si>
  <si>
    <t>①特殊</t>
    <phoneticPr fontId="2"/>
  </si>
  <si>
    <r>
      <t>マスタの「特殊」に紐付ける為の</t>
    </r>
    <r>
      <rPr>
        <sz val="11"/>
        <rFont val="Calibri"/>
        <family val="2"/>
      </rPr>
      <t>No</t>
    </r>
    <phoneticPr fontId="2"/>
  </si>
  <si>
    <t>②積算結果（補正条件）</t>
    <phoneticPr fontId="2"/>
  </si>
  <si>
    <t>一致条件</t>
    <phoneticPr fontId="2"/>
  </si>
  <si>
    <t>演算子を選択</t>
    <rPh sb="0" eb="3">
      <t>エンザンシ</t>
    </rPh>
    <phoneticPr fontId="2"/>
  </si>
  <si>
    <t>③公開基本数量（補正条件）</t>
    <phoneticPr fontId="2"/>
  </si>
  <si>
    <t>基本数量ＩＤ</t>
    <rPh sb="0" eb="2">
      <t>キホン</t>
    </rPh>
    <rPh sb="2" eb="4">
      <t>スウリョウ</t>
    </rPh>
    <phoneticPr fontId="2"/>
  </si>
  <si>
    <t>階層情報</t>
    <phoneticPr fontId="2"/>
  </si>
  <si>
    <t>階層を選択</t>
    <rPh sb="0" eb="2">
      <t>カイソウ</t>
    </rPh>
    <rPh sb="3" eb="5">
      <t>センタク</t>
    </rPh>
    <phoneticPr fontId="2"/>
  </si>
  <si>
    <t>④特殊</t>
    <phoneticPr fontId="2"/>
  </si>
  <si>
    <t>⑤積算結果（追加条件①）</t>
    <phoneticPr fontId="2"/>
  </si>
  <si>
    <t>追加部材コード</t>
    <phoneticPr fontId="2"/>
  </si>
  <si>
    <t>追加したい部材コード</t>
    <rPh sb="0" eb="2">
      <t>ツイカ</t>
    </rPh>
    <rPh sb="5" eb="7">
      <t>ブザイ</t>
    </rPh>
    <phoneticPr fontId="2"/>
  </si>
  <si>
    <t>追加部材名</t>
    <phoneticPr fontId="2"/>
  </si>
  <si>
    <t>追加したい部材名</t>
    <rPh sb="5" eb="8">
      <t>ブザイメイ</t>
    </rPh>
    <phoneticPr fontId="2"/>
  </si>
  <si>
    <t>数量</t>
    <phoneticPr fontId="2"/>
  </si>
  <si>
    <t>追加したい数量</t>
    <rPh sb="5" eb="7">
      <t>スウリョウ</t>
    </rPh>
    <phoneticPr fontId="2"/>
  </si>
  <si>
    <t>仕入値</t>
  </si>
  <si>
    <t>追加したい仕入値</t>
    <rPh sb="5" eb="7">
      <t>シイ</t>
    </rPh>
    <rPh sb="7" eb="8">
      <t>ネ</t>
    </rPh>
    <phoneticPr fontId="2"/>
  </si>
  <si>
    <t>売単価</t>
    <rPh sb="0" eb="1">
      <t>ウ</t>
    </rPh>
    <rPh sb="1" eb="3">
      <t>タンカ</t>
    </rPh>
    <phoneticPr fontId="2"/>
  </si>
  <si>
    <t>追加したい部材コード</t>
    <rPh sb="5" eb="7">
      <t>ブザイ</t>
    </rPh>
    <phoneticPr fontId="2"/>
  </si>
  <si>
    <t>⑥積算結果（追加条件①）</t>
    <phoneticPr fontId="2"/>
  </si>
  <si>
    <t>（最大10個）</t>
    <rPh sb="1" eb="3">
      <t>サイダイ</t>
    </rPh>
    <rPh sb="5" eb="6">
      <t>コ</t>
    </rPh>
    <phoneticPr fontId="2"/>
  </si>
  <si>
    <t>⑦積算結果（追加条件②）</t>
    <phoneticPr fontId="2"/>
  </si>
  <si>
    <t>比較を選択</t>
    <rPh sb="0" eb="2">
      <t>ヒカク</t>
    </rPh>
    <rPh sb="3" eb="5">
      <t>センタク</t>
    </rPh>
    <phoneticPr fontId="2"/>
  </si>
  <si>
    <t>比較値</t>
    <rPh sb="0" eb="3">
      <t>ヒカクチ</t>
    </rPh>
    <phoneticPr fontId="2"/>
  </si>
  <si>
    <t>⑧積算結果（追加条件③）</t>
    <phoneticPr fontId="2"/>
  </si>
  <si>
    <t>（重複番号は使用不可）</t>
    <rPh sb="1" eb="3">
      <t>ジュウフク</t>
    </rPh>
    <rPh sb="3" eb="5">
      <t>バンゴウ</t>
    </rPh>
    <rPh sb="6" eb="8">
      <t>シヨウ</t>
    </rPh>
    <rPh sb="8" eb="10">
      <t>フカ</t>
    </rPh>
    <phoneticPr fontId="2"/>
  </si>
  <si>
    <t>補正を行う対象を検索する条件　　</t>
    <rPh sb="0" eb="2">
      <t>ホセイ</t>
    </rPh>
    <phoneticPr fontId="2"/>
  </si>
  <si>
    <t>階層ごとの数量を検索する条件</t>
    <rPh sb="0" eb="2">
      <t>カイソウ</t>
    </rPh>
    <rPh sb="5" eb="7">
      <t>スウリョウ</t>
    </rPh>
    <rPh sb="8" eb="10">
      <t>ケンサク</t>
    </rPh>
    <rPh sb="12" eb="14">
      <t>ジョウケン</t>
    </rPh>
    <phoneticPr fontId="2"/>
  </si>
  <si>
    <t>数量を合算したい対象を検索する条件</t>
    <rPh sb="0" eb="2">
      <t>スウリョウ</t>
    </rPh>
    <rPh sb="3" eb="5">
      <t>ガッサン</t>
    </rPh>
    <rPh sb="8" eb="10">
      <t>タイショウ</t>
    </rPh>
    <rPh sb="11" eb="13">
      <t>ケンサク</t>
    </rPh>
    <rPh sb="15" eb="17">
      <t>ジョウケン</t>
    </rPh>
    <phoneticPr fontId="2"/>
  </si>
  <si>
    <t>削除したい部材コード</t>
    <rPh sb="0" eb="2">
      <t>サクジョ</t>
    </rPh>
    <rPh sb="5" eb="7">
      <t>ブザイ</t>
    </rPh>
    <phoneticPr fontId="2"/>
  </si>
  <si>
    <t>「積算結果 (材工分離後)」シート</t>
    <phoneticPr fontId="2"/>
  </si>
  <si>
    <t>材工分離後</t>
    <rPh sb="0" eb="2">
      <t>ザイコウ</t>
    </rPh>
    <rPh sb="2" eb="4">
      <t>ブンリ</t>
    </rPh>
    <rPh sb="4" eb="5">
      <t>ゴ</t>
    </rPh>
    <phoneticPr fontId="2"/>
  </si>
  <si>
    <t>「【マスタ】階層・補正・追加・削除・変更」シート</t>
    <rPh sb="18" eb="20">
      <t>ヘンコウ</t>
    </rPh>
    <phoneticPr fontId="2"/>
  </si>
  <si>
    <t>①処理</t>
    <rPh sb="1" eb="3">
      <t>ショリ</t>
    </rPh>
    <phoneticPr fontId="2"/>
  </si>
  <si>
    <t>空欄の場合、条件をスキップ</t>
    <rPh sb="0" eb="2">
      <t>クウラン</t>
    </rPh>
    <rPh sb="3" eb="5">
      <t>バアイ</t>
    </rPh>
    <rPh sb="6" eb="8">
      <t>ジョウケン</t>
    </rPh>
    <phoneticPr fontId="2"/>
  </si>
  <si>
    <t>●　または　空欄</t>
    <rPh sb="6" eb="8">
      <t>クウラン</t>
    </rPh>
    <phoneticPr fontId="2"/>
  </si>
  <si>
    <t>基準日</t>
    <rPh sb="0" eb="2">
      <t>キジュン</t>
    </rPh>
    <rPh sb="2" eb="3">
      <t>ヒ</t>
    </rPh>
    <phoneticPr fontId="2"/>
  </si>
  <si>
    <t>開始日</t>
    <rPh sb="0" eb="2">
      <t>カイシ</t>
    </rPh>
    <rPh sb="2" eb="3">
      <t>ヒ</t>
    </rPh>
    <phoneticPr fontId="2"/>
  </si>
  <si>
    <t>終了日</t>
    <rPh sb="0" eb="3">
      <t>シュウリョウヒ</t>
    </rPh>
    <phoneticPr fontId="2"/>
  </si>
  <si>
    <t>開始日を入力</t>
    <rPh sb="0" eb="3">
      <t>カイシヒ</t>
    </rPh>
    <rPh sb="4" eb="6">
      <t>ニュウリョク</t>
    </rPh>
    <phoneticPr fontId="2"/>
  </si>
  <si>
    <t>終了日を入力</t>
    <rPh sb="0" eb="2">
      <t>シュウリョウ</t>
    </rPh>
    <rPh sb="2" eb="3">
      <t>ヒ</t>
    </rPh>
    <rPh sb="4" eb="6">
      <t>ニュウリョク</t>
    </rPh>
    <phoneticPr fontId="2"/>
  </si>
  <si>
    <t>②処理期間</t>
    <rPh sb="1" eb="3">
      <t>ショリ</t>
    </rPh>
    <rPh sb="3" eb="5">
      <t>キカン</t>
    </rPh>
    <phoneticPr fontId="2"/>
  </si>
  <si>
    <t>（例）</t>
    <rPh sb="1" eb="2">
      <t>レイ</t>
    </rPh>
    <phoneticPr fontId="2"/>
  </si>
  <si>
    <t>条件と一致しない場合、条件をスキップ</t>
    <rPh sb="0" eb="2">
      <t>ジョウケン</t>
    </rPh>
    <rPh sb="3" eb="5">
      <t>イッチ</t>
    </rPh>
    <rPh sb="8" eb="10">
      <t>バアイ</t>
    </rPh>
    <rPh sb="11" eb="13">
      <t>ジョウケン</t>
    </rPh>
    <phoneticPr fontId="2"/>
  </si>
  <si>
    <t>「MAIN」画面</t>
    <rPh sb="6" eb="8">
      <t>ガメン</t>
    </rPh>
    <phoneticPr fontId="2"/>
  </si>
  <si>
    <t>MAIN</t>
    <phoneticPr fontId="2"/>
  </si>
  <si>
    <t>「MAIN」シート</t>
    <phoneticPr fontId="2"/>
  </si>
  <si>
    <t>基準日＝SP</t>
    <rPh sb="0" eb="2">
      <t>キジュン</t>
    </rPh>
    <rPh sb="2" eb="3">
      <t>ヒ</t>
    </rPh>
    <phoneticPr fontId="2"/>
  </si>
  <si>
    <t>開始日＝2024/01/01</t>
    <rPh sb="0" eb="2">
      <t>カイシ</t>
    </rPh>
    <rPh sb="2" eb="3">
      <t>ヒ</t>
    </rPh>
    <phoneticPr fontId="2"/>
  </si>
  <si>
    <t>終了日＝2024/12/31</t>
    <rPh sb="0" eb="2">
      <t>シュウリョウ</t>
    </rPh>
    <rPh sb="2" eb="3">
      <t>ヒ</t>
    </rPh>
    <phoneticPr fontId="2"/>
  </si>
  <si>
    <t>「条件」</t>
    <rPh sb="1" eb="3">
      <t>ジョウケン</t>
    </rPh>
    <phoneticPr fontId="2"/>
  </si>
  <si>
    <r>
      <rPr>
        <sz val="11"/>
        <rFont val="Calibri"/>
        <family val="2"/>
      </rPr>
      <t>SP</t>
    </r>
    <r>
      <rPr>
        <sz val="11"/>
        <rFont val="游ゴシック"/>
        <family val="3"/>
        <charset val="128"/>
        <scheme val="minor"/>
      </rPr>
      <t>の処理基準日（</t>
    </r>
    <r>
      <rPr>
        <sz val="11"/>
        <rFont val="Calibri"/>
        <family val="2"/>
      </rPr>
      <t>2025/3/1</t>
    </r>
    <r>
      <rPr>
        <sz val="11"/>
        <rFont val="游ゴシック"/>
        <family val="3"/>
        <charset val="128"/>
        <scheme val="minor"/>
      </rPr>
      <t>）が</t>
    </r>
    <phoneticPr fontId="2"/>
  </si>
  <si>
    <r>
      <t>開始日～終了日（</t>
    </r>
    <r>
      <rPr>
        <sz val="11"/>
        <rFont val="Calibri"/>
        <family val="2"/>
      </rPr>
      <t>2024/1/1</t>
    </r>
    <r>
      <rPr>
        <sz val="11"/>
        <rFont val="游ゴシック"/>
        <family val="3"/>
        <charset val="128"/>
        <scheme val="minor"/>
      </rPr>
      <t>～</t>
    </r>
    <r>
      <rPr>
        <sz val="11"/>
        <rFont val="Calibri"/>
        <family val="2"/>
      </rPr>
      <t>2024/12/21</t>
    </r>
    <r>
      <rPr>
        <sz val="11"/>
        <rFont val="游ゴシック"/>
        <family val="3"/>
        <charset val="128"/>
        <scheme val="minor"/>
      </rPr>
      <t>）の期間内に　　</t>
    </r>
    <phoneticPr fontId="2"/>
  </si>
  <si>
    <t>含まれていない為、加工対象外として条件をスキップする</t>
    <rPh sb="17" eb="19">
      <t>ジョウケン</t>
    </rPh>
    <phoneticPr fontId="2"/>
  </si>
  <si>
    <t>工法名</t>
    <rPh sb="0" eb="3">
      <t>コウホウメイ</t>
    </rPh>
    <phoneticPr fontId="2"/>
  </si>
  <si>
    <t>支店</t>
    <rPh sb="0" eb="2">
      <t>シテン</t>
    </rPh>
    <phoneticPr fontId="2"/>
  </si>
  <si>
    <t>工法名＝HS戸建</t>
    <rPh sb="0" eb="3">
      <t>コウホウメイ</t>
    </rPh>
    <phoneticPr fontId="2"/>
  </si>
  <si>
    <t>基準日を選択　（空欄：全て対象）</t>
    <rPh sb="0" eb="2">
      <t>キジュン</t>
    </rPh>
    <rPh sb="2" eb="3">
      <t>ヒ</t>
    </rPh>
    <rPh sb="4" eb="6">
      <t>センタク</t>
    </rPh>
    <rPh sb="8" eb="10">
      <t>クウラン</t>
    </rPh>
    <rPh sb="11" eb="12">
      <t>ゼン</t>
    </rPh>
    <rPh sb="13" eb="15">
      <t>タイショウ</t>
    </rPh>
    <phoneticPr fontId="2"/>
  </si>
  <si>
    <t>全て空欄の場合、全て対象</t>
    <rPh sb="0" eb="1">
      <t>スベ</t>
    </rPh>
    <rPh sb="2" eb="4">
      <t>クウラン</t>
    </rPh>
    <rPh sb="5" eb="7">
      <t>バアイ</t>
    </rPh>
    <rPh sb="8" eb="9">
      <t>スベ</t>
    </rPh>
    <rPh sb="10" eb="12">
      <t>タイショウ</t>
    </rPh>
    <phoneticPr fontId="2"/>
  </si>
  <si>
    <t>設定項目と「条件」が一致しない場合、条件をスキップ</t>
    <rPh sb="0" eb="2">
      <t>セッテイ</t>
    </rPh>
    <rPh sb="2" eb="4">
      <t>コウモク</t>
    </rPh>
    <rPh sb="6" eb="8">
      <t>ジョウケン</t>
    </rPh>
    <rPh sb="10" eb="12">
      <t>イッチ</t>
    </rPh>
    <rPh sb="15" eb="17">
      <t>バアイ</t>
    </rPh>
    <rPh sb="18" eb="20">
      <t>ジョウケン</t>
    </rPh>
    <phoneticPr fontId="2"/>
  </si>
  <si>
    <t>支店＝東京、茨城</t>
    <rPh sb="0" eb="2">
      <t>シテン</t>
    </rPh>
    <rPh sb="3" eb="5">
      <t>トウキョウ</t>
    </rPh>
    <phoneticPr fontId="2"/>
  </si>
  <si>
    <t>HS戸建、東京に●が付いている為、加工を行う</t>
    <rPh sb="5" eb="7">
      <t>トウキョウ</t>
    </rPh>
    <rPh sb="10" eb="11">
      <t>ツ</t>
    </rPh>
    <rPh sb="15" eb="16">
      <t>タメ</t>
    </rPh>
    <rPh sb="17" eb="19">
      <t>カコウ</t>
    </rPh>
    <rPh sb="20" eb="21">
      <t>オコナ</t>
    </rPh>
    <phoneticPr fontId="2"/>
  </si>
  <si>
    <t>①参照・条件設定</t>
    <phoneticPr fontId="2"/>
  </si>
  <si>
    <t>参照値</t>
    <rPh sb="0" eb="3">
      <t>サンショウチ</t>
    </rPh>
    <phoneticPr fontId="2"/>
  </si>
  <si>
    <t>「処理」が空欄の場合、条件をスキップ</t>
    <rPh sb="1" eb="3">
      <t>ショリ</t>
    </rPh>
    <rPh sb="5" eb="7">
      <t>クウラン</t>
    </rPh>
    <rPh sb="8" eb="10">
      <t>バアイ</t>
    </rPh>
    <rPh sb="11" eb="13">
      <t>ジョウケン</t>
    </rPh>
    <phoneticPr fontId="2"/>
  </si>
  <si>
    <t>部材ｺｰﾄﾞ</t>
    <rPh sb="0" eb="2">
      <t>ブザイ</t>
    </rPh>
    <phoneticPr fontId="2"/>
  </si>
  <si>
    <t>一致</t>
    <rPh sb="0" eb="2">
      <t>イッチ</t>
    </rPh>
    <phoneticPr fontId="2"/>
  </si>
  <si>
    <t>部材ｺｰﾄﾞを入力</t>
    <rPh sb="0" eb="2">
      <t>ブザイ</t>
    </rPh>
    <rPh sb="7" eb="9">
      <t>ニュウリョク</t>
    </rPh>
    <phoneticPr fontId="2"/>
  </si>
  <si>
    <t>検索結果が複数件存在する場合、全て加工</t>
    <rPh sb="0" eb="4">
      <t>ケンサクケッカ</t>
    </rPh>
    <rPh sb="5" eb="8">
      <t>フクスウケン</t>
    </rPh>
    <rPh sb="8" eb="10">
      <t>ソンザイ</t>
    </rPh>
    <rPh sb="12" eb="14">
      <t>バアイ</t>
    </rPh>
    <rPh sb="15" eb="16">
      <t>スベ</t>
    </rPh>
    <rPh sb="17" eb="19">
      <t>カコウ</t>
    </rPh>
    <phoneticPr fontId="2"/>
  </si>
  <si>
    <t>検索結果が存在しない場合、条件をスキップ</t>
    <rPh sb="0" eb="4">
      <t>ケンサクケッカ</t>
    </rPh>
    <rPh sb="5" eb="7">
      <t>ソンザイ</t>
    </rPh>
    <rPh sb="10" eb="12">
      <t>バアイ</t>
    </rPh>
    <rPh sb="13" eb="15">
      <t>ジョウケン</t>
    </rPh>
    <phoneticPr fontId="2"/>
  </si>
  <si>
    <t>②参照・設定項目</t>
    <phoneticPr fontId="2"/>
  </si>
  <si>
    <t>P1000</t>
  </si>
  <si>
    <t>演算数量</t>
    <rPh sb="0" eb="4">
      <t>エンザンスウリョウ</t>
    </rPh>
    <phoneticPr fontId="2"/>
  </si>
  <si>
    <t>演算子を選択</t>
    <rPh sb="0" eb="3">
      <t>エンザンシ</t>
    </rPh>
    <rPh sb="4" eb="6">
      <t>センタク</t>
    </rPh>
    <phoneticPr fontId="2"/>
  </si>
  <si>
    <t>数量、数量：1F～数量：9F　を選択</t>
    <rPh sb="0" eb="2">
      <t>スウリョウ</t>
    </rPh>
    <rPh sb="3" eb="5">
      <t>スウリョウ</t>
    </rPh>
    <rPh sb="9" eb="11">
      <t>スウリョウ</t>
    </rPh>
    <rPh sb="16" eb="18">
      <t>センタク</t>
    </rPh>
    <phoneticPr fontId="2"/>
  </si>
  <si>
    <t>数量＝1</t>
    <rPh sb="0" eb="2">
      <t>スウリョウ</t>
    </rPh>
    <phoneticPr fontId="2"/>
  </si>
  <si>
    <t>公開基本本数</t>
    <rPh sb="0" eb="2">
      <t>コウカイ</t>
    </rPh>
    <rPh sb="2" eb="4">
      <t>キホン</t>
    </rPh>
    <rPh sb="4" eb="6">
      <t>ホンスウ</t>
    </rPh>
    <phoneticPr fontId="2"/>
  </si>
  <si>
    <t>戸袋引込戸　戸袋施工*</t>
    <phoneticPr fontId="2"/>
  </si>
  <si>
    <t>戸袋引込戸　戸袋施工（２階）2024</t>
    <phoneticPr fontId="2"/>
  </si>
  <si>
    <t>*戸袋引込戸　戸袋施工（２階）*</t>
    <phoneticPr fontId="2"/>
  </si>
  <si>
    <t>開口際クロス</t>
    <phoneticPr fontId="2"/>
  </si>
  <si>
    <t>総数量</t>
    <rPh sb="0" eb="1">
      <t>ソウ</t>
    </rPh>
    <rPh sb="1" eb="3">
      <t>スウリョウ</t>
    </rPh>
    <phoneticPr fontId="2"/>
  </si>
  <si>
    <t>※前後に*を付けると部分一致で検索</t>
    <rPh sb="1" eb="3">
      <t>ゼンゴ</t>
    </rPh>
    <rPh sb="6" eb="7">
      <t>ツ</t>
    </rPh>
    <rPh sb="10" eb="14">
      <t>ブブンイッチ</t>
    </rPh>
    <rPh sb="15" eb="17">
      <t>ケンサク</t>
    </rPh>
    <phoneticPr fontId="2"/>
  </si>
  <si>
    <t>「処理列」の空欄でマスタ最終行と判断</t>
  </si>
  <si>
    <r>
      <t xml:space="preserve"> </t>
    </r>
    <r>
      <rPr>
        <b/>
        <sz val="11"/>
        <rFont val="游ゴシック"/>
        <family val="3"/>
        <charset val="128"/>
        <scheme val="minor"/>
      </rPr>
      <t>それ以降の条件は設定しても参照しない</t>
    </r>
    <r>
      <rPr>
        <b/>
        <sz val="11"/>
        <rFont val="Calibri"/>
        <family val="2"/>
      </rPr>
      <t xml:space="preserve"> </t>
    </r>
  </si>
  <si>
    <t>参照・設定項目</t>
  </si>
  <si>
    <t>検索結果が複数件存在する場合、全て加工</t>
    <rPh sb="0" eb="2">
      <t>ケンサク</t>
    </rPh>
    <rPh sb="2" eb="4">
      <t>ケッカ</t>
    </rPh>
    <rPh sb="17" eb="19">
      <t>カコウ</t>
    </rPh>
    <phoneticPr fontId="2"/>
  </si>
  <si>
    <t>②参照・設定項目</t>
  </si>
  <si>
    <t>(処理)</t>
    <phoneticPr fontId="2"/>
  </si>
  <si>
    <t>④-1　参照・設定項目(処理)</t>
    <phoneticPr fontId="2"/>
  </si>
  <si>
    <t>④－２　参照・設定項目(処理)</t>
    <phoneticPr fontId="2"/>
  </si>
  <si>
    <t>一致条件を選択</t>
    <rPh sb="0" eb="2">
      <t>イッチ</t>
    </rPh>
    <rPh sb="2" eb="4">
      <t>ジョウケン</t>
    </rPh>
    <rPh sb="5" eb="7">
      <t>センタク</t>
    </rPh>
    <phoneticPr fontId="2"/>
  </si>
  <si>
    <t>参照・条件設定</t>
  </si>
  <si>
    <t>数量補正</t>
  </si>
  <si>
    <t>演算子</t>
  </si>
  <si>
    <t>値を入力</t>
    <rPh sb="0" eb="1">
      <t>アタイ</t>
    </rPh>
    <rPh sb="2" eb="4">
      <t>ニュウリョク</t>
    </rPh>
    <phoneticPr fontId="2"/>
  </si>
  <si>
    <t>材工分離後の</t>
    <rPh sb="0" eb="2">
      <t>ザイコウ</t>
    </rPh>
    <rPh sb="2" eb="5">
      <t>ブンリゴ</t>
    </rPh>
    <phoneticPr fontId="2"/>
  </si>
  <si>
    <t>数量＝10×0.97</t>
    <rPh sb="0" eb="2">
      <t>スウリョウ</t>
    </rPh>
    <phoneticPr fontId="2"/>
  </si>
  <si>
    <t>数量＝10+1</t>
    <rPh sb="0" eb="2">
      <t>スウリョウ</t>
    </rPh>
    <phoneticPr fontId="2"/>
  </si>
  <si>
    <t>数量＝10×0.8</t>
    <rPh sb="0" eb="2">
      <t>スウリョウ</t>
    </rPh>
    <phoneticPr fontId="2"/>
  </si>
  <si>
    <t>②数量補正</t>
    <phoneticPr fontId="2"/>
  </si>
  <si>
    <t>公開基本数量</t>
    <rPh sb="0" eb="2">
      <t>コウカイ</t>
    </rPh>
    <rPh sb="2" eb="6">
      <t>キホンスウリョウ</t>
    </rPh>
    <phoneticPr fontId="2"/>
  </si>
  <si>
    <t>基本数量ID</t>
    <rPh sb="0" eb="2">
      <t>キホン</t>
    </rPh>
    <rPh sb="2" eb="4">
      <t>スウリョウ</t>
    </rPh>
    <phoneticPr fontId="2"/>
  </si>
  <si>
    <t>基本数量IDを入力</t>
    <rPh sb="7" eb="9">
      <t>ニュウリョク</t>
    </rPh>
    <phoneticPr fontId="2"/>
  </si>
  <si>
    <t>部材名</t>
    <rPh sb="0" eb="3">
      <t>ブザイメイ</t>
    </rPh>
    <phoneticPr fontId="2"/>
  </si>
  <si>
    <t>項目1元</t>
    <rPh sb="0" eb="2">
      <t>コウモク</t>
    </rPh>
    <rPh sb="3" eb="4">
      <t>モト</t>
    </rPh>
    <phoneticPr fontId="2"/>
  </si>
  <si>
    <t>項目1先</t>
    <rPh sb="0" eb="2">
      <t>コウモク</t>
    </rPh>
    <rPh sb="3" eb="4">
      <t>サキ</t>
    </rPh>
    <phoneticPr fontId="2"/>
  </si>
  <si>
    <t>空欄</t>
    <rPh sb="0" eb="2">
      <t>クウラン</t>
    </rPh>
    <phoneticPr fontId="2"/>
  </si>
  <si>
    <t>部材コードを入力</t>
    <rPh sb="0" eb="2">
      <t>ブザイ</t>
    </rPh>
    <rPh sb="6" eb="8">
      <t>ニュウリョク</t>
    </rPh>
    <phoneticPr fontId="2"/>
  </si>
  <si>
    <t>部材名を入力</t>
    <rPh sb="0" eb="3">
      <t>ブザイメイ</t>
    </rPh>
    <rPh sb="4" eb="6">
      <t>ニュウリョク</t>
    </rPh>
    <phoneticPr fontId="2"/>
  </si>
  <si>
    <t>条件</t>
    <rPh sb="0" eb="2">
      <t>ジョウケン</t>
    </rPh>
    <phoneticPr fontId="2"/>
  </si>
  <si>
    <t>演算数量</t>
    <rPh sb="0" eb="2">
      <t>エンザン</t>
    </rPh>
    <rPh sb="2" eb="4">
      <t>スウリョウ</t>
    </rPh>
    <phoneticPr fontId="2"/>
  </si>
  <si>
    <t>公開基本数量</t>
    <rPh sb="0" eb="2">
      <t>コウカイ</t>
    </rPh>
    <rPh sb="2" eb="4">
      <t>キホン</t>
    </rPh>
    <rPh sb="4" eb="6">
      <t>スウリョウ</t>
    </rPh>
    <phoneticPr fontId="2"/>
  </si>
  <si>
    <t>総数量、1F～9Fを選択</t>
    <rPh sb="10" eb="12">
      <t>センタク</t>
    </rPh>
    <phoneticPr fontId="2"/>
  </si>
  <si>
    <r>
      <t>数量、数量：</t>
    </r>
    <r>
      <rPr>
        <sz val="11"/>
        <rFont val="Calibri"/>
        <family val="2"/>
      </rPr>
      <t>1F</t>
    </r>
    <r>
      <rPr>
        <sz val="11"/>
        <rFont val="游ゴシック"/>
        <family val="3"/>
        <charset val="128"/>
        <scheme val="minor"/>
      </rPr>
      <t>～数量：</t>
    </r>
    <r>
      <rPr>
        <sz val="11"/>
        <rFont val="Calibri"/>
        <family val="2"/>
      </rPr>
      <t>9F</t>
    </r>
    <r>
      <rPr>
        <sz val="11"/>
        <rFont val="游ゴシック"/>
        <family val="3"/>
        <charset val="128"/>
        <scheme val="minor"/>
      </rPr>
      <t>を選択</t>
    </r>
    <phoneticPr fontId="2"/>
  </si>
  <si>
    <t>①-1　参照・条件設定</t>
    <phoneticPr fontId="2"/>
  </si>
  <si>
    <t>①-2　参照・条件設定</t>
    <phoneticPr fontId="2"/>
  </si>
  <si>
    <t>手入力</t>
    <rPh sb="0" eb="3">
      <t>テニュウリョク</t>
    </rPh>
    <phoneticPr fontId="2"/>
  </si>
  <si>
    <t>エリア調整費</t>
    <rPh sb="3" eb="5">
      <t>チョウセイ</t>
    </rPh>
    <rPh sb="5" eb="6">
      <t>ヒ</t>
    </rPh>
    <phoneticPr fontId="1"/>
  </si>
  <si>
    <t>摘要</t>
    <rPh sb="0" eb="2">
      <t>テキヨウ</t>
    </rPh>
    <phoneticPr fontId="2"/>
  </si>
  <si>
    <t>仕入値</t>
    <rPh sb="0" eb="2">
      <t>シイ</t>
    </rPh>
    <rPh sb="2" eb="3">
      <t>ネ</t>
    </rPh>
    <phoneticPr fontId="2"/>
  </si>
  <si>
    <t>売単価</t>
    <rPh sb="0" eb="3">
      <t>ウリタンカ</t>
    </rPh>
    <phoneticPr fontId="2"/>
  </si>
  <si>
    <t>手入力</t>
    <rPh sb="0" eb="1">
      <t>テ</t>
    </rPh>
    <rPh sb="1" eb="3">
      <t>ニュウリョク</t>
    </rPh>
    <phoneticPr fontId="2"/>
  </si>
  <si>
    <t>ｍ</t>
    <phoneticPr fontId="2"/>
  </si>
  <si>
    <t>「公開基本ID」の検索結果が複数件存在する場合、エラーメッセージを表示し処理ストップ</t>
    <phoneticPr fontId="2"/>
  </si>
  <si>
    <t>現調・現施造作　02　＜お施主様支給＞ﾐﾗｰ ※PHs取付(2FWIC)</t>
    <phoneticPr fontId="2"/>
  </si>
  <si>
    <t>現調・現施造作　05　＜ﾏﾅｯｸｽ＞框＊吹抜用手摺(3F)　　3000×105</t>
  </si>
  <si>
    <t>現調・現施造作　11　＜柏木工＞TV台(1F事務所33)　　材工、配送費</t>
  </si>
  <si>
    <t>現調・現施造作　14  ＜LIXIL＞吹抜用手摺　　材料費</t>
  </si>
  <si>
    <t>現調・現施造作　15  ＜LIXIL＞吹抜用手摺    取付費</t>
  </si>
  <si>
    <t>現調・現施造作　24　＜TOSO＞天井埋込ﾋﾟｸﾁｬｰﾚｰﾙ※価格は「一式」に含みます</t>
  </si>
  <si>
    <t>現調・現施造作　31  ＜ﾐﾊｼ＞腰壁見切材　WRM13WHK(3F洋室37)</t>
  </si>
  <si>
    <t>現調・現施造作　40　＜ｶｸﾀﾞｲ＞ﾎﾞｰﾙﾊﾞﾙﾌﾞ650-700-13(2Fキッチン)　　材料、送料</t>
  </si>
  <si>
    <t>現調・現施造作　23  ＜TOSO＞ｳｨﾝﾋﾟｱ天井付※価格は「一式」に含みます</t>
    <phoneticPr fontId="2"/>
  </si>
  <si>
    <t>変更</t>
    <rPh sb="0" eb="2">
      <t>ヘンコウ</t>
    </rPh>
    <phoneticPr fontId="2"/>
  </si>
  <si>
    <t>部材名（一括）</t>
  </si>
  <si>
    <t>手入力文字**</t>
    <rPh sb="0" eb="3">
      <t>テニュウリョク</t>
    </rPh>
    <rPh sb="3" eb="5">
      <t>モジ</t>
    </rPh>
    <phoneticPr fontId="2"/>
  </si>
  <si>
    <t>現調・現施造作 **</t>
    <phoneticPr fontId="2"/>
  </si>
  <si>
    <t>現調・現施造作 23  ＜TOSO＞ｳｨﾝﾋﾟｱ天井付※価格は「一式」に含みます</t>
  </si>
  <si>
    <t>＜お施主様支給＞ﾐﾗｰ ※PHs取付(2FWIC)</t>
    <phoneticPr fontId="2"/>
  </si>
  <si>
    <t>＜ﾏﾅｯｸｽ＞框＊吹抜用手摺(3F)　　3000×105</t>
    <phoneticPr fontId="2"/>
  </si>
  <si>
    <t>＜LIXIL＞吹抜用手摺　　材料費</t>
    <phoneticPr fontId="2"/>
  </si>
  <si>
    <t>全角スペース</t>
    <rPh sb="0" eb="2">
      <t>ゼンカク</t>
    </rPh>
    <phoneticPr fontId="2"/>
  </si>
  <si>
    <t>半角スペース</t>
    <rPh sb="0" eb="2">
      <t>ハンカク</t>
    </rPh>
    <phoneticPr fontId="2"/>
  </si>
  <si>
    <t xml:space="preserve"> ＜TOSO＞ｳｨﾝﾋﾟｱ天井付※価格は「一式」に含みます</t>
    <phoneticPr fontId="2"/>
  </si>
  <si>
    <t>空欄　または　置換したい文字</t>
    <rPh sb="0" eb="2">
      <t>クウラン</t>
    </rPh>
    <rPh sb="7" eb="9">
      <t>チカン</t>
    </rPh>
    <rPh sb="12" eb="14">
      <t>モジ</t>
    </rPh>
    <phoneticPr fontId="2"/>
  </si>
  <si>
    <t>調査階段</t>
    <rPh sb="0" eb="2">
      <t>チョウサ</t>
    </rPh>
    <phoneticPr fontId="2"/>
  </si>
  <si>
    <t>現調階段　＜１階＞</t>
    <rPh sb="0" eb="2">
      <t>ゲンチョウ</t>
    </rPh>
    <rPh sb="2" eb="4">
      <t>カイダン</t>
    </rPh>
    <rPh sb="7" eb="8">
      <t>カイ</t>
    </rPh>
    <phoneticPr fontId="2"/>
  </si>
  <si>
    <t>現調階段　＜２階＞</t>
    <rPh sb="0" eb="2">
      <t>ゲンチョウ</t>
    </rPh>
    <rPh sb="2" eb="4">
      <t>カイダン</t>
    </rPh>
    <rPh sb="7" eb="8">
      <t>カイ</t>
    </rPh>
    <phoneticPr fontId="2"/>
  </si>
  <si>
    <t>調査階段　＜１階＞</t>
    <phoneticPr fontId="2"/>
  </si>
  <si>
    <t>調査階段　＜2階＞</t>
    <phoneticPr fontId="2"/>
  </si>
  <si>
    <t>③参照・設定項目(処理)</t>
    <phoneticPr fontId="2"/>
  </si>
  <si>
    <t>条件Noを入力</t>
    <rPh sb="0" eb="2">
      <t>ジョウケン</t>
    </rPh>
    <rPh sb="5" eb="7">
      <t>ニュウリョク</t>
    </rPh>
    <phoneticPr fontId="2"/>
  </si>
  <si>
    <t>※「【マスタ】特殊処理」に登録されている条件No</t>
    <rPh sb="7" eb="9">
      <t>トクシュ</t>
    </rPh>
    <rPh sb="9" eb="11">
      <t>ショリ</t>
    </rPh>
    <rPh sb="13" eb="15">
      <t>トウロク</t>
    </rPh>
    <rPh sb="20" eb="22">
      <t>ジョウケン</t>
    </rPh>
    <phoneticPr fontId="2"/>
  </si>
  <si>
    <t>「部材ｺｰﾄﾞ」の検索結果が複数件存在する場合、数量は合算</t>
    <phoneticPr fontId="2"/>
  </si>
  <si>
    <t>●名称の説明</t>
    <rPh sb="1" eb="3">
      <t>メイショウ</t>
    </rPh>
    <rPh sb="4" eb="6">
      <t>セツメイ</t>
    </rPh>
    <phoneticPr fontId="2"/>
  </si>
  <si>
    <t>【1】実行の有無についての設定方法</t>
  </si>
  <si>
    <t>KAKAUGO0XX</t>
    <phoneticPr fontId="2"/>
  </si>
  <si>
    <t>KAKAUGO002</t>
    <phoneticPr fontId="2"/>
  </si>
  <si>
    <t>KAKAUGO003</t>
    <phoneticPr fontId="2"/>
  </si>
  <si>
    <t>P1000</t>
    <phoneticPr fontId="2"/>
  </si>
  <si>
    <t>P2000</t>
    <phoneticPr fontId="2"/>
  </si>
  <si>
    <t>階層の変換対象：  1F～9F（B1F、B2Fは対象外）</t>
    <rPh sb="0" eb="2">
      <t>カイソウ</t>
    </rPh>
    <rPh sb="3" eb="5">
      <t>ヘンカン</t>
    </rPh>
    <rPh sb="5" eb="7">
      <t>タイショウ</t>
    </rPh>
    <phoneticPr fontId="2"/>
  </si>
  <si>
    <t>部材ｺｰﾄﾞに材工分離後の階層を付ける</t>
    <rPh sb="0" eb="2">
      <t>ブザイ</t>
    </rPh>
    <phoneticPr fontId="2"/>
  </si>
  <si>
    <t>部材ｺｰﾄﾞには変換した階層を付ける</t>
    <rPh sb="0" eb="2">
      <t>ブザイ</t>
    </rPh>
    <rPh sb="8" eb="10">
      <t>ヘンカン</t>
    </rPh>
    <rPh sb="12" eb="14">
      <t>カイソウ</t>
    </rPh>
    <rPh sb="15" eb="16">
      <t>ツ</t>
    </rPh>
    <phoneticPr fontId="2"/>
  </si>
  <si>
    <r>
      <t>KAKOUGO0XX</t>
    </r>
    <r>
      <rPr>
        <b/>
        <sz val="11"/>
        <color rgb="FFFF0000"/>
        <rFont val="游ゴシック"/>
        <family val="3"/>
        <charset val="128"/>
        <scheme val="minor"/>
      </rPr>
      <t>F01</t>
    </r>
    <phoneticPr fontId="2"/>
  </si>
  <si>
    <r>
      <t>P2000</t>
    </r>
    <r>
      <rPr>
        <b/>
        <sz val="11"/>
        <color rgb="FFFF0000"/>
        <rFont val="游ゴシック"/>
        <family val="3"/>
        <charset val="128"/>
        <scheme val="minor"/>
      </rPr>
      <t>F02</t>
    </r>
    <phoneticPr fontId="2"/>
  </si>
  <si>
    <t>処理1
　：</t>
    <rPh sb="0" eb="2">
      <t>ショリ</t>
    </rPh>
    <phoneticPr fontId="2"/>
  </si>
  <si>
    <t>処理1が検索無しの場合、条件をスキップし処理2を検索・・・（処理30まで繰返す）</t>
    <rPh sb="0" eb="2">
      <t>ショリ</t>
    </rPh>
    <rPh sb="12" eb="14">
      <t>ジョウケン</t>
    </rPh>
    <rPh sb="20" eb="22">
      <t>ショリ</t>
    </rPh>
    <rPh sb="24" eb="26">
      <t>ケンサク</t>
    </rPh>
    <rPh sb="30" eb="32">
      <t>ショリ</t>
    </rPh>
    <rPh sb="36" eb="38">
      <t>クリカエ</t>
    </rPh>
    <phoneticPr fontId="2"/>
  </si>
  <si>
    <t>処理1～処理30まで全てスキップした場合、「階層分離」は無いものとしてスキップする</t>
    <rPh sb="0" eb="2">
      <t>ショリ</t>
    </rPh>
    <rPh sb="4" eb="6">
      <t>ショリ</t>
    </rPh>
    <rPh sb="10" eb="11">
      <t>スベ</t>
    </rPh>
    <rPh sb="18" eb="20">
      <t>バアイ</t>
    </rPh>
    <rPh sb="22" eb="24">
      <t>カイソウ</t>
    </rPh>
    <rPh sb="24" eb="26">
      <t>ブンリ</t>
    </rPh>
    <rPh sb="28" eb="29">
      <t>ナ</t>
    </rPh>
    <phoneticPr fontId="2"/>
  </si>
  <si>
    <r>
      <t>部材ｺｰﾄ＝KAKOUGO0XX</t>
    </r>
    <r>
      <rPr>
        <b/>
        <sz val="11"/>
        <color rgb="FFEE0000"/>
        <rFont val="游ゴシック"/>
        <family val="3"/>
        <charset val="128"/>
        <scheme val="minor"/>
      </rPr>
      <t>F01</t>
    </r>
    <rPh sb="0" eb="2">
      <t>ブザイ</t>
    </rPh>
    <phoneticPr fontId="2"/>
  </si>
  <si>
    <t>1F</t>
    <phoneticPr fontId="2"/>
  </si>
  <si>
    <t>2F</t>
    <phoneticPr fontId="2"/>
  </si>
  <si>
    <r>
      <t>数量＝</t>
    </r>
    <r>
      <rPr>
        <b/>
        <sz val="11"/>
        <color rgb="FFEE0000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　が　1　に変更される</t>
    </r>
    <rPh sb="0" eb="2">
      <t>スウリョウ</t>
    </rPh>
    <rPh sb="10" eb="12">
      <t>ヘンコウ</t>
    </rPh>
    <phoneticPr fontId="2"/>
  </si>
  <si>
    <t>基本数量ＩＤを入力</t>
    <rPh sb="0" eb="2">
      <t>キホン</t>
    </rPh>
    <rPh sb="2" eb="4">
      <t>スウリョウ</t>
    </rPh>
    <rPh sb="7" eb="9">
      <t>ニュウリョク</t>
    </rPh>
    <phoneticPr fontId="2"/>
  </si>
  <si>
    <r>
      <t>「基本数量ＩＤ」の検索結果が</t>
    </r>
    <r>
      <rPr>
        <u/>
        <sz val="11"/>
        <color rgb="FFFF0000"/>
        <rFont val="游ゴシック"/>
        <family val="3"/>
        <charset val="128"/>
        <scheme val="minor"/>
      </rPr>
      <t>複数件存在する場合</t>
    </r>
    <r>
      <rPr>
        <sz val="11"/>
        <color rgb="FFFF0000"/>
        <rFont val="游ゴシック"/>
        <family val="3"/>
        <charset val="128"/>
        <scheme val="minor"/>
      </rPr>
      <t>、エラーメッセージを表示し処理ストップ</t>
    </r>
    <phoneticPr fontId="2"/>
  </si>
  <si>
    <t>積算結果（材工分離後）</t>
    <rPh sb="0" eb="2">
      <t>セキサン</t>
    </rPh>
    <rPh sb="2" eb="4">
      <t>ケッカ</t>
    </rPh>
    <rPh sb="5" eb="7">
      <t>ザイコウ</t>
    </rPh>
    <rPh sb="7" eb="10">
      <t>ブンリゴ</t>
    </rPh>
    <phoneticPr fontId="2"/>
  </si>
  <si>
    <t>積算結果（加工後）</t>
    <rPh sb="0" eb="2">
      <t>セキサン</t>
    </rPh>
    <rPh sb="2" eb="4">
      <t>ケッカ</t>
    </rPh>
    <rPh sb="5" eb="8">
      <t>カコウゴ</t>
    </rPh>
    <phoneticPr fontId="2"/>
  </si>
  <si>
    <t>数量：20.3　-　0　＝20.3</t>
    <rPh sb="0" eb="2">
      <t>スウリョウ</t>
    </rPh>
    <phoneticPr fontId="2"/>
  </si>
  <si>
    <t>数量：15.3　-　0　＝15.3</t>
    <rPh sb="0" eb="2">
      <t>スウリョウ</t>
    </rPh>
    <phoneticPr fontId="2"/>
  </si>
  <si>
    <t>　※「総数量」のみ選択可</t>
    <rPh sb="3" eb="4">
      <t>ソウ</t>
    </rPh>
    <rPh sb="4" eb="6">
      <t>スウリョウ</t>
    </rPh>
    <rPh sb="9" eb="11">
      <t>センタク</t>
    </rPh>
    <rPh sb="11" eb="12">
      <t>カ</t>
    </rPh>
    <phoneticPr fontId="2"/>
  </si>
  <si>
    <t>数量：19.4　-　70  ＝-50.6</t>
    <rPh sb="0" eb="2">
      <t>スウリョウ</t>
    </rPh>
    <phoneticPr fontId="2"/>
  </si>
  <si>
    <t>OR</t>
    <phoneticPr fontId="2"/>
  </si>
  <si>
    <t>条件をスキップ</t>
    <rPh sb="0" eb="2">
      <t>ジョウケン</t>
    </rPh>
    <phoneticPr fontId="2"/>
  </si>
  <si>
    <t>手入力　または　空欄</t>
    <rPh sb="0" eb="3">
      <t>テニュウリョク</t>
    </rPh>
    <rPh sb="8" eb="10">
      <t>クウラン</t>
    </rPh>
    <phoneticPr fontId="2"/>
  </si>
  <si>
    <t>書込み先を選択</t>
    <rPh sb="0" eb="2">
      <t>カキコ</t>
    </rPh>
    <rPh sb="3" eb="4">
      <t>サキ</t>
    </rPh>
    <rPh sb="5" eb="7">
      <t>センタク</t>
    </rPh>
    <phoneticPr fontId="2"/>
  </si>
  <si>
    <t>　：</t>
    <phoneticPr fontId="2"/>
  </si>
  <si>
    <t>①の「手入力」欄が全て空欄、②と③の検索結果が存在しない場合</t>
    <rPh sb="3" eb="4">
      <t>テ</t>
    </rPh>
    <rPh sb="4" eb="6">
      <t>ニュウリョク</t>
    </rPh>
    <rPh sb="7" eb="8">
      <t>ラン</t>
    </rPh>
    <rPh sb="9" eb="10">
      <t>スベ</t>
    </rPh>
    <rPh sb="11" eb="13">
      <t>クウラン</t>
    </rPh>
    <rPh sb="18" eb="20">
      <t>ケンサク</t>
    </rPh>
    <rPh sb="20" eb="22">
      <t>ケッカ</t>
    </rPh>
    <rPh sb="23" eb="25">
      <t>ソンザイ</t>
    </rPh>
    <rPh sb="28" eb="30">
      <t>バアイ</t>
    </rPh>
    <phoneticPr fontId="2"/>
  </si>
  <si>
    <t>部材ｺｰﾄﾞを入力</t>
    <rPh sb="7" eb="9">
      <t>ニュウリョク</t>
    </rPh>
    <phoneticPr fontId="2"/>
  </si>
  <si>
    <t>数量は検索結果を合算する</t>
    <rPh sb="3" eb="5">
      <t>ケンサク</t>
    </rPh>
    <rPh sb="5" eb="7">
      <t>ケッカ</t>
    </rPh>
    <phoneticPr fontId="2"/>
  </si>
  <si>
    <t>追加情報の優先順位：①「手入力」、②の検索結果、③の検索結果</t>
    <rPh sb="0" eb="2">
      <t>ツイカ</t>
    </rPh>
    <rPh sb="2" eb="4">
      <t>ジョウホウ</t>
    </rPh>
    <rPh sb="5" eb="7">
      <t>ユウセン</t>
    </rPh>
    <rPh sb="7" eb="9">
      <t>ジュンイ</t>
    </rPh>
    <rPh sb="12" eb="13">
      <t>テ</t>
    </rPh>
    <rPh sb="13" eb="15">
      <t>ニュウリョク</t>
    </rPh>
    <rPh sb="19" eb="21">
      <t>ケンサク</t>
    </rPh>
    <rPh sb="21" eb="23">
      <t>ケッカ</t>
    </rPh>
    <rPh sb="26" eb="28">
      <t>ケンサク</t>
    </rPh>
    <rPh sb="28" eb="30">
      <t>ケッカ</t>
    </rPh>
    <phoneticPr fontId="2"/>
  </si>
  <si>
    <t>摘要</t>
    <phoneticPr fontId="2"/>
  </si>
  <si>
    <t>②</t>
    <phoneticPr fontId="2"/>
  </si>
  <si>
    <t>③</t>
    <phoneticPr fontId="2"/>
  </si>
  <si>
    <t>追加後のイメージ</t>
    <rPh sb="0" eb="2">
      <t>ツイカ</t>
    </rPh>
    <rPh sb="2" eb="3">
      <t>ゴ</t>
    </rPh>
    <phoneticPr fontId="2"/>
  </si>
  <si>
    <t>P6007017</t>
  </si>
  <si>
    <t>積載結果（加工後）</t>
    <rPh sb="0" eb="2">
      <t>セキサイ</t>
    </rPh>
    <rPh sb="2" eb="4">
      <t>ケッカ</t>
    </rPh>
    <rPh sb="5" eb="8">
      <t>カコウゴ</t>
    </rPh>
    <phoneticPr fontId="2"/>
  </si>
  <si>
    <t>：</t>
    <phoneticPr fontId="2"/>
  </si>
  <si>
    <t>積算結果の検索結果</t>
    <rPh sb="0" eb="2">
      <t>セキサン</t>
    </rPh>
    <rPh sb="2" eb="4">
      <t>ケッカ</t>
    </rPh>
    <rPh sb="5" eb="7">
      <t>ケンサク</t>
    </rPh>
    <rPh sb="7" eb="9">
      <t>ケッカ</t>
    </rPh>
    <phoneticPr fontId="2"/>
  </si>
  <si>
    <t>△△の為</t>
    <rPh sb="3" eb="4">
      <t>タメ</t>
    </rPh>
    <phoneticPr fontId="2"/>
  </si>
  <si>
    <t>△△の為</t>
    <phoneticPr fontId="2"/>
  </si>
  <si>
    <t>数量以外は「処理1」検索結果の一番最初の値を参照する</t>
    <rPh sb="0" eb="2">
      <t>スウリョウ</t>
    </rPh>
    <rPh sb="2" eb="4">
      <t>イガイ</t>
    </rPh>
    <rPh sb="6" eb="8">
      <t>ショリ</t>
    </rPh>
    <rPh sb="10" eb="12">
      <t>ケンサク</t>
    </rPh>
    <rPh sb="12" eb="14">
      <t>ケッカ</t>
    </rPh>
    <rPh sb="15" eb="17">
      <t>イチバン</t>
    </rPh>
    <rPh sb="17" eb="19">
      <t>サイショ</t>
    </rPh>
    <rPh sb="20" eb="21">
      <t>アタイ</t>
    </rPh>
    <rPh sb="22" eb="24">
      <t>サンショウ</t>
    </rPh>
    <phoneticPr fontId="2"/>
  </si>
  <si>
    <t>部材ｺｰﾄﾞ　または　部材名</t>
    <rPh sb="0" eb="2">
      <t>ブザイ</t>
    </rPh>
    <rPh sb="11" eb="14">
      <t>ブザイメイ</t>
    </rPh>
    <phoneticPr fontId="2"/>
  </si>
  <si>
    <t>部材ｺｰﾄﾞ　または　部材名</t>
    <rPh sb="0" eb="2">
      <t>ブザイ</t>
    </rPh>
    <rPh sb="11" eb="13">
      <t>ブザイ</t>
    </rPh>
    <rPh sb="13" eb="14">
      <t>メイ</t>
    </rPh>
    <phoneticPr fontId="2"/>
  </si>
  <si>
    <t>部材ｺｰﾄﾞ　または　部材名を入力</t>
    <rPh sb="0" eb="2">
      <t>ブザイ</t>
    </rPh>
    <rPh sb="11" eb="14">
      <t>ブザイメイ</t>
    </rPh>
    <rPh sb="15" eb="17">
      <t>ニュウリョク</t>
    </rPh>
    <phoneticPr fontId="2"/>
  </si>
  <si>
    <t>変更情報の優先順位：①「手入力」、②の検索結果</t>
    <rPh sb="0" eb="2">
      <t>ヘンコウ</t>
    </rPh>
    <rPh sb="2" eb="4">
      <t>ジョウホウ</t>
    </rPh>
    <rPh sb="5" eb="7">
      <t>ユウセン</t>
    </rPh>
    <rPh sb="7" eb="9">
      <t>ジュンイ</t>
    </rPh>
    <rPh sb="12" eb="13">
      <t>テ</t>
    </rPh>
    <rPh sb="13" eb="15">
      <t>ニュウリョク</t>
    </rPh>
    <rPh sb="19" eb="21">
      <t>ケンサク</t>
    </rPh>
    <rPh sb="21" eb="23">
      <t>ケッカ</t>
    </rPh>
    <phoneticPr fontId="2"/>
  </si>
  <si>
    <t>②-1　参照・設定項目</t>
    <phoneticPr fontId="2"/>
  </si>
  <si>
    <t>②-2　参照・設定項目</t>
    <phoneticPr fontId="2"/>
  </si>
  <si>
    <t>①が全て空欄、②の検索結果が存在しない場合、条件をスキップ</t>
    <rPh sb="2" eb="3">
      <t>スベ</t>
    </rPh>
    <rPh sb="4" eb="6">
      <t>クウラン</t>
    </rPh>
    <rPh sb="9" eb="11">
      <t>ケンサク</t>
    </rPh>
    <rPh sb="11" eb="13">
      <t>ケッカ</t>
    </rPh>
    <rPh sb="14" eb="16">
      <t>ソンザイ</t>
    </rPh>
    <rPh sb="19" eb="21">
      <t>バアイ</t>
    </rPh>
    <rPh sb="22" eb="24">
      <t>ジョウケン</t>
    </rPh>
    <phoneticPr fontId="2"/>
  </si>
  <si>
    <t>変更後のイメージ</t>
    <rPh sb="0" eb="3">
      <t>ヘンコウゴ</t>
    </rPh>
    <phoneticPr fontId="2"/>
  </si>
  <si>
    <t>「部材コード」「部材名」の変更は手入力のみ</t>
  </si>
  <si>
    <t>←部材名のみ変更</t>
    <rPh sb="1" eb="4">
      <t>ブザイメイ</t>
    </rPh>
    <rPh sb="6" eb="8">
      <t>ヘンコウ</t>
    </rPh>
    <phoneticPr fontId="2"/>
  </si>
  <si>
    <t>←部材ｺｰﾄﾞのみ変更</t>
    <rPh sb="1" eb="3">
      <t>ブザイ</t>
    </rPh>
    <rPh sb="8" eb="10">
      <t>ヘンコウ</t>
    </rPh>
    <phoneticPr fontId="2"/>
  </si>
  <si>
    <t>---スキップされ追加未処理---</t>
    <rPh sb="9" eb="11">
      <t>ツイカ</t>
    </rPh>
    <rPh sb="11" eb="14">
      <t>ミショリ</t>
    </rPh>
    <phoneticPr fontId="2"/>
  </si>
  <si>
    <t>---スキップされ変更未処理---</t>
    <rPh sb="9" eb="11">
      <t>ヘンコウ</t>
    </rPh>
    <rPh sb="11" eb="14">
      <t>ミショリ</t>
    </rPh>
    <phoneticPr fontId="2"/>
  </si>
  <si>
    <t>←積算結果の検索結果で「摘要」を変更</t>
    <rPh sb="1" eb="3">
      <t>セキサン</t>
    </rPh>
    <rPh sb="3" eb="5">
      <t>ケッカ</t>
    </rPh>
    <rPh sb="6" eb="8">
      <t>ケンサク</t>
    </rPh>
    <rPh sb="8" eb="10">
      <t>ケッカ</t>
    </rPh>
    <rPh sb="12" eb="14">
      <t>テキヨウ</t>
    </rPh>
    <rPh sb="16" eb="18">
      <t>ヘンコウ</t>
    </rPh>
    <phoneticPr fontId="2"/>
  </si>
  <si>
    <t>←公開基本本数の検索結果で「数量」を変更</t>
    <rPh sb="1" eb="3">
      <t>コウカイ</t>
    </rPh>
    <rPh sb="3" eb="5">
      <t>キホン</t>
    </rPh>
    <rPh sb="5" eb="7">
      <t>ホンスウ</t>
    </rPh>
    <rPh sb="8" eb="10">
      <t>ケンサク</t>
    </rPh>
    <rPh sb="10" eb="12">
      <t>ケッカ</t>
    </rPh>
    <rPh sb="14" eb="16">
      <t>スウリョウ</t>
    </rPh>
    <rPh sb="18" eb="20">
      <t>ヘンコウ</t>
    </rPh>
    <phoneticPr fontId="2"/>
  </si>
  <si>
    <t>「部材コード」が空欄の場合、条件をスキップ</t>
    <rPh sb="1" eb="3">
      <t>ブザイ</t>
    </rPh>
    <rPh sb="8" eb="10">
      <t>クウラン</t>
    </rPh>
    <rPh sb="11" eb="13">
      <t>バアイ</t>
    </rPh>
    <rPh sb="14" eb="16">
      <t>ジョウケン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</si>
</sst>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Calibri"/>
      <family val="2"/>
    </font>
    <font>
      <b/>
      <sz val="1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11"/>
      <name val="Calibri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明朝"/>
      <family val="1"/>
      <charset val="128"/>
    </font>
    <font>
      <sz val="11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color rgb="FF002060"/>
      <name val="游ゴシック"/>
      <family val="3"/>
      <charset val="128"/>
      <scheme val="minor"/>
    </font>
    <font>
      <b/>
      <sz val="14"/>
      <color rgb="FF00206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EE0000"/>
      <name val="游ゴシック"/>
      <family val="3"/>
      <charset val="128"/>
      <scheme val="minor"/>
    </font>
    <font>
      <sz val="11"/>
      <color rgb="FFEE0000"/>
      <name val="游ゴシック"/>
      <family val="2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u/>
      <sz val="11"/>
      <color rgb="FFFF0000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  <scheme val="minor"/>
    </font>
    <font>
      <sz val="11"/>
      <color rgb="FFEE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4">
    <xf numFmtId="0" fontId="0" fillId="0" borderId="0" xfId="0">
      <alignment vertical="center"/>
    </xf>
    <xf numFmtId="0" fontId="4" fillId="0" borderId="0" xfId="1" applyFont="1" applyAlignment="1">
      <alignment horizontal="left" vertical="center" shrinkToFit="1"/>
    </xf>
    <xf numFmtId="0" fontId="4" fillId="0" borderId="0" xfId="1" applyFont="1" applyAlignment="1">
      <alignment vertical="center" shrinkToFit="1"/>
    </xf>
    <xf numFmtId="0" fontId="4" fillId="0" borderId="0" xfId="1" applyFont="1" applyAlignment="1">
      <alignment horizontal="left"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shrinkToFit="1"/>
    </xf>
    <xf numFmtId="0" fontId="4" fillId="6" borderId="1" xfId="1" applyFont="1" applyFill="1" applyBorder="1" applyAlignment="1">
      <alignment horizontal="center" vertical="center" shrinkToFit="1"/>
    </xf>
    <xf numFmtId="0" fontId="4" fillId="6" borderId="1" xfId="1" applyFont="1" applyFill="1" applyBorder="1" applyAlignment="1">
      <alignment horizontal="center" vertical="center" wrapText="1" shrinkToFit="1"/>
    </xf>
    <xf numFmtId="0" fontId="4" fillId="5" borderId="1" xfId="1" applyFont="1" applyFill="1" applyBorder="1" applyAlignment="1">
      <alignment horizontal="center" vertical="center" shrinkToFit="1"/>
    </xf>
    <xf numFmtId="0" fontId="4" fillId="0" borderId="1" xfId="1" applyFont="1" applyBorder="1" applyAlignment="1">
      <alignment horizontal="left" vertical="center" shrinkToFit="1"/>
    </xf>
    <xf numFmtId="0" fontId="4" fillId="0" borderId="1" xfId="1" applyFont="1" applyBorder="1" applyAlignment="1">
      <alignment vertical="center" shrinkToFit="1"/>
    </xf>
    <xf numFmtId="0" fontId="4" fillId="7" borderId="1" xfId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left" vertical="center"/>
    </xf>
    <xf numFmtId="0" fontId="10" fillId="0" borderId="0" xfId="0" applyFont="1">
      <alignment vertical="center"/>
    </xf>
    <xf numFmtId="0" fontId="3" fillId="3" borderId="13" xfId="0" applyFont="1" applyFill="1" applyBorder="1" applyAlignment="1">
      <alignment horizontal="left" vertical="center"/>
    </xf>
    <xf numFmtId="0" fontId="6" fillId="0" borderId="3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4" xfId="0" applyFont="1" applyBorder="1">
      <alignment vertical="center"/>
    </xf>
    <xf numFmtId="0" fontId="10" fillId="3" borderId="9" xfId="0" applyFont="1" applyFill="1" applyBorder="1">
      <alignment vertical="center"/>
    </xf>
    <xf numFmtId="0" fontId="6" fillId="0" borderId="6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7" xfId="0" applyFont="1" applyBorder="1">
      <alignment vertical="center"/>
    </xf>
    <xf numFmtId="0" fontId="3" fillId="3" borderId="2" xfId="1" applyFill="1" applyBorder="1" applyAlignment="1">
      <alignment horizontal="left" vertical="center" shrinkToFit="1"/>
    </xf>
    <xf numFmtId="0" fontId="3" fillId="3" borderId="1" xfId="0" applyFont="1" applyFill="1" applyBorder="1" applyAlignment="1">
      <alignment horizontal="left" vertical="center"/>
    </xf>
    <xf numFmtId="0" fontId="6" fillId="0" borderId="11" xfId="0" applyFont="1" applyBorder="1">
      <alignment vertical="center"/>
    </xf>
    <xf numFmtId="0" fontId="10" fillId="0" borderId="10" xfId="0" applyFont="1" applyBorder="1">
      <alignment vertical="center"/>
    </xf>
    <xf numFmtId="0" fontId="10" fillId="0" borderId="12" xfId="0" applyFont="1" applyBorder="1">
      <alignment vertical="center"/>
    </xf>
    <xf numFmtId="0" fontId="3" fillId="3" borderId="1" xfId="1" applyFill="1" applyBorder="1" applyAlignment="1">
      <alignment horizontal="left" vertical="center" shrinkToFit="1"/>
    </xf>
    <xf numFmtId="0" fontId="3" fillId="3" borderId="1" xfId="0" applyFont="1" applyFill="1" applyBorder="1" applyAlignment="1">
      <alignment horizontal="left" vertical="center" shrinkToFit="1"/>
    </xf>
    <xf numFmtId="0" fontId="3" fillId="3" borderId="13" xfId="1" applyFill="1" applyBorder="1" applyAlignment="1">
      <alignment horizontal="left" vertical="center" shrinkToFit="1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3" fillId="3" borderId="9" xfId="1" applyFill="1" applyBorder="1" applyAlignment="1">
      <alignment horizontal="left" vertical="center" shrinkToFit="1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12" fillId="0" borderId="0" xfId="0" applyFont="1">
      <alignment vertical="center"/>
    </xf>
    <xf numFmtId="0" fontId="6" fillId="0" borderId="0" xfId="0" applyFont="1">
      <alignment vertical="center"/>
    </xf>
    <xf numFmtId="0" fontId="3" fillId="3" borderId="11" xfId="1" applyFill="1" applyBorder="1" applyAlignment="1">
      <alignment horizontal="left" vertical="center" shrinkToFit="1"/>
    </xf>
    <xf numFmtId="0" fontId="3" fillId="3" borderId="11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3" borderId="1" xfId="1" applyFill="1" applyBorder="1" applyAlignment="1">
      <alignment horizontal="left" vertical="center"/>
    </xf>
    <xf numFmtId="0" fontId="3" fillId="0" borderId="0" xfId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4" fillId="0" borderId="0" xfId="0" applyFont="1">
      <alignment vertical="center"/>
    </xf>
    <xf numFmtId="0" fontId="7" fillId="0" borderId="0" xfId="0" applyFont="1">
      <alignment vertical="center"/>
    </xf>
    <xf numFmtId="0" fontId="6" fillId="3" borderId="1" xfId="0" applyFont="1" applyFill="1" applyBorder="1" applyAlignment="1">
      <alignment horizontal="left" vertical="center"/>
    </xf>
    <xf numFmtId="0" fontId="10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3" fillId="0" borderId="0" xfId="1" applyAlignment="1">
      <alignment horizontal="left" vertical="center" shrinkToFit="1"/>
    </xf>
    <xf numFmtId="0" fontId="0" fillId="3" borderId="2" xfId="0" applyFill="1" applyBorder="1">
      <alignment vertical="center"/>
    </xf>
    <xf numFmtId="0" fontId="0" fillId="3" borderId="9" xfId="0" applyFill="1" applyBorder="1">
      <alignment vertical="center"/>
    </xf>
    <xf numFmtId="0" fontId="6" fillId="3" borderId="13" xfId="0" applyFont="1" applyFill="1" applyBorder="1" applyAlignment="1">
      <alignment horizontal="left" vertical="center"/>
    </xf>
    <xf numFmtId="0" fontId="10" fillId="0" borderId="11" xfId="0" applyFont="1" applyBorder="1">
      <alignment vertical="center"/>
    </xf>
    <xf numFmtId="0" fontId="12" fillId="4" borderId="0" xfId="0" applyFont="1" applyFill="1">
      <alignment vertical="center"/>
    </xf>
    <xf numFmtId="0" fontId="6" fillId="0" borderId="8" xfId="0" applyFont="1" applyBorder="1">
      <alignment vertical="center"/>
    </xf>
    <xf numFmtId="0" fontId="0" fillId="3" borderId="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6" xfId="0" applyFill="1" applyBorder="1">
      <alignment vertical="center"/>
    </xf>
    <xf numFmtId="0" fontId="6" fillId="0" borderId="10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4" fillId="8" borderId="1" xfId="1" applyFont="1" applyFill="1" applyBorder="1" applyAlignment="1">
      <alignment vertical="center" shrinkToFit="1"/>
    </xf>
    <xf numFmtId="0" fontId="6" fillId="3" borderId="9" xfId="0" applyFont="1" applyFill="1" applyBorder="1">
      <alignment vertical="center"/>
    </xf>
    <xf numFmtId="0" fontId="6" fillId="3" borderId="13" xfId="0" applyFont="1" applyFill="1" applyBorder="1">
      <alignment vertical="center"/>
    </xf>
    <xf numFmtId="176" fontId="0" fillId="0" borderId="1" xfId="0" applyNumberFormat="1" applyBorder="1">
      <alignment vertical="center"/>
    </xf>
    <xf numFmtId="0" fontId="9" fillId="0" borderId="6" xfId="0" applyFont="1" applyBorder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4" fillId="2" borderId="1" xfId="1" applyFont="1" applyFill="1" applyBorder="1" applyAlignment="1">
      <alignment horizontal="center" vertical="center" wrapText="1" shrinkToFit="1"/>
    </xf>
    <xf numFmtId="0" fontId="15" fillId="0" borderId="0" xfId="1" applyFont="1" applyAlignment="1">
      <alignment horizontal="center" vertical="center" shrinkToFit="1"/>
    </xf>
    <xf numFmtId="0" fontId="17" fillId="0" borderId="0" xfId="0" applyFont="1">
      <alignment vertical="center"/>
    </xf>
    <xf numFmtId="0" fontId="10" fillId="3" borderId="1" xfId="0" applyFont="1" applyFill="1" applyBorder="1">
      <alignment vertical="center"/>
    </xf>
    <xf numFmtId="0" fontId="19" fillId="3" borderId="1" xfId="0" applyFont="1" applyFill="1" applyBorder="1">
      <alignment vertical="center"/>
    </xf>
    <xf numFmtId="0" fontId="19" fillId="3" borderId="11" xfId="0" applyFont="1" applyFill="1" applyBorder="1">
      <alignment vertical="center"/>
    </xf>
    <xf numFmtId="0" fontId="19" fillId="3" borderId="10" xfId="0" applyFont="1" applyFill="1" applyBorder="1">
      <alignment vertical="center"/>
    </xf>
    <xf numFmtId="0" fontId="19" fillId="3" borderId="12" xfId="0" applyFont="1" applyFill="1" applyBorder="1">
      <alignment vertical="center"/>
    </xf>
    <xf numFmtId="0" fontId="19" fillId="0" borderId="1" xfId="0" applyFont="1" applyBorder="1">
      <alignment vertical="center"/>
    </xf>
    <xf numFmtId="0" fontId="19" fillId="0" borderId="11" xfId="0" applyFont="1" applyBorder="1">
      <alignment vertical="center"/>
    </xf>
    <xf numFmtId="0" fontId="19" fillId="0" borderId="10" xfId="0" applyFont="1" applyBorder="1">
      <alignment vertical="center"/>
    </xf>
    <xf numFmtId="0" fontId="19" fillId="0" borderId="12" xfId="0" applyFont="1" applyBorder="1">
      <alignment vertical="center"/>
    </xf>
    <xf numFmtId="0" fontId="20" fillId="0" borderId="0" xfId="0" applyFont="1">
      <alignment vertical="center"/>
    </xf>
    <xf numFmtId="0" fontId="2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>
      <alignment vertical="center"/>
    </xf>
    <xf numFmtId="0" fontId="24" fillId="0" borderId="14" xfId="0" applyFont="1" applyBorder="1">
      <alignment vertical="center"/>
    </xf>
    <xf numFmtId="0" fontId="23" fillId="0" borderId="0" xfId="0" applyFont="1">
      <alignment vertical="center"/>
    </xf>
    <xf numFmtId="20" fontId="3" fillId="3" borderId="9" xfId="1" quotePrefix="1" applyNumberFormat="1" applyFill="1" applyBorder="1" applyAlignment="1">
      <alignment horizontal="left" vertical="center" shrinkToFit="1"/>
    </xf>
    <xf numFmtId="0" fontId="6" fillId="3" borderId="2" xfId="0" applyFont="1" applyFill="1" applyBorder="1">
      <alignment vertical="center"/>
    </xf>
    <xf numFmtId="0" fontId="10" fillId="0" borderId="15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26" fillId="0" borderId="0" xfId="1" applyFont="1" applyAlignment="1">
      <alignment horizontal="left" vertical="center" shrinkToFit="1"/>
    </xf>
    <xf numFmtId="0" fontId="26" fillId="0" borderId="0" xfId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0" fillId="0" borderId="16" xfId="0" applyBorder="1">
      <alignment vertical="center"/>
    </xf>
    <xf numFmtId="0" fontId="0" fillId="0" borderId="0" xfId="0" quotePrefix="1">
      <alignment vertical="center"/>
    </xf>
    <xf numFmtId="0" fontId="5" fillId="0" borderId="16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1" applyFont="1" applyBorder="1" applyAlignment="1">
      <alignment vertical="center" shrinkToFit="1"/>
    </xf>
    <xf numFmtId="0" fontId="5" fillId="3" borderId="1" xfId="1" applyFont="1" applyFill="1" applyBorder="1" applyAlignment="1">
      <alignment vertical="center" shrinkToFit="1"/>
    </xf>
    <xf numFmtId="0" fontId="5" fillId="3" borderId="1" xfId="0" applyFont="1" applyFill="1" applyBorder="1">
      <alignment vertical="center"/>
    </xf>
    <xf numFmtId="0" fontId="27" fillId="0" borderId="0" xfId="0" applyFont="1">
      <alignment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3" fillId="3" borderId="13" xfId="1" applyFill="1" applyBorder="1" applyAlignment="1">
      <alignment horizontal="left" vertical="center" wrapText="1" shrinkToFit="1"/>
    </xf>
    <xf numFmtId="0" fontId="3" fillId="3" borderId="2" xfId="1" applyFill="1" applyBorder="1" applyAlignment="1">
      <alignment horizontal="left" vertical="center" shrinkToFit="1"/>
    </xf>
    <xf numFmtId="0" fontId="3" fillId="3" borderId="9" xfId="1" applyFill="1" applyBorder="1" applyAlignment="1">
      <alignment horizontal="left" vertical="center" shrinkToFit="1"/>
    </xf>
    <xf numFmtId="0" fontId="3" fillId="3" borderId="13" xfId="1" applyFill="1" applyBorder="1" applyAlignment="1">
      <alignment horizontal="left" vertical="center" shrinkToFit="1"/>
    </xf>
    <xf numFmtId="0" fontId="3" fillId="0" borderId="5" xfId="0" quotePrefix="1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8" fillId="0" borderId="0" xfId="1" applyFont="1" applyAlignment="1">
      <alignment vertical="center" shrinkToFit="1"/>
    </xf>
    <xf numFmtId="0" fontId="4" fillId="2" borderId="1" xfId="1" applyFont="1" applyFill="1" applyBorder="1" applyAlignment="1">
      <alignment horizontal="center" vertical="center" wrapText="1" shrinkToFit="1"/>
    </xf>
    <xf numFmtId="0" fontId="4" fillId="0" borderId="1" xfId="1" applyFont="1" applyBorder="1" applyAlignment="1">
      <alignment vertical="center" shrinkToFit="1"/>
    </xf>
  </cellXfs>
  <cellStyles count="2">
    <cellStyle name="標準" xfId="0" builtinId="0"/>
    <cellStyle name="標準 2" xfId="1" xr:uid="{26103FD4-9083-4B76-85E5-742ED27E75A8}"/>
  </cellStyles>
  <dxfs count="0"/>
  <tableStyles count="0" defaultTableStyle="TableStyleMedium2" defaultPivotStyle="PivotStyleLight16"/>
  <colors>
    <mruColors>
      <color rgb="FFFFCCFF"/>
      <color rgb="FFFF66FF"/>
      <color rgb="FFFF00FF"/>
      <color rgb="FF66CCFF"/>
      <color rgb="FFCCECFF"/>
      <color rgb="FF3399FF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2.png"/><Relationship Id="rId18" Type="http://schemas.openxmlformats.org/officeDocument/2006/relationships/image" Target="../media/image27.png"/><Relationship Id="rId26" Type="http://schemas.openxmlformats.org/officeDocument/2006/relationships/image" Target="../media/image35.png"/><Relationship Id="rId39" Type="http://schemas.openxmlformats.org/officeDocument/2006/relationships/image" Target="../media/image48.png"/><Relationship Id="rId21" Type="http://schemas.openxmlformats.org/officeDocument/2006/relationships/image" Target="../media/image30.png"/><Relationship Id="rId34" Type="http://schemas.openxmlformats.org/officeDocument/2006/relationships/image" Target="../media/image43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5" Type="http://schemas.openxmlformats.org/officeDocument/2006/relationships/image" Target="../media/image34.png"/><Relationship Id="rId33" Type="http://schemas.openxmlformats.org/officeDocument/2006/relationships/image" Target="../media/image42.png"/><Relationship Id="rId38" Type="http://schemas.openxmlformats.org/officeDocument/2006/relationships/image" Target="../media/image47.png"/><Relationship Id="rId2" Type="http://schemas.openxmlformats.org/officeDocument/2006/relationships/image" Target="../media/image11.png"/><Relationship Id="rId16" Type="http://schemas.openxmlformats.org/officeDocument/2006/relationships/image" Target="../media/image25.png"/><Relationship Id="rId20" Type="http://schemas.openxmlformats.org/officeDocument/2006/relationships/image" Target="../media/image29.png"/><Relationship Id="rId29" Type="http://schemas.openxmlformats.org/officeDocument/2006/relationships/image" Target="../media/image38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24" Type="http://schemas.openxmlformats.org/officeDocument/2006/relationships/image" Target="../media/image33.png"/><Relationship Id="rId32" Type="http://schemas.openxmlformats.org/officeDocument/2006/relationships/image" Target="../media/image41.png"/><Relationship Id="rId37" Type="http://schemas.openxmlformats.org/officeDocument/2006/relationships/image" Target="../media/image46.png"/><Relationship Id="rId40" Type="http://schemas.openxmlformats.org/officeDocument/2006/relationships/image" Target="../media/image49.png"/><Relationship Id="rId5" Type="http://schemas.openxmlformats.org/officeDocument/2006/relationships/image" Target="../media/image14.png"/><Relationship Id="rId15" Type="http://schemas.openxmlformats.org/officeDocument/2006/relationships/image" Target="../media/image24.png"/><Relationship Id="rId23" Type="http://schemas.openxmlformats.org/officeDocument/2006/relationships/image" Target="../media/image32.png"/><Relationship Id="rId28" Type="http://schemas.openxmlformats.org/officeDocument/2006/relationships/image" Target="../media/image37.png"/><Relationship Id="rId36" Type="http://schemas.openxmlformats.org/officeDocument/2006/relationships/image" Target="../media/image45.png"/><Relationship Id="rId10" Type="http://schemas.openxmlformats.org/officeDocument/2006/relationships/image" Target="../media/image19.png"/><Relationship Id="rId19" Type="http://schemas.openxmlformats.org/officeDocument/2006/relationships/image" Target="../media/image28.png"/><Relationship Id="rId31" Type="http://schemas.openxmlformats.org/officeDocument/2006/relationships/image" Target="../media/image40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Relationship Id="rId22" Type="http://schemas.openxmlformats.org/officeDocument/2006/relationships/image" Target="../media/image31.png"/><Relationship Id="rId27" Type="http://schemas.openxmlformats.org/officeDocument/2006/relationships/image" Target="../media/image36.png"/><Relationship Id="rId30" Type="http://schemas.openxmlformats.org/officeDocument/2006/relationships/image" Target="../media/image39.png"/><Relationship Id="rId35" Type="http://schemas.openxmlformats.org/officeDocument/2006/relationships/image" Target="../media/image44.png"/><Relationship Id="rId8" Type="http://schemas.openxmlformats.org/officeDocument/2006/relationships/image" Target="../media/image17.png"/><Relationship Id="rId3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2" Type="http://schemas.openxmlformats.org/officeDocument/2006/relationships/image" Target="../media/image50.png"/><Relationship Id="rId1" Type="http://schemas.openxmlformats.org/officeDocument/2006/relationships/image" Target="../media/image19.png"/><Relationship Id="rId6" Type="http://schemas.openxmlformats.org/officeDocument/2006/relationships/image" Target="../media/image54.png"/><Relationship Id="rId5" Type="http://schemas.openxmlformats.org/officeDocument/2006/relationships/image" Target="../media/image53.png"/><Relationship Id="rId4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371475</xdr:colOff>
      <xdr:row>1</xdr:row>
      <xdr:rowOff>66675</xdr:rowOff>
    </xdr:from>
    <xdr:to>
      <xdr:col>17</xdr:col>
      <xdr:colOff>256943</xdr:colOff>
      <xdr:row>9</xdr:row>
      <xdr:rowOff>219075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93DC7CA-295D-4DAB-90F2-1E4CA6275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304800"/>
          <a:ext cx="5371868" cy="2124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47625</xdr:rowOff>
    </xdr:from>
    <xdr:to>
      <xdr:col>12</xdr:col>
      <xdr:colOff>511664</xdr:colOff>
      <xdr:row>5</xdr:row>
      <xdr:rowOff>36117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4B17CDC-BF78-4934-ABF6-6D7783F73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9675" y="285750"/>
          <a:ext cx="3521564" cy="940992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6</xdr:row>
      <xdr:rowOff>209550</xdr:rowOff>
    </xdr:from>
    <xdr:to>
      <xdr:col>12</xdr:col>
      <xdr:colOff>530718</xdr:colOff>
      <xdr:row>10</xdr:row>
      <xdr:rowOff>178991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DDE417A-97C9-43CD-8265-1EC0F87ED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0150" y="1638300"/>
          <a:ext cx="3550143" cy="921941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12</xdr:row>
      <xdr:rowOff>76200</xdr:rowOff>
    </xdr:from>
    <xdr:to>
      <xdr:col>12</xdr:col>
      <xdr:colOff>543422</xdr:colOff>
      <xdr:row>18</xdr:row>
      <xdr:rowOff>2310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5E3138C-3759-495F-AF36-D452AA238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0150" y="2933700"/>
          <a:ext cx="3562847" cy="135486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20</xdr:row>
      <xdr:rowOff>152400</xdr:rowOff>
    </xdr:from>
    <xdr:to>
      <xdr:col>12</xdr:col>
      <xdr:colOff>664071</xdr:colOff>
      <xdr:row>24</xdr:row>
      <xdr:rowOff>188525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5B876CF-97E0-4048-B4AD-6E1776EC2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24450" y="4914900"/>
          <a:ext cx="3569196" cy="988625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25</xdr:row>
      <xdr:rowOff>200025</xdr:rowOff>
    </xdr:from>
    <xdr:to>
      <xdr:col>12</xdr:col>
      <xdr:colOff>220830</xdr:colOff>
      <xdr:row>31</xdr:row>
      <xdr:rowOff>206581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9372374-CB54-46B9-A379-1E96B48D8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53025" y="6153150"/>
          <a:ext cx="3097380" cy="1435306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32</xdr:row>
      <xdr:rowOff>161925</xdr:rowOff>
    </xdr:from>
    <xdr:to>
      <xdr:col>13</xdr:col>
      <xdr:colOff>7385</xdr:colOff>
      <xdr:row>36</xdr:row>
      <xdr:rowOff>169471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27F610C-6248-45CA-AAC5-F3D2F7778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95875" y="7781925"/>
          <a:ext cx="3626885" cy="960046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37</xdr:row>
      <xdr:rowOff>76200</xdr:rowOff>
    </xdr:from>
    <xdr:to>
      <xdr:col>12</xdr:col>
      <xdr:colOff>652959</xdr:colOff>
      <xdr:row>40</xdr:row>
      <xdr:rowOff>142985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AA88638-3B2F-4132-81FA-DC6D0BDD4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24450" y="8886825"/>
          <a:ext cx="3558084" cy="78116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42</xdr:row>
      <xdr:rowOff>200025</xdr:rowOff>
    </xdr:from>
    <xdr:to>
      <xdr:col>13</xdr:col>
      <xdr:colOff>19553</xdr:colOff>
      <xdr:row>47</xdr:row>
      <xdr:rowOff>83762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F549A27-99A1-4189-8515-7CBC99821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33975" y="10201275"/>
          <a:ext cx="3600953" cy="1074362"/>
        </a:xfrm>
        <a:prstGeom prst="rect">
          <a:avLst/>
        </a:prstGeom>
      </xdr:spPr>
    </xdr:pic>
    <xdr:clientData/>
  </xdr:twoCellAnchor>
  <xdr:twoCellAnchor>
    <xdr:from>
      <xdr:col>13</xdr:col>
      <xdr:colOff>295275</xdr:colOff>
      <xdr:row>0</xdr:row>
      <xdr:rowOff>161925</xdr:rowOff>
    </xdr:from>
    <xdr:to>
      <xdr:col>18</xdr:col>
      <xdr:colOff>223496</xdr:colOff>
      <xdr:row>5</xdr:row>
      <xdr:rowOff>123825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AE6C2D80-7D0B-4C03-BE3A-A11AE2B7F3D9}"/>
            </a:ext>
          </a:extLst>
        </xdr:cNvPr>
        <xdr:cNvSpPr/>
      </xdr:nvSpPr>
      <xdr:spPr>
        <a:xfrm>
          <a:off x="9010650" y="161925"/>
          <a:ext cx="3357221" cy="1152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180</xdr:row>
      <xdr:rowOff>19051</xdr:rowOff>
    </xdr:from>
    <xdr:to>
      <xdr:col>10</xdr:col>
      <xdr:colOff>447675</xdr:colOff>
      <xdr:row>184</xdr:row>
      <xdr:rowOff>191539</xdr:rowOff>
    </xdr:to>
    <xdr:pic>
      <xdr:nvPicPr>
        <xdr:cNvPr id="110" name="図 109">
          <a:extLst>
            <a:ext uri="{FF2B5EF4-FFF2-40B4-BE49-F238E27FC236}">
              <a16:creationId xmlns:a16="http://schemas.microsoft.com/office/drawing/2014/main" id="{D80B5839-BA0B-1C09-0532-9AF1A5BDD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41919526"/>
          <a:ext cx="7019925" cy="11249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0</xdr:colOff>
      <xdr:row>15</xdr:row>
      <xdr:rowOff>219075</xdr:rowOff>
    </xdr:from>
    <xdr:to>
      <xdr:col>3</xdr:col>
      <xdr:colOff>638020</xdr:colOff>
      <xdr:row>20</xdr:row>
      <xdr:rowOff>76346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CA5AAB5-8A2A-E1B8-52B4-5FE0D33B7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" y="3790950"/>
          <a:ext cx="1323820" cy="104789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37</xdr:row>
      <xdr:rowOff>38100</xdr:rowOff>
    </xdr:from>
    <xdr:to>
      <xdr:col>9</xdr:col>
      <xdr:colOff>400219</xdr:colOff>
      <xdr:row>41</xdr:row>
      <xdr:rowOff>152549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FE0301C-D8C9-5033-184B-742039D4A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6800850"/>
          <a:ext cx="1209844" cy="1066949"/>
        </a:xfrm>
        <a:prstGeom prst="rect">
          <a:avLst/>
        </a:prstGeom>
      </xdr:spPr>
    </xdr:pic>
    <xdr:clientData/>
  </xdr:twoCellAnchor>
  <xdr:twoCellAnchor>
    <xdr:from>
      <xdr:col>2</xdr:col>
      <xdr:colOff>66675</xdr:colOff>
      <xdr:row>47</xdr:row>
      <xdr:rowOff>152400</xdr:rowOff>
    </xdr:from>
    <xdr:to>
      <xdr:col>8</xdr:col>
      <xdr:colOff>647700</xdr:colOff>
      <xdr:row>51</xdr:row>
      <xdr:rowOff>9525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E629CED-9738-4A66-9A58-757DCD64916B}"/>
            </a:ext>
          </a:extLst>
        </xdr:cNvPr>
        <xdr:cNvSpPr/>
      </xdr:nvSpPr>
      <xdr:spPr>
        <a:xfrm>
          <a:off x="1885950" y="8820150"/>
          <a:ext cx="4695825" cy="8096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拠点（支店）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の挿入について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「商品」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は「商品」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見出し点線枠内に列を挿入</a:t>
          </a:r>
          <a:endParaRPr lang="ja-JP" altLang="ja-JP">
            <a:effectLst/>
          </a:endParaRP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「拠点（支店）」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「拠点（支店）」見出し点線枠内に列を挿入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479993</xdr:colOff>
      <xdr:row>1</xdr:row>
      <xdr:rowOff>141855</xdr:rowOff>
    </xdr:from>
    <xdr:to>
      <xdr:col>19</xdr:col>
      <xdr:colOff>408214</xdr:colOff>
      <xdr:row>5</xdr:row>
      <xdr:rowOff>133351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C677335-96B3-4F29-9C84-0DFA94A4506B}"/>
            </a:ext>
          </a:extLst>
        </xdr:cNvPr>
        <xdr:cNvSpPr/>
      </xdr:nvSpPr>
      <xdr:spPr>
        <a:xfrm>
          <a:off x="10890818" y="379980"/>
          <a:ext cx="3357221" cy="94399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276225</xdr:colOff>
      <xdr:row>90</xdr:row>
      <xdr:rowOff>133350</xdr:rowOff>
    </xdr:from>
    <xdr:to>
      <xdr:col>5</xdr:col>
      <xdr:colOff>638175</xdr:colOff>
      <xdr:row>90</xdr:row>
      <xdr:rowOff>133350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9A9E44A-26C3-E251-6F5B-85CFB220DFCD}"/>
            </a:ext>
          </a:extLst>
        </xdr:cNvPr>
        <xdr:cNvCxnSpPr/>
      </xdr:nvCxnSpPr>
      <xdr:spPr>
        <a:xfrm>
          <a:off x="4152900" y="21697950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276225</xdr:colOff>
      <xdr:row>92</xdr:row>
      <xdr:rowOff>152400</xdr:rowOff>
    </xdr:from>
    <xdr:to>
      <xdr:col>5</xdr:col>
      <xdr:colOff>638175</xdr:colOff>
      <xdr:row>92</xdr:row>
      <xdr:rowOff>152400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8001DDF9-A316-4FCB-8D1F-80A6F0DEDBE7}"/>
            </a:ext>
          </a:extLst>
        </xdr:cNvPr>
        <xdr:cNvCxnSpPr/>
      </xdr:nvCxnSpPr>
      <xdr:spPr>
        <a:xfrm>
          <a:off x="4152900" y="22193250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91</xdr:row>
      <xdr:rowOff>152400</xdr:rowOff>
    </xdr:from>
    <xdr:to>
      <xdr:col>5</xdr:col>
      <xdr:colOff>628650</xdr:colOff>
      <xdr:row>91</xdr:row>
      <xdr:rowOff>152400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D9A72ED-4D65-4654-96C4-94AAFB675713}"/>
            </a:ext>
          </a:extLst>
        </xdr:cNvPr>
        <xdr:cNvCxnSpPr/>
      </xdr:nvCxnSpPr>
      <xdr:spPr>
        <a:xfrm>
          <a:off x="4143375" y="21955125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180975</xdr:colOff>
      <xdr:row>88</xdr:row>
      <xdr:rowOff>161925</xdr:rowOff>
    </xdr:from>
    <xdr:to>
      <xdr:col>5</xdr:col>
      <xdr:colOff>247755</xdr:colOff>
      <xdr:row>93</xdr:row>
      <xdr:rowOff>144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7B0943EC-4087-4D76-0EB1-4DB516553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71850" y="21250275"/>
          <a:ext cx="752580" cy="1028844"/>
        </a:xfrm>
        <a:prstGeom prst="rect">
          <a:avLst/>
        </a:prstGeom>
      </xdr:spPr>
    </xdr:pic>
    <xdr:clientData/>
  </xdr:twoCellAnchor>
  <xdr:twoCellAnchor>
    <xdr:from>
      <xdr:col>8</xdr:col>
      <xdr:colOff>85725</xdr:colOff>
      <xdr:row>107</xdr:row>
      <xdr:rowOff>9525</xdr:rowOff>
    </xdr:from>
    <xdr:to>
      <xdr:col>8</xdr:col>
      <xdr:colOff>314325</xdr:colOff>
      <xdr:row>109</xdr:row>
      <xdr:rowOff>219075</xdr:rowOff>
    </xdr:to>
    <xdr:sp macro="" textlink="">
      <xdr:nvSpPr>
        <xdr:cNvPr id="39" name="右中かっこ 38">
          <a:extLst>
            <a:ext uri="{FF2B5EF4-FFF2-40B4-BE49-F238E27FC236}">
              <a16:creationId xmlns:a16="http://schemas.microsoft.com/office/drawing/2014/main" id="{520645D3-11A0-2A75-F251-9919FC02D589}"/>
            </a:ext>
          </a:extLst>
        </xdr:cNvPr>
        <xdr:cNvSpPr/>
      </xdr:nvSpPr>
      <xdr:spPr>
        <a:xfrm>
          <a:off x="4886325" y="20745450"/>
          <a:ext cx="228600" cy="685800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333375</xdr:colOff>
      <xdr:row>107</xdr:row>
      <xdr:rowOff>219075</xdr:rowOff>
    </xdr:from>
    <xdr:to>
      <xdr:col>10</xdr:col>
      <xdr:colOff>85726</xdr:colOff>
      <xdr:row>109</xdr:row>
      <xdr:rowOff>19050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39ED2BB2-7B44-1BF5-781C-D511455A7DF7}"/>
            </a:ext>
          </a:extLst>
        </xdr:cNvPr>
        <xdr:cNvSpPr/>
      </xdr:nvSpPr>
      <xdr:spPr>
        <a:xfrm>
          <a:off x="5133975" y="20955000"/>
          <a:ext cx="1114426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処理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～処理</a:t>
          </a:r>
          <a:r>
            <a:rPr kumimoji="1" lang="en-US" altLang="ja-JP" sz="1100">
              <a:solidFill>
                <a:schemeClr val="tx1"/>
              </a:solidFill>
            </a:rPr>
            <a:t>30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199293</xdr:colOff>
      <xdr:row>123</xdr:row>
      <xdr:rowOff>186627</xdr:rowOff>
    </xdr:from>
    <xdr:to>
      <xdr:col>18</xdr:col>
      <xdr:colOff>9525</xdr:colOff>
      <xdr:row>136</xdr:row>
      <xdr:rowOff>36949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4493EFE7-DF72-51BC-8761-0DEDF896CCAD}"/>
            </a:ext>
          </a:extLst>
        </xdr:cNvPr>
        <xdr:cNvGrpSpPr/>
      </xdr:nvGrpSpPr>
      <xdr:grpSpPr>
        <a:xfrm>
          <a:off x="7495443" y="28933077"/>
          <a:ext cx="5668107" cy="2945947"/>
          <a:chOff x="7114443" y="23475252"/>
          <a:chExt cx="5296632" cy="2945947"/>
        </a:xfrm>
      </xdr:grpSpPr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BA76503A-6E13-4990-A8D4-708FF377136F}"/>
              </a:ext>
            </a:extLst>
          </xdr:cNvPr>
          <xdr:cNvSpPr/>
        </xdr:nvSpPr>
        <xdr:spPr>
          <a:xfrm>
            <a:off x="7114443" y="23475252"/>
            <a:ext cx="5296632" cy="2945947"/>
          </a:xfrm>
          <a:prstGeom prst="rect">
            <a:avLst/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chemeClr val="tx1"/>
                </a:solidFill>
              </a:rPr>
              <a:t>部材ｺｰﾄﾞ：</a:t>
            </a:r>
            <a:r>
              <a:rPr kumimoji="1" lang="en-US" altLang="ja-JP" sz="1100">
                <a:solidFill>
                  <a:schemeClr val="tx1"/>
                </a:solidFill>
              </a:rPr>
              <a:t>K01CAZ028</a:t>
            </a:r>
            <a:r>
              <a:rPr kumimoji="1" lang="ja-JP" altLang="en-US" sz="1100">
                <a:solidFill>
                  <a:schemeClr val="tx1"/>
                </a:solidFill>
              </a:rPr>
              <a:t>、</a:t>
            </a:r>
            <a:r>
              <a:rPr kumimoji="1" lang="en-US" altLang="ja-JP" sz="1100">
                <a:solidFill>
                  <a:schemeClr val="tx1"/>
                </a:solidFill>
              </a:rPr>
              <a:t>K06CAB0762</a:t>
            </a: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数量の計算＝（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1+1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）－　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1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　　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加工後の</a:t>
            </a: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数量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＝ 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1</a:t>
            </a: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en-US" altLang="ja-JP" sz="1100">
              <a:solidFill>
                <a:schemeClr val="tx1"/>
              </a:solidFill>
            </a:endParaRPr>
          </a:p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45" name="図 44">
            <a:extLst>
              <a:ext uri="{FF2B5EF4-FFF2-40B4-BE49-F238E27FC236}">
                <a16:creationId xmlns:a16="http://schemas.microsoft.com/office/drawing/2014/main" id="{E991430E-48DC-4E28-8B20-DAF6EA3D0E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248525" y="23812500"/>
            <a:ext cx="5052017" cy="1838582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F90154E9-8933-4F2C-8E8C-61C0DF3CE547}"/>
              </a:ext>
            </a:extLst>
          </xdr:cNvPr>
          <xdr:cNvSpPr/>
        </xdr:nvSpPr>
        <xdr:spPr>
          <a:xfrm>
            <a:off x="8335395" y="24504763"/>
            <a:ext cx="3294630" cy="460943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ECF9173B-A1EC-4DA3-8AFA-DB985A02CE4C}"/>
              </a:ext>
            </a:extLst>
          </xdr:cNvPr>
          <xdr:cNvSpPr/>
        </xdr:nvSpPr>
        <xdr:spPr>
          <a:xfrm>
            <a:off x="7150894" y="26024002"/>
            <a:ext cx="1121331" cy="245948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03381F4C-95F6-47E0-8353-1EA3A15FBEA7}"/>
              </a:ext>
            </a:extLst>
          </xdr:cNvPr>
          <xdr:cNvSpPr/>
        </xdr:nvSpPr>
        <xdr:spPr>
          <a:xfrm>
            <a:off x="8315666" y="25413719"/>
            <a:ext cx="3304834" cy="23710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190500</xdr:colOff>
      <xdr:row>120</xdr:row>
      <xdr:rowOff>133350</xdr:rowOff>
    </xdr:from>
    <xdr:to>
      <xdr:col>6</xdr:col>
      <xdr:colOff>552450</xdr:colOff>
      <xdr:row>120</xdr:row>
      <xdr:rowOff>133350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19C24B39-18CA-4B76-987A-9368C0CA9A6D}"/>
            </a:ext>
          </a:extLst>
        </xdr:cNvPr>
        <xdr:cNvCxnSpPr/>
      </xdr:nvCxnSpPr>
      <xdr:spPr>
        <a:xfrm>
          <a:off x="4752975" y="28165425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9525</xdr:colOff>
      <xdr:row>124</xdr:row>
      <xdr:rowOff>0</xdr:rowOff>
    </xdr:from>
    <xdr:to>
      <xdr:col>8</xdr:col>
      <xdr:colOff>105362</xdr:colOff>
      <xdr:row>129</xdr:row>
      <xdr:rowOff>152587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4E569651-8944-1E86-944F-79B046295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5325" y="25241250"/>
          <a:ext cx="4210638" cy="1343212"/>
        </a:xfrm>
        <a:prstGeom prst="rect">
          <a:avLst/>
        </a:prstGeom>
      </xdr:spPr>
    </xdr:pic>
    <xdr:clientData/>
  </xdr:twoCellAnchor>
  <xdr:twoCellAnchor>
    <xdr:from>
      <xdr:col>8</xdr:col>
      <xdr:colOff>152988</xdr:colOff>
      <xdr:row>126</xdr:row>
      <xdr:rowOff>142875</xdr:rowOff>
    </xdr:from>
    <xdr:to>
      <xdr:col>8</xdr:col>
      <xdr:colOff>695325</xdr:colOff>
      <xdr:row>126</xdr:row>
      <xdr:rowOff>147731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046ADC43-2CC7-42E1-829F-8146248BEE5C}"/>
            </a:ext>
          </a:extLst>
        </xdr:cNvPr>
        <xdr:cNvCxnSpPr/>
      </xdr:nvCxnSpPr>
      <xdr:spPr>
        <a:xfrm flipV="1">
          <a:off x="4953588" y="25860375"/>
          <a:ext cx="542337" cy="4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126</xdr:row>
      <xdr:rowOff>228600</xdr:rowOff>
    </xdr:from>
    <xdr:to>
      <xdr:col>10</xdr:col>
      <xdr:colOff>238125</xdr:colOff>
      <xdr:row>134</xdr:row>
      <xdr:rowOff>85725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C84E845F-3B2C-4055-9F91-B8278F1AF09F}"/>
            </a:ext>
          </a:extLst>
        </xdr:cNvPr>
        <xdr:cNvCxnSpPr/>
      </xdr:nvCxnSpPr>
      <xdr:spPr>
        <a:xfrm flipH="1" flipV="1">
          <a:off x="5800725" y="25946100"/>
          <a:ext cx="600075" cy="1762125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147</xdr:row>
      <xdr:rowOff>9525</xdr:rowOff>
    </xdr:from>
    <xdr:to>
      <xdr:col>8</xdr:col>
      <xdr:colOff>314325</xdr:colOff>
      <xdr:row>151</xdr:row>
      <xdr:rowOff>219075</xdr:rowOff>
    </xdr:to>
    <xdr:sp macro="" textlink="">
      <xdr:nvSpPr>
        <xdr:cNvPr id="75" name="右中かっこ 74">
          <a:extLst>
            <a:ext uri="{FF2B5EF4-FFF2-40B4-BE49-F238E27FC236}">
              <a16:creationId xmlns:a16="http://schemas.microsoft.com/office/drawing/2014/main" id="{2CE7CD43-E1FC-4628-A317-6D852E4D87E3}"/>
            </a:ext>
          </a:extLst>
        </xdr:cNvPr>
        <xdr:cNvSpPr/>
      </xdr:nvSpPr>
      <xdr:spPr>
        <a:xfrm>
          <a:off x="4888585" y="21077533"/>
          <a:ext cx="228600" cy="693873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148</xdr:row>
      <xdr:rowOff>171450</xdr:rowOff>
    </xdr:from>
    <xdr:to>
      <xdr:col>10</xdr:col>
      <xdr:colOff>66676</xdr:colOff>
      <xdr:row>151</xdr:row>
      <xdr:rowOff>9525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FFE3DA60-B5DB-4D89-97A8-A0527038C74F}"/>
            </a:ext>
          </a:extLst>
        </xdr:cNvPr>
        <xdr:cNvSpPr/>
      </xdr:nvSpPr>
      <xdr:spPr>
        <a:xfrm>
          <a:off x="6248400" y="34690050"/>
          <a:ext cx="1114426" cy="552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処理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～処理</a:t>
          </a:r>
          <a:r>
            <a:rPr kumimoji="1" lang="en-US" altLang="ja-JP" sz="1100">
              <a:solidFill>
                <a:schemeClr val="tx1"/>
              </a:solidFill>
            </a:rPr>
            <a:t>30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56504</xdr:colOff>
      <xdr:row>126</xdr:row>
      <xdr:rowOff>48432</xdr:rowOff>
    </xdr:from>
    <xdr:to>
      <xdr:col>2</xdr:col>
      <xdr:colOff>389879</xdr:colOff>
      <xdr:row>127</xdr:row>
      <xdr:rowOff>71518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F993830B-07FE-4669-A8C8-341630126726}"/>
            </a:ext>
          </a:extLst>
        </xdr:cNvPr>
        <xdr:cNvSpPr/>
      </xdr:nvSpPr>
      <xdr:spPr>
        <a:xfrm>
          <a:off x="742627" y="26177606"/>
          <a:ext cx="333375" cy="265247"/>
        </a:xfrm>
        <a:prstGeom prst="rect">
          <a:avLst/>
        </a:prstGeom>
        <a:noFill/>
        <a:ln w="38100">
          <a:solidFill>
            <a:srgbClr val="FF66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207128</xdr:colOff>
      <xdr:row>133</xdr:row>
      <xdr:rowOff>154014</xdr:rowOff>
    </xdr:from>
    <xdr:to>
      <xdr:col>12</xdr:col>
      <xdr:colOff>465433</xdr:colOff>
      <xdr:row>134</xdr:row>
      <xdr:rowOff>112524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437B988D-F509-495E-A836-AA126A543C8A}"/>
            </a:ext>
          </a:extLst>
        </xdr:cNvPr>
        <xdr:cNvSpPr/>
      </xdr:nvSpPr>
      <xdr:spPr>
        <a:xfrm>
          <a:off x="8874878" y="31281714"/>
          <a:ext cx="258305" cy="196635"/>
        </a:xfrm>
        <a:prstGeom prst="rect">
          <a:avLst/>
        </a:prstGeom>
        <a:noFill/>
        <a:ln w="38100">
          <a:solidFill>
            <a:srgbClr val="FF66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25514</xdr:colOff>
      <xdr:row>52</xdr:row>
      <xdr:rowOff>51025</xdr:rowOff>
    </xdr:from>
    <xdr:to>
      <xdr:col>6</xdr:col>
      <xdr:colOff>347071</xdr:colOff>
      <xdr:row>61</xdr:row>
      <xdr:rowOff>222798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AAEBDD4-3949-F275-A357-B68BB5123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4376" y="9669574"/>
          <a:ext cx="3077004" cy="2314898"/>
        </a:xfrm>
        <a:prstGeom prst="rect">
          <a:avLst/>
        </a:prstGeom>
      </xdr:spPr>
    </xdr:pic>
    <xdr:clientData/>
  </xdr:twoCellAnchor>
  <xdr:twoCellAnchor>
    <xdr:from>
      <xdr:col>3</xdr:col>
      <xdr:colOff>518773</xdr:colOff>
      <xdr:row>58</xdr:row>
      <xdr:rowOff>212612</xdr:rowOff>
    </xdr:from>
    <xdr:to>
      <xdr:col>4</xdr:col>
      <xdr:colOff>476250</xdr:colOff>
      <xdr:row>60</xdr:row>
      <xdr:rowOff>144576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E273367-A22F-44FB-B01E-1E1FE7AB49D0}"/>
            </a:ext>
          </a:extLst>
        </xdr:cNvPr>
        <xdr:cNvSpPr/>
      </xdr:nvSpPr>
      <xdr:spPr>
        <a:xfrm>
          <a:off x="1896496" y="11259911"/>
          <a:ext cx="646339" cy="408214"/>
        </a:xfrm>
        <a:prstGeom prst="rect">
          <a:avLst/>
        </a:prstGeom>
        <a:noFill/>
        <a:ln w="31750">
          <a:solidFill>
            <a:srgbClr val="0070C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CCFF"/>
            </a:solidFill>
          </a:endParaRPr>
        </a:p>
      </xdr:txBody>
    </xdr:sp>
    <xdr:clientData/>
  </xdr:twoCellAnchor>
  <xdr:twoCellAnchor editAs="oneCell">
    <xdr:from>
      <xdr:col>1</xdr:col>
      <xdr:colOff>584080</xdr:colOff>
      <xdr:row>207</xdr:row>
      <xdr:rowOff>188703</xdr:rowOff>
    </xdr:from>
    <xdr:to>
      <xdr:col>2</xdr:col>
      <xdr:colOff>328285</xdr:colOff>
      <xdr:row>212</xdr:row>
      <xdr:rowOff>166404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E26BD97F-C2A6-04CB-3BDD-4A27C75E3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7005" y="41487665"/>
          <a:ext cx="876422" cy="1190791"/>
        </a:xfrm>
        <a:prstGeom prst="rect">
          <a:avLst/>
        </a:prstGeom>
      </xdr:spPr>
    </xdr:pic>
    <xdr:clientData/>
  </xdr:twoCellAnchor>
  <xdr:twoCellAnchor editAs="oneCell">
    <xdr:from>
      <xdr:col>2</xdr:col>
      <xdr:colOff>233632</xdr:colOff>
      <xdr:row>208</xdr:row>
      <xdr:rowOff>134787</xdr:rowOff>
    </xdr:from>
    <xdr:to>
      <xdr:col>4</xdr:col>
      <xdr:colOff>344364</xdr:colOff>
      <xdr:row>212</xdr:row>
      <xdr:rowOff>221738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6E249F99-3061-CDCA-148F-75D78DE98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48774" y="41676367"/>
          <a:ext cx="1476581" cy="1057423"/>
        </a:xfrm>
        <a:prstGeom prst="rect">
          <a:avLst/>
        </a:prstGeom>
      </xdr:spPr>
    </xdr:pic>
    <xdr:clientData/>
  </xdr:twoCellAnchor>
  <xdr:twoCellAnchor>
    <xdr:from>
      <xdr:col>4</xdr:col>
      <xdr:colOff>312707</xdr:colOff>
      <xdr:row>210</xdr:row>
      <xdr:rowOff>86264</xdr:rowOff>
    </xdr:from>
    <xdr:to>
      <xdr:col>4</xdr:col>
      <xdr:colOff>674657</xdr:colOff>
      <xdr:row>210</xdr:row>
      <xdr:rowOff>86264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94BA0096-1513-4473-9F96-18C2784F49CE}"/>
            </a:ext>
          </a:extLst>
        </xdr:cNvPr>
        <xdr:cNvCxnSpPr/>
      </xdr:nvCxnSpPr>
      <xdr:spPr>
        <a:xfrm>
          <a:off x="3493698" y="42113080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314504</xdr:colOff>
      <xdr:row>211</xdr:row>
      <xdr:rowOff>98844</xdr:rowOff>
    </xdr:from>
    <xdr:to>
      <xdr:col>4</xdr:col>
      <xdr:colOff>676454</xdr:colOff>
      <xdr:row>211</xdr:row>
      <xdr:rowOff>98844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5DA848B4-EDF3-4E0B-B5D4-90DE1716B7D4}"/>
            </a:ext>
          </a:extLst>
        </xdr:cNvPr>
        <xdr:cNvCxnSpPr/>
      </xdr:nvCxnSpPr>
      <xdr:spPr>
        <a:xfrm>
          <a:off x="3495495" y="42368278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305519</xdr:colOff>
      <xdr:row>212</xdr:row>
      <xdr:rowOff>71887</xdr:rowOff>
    </xdr:from>
    <xdr:to>
      <xdr:col>4</xdr:col>
      <xdr:colOff>667469</xdr:colOff>
      <xdr:row>212</xdr:row>
      <xdr:rowOff>71887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AE624CCC-F3F3-4A3D-BA17-C7D00A6F2C7F}"/>
            </a:ext>
          </a:extLst>
        </xdr:cNvPr>
        <xdr:cNvCxnSpPr/>
      </xdr:nvCxnSpPr>
      <xdr:spPr>
        <a:xfrm>
          <a:off x="3486510" y="42583939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557123</xdr:colOff>
      <xdr:row>206</xdr:row>
      <xdr:rowOff>197690</xdr:rowOff>
    </xdr:from>
    <xdr:to>
      <xdr:col>1</xdr:col>
      <xdr:colOff>900071</xdr:colOff>
      <xdr:row>207</xdr:row>
      <xdr:rowOff>164651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6938114C-3688-6E37-C9C9-7C68FAFB0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40048" y="41254034"/>
          <a:ext cx="342948" cy="209579"/>
        </a:xfrm>
        <a:prstGeom prst="rect">
          <a:avLst/>
        </a:prstGeom>
      </xdr:spPr>
    </xdr:pic>
    <xdr:clientData/>
  </xdr:twoCellAnchor>
  <xdr:twoCellAnchor editAs="oneCell">
    <xdr:from>
      <xdr:col>7</xdr:col>
      <xdr:colOff>152759</xdr:colOff>
      <xdr:row>207</xdr:row>
      <xdr:rowOff>206674</xdr:rowOff>
    </xdr:from>
    <xdr:to>
      <xdr:col>8</xdr:col>
      <xdr:colOff>365309</xdr:colOff>
      <xdr:row>212</xdr:row>
      <xdr:rowOff>212954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BBEA4086-5512-7D0E-2100-7C27F45D6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82523" y="41505636"/>
          <a:ext cx="895475" cy="1219370"/>
        </a:xfrm>
        <a:prstGeom prst="rect">
          <a:avLst/>
        </a:prstGeom>
      </xdr:spPr>
    </xdr:pic>
    <xdr:clientData/>
  </xdr:twoCellAnchor>
  <xdr:twoCellAnchor>
    <xdr:from>
      <xdr:col>6</xdr:col>
      <xdr:colOff>456480</xdr:colOff>
      <xdr:row>210</xdr:row>
      <xdr:rowOff>125802</xdr:rowOff>
    </xdr:from>
    <xdr:to>
      <xdr:col>7</xdr:col>
      <xdr:colOff>135506</xdr:colOff>
      <xdr:row>210</xdr:row>
      <xdr:rowOff>125802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E0FA57A1-2ABD-4303-AEF0-7D6813C77415}"/>
            </a:ext>
          </a:extLst>
        </xdr:cNvPr>
        <xdr:cNvCxnSpPr/>
      </xdr:nvCxnSpPr>
      <xdr:spPr>
        <a:xfrm>
          <a:off x="5003320" y="42152618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458277</xdr:colOff>
      <xdr:row>211</xdr:row>
      <xdr:rowOff>138382</xdr:rowOff>
    </xdr:from>
    <xdr:to>
      <xdr:col>7</xdr:col>
      <xdr:colOff>137303</xdr:colOff>
      <xdr:row>211</xdr:row>
      <xdr:rowOff>138382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CE7F1126-9BBD-4447-BB72-AA81BA01781F}"/>
            </a:ext>
          </a:extLst>
        </xdr:cNvPr>
        <xdr:cNvCxnSpPr/>
      </xdr:nvCxnSpPr>
      <xdr:spPr>
        <a:xfrm>
          <a:off x="5005117" y="42407816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449292</xdr:colOff>
      <xdr:row>212</xdr:row>
      <xdr:rowOff>111425</xdr:rowOff>
    </xdr:from>
    <xdr:to>
      <xdr:col>7</xdr:col>
      <xdr:colOff>128318</xdr:colOff>
      <xdr:row>212</xdr:row>
      <xdr:rowOff>111425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8877EBED-5E50-484F-9C9F-7107A500868F}"/>
            </a:ext>
          </a:extLst>
        </xdr:cNvPr>
        <xdr:cNvCxnSpPr/>
      </xdr:nvCxnSpPr>
      <xdr:spPr>
        <a:xfrm>
          <a:off x="4996132" y="42623477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41843</xdr:colOff>
      <xdr:row>2</xdr:row>
      <xdr:rowOff>218054</xdr:rowOff>
    </xdr:from>
    <xdr:to>
      <xdr:col>11</xdr:col>
      <xdr:colOff>678010</xdr:colOff>
      <xdr:row>5</xdr:row>
      <xdr:rowOff>141943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AB2777E-AF55-4D78-B924-12C7303A6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975918" y="694304"/>
          <a:ext cx="2684042" cy="638264"/>
        </a:xfrm>
        <a:prstGeom prst="rect">
          <a:avLst/>
        </a:prstGeom>
      </xdr:spPr>
    </xdr:pic>
    <xdr:clientData/>
  </xdr:twoCellAnchor>
  <xdr:twoCellAnchor editAs="oneCell">
    <xdr:from>
      <xdr:col>8</xdr:col>
      <xdr:colOff>89468</xdr:colOff>
      <xdr:row>8</xdr:row>
      <xdr:rowOff>18029</xdr:rowOff>
    </xdr:from>
    <xdr:to>
      <xdr:col>12</xdr:col>
      <xdr:colOff>890059</xdr:colOff>
      <xdr:row>13</xdr:row>
      <xdr:rowOff>218248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F832F8D1-B967-4BE7-B6B6-E6F885BA2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23543" y="1923029"/>
          <a:ext cx="3534266" cy="1390844"/>
        </a:xfrm>
        <a:prstGeom prst="rect">
          <a:avLst/>
        </a:prstGeom>
      </xdr:spPr>
    </xdr:pic>
    <xdr:clientData/>
  </xdr:twoCellAnchor>
  <xdr:twoCellAnchor>
    <xdr:from>
      <xdr:col>8</xdr:col>
      <xdr:colOff>165668</xdr:colOff>
      <xdr:row>14</xdr:row>
      <xdr:rowOff>170429</xdr:rowOff>
    </xdr:from>
    <xdr:to>
      <xdr:col>13</xdr:col>
      <xdr:colOff>479993</xdr:colOff>
      <xdr:row>25</xdr:row>
      <xdr:rowOff>189480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C390DA1D-6487-47BB-98D7-A8EF5F262437}"/>
            </a:ext>
          </a:extLst>
        </xdr:cNvPr>
        <xdr:cNvGrpSpPr/>
      </xdr:nvGrpSpPr>
      <xdr:grpSpPr>
        <a:xfrm>
          <a:off x="6099743" y="3504179"/>
          <a:ext cx="4105275" cy="2514601"/>
          <a:chOff x="447675" y="5600700"/>
          <a:chExt cx="4086225" cy="2514601"/>
        </a:xfrm>
      </xdr:grpSpPr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A323D87F-449D-C02D-DECF-1178FFD44403}"/>
              </a:ext>
            </a:extLst>
          </xdr:cNvPr>
          <xdr:cNvSpPr/>
        </xdr:nvSpPr>
        <xdr:spPr>
          <a:xfrm>
            <a:off x="447675" y="5600700"/>
            <a:ext cx="4086225" cy="2514601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4" name="図 33">
            <a:extLst>
              <a:ext uri="{FF2B5EF4-FFF2-40B4-BE49-F238E27FC236}">
                <a16:creationId xmlns:a16="http://schemas.microsoft.com/office/drawing/2014/main" id="{175ECA75-D48D-465A-F9CB-7EF101224C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571500" y="5686425"/>
            <a:ext cx="3829584" cy="2314898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333375</xdr:colOff>
      <xdr:row>31</xdr:row>
      <xdr:rowOff>76200</xdr:rowOff>
    </xdr:from>
    <xdr:to>
      <xdr:col>20</xdr:col>
      <xdr:colOff>772158</xdr:colOff>
      <xdr:row>35</xdr:row>
      <xdr:rowOff>95386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B5E31DCD-0CB9-4794-9A6B-B2CEB277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744200" y="7334250"/>
          <a:ext cx="4553583" cy="971686"/>
        </a:xfrm>
        <a:prstGeom prst="rect">
          <a:avLst/>
        </a:prstGeom>
      </xdr:spPr>
    </xdr:pic>
    <xdr:clientData/>
  </xdr:twoCellAnchor>
  <xdr:twoCellAnchor>
    <xdr:from>
      <xdr:col>14</xdr:col>
      <xdr:colOff>447675</xdr:colOff>
      <xdr:row>35</xdr:row>
      <xdr:rowOff>123825</xdr:rowOff>
    </xdr:from>
    <xdr:to>
      <xdr:col>19</xdr:col>
      <xdr:colOff>395287</xdr:colOff>
      <xdr:row>44</xdr:row>
      <xdr:rowOff>85724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715694F6-B07D-4DD7-AB9E-652AA9C97E11}"/>
            </a:ext>
          </a:extLst>
        </xdr:cNvPr>
        <xdr:cNvGrpSpPr/>
      </xdr:nvGrpSpPr>
      <xdr:grpSpPr>
        <a:xfrm>
          <a:off x="10858500" y="8334375"/>
          <a:ext cx="3376612" cy="2085974"/>
          <a:chOff x="5715001" y="4057651"/>
          <a:chExt cx="3352799" cy="2085974"/>
        </a:xfrm>
      </xdr:grpSpPr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A19F58AE-0AEF-DA5F-F718-141C97B109A2}"/>
              </a:ext>
            </a:extLst>
          </xdr:cNvPr>
          <xdr:cNvSpPr/>
        </xdr:nvSpPr>
        <xdr:spPr>
          <a:xfrm>
            <a:off x="5715001" y="4057651"/>
            <a:ext cx="3352799" cy="2085974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42" name="図 41">
            <a:extLst>
              <a:ext uri="{FF2B5EF4-FFF2-40B4-BE49-F238E27FC236}">
                <a16:creationId xmlns:a16="http://schemas.microsoft.com/office/drawing/2014/main" id="{7C0A0F14-18CA-D86C-938A-B57F4B2C25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19775" y="4143375"/>
            <a:ext cx="3153215" cy="1886213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276225</xdr:colOff>
      <xdr:row>52</xdr:row>
      <xdr:rowOff>66675</xdr:rowOff>
    </xdr:from>
    <xdr:to>
      <xdr:col>14</xdr:col>
      <xdr:colOff>650082</xdr:colOff>
      <xdr:row>64</xdr:row>
      <xdr:rowOff>209550</xdr:rowOff>
    </xdr:to>
    <xdr:grpSp>
      <xdr:nvGrpSpPr>
        <xdr:cNvPr id="43" name="グループ化 42">
          <a:extLst>
            <a:ext uri="{FF2B5EF4-FFF2-40B4-BE49-F238E27FC236}">
              <a16:creationId xmlns:a16="http://schemas.microsoft.com/office/drawing/2014/main" id="{1C26C424-6BF6-4399-9D9F-F30555C93518}"/>
            </a:ext>
          </a:extLst>
        </xdr:cNvPr>
        <xdr:cNvGrpSpPr/>
      </xdr:nvGrpSpPr>
      <xdr:grpSpPr>
        <a:xfrm>
          <a:off x="7572375" y="12306300"/>
          <a:ext cx="3488532" cy="3000375"/>
          <a:chOff x="12041981" y="5141119"/>
          <a:chExt cx="3488532" cy="3000375"/>
        </a:xfrm>
      </xdr:grpSpPr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97EDEE24-A60B-4100-53DB-6E33E8381EFB}"/>
              </a:ext>
            </a:extLst>
          </xdr:cNvPr>
          <xdr:cNvSpPr/>
        </xdr:nvSpPr>
        <xdr:spPr>
          <a:xfrm>
            <a:off x="12041981" y="5141119"/>
            <a:ext cx="3488532" cy="300037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ja-JP" alt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「処理列」の空欄でマスタ最終行と判断</a:t>
            </a:r>
            <a:endParaRPr lang="en-US" altLang="ja-JP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ja-JP" altLang="en-US" b="1"/>
              <a:t> </a:t>
            </a:r>
            <a:r>
              <a:rPr lang="ja-JP" altLang="en-US" sz="11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それ以降の条件は設定しても参照しない</a:t>
            </a:r>
            <a:r>
              <a:rPr lang="ja-JP" altLang="en-US" b="1"/>
              <a:t> </a:t>
            </a:r>
            <a:endParaRPr kumimoji="1" lang="ja-JP" altLang="en-US" sz="1100" b="1"/>
          </a:p>
        </xdr:txBody>
      </xdr:sp>
      <xdr:pic>
        <xdr:nvPicPr>
          <xdr:cNvPr id="51" name="図 50">
            <a:extLst>
              <a:ext uri="{FF2B5EF4-FFF2-40B4-BE49-F238E27FC236}">
                <a16:creationId xmlns:a16="http://schemas.microsoft.com/office/drawing/2014/main" id="{F76B99FF-81ED-3687-266B-38EFE534FA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2099131" y="5188744"/>
            <a:ext cx="3374232" cy="2358233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285750</xdr:colOff>
      <xdr:row>69</xdr:row>
      <xdr:rowOff>114300</xdr:rowOff>
    </xdr:from>
    <xdr:to>
      <xdr:col>15</xdr:col>
      <xdr:colOff>188632</xdr:colOff>
      <xdr:row>78</xdr:row>
      <xdr:rowOff>133652</xdr:rowOff>
    </xdr:to>
    <xdr:pic>
      <xdr:nvPicPr>
        <xdr:cNvPr id="52" name="図 51">
          <a:extLst>
            <a:ext uri="{FF2B5EF4-FFF2-40B4-BE49-F238E27FC236}">
              <a16:creationId xmlns:a16="http://schemas.microsoft.com/office/drawing/2014/main" id="{956843E2-D9CA-4416-B166-D0D045692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581900" y="16402050"/>
          <a:ext cx="3703357" cy="2162477"/>
        </a:xfrm>
        <a:prstGeom prst="rect">
          <a:avLst/>
        </a:prstGeom>
      </xdr:spPr>
    </xdr:pic>
    <xdr:clientData/>
  </xdr:twoCellAnchor>
  <xdr:twoCellAnchor>
    <xdr:from>
      <xdr:col>10</xdr:col>
      <xdr:colOff>390525</xdr:colOff>
      <xdr:row>206</xdr:row>
      <xdr:rowOff>190500</xdr:rowOff>
    </xdr:from>
    <xdr:to>
      <xdr:col>15</xdr:col>
      <xdr:colOff>473868</xdr:colOff>
      <xdr:row>213</xdr:row>
      <xdr:rowOff>152400</xdr:rowOff>
    </xdr:to>
    <xdr:grpSp>
      <xdr:nvGrpSpPr>
        <xdr:cNvPr id="84" name="グループ化 83">
          <a:extLst>
            <a:ext uri="{FF2B5EF4-FFF2-40B4-BE49-F238E27FC236}">
              <a16:creationId xmlns:a16="http://schemas.microsoft.com/office/drawing/2014/main" id="{3533DE4C-561D-4989-88C6-602B7840E79C}"/>
            </a:ext>
          </a:extLst>
        </xdr:cNvPr>
        <xdr:cNvGrpSpPr/>
      </xdr:nvGrpSpPr>
      <xdr:grpSpPr>
        <a:xfrm>
          <a:off x="7686675" y="48339375"/>
          <a:ext cx="3883818" cy="1628775"/>
          <a:chOff x="10063164" y="47510700"/>
          <a:chExt cx="3883818" cy="1628775"/>
        </a:xfrm>
      </xdr:grpSpPr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B9F85331-6DA5-0585-A482-788FE1C94440}"/>
              </a:ext>
            </a:extLst>
          </xdr:cNvPr>
          <xdr:cNvSpPr/>
        </xdr:nvSpPr>
        <xdr:spPr>
          <a:xfrm>
            <a:off x="10063164" y="47510700"/>
            <a:ext cx="3883818" cy="162877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86" name="図 85">
            <a:extLst>
              <a:ext uri="{FF2B5EF4-FFF2-40B4-BE49-F238E27FC236}">
                <a16:creationId xmlns:a16="http://schemas.microsoft.com/office/drawing/2014/main" id="{4B89BCA5-ED48-9E38-9322-00ED6B1F28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10148888" y="47596425"/>
            <a:ext cx="3722410" cy="146705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1038224</xdr:colOff>
      <xdr:row>86</xdr:row>
      <xdr:rowOff>133350</xdr:rowOff>
    </xdr:from>
    <xdr:to>
      <xdr:col>2</xdr:col>
      <xdr:colOff>638174</xdr:colOff>
      <xdr:row>87</xdr:row>
      <xdr:rowOff>114300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516B55E1-D1CF-1EC3-7D30-8D202C195886}"/>
            </a:ext>
          </a:extLst>
        </xdr:cNvPr>
        <xdr:cNvSpPr/>
      </xdr:nvSpPr>
      <xdr:spPr>
        <a:xfrm>
          <a:off x="1724024" y="20764500"/>
          <a:ext cx="7334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（例）</a:t>
          </a:r>
        </a:p>
      </xdr:txBody>
    </xdr:sp>
    <xdr:clientData/>
  </xdr:twoCellAnchor>
  <xdr:twoCellAnchor editAs="oneCell">
    <xdr:from>
      <xdr:col>10</xdr:col>
      <xdr:colOff>257175</xdr:colOff>
      <xdr:row>80</xdr:row>
      <xdr:rowOff>104775</xdr:rowOff>
    </xdr:from>
    <xdr:to>
      <xdr:col>15</xdr:col>
      <xdr:colOff>86232</xdr:colOff>
      <xdr:row>84</xdr:row>
      <xdr:rowOff>171592</xdr:rowOff>
    </xdr:to>
    <xdr:pic>
      <xdr:nvPicPr>
        <xdr:cNvPr id="113" name="図 112">
          <a:extLst>
            <a:ext uri="{FF2B5EF4-FFF2-40B4-BE49-F238E27FC236}">
              <a16:creationId xmlns:a16="http://schemas.microsoft.com/office/drawing/2014/main" id="{24E2D252-E0AE-6537-45AE-5EC3E40B1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553325" y="19011900"/>
          <a:ext cx="3629532" cy="1019317"/>
        </a:xfrm>
        <a:prstGeom prst="rect">
          <a:avLst/>
        </a:prstGeom>
      </xdr:spPr>
    </xdr:pic>
    <xdr:clientData/>
  </xdr:twoCellAnchor>
  <xdr:twoCellAnchor editAs="oneCell">
    <xdr:from>
      <xdr:col>11</xdr:col>
      <xdr:colOff>485775</xdr:colOff>
      <xdr:row>101</xdr:row>
      <xdr:rowOff>85725</xdr:rowOff>
    </xdr:from>
    <xdr:to>
      <xdr:col>20</xdr:col>
      <xdr:colOff>1563164</xdr:colOff>
      <xdr:row>113</xdr:row>
      <xdr:rowOff>190863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4E36E968-7833-9978-9408-B3C3F800A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467725" y="23974425"/>
          <a:ext cx="7621064" cy="260068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87</xdr:row>
      <xdr:rowOff>95250</xdr:rowOff>
    </xdr:from>
    <xdr:to>
      <xdr:col>3</xdr:col>
      <xdr:colOff>247778</xdr:colOff>
      <xdr:row>92</xdr:row>
      <xdr:rowOff>228771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342C705B-40DD-B870-4109-F6C4F4542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38325" y="20745450"/>
          <a:ext cx="914528" cy="1228896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88</xdr:row>
      <xdr:rowOff>171450</xdr:rowOff>
    </xdr:from>
    <xdr:to>
      <xdr:col>4</xdr:col>
      <xdr:colOff>209662</xdr:colOff>
      <xdr:row>92</xdr:row>
      <xdr:rowOff>228741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300DF444-E231-B6D1-9DD4-DE226F646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590800" y="20964525"/>
          <a:ext cx="809737" cy="1009791"/>
        </a:xfrm>
        <a:prstGeom prst="rect">
          <a:avLst/>
        </a:prstGeom>
      </xdr:spPr>
    </xdr:pic>
    <xdr:clientData/>
  </xdr:twoCellAnchor>
  <xdr:twoCellAnchor>
    <xdr:from>
      <xdr:col>10</xdr:col>
      <xdr:colOff>238127</xdr:colOff>
      <xdr:row>86</xdr:row>
      <xdr:rowOff>209550</xdr:rowOff>
    </xdr:from>
    <xdr:to>
      <xdr:col>16</xdr:col>
      <xdr:colOff>104776</xdr:colOff>
      <xdr:row>96</xdr:row>
      <xdr:rowOff>47625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5B481795-2152-563A-03FE-D9FF7789BC61}"/>
            </a:ext>
          </a:extLst>
        </xdr:cNvPr>
        <xdr:cNvGrpSpPr/>
      </xdr:nvGrpSpPr>
      <xdr:grpSpPr>
        <a:xfrm>
          <a:off x="7534277" y="20545425"/>
          <a:ext cx="4352924" cy="2200275"/>
          <a:chOff x="7534277" y="20545425"/>
          <a:chExt cx="4352924" cy="2200275"/>
        </a:xfrm>
      </xdr:grpSpPr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8D7B8B85-5164-97C4-FCBF-3F12A9A4051F}"/>
              </a:ext>
            </a:extLst>
          </xdr:cNvPr>
          <xdr:cNvSpPr/>
        </xdr:nvSpPr>
        <xdr:spPr>
          <a:xfrm>
            <a:off x="7534277" y="20545425"/>
            <a:ext cx="4352924" cy="220027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8" name="図 27">
            <a:extLst>
              <a:ext uri="{FF2B5EF4-FFF2-40B4-BE49-F238E27FC236}">
                <a16:creationId xmlns:a16="http://schemas.microsoft.com/office/drawing/2014/main" id="{64C68A74-18D4-0C7A-DA91-9B90E8689A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7600951" y="20621625"/>
            <a:ext cx="4220164" cy="2029108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1123950</xdr:colOff>
      <xdr:row>117</xdr:row>
      <xdr:rowOff>200025</xdr:rowOff>
    </xdr:from>
    <xdr:to>
      <xdr:col>4</xdr:col>
      <xdr:colOff>143088</xdr:colOff>
      <xdr:row>123</xdr:row>
      <xdr:rowOff>66853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41717155-92C6-1E59-2193-44DEA255A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09750" y="27536775"/>
          <a:ext cx="1524213" cy="1276528"/>
        </a:xfrm>
        <a:prstGeom prst="rect">
          <a:avLst/>
        </a:prstGeom>
      </xdr:spPr>
    </xdr:pic>
    <xdr:clientData/>
  </xdr:twoCellAnchor>
  <xdr:oneCellAnchor>
    <xdr:from>
      <xdr:col>4</xdr:col>
      <xdr:colOff>66675</xdr:colOff>
      <xdr:row>118</xdr:row>
      <xdr:rowOff>123825</xdr:rowOff>
    </xdr:from>
    <xdr:ext cx="809738" cy="1009791"/>
    <xdr:pic>
      <xdr:nvPicPr>
        <xdr:cNvPr id="55" name="図 54">
          <a:extLst>
            <a:ext uri="{FF2B5EF4-FFF2-40B4-BE49-F238E27FC236}">
              <a16:creationId xmlns:a16="http://schemas.microsoft.com/office/drawing/2014/main" id="{BC4B90FA-3708-4F0B-BE38-2FFE404BB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124075" y="24031575"/>
          <a:ext cx="809738" cy="1009791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118</xdr:row>
      <xdr:rowOff>123825</xdr:rowOff>
    </xdr:from>
    <xdr:to>
      <xdr:col>6</xdr:col>
      <xdr:colOff>209655</xdr:colOff>
      <xdr:row>123</xdr:row>
      <xdr:rowOff>57294</xdr:rowOff>
    </xdr:to>
    <xdr:pic>
      <xdr:nvPicPr>
        <xdr:cNvPr id="74" name="図 73">
          <a:extLst>
            <a:ext uri="{FF2B5EF4-FFF2-40B4-BE49-F238E27FC236}">
              <a16:creationId xmlns:a16="http://schemas.microsoft.com/office/drawing/2014/main" id="{035F82C1-EB25-46CA-B47A-F88D5C91B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86075" y="24031575"/>
          <a:ext cx="752580" cy="1028844"/>
        </a:xfrm>
        <a:prstGeom prst="rect">
          <a:avLst/>
        </a:prstGeom>
      </xdr:spPr>
    </xdr:pic>
    <xdr:clientData/>
  </xdr:twoCellAnchor>
  <xdr:twoCellAnchor>
    <xdr:from>
      <xdr:col>20</xdr:col>
      <xdr:colOff>28575</xdr:colOff>
      <xdr:row>117</xdr:row>
      <xdr:rowOff>285749</xdr:rowOff>
    </xdr:from>
    <xdr:to>
      <xdr:col>34</xdr:col>
      <xdr:colOff>57150</xdr:colOff>
      <xdr:row>138</xdr:row>
      <xdr:rowOff>123825</xdr:rowOff>
    </xdr:to>
    <xdr:grpSp>
      <xdr:nvGrpSpPr>
        <xdr:cNvPr id="53" name="グループ化 52">
          <a:extLst>
            <a:ext uri="{FF2B5EF4-FFF2-40B4-BE49-F238E27FC236}">
              <a16:creationId xmlns:a16="http://schemas.microsoft.com/office/drawing/2014/main" id="{DC2DFA33-2329-00D2-1DF6-C4ABE34FEBB9}"/>
            </a:ext>
          </a:extLst>
        </xdr:cNvPr>
        <xdr:cNvGrpSpPr/>
      </xdr:nvGrpSpPr>
      <xdr:grpSpPr>
        <a:xfrm>
          <a:off x="14554200" y="27622499"/>
          <a:ext cx="11591925" cy="4819651"/>
          <a:chOff x="14554200" y="27622499"/>
          <a:chExt cx="11591925" cy="4819651"/>
        </a:xfrm>
      </xdr:grpSpPr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267EEE22-8108-F173-2E9C-EB7E07CFA9DB}"/>
              </a:ext>
            </a:extLst>
          </xdr:cNvPr>
          <xdr:cNvSpPr/>
        </xdr:nvSpPr>
        <xdr:spPr>
          <a:xfrm>
            <a:off x="14554200" y="27622499"/>
            <a:ext cx="11591925" cy="4819651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8" name="図 37">
            <a:extLst>
              <a:ext uri="{FF2B5EF4-FFF2-40B4-BE49-F238E27FC236}">
                <a16:creationId xmlns:a16="http://schemas.microsoft.com/office/drawing/2014/main" id="{BB826E93-DBB1-48C6-6A7F-ABDDE27F82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/>
          <a:stretch>
            <a:fillRect/>
          </a:stretch>
        </xdr:blipFill>
        <xdr:spPr>
          <a:xfrm>
            <a:off x="14668500" y="27698700"/>
            <a:ext cx="11393490" cy="4610743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76200</xdr:colOff>
      <xdr:row>170</xdr:row>
      <xdr:rowOff>19051</xdr:rowOff>
    </xdr:from>
    <xdr:to>
      <xdr:col>15</xdr:col>
      <xdr:colOff>200025</xdr:colOff>
      <xdr:row>173</xdr:row>
      <xdr:rowOff>153177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36C312DE-2117-75DF-F2EF-7B007DAA8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62000" y="39538276"/>
          <a:ext cx="10534650" cy="8485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19050</xdr:colOff>
      <xdr:row>175</xdr:row>
      <xdr:rowOff>26416</xdr:rowOff>
    </xdr:from>
    <xdr:to>
      <xdr:col>15</xdr:col>
      <xdr:colOff>228600</xdr:colOff>
      <xdr:row>178</xdr:row>
      <xdr:rowOff>211374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436C9E1B-11B4-9EF9-979D-BA78EBDEB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04850" y="40736266"/>
          <a:ext cx="10620375" cy="8993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57151</xdr:colOff>
      <xdr:row>161</xdr:row>
      <xdr:rowOff>55874</xdr:rowOff>
    </xdr:from>
    <xdr:to>
      <xdr:col>6</xdr:col>
      <xdr:colOff>542926</xdr:colOff>
      <xdr:row>168</xdr:row>
      <xdr:rowOff>162225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2C3053A5-94F6-C7FF-3CF8-D29094C4B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42951" y="37431974"/>
          <a:ext cx="4362450" cy="1773226"/>
        </a:xfrm>
        <a:prstGeom prst="rect">
          <a:avLst/>
        </a:prstGeom>
      </xdr:spPr>
    </xdr:pic>
    <xdr:clientData/>
  </xdr:twoCellAnchor>
  <xdr:twoCellAnchor>
    <xdr:from>
      <xdr:col>9</xdr:col>
      <xdr:colOff>200024</xdr:colOff>
      <xdr:row>176</xdr:row>
      <xdr:rowOff>161925</xdr:rowOff>
    </xdr:from>
    <xdr:to>
      <xdr:col>10</xdr:col>
      <xdr:colOff>380999</xdr:colOff>
      <xdr:row>178</xdr:row>
      <xdr:rowOff>57149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33503A15-E183-4C24-B6F4-043C33F82A8F}"/>
            </a:ext>
          </a:extLst>
        </xdr:cNvPr>
        <xdr:cNvSpPr/>
      </xdr:nvSpPr>
      <xdr:spPr>
        <a:xfrm>
          <a:off x="6943724" y="41109900"/>
          <a:ext cx="733425" cy="3714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28575</xdr:colOff>
      <xdr:row>172</xdr:row>
      <xdr:rowOff>152400</xdr:rowOff>
    </xdr:from>
    <xdr:to>
      <xdr:col>2</xdr:col>
      <xdr:colOff>171450</xdr:colOff>
      <xdr:row>173</xdr:row>
      <xdr:rowOff>190500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1CA39F2D-2F78-AC1B-6B58-D8EDAA6D54B7}"/>
            </a:ext>
          </a:extLst>
        </xdr:cNvPr>
        <xdr:cNvSpPr/>
      </xdr:nvSpPr>
      <xdr:spPr>
        <a:xfrm>
          <a:off x="714375" y="40147875"/>
          <a:ext cx="1276350" cy="276225"/>
        </a:xfrm>
        <a:prstGeom prst="rect">
          <a:avLst/>
        </a:prstGeom>
        <a:noFill/>
        <a:ln w="28575">
          <a:solidFill>
            <a:srgbClr val="EE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38100</xdr:colOff>
      <xdr:row>165</xdr:row>
      <xdr:rowOff>66675</xdr:rowOff>
    </xdr:from>
    <xdr:to>
      <xdr:col>1</xdr:col>
      <xdr:colOff>409575</xdr:colOff>
      <xdr:row>166</xdr:row>
      <xdr:rowOff>28575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27EF1847-2391-4FF0-86CD-89B5A0874C60}"/>
            </a:ext>
          </a:extLst>
        </xdr:cNvPr>
        <xdr:cNvSpPr/>
      </xdr:nvSpPr>
      <xdr:spPr>
        <a:xfrm>
          <a:off x="723900" y="38395275"/>
          <a:ext cx="371475" cy="200025"/>
        </a:xfrm>
        <a:prstGeom prst="rect">
          <a:avLst/>
        </a:prstGeom>
        <a:noFill/>
        <a:ln w="28575">
          <a:solidFill>
            <a:srgbClr val="FF66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85725</xdr:colOff>
      <xdr:row>182</xdr:row>
      <xdr:rowOff>47625</xdr:rowOff>
    </xdr:from>
    <xdr:to>
      <xdr:col>12</xdr:col>
      <xdr:colOff>304800</xdr:colOff>
      <xdr:row>182</xdr:row>
      <xdr:rowOff>190500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0691A91-C6B5-47BE-B8F2-0503113E7B93}"/>
            </a:ext>
          </a:extLst>
        </xdr:cNvPr>
        <xdr:cNvSpPr/>
      </xdr:nvSpPr>
      <xdr:spPr>
        <a:xfrm>
          <a:off x="3276600" y="43376850"/>
          <a:ext cx="219075" cy="142875"/>
        </a:xfrm>
        <a:prstGeom prst="rect">
          <a:avLst/>
        </a:prstGeom>
        <a:noFill/>
        <a:ln w="28575">
          <a:solidFill>
            <a:srgbClr val="FF66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361950</xdr:colOff>
      <xdr:row>177</xdr:row>
      <xdr:rowOff>47625</xdr:rowOff>
    </xdr:from>
    <xdr:to>
      <xdr:col>11</xdr:col>
      <xdr:colOff>390525</xdr:colOff>
      <xdr:row>181</xdr:row>
      <xdr:rowOff>180975</xdr:rowOff>
    </xdr:to>
    <xdr:sp macro="" textlink="">
      <xdr:nvSpPr>
        <xdr:cNvPr id="105" name="フリーフォーム: 図形 104">
          <a:extLst>
            <a:ext uri="{FF2B5EF4-FFF2-40B4-BE49-F238E27FC236}">
              <a16:creationId xmlns:a16="http://schemas.microsoft.com/office/drawing/2014/main" id="{063CF964-DA12-D121-E9BD-21BCA098F9B1}"/>
            </a:ext>
          </a:extLst>
        </xdr:cNvPr>
        <xdr:cNvSpPr/>
      </xdr:nvSpPr>
      <xdr:spPr>
        <a:xfrm flipV="1">
          <a:off x="7658100" y="41233725"/>
          <a:ext cx="714375" cy="1085850"/>
        </a:xfrm>
        <a:custGeom>
          <a:avLst/>
          <a:gdLst>
            <a:gd name="connsiteX0" fmla="*/ 0 w 6448425"/>
            <a:gd name="connsiteY0" fmla="*/ 666750 h 666750"/>
            <a:gd name="connsiteX1" fmla="*/ 6448425 w 6448425"/>
            <a:gd name="connsiteY1" fmla="*/ 0 h 666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6448425" h="666750">
              <a:moveTo>
                <a:pt x="0" y="666750"/>
              </a:moveTo>
              <a:lnTo>
                <a:pt x="6448425" y="0"/>
              </a:lnTo>
            </a:path>
          </a:pathLst>
        </a:custGeom>
        <a:noFill/>
        <a:ln>
          <a:solidFill>
            <a:srgbClr val="EE0000"/>
          </a:solidFill>
          <a:prstDash val="dash"/>
          <a:tailEnd type="triangl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438150</xdr:colOff>
      <xdr:row>181</xdr:row>
      <xdr:rowOff>200025</xdr:rowOff>
    </xdr:from>
    <xdr:to>
      <xdr:col>10</xdr:col>
      <xdr:colOff>447675</xdr:colOff>
      <xdr:row>182</xdr:row>
      <xdr:rowOff>200025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DF72CF11-B2F6-43B6-B500-EC646FF8E1B7}"/>
            </a:ext>
          </a:extLst>
        </xdr:cNvPr>
        <xdr:cNvSpPr/>
      </xdr:nvSpPr>
      <xdr:spPr>
        <a:xfrm>
          <a:off x="7181850" y="42338625"/>
          <a:ext cx="561975" cy="2381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647699</xdr:colOff>
      <xdr:row>181</xdr:row>
      <xdr:rowOff>219076</xdr:rowOff>
    </xdr:from>
    <xdr:to>
      <xdr:col>13</xdr:col>
      <xdr:colOff>142875</xdr:colOff>
      <xdr:row>183</xdr:row>
      <xdr:rowOff>19050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005BBC1B-C7EE-4D39-8276-C31F6174BA1D}"/>
            </a:ext>
          </a:extLst>
        </xdr:cNvPr>
        <xdr:cNvSpPr/>
      </xdr:nvSpPr>
      <xdr:spPr>
        <a:xfrm>
          <a:off x="7943849" y="42595801"/>
          <a:ext cx="1924051" cy="27622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438150</xdr:colOff>
      <xdr:row>176</xdr:row>
      <xdr:rowOff>85725</xdr:rowOff>
    </xdr:from>
    <xdr:to>
      <xdr:col>9</xdr:col>
      <xdr:colOff>200025</xdr:colOff>
      <xdr:row>182</xdr:row>
      <xdr:rowOff>76200</xdr:rowOff>
    </xdr:to>
    <xdr:sp macro="" textlink="">
      <xdr:nvSpPr>
        <xdr:cNvPr id="111" name="フリーフォーム: 図形 110">
          <a:extLst>
            <a:ext uri="{FF2B5EF4-FFF2-40B4-BE49-F238E27FC236}">
              <a16:creationId xmlns:a16="http://schemas.microsoft.com/office/drawing/2014/main" id="{596AF436-B01F-4010-B626-FF987C6C92D8}"/>
            </a:ext>
          </a:extLst>
        </xdr:cNvPr>
        <xdr:cNvSpPr/>
      </xdr:nvSpPr>
      <xdr:spPr>
        <a:xfrm flipH="1" flipV="1">
          <a:off x="2943225" y="41033700"/>
          <a:ext cx="4000500" cy="1419225"/>
        </a:xfrm>
        <a:custGeom>
          <a:avLst/>
          <a:gdLst>
            <a:gd name="connsiteX0" fmla="*/ 0 w 6448425"/>
            <a:gd name="connsiteY0" fmla="*/ 666750 h 666750"/>
            <a:gd name="connsiteX1" fmla="*/ 6448425 w 6448425"/>
            <a:gd name="connsiteY1" fmla="*/ 0 h 666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6448425" h="666750">
              <a:moveTo>
                <a:pt x="0" y="666750"/>
              </a:moveTo>
              <a:lnTo>
                <a:pt x="6448425" y="0"/>
              </a:lnTo>
            </a:path>
          </a:pathLst>
        </a:custGeom>
        <a:noFill/>
        <a:ln>
          <a:solidFill>
            <a:srgbClr val="EE0000"/>
          </a:solidFill>
          <a:prstDash val="dash"/>
          <a:tailEnd type="triangl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200025</xdr:colOff>
      <xdr:row>175</xdr:row>
      <xdr:rowOff>228600</xdr:rowOff>
    </xdr:from>
    <xdr:to>
      <xdr:col>10</xdr:col>
      <xdr:colOff>390524</xdr:colOff>
      <xdr:row>176</xdr:row>
      <xdr:rowOff>133351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49C7B834-18AC-4604-BCFD-63418E9C56DF}"/>
            </a:ext>
          </a:extLst>
        </xdr:cNvPr>
        <xdr:cNvSpPr/>
      </xdr:nvSpPr>
      <xdr:spPr>
        <a:xfrm>
          <a:off x="6943725" y="40938450"/>
          <a:ext cx="742949" cy="14287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447675</xdr:colOff>
      <xdr:row>182</xdr:row>
      <xdr:rowOff>80963</xdr:rowOff>
    </xdr:from>
    <xdr:to>
      <xdr:col>10</xdr:col>
      <xdr:colOff>647699</xdr:colOff>
      <xdr:row>182</xdr:row>
      <xdr:rowOff>119063</xdr:rowOff>
    </xdr:to>
    <xdr:cxnSp macro="">
      <xdr:nvCxnSpPr>
        <xdr:cNvPr id="118" name="直線矢印コネクタ 117">
          <a:extLst>
            <a:ext uri="{FF2B5EF4-FFF2-40B4-BE49-F238E27FC236}">
              <a16:creationId xmlns:a16="http://schemas.microsoft.com/office/drawing/2014/main" id="{DD040EBE-B026-D9B6-D6CF-143102C281BC}"/>
            </a:ext>
          </a:extLst>
        </xdr:cNvPr>
        <xdr:cNvCxnSpPr>
          <a:stCxn id="107" idx="1"/>
          <a:endCxn id="106" idx="3"/>
        </xdr:cNvCxnSpPr>
      </xdr:nvCxnSpPr>
      <xdr:spPr>
        <a:xfrm flipH="1" flipV="1">
          <a:off x="7743825" y="42695813"/>
          <a:ext cx="200024" cy="38100"/>
        </a:xfrm>
        <a:prstGeom prst="straightConnector1">
          <a:avLst/>
        </a:prstGeom>
        <a:ln>
          <a:solidFill>
            <a:srgbClr val="EE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165</xdr:row>
      <xdr:rowOff>133350</xdr:rowOff>
    </xdr:from>
    <xdr:to>
      <xdr:col>7</xdr:col>
      <xdr:colOff>142875</xdr:colOff>
      <xdr:row>165</xdr:row>
      <xdr:rowOff>152400</xdr:rowOff>
    </xdr:to>
    <xdr:cxnSp macro="">
      <xdr:nvCxnSpPr>
        <xdr:cNvPr id="122" name="直線矢印コネクタ 121">
          <a:extLst>
            <a:ext uri="{FF2B5EF4-FFF2-40B4-BE49-F238E27FC236}">
              <a16:creationId xmlns:a16="http://schemas.microsoft.com/office/drawing/2014/main" id="{877D51B2-534F-C0AD-8EB8-355075F5AACE}"/>
            </a:ext>
          </a:extLst>
        </xdr:cNvPr>
        <xdr:cNvCxnSpPr/>
      </xdr:nvCxnSpPr>
      <xdr:spPr>
        <a:xfrm flipH="1">
          <a:off x="4857750" y="38461950"/>
          <a:ext cx="533400" cy="19050"/>
        </a:xfrm>
        <a:prstGeom prst="straightConnector1">
          <a:avLst/>
        </a:prstGeom>
        <a:ln>
          <a:solidFill>
            <a:srgbClr val="EE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161924</xdr:colOff>
      <xdr:row>181</xdr:row>
      <xdr:rowOff>219075</xdr:rowOff>
    </xdr:from>
    <xdr:to>
      <xdr:col>16</xdr:col>
      <xdr:colOff>400049</xdr:colOff>
      <xdr:row>183</xdr:row>
      <xdr:rowOff>57150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DBC1B8F-EA3C-E5B8-3DCB-26EF2B84A9D0}"/>
            </a:ext>
          </a:extLst>
        </xdr:cNvPr>
        <xdr:cNvSpPr/>
      </xdr:nvSpPr>
      <xdr:spPr>
        <a:xfrm>
          <a:off x="9886949" y="42595800"/>
          <a:ext cx="2295525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※1F</a:t>
          </a:r>
          <a:r>
            <a:rPr kumimoji="1" lang="ja-JP" altLang="en-US" sz="1100">
              <a:solidFill>
                <a:sysClr val="windowText" lastClr="000000"/>
              </a:solidFill>
            </a:rPr>
            <a:t>の数量を演算子で計算した値</a:t>
          </a:r>
        </a:p>
      </xdr:txBody>
    </xdr:sp>
    <xdr:clientData/>
  </xdr:twoCellAnchor>
  <xdr:twoCellAnchor>
    <xdr:from>
      <xdr:col>2</xdr:col>
      <xdr:colOff>447675</xdr:colOff>
      <xdr:row>165</xdr:row>
      <xdr:rowOff>190499</xdr:rowOff>
    </xdr:from>
    <xdr:to>
      <xdr:col>3</xdr:col>
      <xdr:colOff>228600</xdr:colOff>
      <xdr:row>176</xdr:row>
      <xdr:rowOff>238123</xdr:rowOff>
    </xdr:to>
    <xdr:sp macro="" textlink="">
      <xdr:nvSpPr>
        <xdr:cNvPr id="62" name="フリーフォーム: 図形 61">
          <a:extLst>
            <a:ext uri="{FF2B5EF4-FFF2-40B4-BE49-F238E27FC236}">
              <a16:creationId xmlns:a16="http://schemas.microsoft.com/office/drawing/2014/main" id="{B8D51554-C5BB-4EB0-898D-CA55C0047ED3}"/>
            </a:ext>
          </a:extLst>
        </xdr:cNvPr>
        <xdr:cNvSpPr/>
      </xdr:nvSpPr>
      <xdr:spPr>
        <a:xfrm flipV="1">
          <a:off x="2266950" y="38757224"/>
          <a:ext cx="466725" cy="2666999"/>
        </a:xfrm>
        <a:custGeom>
          <a:avLst/>
          <a:gdLst>
            <a:gd name="connsiteX0" fmla="*/ 0 w 6448425"/>
            <a:gd name="connsiteY0" fmla="*/ 666750 h 666750"/>
            <a:gd name="connsiteX1" fmla="*/ 6448425 w 6448425"/>
            <a:gd name="connsiteY1" fmla="*/ 0 h 666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6448425" h="666750">
              <a:moveTo>
                <a:pt x="0" y="666750"/>
              </a:moveTo>
              <a:lnTo>
                <a:pt x="6448425" y="0"/>
              </a:lnTo>
            </a:path>
          </a:pathLst>
        </a:custGeom>
        <a:noFill/>
        <a:ln>
          <a:solidFill>
            <a:srgbClr val="EE0000"/>
          </a:solidFill>
          <a:prstDash val="dash"/>
          <a:tailEnd type="triangl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657224</xdr:colOff>
      <xdr:row>166</xdr:row>
      <xdr:rowOff>9524</xdr:rowOff>
    </xdr:from>
    <xdr:to>
      <xdr:col>5</xdr:col>
      <xdr:colOff>457199</xdr:colOff>
      <xdr:row>177</xdr:row>
      <xdr:rowOff>152399</xdr:rowOff>
    </xdr:to>
    <xdr:sp macro="" textlink="">
      <xdr:nvSpPr>
        <xdr:cNvPr id="68" name="フリーフォーム: 図形 67">
          <a:extLst>
            <a:ext uri="{FF2B5EF4-FFF2-40B4-BE49-F238E27FC236}">
              <a16:creationId xmlns:a16="http://schemas.microsoft.com/office/drawing/2014/main" id="{E85D24C2-5A12-49B1-B581-666CD63F52FD}"/>
            </a:ext>
          </a:extLst>
        </xdr:cNvPr>
        <xdr:cNvSpPr/>
      </xdr:nvSpPr>
      <xdr:spPr>
        <a:xfrm flipH="1" flipV="1">
          <a:off x="3162299" y="38814374"/>
          <a:ext cx="1171575" cy="2762250"/>
        </a:xfrm>
        <a:custGeom>
          <a:avLst/>
          <a:gdLst>
            <a:gd name="connsiteX0" fmla="*/ 0 w 6448425"/>
            <a:gd name="connsiteY0" fmla="*/ 666750 h 666750"/>
            <a:gd name="connsiteX1" fmla="*/ 6448425 w 6448425"/>
            <a:gd name="connsiteY1" fmla="*/ 0 h 666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6448425" h="666750">
              <a:moveTo>
                <a:pt x="0" y="666750"/>
              </a:moveTo>
              <a:lnTo>
                <a:pt x="6448425" y="0"/>
              </a:lnTo>
            </a:path>
          </a:pathLst>
        </a:custGeom>
        <a:noFill/>
        <a:ln>
          <a:solidFill>
            <a:srgbClr val="EE0000"/>
          </a:solidFill>
          <a:prstDash val="dash"/>
          <a:tailEnd type="triangl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47623</xdr:colOff>
      <xdr:row>159</xdr:row>
      <xdr:rowOff>19050</xdr:rowOff>
    </xdr:from>
    <xdr:to>
      <xdr:col>31</xdr:col>
      <xdr:colOff>314324</xdr:colOff>
      <xdr:row>184</xdr:row>
      <xdr:rowOff>133350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6D460BD7-222B-2524-5072-FAEF8CB35AD5}"/>
            </a:ext>
          </a:extLst>
        </xdr:cNvPr>
        <xdr:cNvGrpSpPr/>
      </xdr:nvGrpSpPr>
      <xdr:grpSpPr>
        <a:xfrm>
          <a:off x="12515848" y="37157025"/>
          <a:ext cx="11830051" cy="6067425"/>
          <a:chOff x="12515848" y="37157025"/>
          <a:chExt cx="11830051" cy="6067425"/>
        </a:xfrm>
      </xdr:grpSpPr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555738DD-165A-04A9-357D-D53D74040B1D}"/>
              </a:ext>
            </a:extLst>
          </xdr:cNvPr>
          <xdr:cNvSpPr/>
        </xdr:nvSpPr>
        <xdr:spPr>
          <a:xfrm>
            <a:off x="12515848" y="37157025"/>
            <a:ext cx="11830051" cy="606742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71" name="図 70">
            <a:extLst>
              <a:ext uri="{FF2B5EF4-FFF2-40B4-BE49-F238E27FC236}">
                <a16:creationId xmlns:a16="http://schemas.microsoft.com/office/drawing/2014/main" id="{31AFD9BD-2D54-958B-2DB2-D78CF7BB48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12639673" y="37280850"/>
            <a:ext cx="11593543" cy="5782482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323850</xdr:colOff>
      <xdr:row>253</xdr:row>
      <xdr:rowOff>209550</xdr:rowOff>
    </xdr:from>
    <xdr:to>
      <xdr:col>8</xdr:col>
      <xdr:colOff>733578</xdr:colOff>
      <xdr:row>260</xdr:row>
      <xdr:rowOff>38309</xdr:rowOff>
    </xdr:to>
    <xdr:pic>
      <xdr:nvPicPr>
        <xdr:cNvPr id="77" name="図 76">
          <a:extLst>
            <a:ext uri="{FF2B5EF4-FFF2-40B4-BE49-F238E27FC236}">
              <a16:creationId xmlns:a16="http://schemas.microsoft.com/office/drawing/2014/main" id="{724B10E7-C388-4877-B1E3-83B867EE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572125" y="59559825"/>
          <a:ext cx="1095528" cy="1495634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236</xdr:row>
      <xdr:rowOff>28575</xdr:rowOff>
    </xdr:from>
    <xdr:to>
      <xdr:col>18</xdr:col>
      <xdr:colOff>67400</xdr:colOff>
      <xdr:row>251</xdr:row>
      <xdr:rowOff>67180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A09716C7-D607-33C7-0A57-E5480C2CD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029575" y="55321200"/>
          <a:ext cx="5191850" cy="3620005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268</xdr:row>
      <xdr:rowOff>28575</xdr:rowOff>
    </xdr:from>
    <xdr:to>
      <xdr:col>8</xdr:col>
      <xdr:colOff>266700</xdr:colOff>
      <xdr:row>273</xdr:row>
      <xdr:rowOff>0</xdr:rowOff>
    </xdr:to>
    <xdr:sp macro="" textlink="">
      <xdr:nvSpPr>
        <xdr:cNvPr id="82" name="右中かっこ 81">
          <a:extLst>
            <a:ext uri="{FF2B5EF4-FFF2-40B4-BE49-F238E27FC236}">
              <a16:creationId xmlns:a16="http://schemas.microsoft.com/office/drawing/2014/main" id="{329F22F3-7EDB-415F-B807-DAB7E2B92BAB}"/>
            </a:ext>
          </a:extLst>
        </xdr:cNvPr>
        <xdr:cNvSpPr/>
      </xdr:nvSpPr>
      <xdr:spPr>
        <a:xfrm>
          <a:off x="5972175" y="63007875"/>
          <a:ext cx="228600" cy="1162050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266700</xdr:colOff>
      <xdr:row>269</xdr:row>
      <xdr:rowOff>190500</xdr:rowOff>
    </xdr:from>
    <xdr:to>
      <xdr:col>10</xdr:col>
      <xdr:colOff>19051</xdr:colOff>
      <xdr:row>272</xdr:row>
      <xdr:rowOff>28575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D59CF5EE-B05B-44FF-A1F4-7EDA837B8043}"/>
            </a:ext>
          </a:extLst>
        </xdr:cNvPr>
        <xdr:cNvSpPr/>
      </xdr:nvSpPr>
      <xdr:spPr>
        <a:xfrm>
          <a:off x="6200775" y="63407925"/>
          <a:ext cx="1114426" cy="552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処理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～処理</a:t>
          </a:r>
          <a:r>
            <a:rPr kumimoji="1" lang="en-US" altLang="ja-JP" sz="1100">
              <a:solidFill>
                <a:schemeClr val="tx1"/>
              </a:solidFill>
            </a:rPr>
            <a:t>30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38100</xdr:colOff>
      <xdr:row>257</xdr:row>
      <xdr:rowOff>152400</xdr:rowOff>
    </xdr:from>
    <xdr:to>
      <xdr:col>7</xdr:col>
      <xdr:colOff>295275</xdr:colOff>
      <xdr:row>257</xdr:row>
      <xdr:rowOff>161925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A7E6C4F9-7BD3-49B1-A49C-5620D3EF8B0C}"/>
            </a:ext>
          </a:extLst>
        </xdr:cNvPr>
        <xdr:cNvCxnSpPr/>
      </xdr:nvCxnSpPr>
      <xdr:spPr>
        <a:xfrm>
          <a:off x="3914775" y="60455175"/>
          <a:ext cx="1628775" cy="9525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381000</xdr:colOff>
      <xdr:row>193</xdr:row>
      <xdr:rowOff>9525</xdr:rowOff>
    </xdr:from>
    <xdr:to>
      <xdr:col>17</xdr:col>
      <xdr:colOff>10195</xdr:colOff>
      <xdr:row>205</xdr:row>
      <xdr:rowOff>38478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AABD12C7-1A6E-86B6-D7DD-091CC299B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677150" y="45243750"/>
          <a:ext cx="4801270" cy="2705478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222</xdr:row>
      <xdr:rowOff>209550</xdr:rowOff>
    </xdr:from>
    <xdr:to>
      <xdr:col>16</xdr:col>
      <xdr:colOff>67196</xdr:colOff>
      <xdr:row>232</xdr:row>
      <xdr:rowOff>303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CDAEB15-8677-F786-AD8D-CFE383F6C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8115300" y="52168425"/>
          <a:ext cx="3734321" cy="2172003"/>
        </a:xfrm>
        <a:prstGeom prst="rect">
          <a:avLst/>
        </a:prstGeom>
      </xdr:spPr>
    </xdr:pic>
    <xdr:clientData/>
  </xdr:twoCellAnchor>
  <xdr:oneCellAnchor>
    <xdr:from>
      <xdr:col>7</xdr:col>
      <xdr:colOff>323850</xdr:colOff>
      <xdr:row>314</xdr:row>
      <xdr:rowOff>209550</xdr:rowOff>
    </xdr:from>
    <xdr:ext cx="1095528" cy="1495634"/>
    <xdr:pic>
      <xdr:nvPicPr>
        <xdr:cNvPr id="73" name="図 72">
          <a:extLst>
            <a:ext uri="{FF2B5EF4-FFF2-40B4-BE49-F238E27FC236}">
              <a16:creationId xmlns:a16="http://schemas.microsoft.com/office/drawing/2014/main" id="{A72DB2B0-9D7F-481F-B14C-75AF75BA9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572125" y="59559825"/>
          <a:ext cx="1095528" cy="1495634"/>
        </a:xfrm>
        <a:prstGeom prst="rect">
          <a:avLst/>
        </a:prstGeom>
      </xdr:spPr>
    </xdr:pic>
    <xdr:clientData/>
  </xdr:oneCellAnchor>
  <xdr:twoCellAnchor>
    <xdr:from>
      <xdr:col>5</xdr:col>
      <xdr:colOff>38100</xdr:colOff>
      <xdr:row>318</xdr:row>
      <xdr:rowOff>152400</xdr:rowOff>
    </xdr:from>
    <xdr:to>
      <xdr:col>7</xdr:col>
      <xdr:colOff>295275</xdr:colOff>
      <xdr:row>318</xdr:row>
      <xdr:rowOff>161925</xdr:rowOff>
    </xdr:to>
    <xdr:cxnSp macro="">
      <xdr:nvCxnSpPr>
        <xdr:cNvPr id="88" name="直線矢印コネクタ 87">
          <a:extLst>
            <a:ext uri="{FF2B5EF4-FFF2-40B4-BE49-F238E27FC236}">
              <a16:creationId xmlns:a16="http://schemas.microsoft.com/office/drawing/2014/main" id="{E632C09B-A575-42C1-9C3B-6BAC96A1C31E}"/>
            </a:ext>
          </a:extLst>
        </xdr:cNvPr>
        <xdr:cNvCxnSpPr/>
      </xdr:nvCxnSpPr>
      <xdr:spPr>
        <a:xfrm>
          <a:off x="3914775" y="60455175"/>
          <a:ext cx="1628775" cy="9525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209550</xdr:colOff>
      <xdr:row>288</xdr:row>
      <xdr:rowOff>57150</xdr:rowOff>
    </xdr:from>
    <xdr:to>
      <xdr:col>18</xdr:col>
      <xdr:colOff>476766</xdr:colOff>
      <xdr:row>297</xdr:row>
      <xdr:rowOff>86003</xdr:rowOff>
    </xdr:to>
    <xdr:pic>
      <xdr:nvPicPr>
        <xdr:cNvPr id="89" name="図 88">
          <a:extLst>
            <a:ext uri="{FF2B5EF4-FFF2-40B4-BE49-F238E27FC236}">
              <a16:creationId xmlns:a16="http://schemas.microsoft.com/office/drawing/2014/main" id="{48DFD451-5809-9CC3-AB4C-3FF8FB7CC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934575" y="67332225"/>
          <a:ext cx="3696216" cy="1991003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303</xdr:row>
      <xdr:rowOff>95250</xdr:rowOff>
    </xdr:from>
    <xdr:to>
      <xdr:col>18</xdr:col>
      <xdr:colOff>505343</xdr:colOff>
      <xdr:row>312</xdr:row>
      <xdr:rowOff>47917</xdr:rowOff>
    </xdr:to>
    <xdr:pic>
      <xdr:nvPicPr>
        <xdr:cNvPr id="90" name="図 89">
          <a:extLst>
            <a:ext uri="{FF2B5EF4-FFF2-40B4-BE49-F238E27FC236}">
              <a16:creationId xmlns:a16="http://schemas.microsoft.com/office/drawing/2014/main" id="{F34E2412-636F-9736-ACA2-0E3CE7BBF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9944100" y="70999350"/>
          <a:ext cx="3715268" cy="2095792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298</xdr:row>
      <xdr:rowOff>209550</xdr:rowOff>
    </xdr:from>
    <xdr:to>
      <xdr:col>18</xdr:col>
      <xdr:colOff>362447</xdr:colOff>
      <xdr:row>301</xdr:row>
      <xdr:rowOff>38176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C419A6F6-1E51-EBE9-99DD-B2C52FEA6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953625" y="69684900"/>
          <a:ext cx="3562847" cy="543001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266700</xdr:colOff>
      <xdr:row>313</xdr:row>
      <xdr:rowOff>104775</xdr:rowOff>
    </xdr:from>
    <xdr:to>
      <xdr:col>20</xdr:col>
      <xdr:colOff>476949</xdr:colOff>
      <xdr:row>324</xdr:row>
      <xdr:rowOff>124193</xdr:rowOff>
    </xdr:to>
    <xdr:pic>
      <xdr:nvPicPr>
        <xdr:cNvPr id="94" name="図 93">
          <a:extLst>
            <a:ext uri="{FF2B5EF4-FFF2-40B4-BE49-F238E27FC236}">
              <a16:creationId xmlns:a16="http://schemas.microsoft.com/office/drawing/2014/main" id="{68AA401E-2FF4-1D97-5202-8B7AC5F8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9991725" y="73152000"/>
          <a:ext cx="5010849" cy="2638793"/>
        </a:xfrm>
        <a:prstGeom prst="rect">
          <a:avLst/>
        </a:prstGeom>
      </xdr:spPr>
    </xdr:pic>
    <xdr:clientData/>
  </xdr:twoCellAnchor>
  <xdr:twoCellAnchor editAs="oneCell">
    <xdr:from>
      <xdr:col>10</xdr:col>
      <xdr:colOff>628650</xdr:colOff>
      <xdr:row>264</xdr:row>
      <xdr:rowOff>190500</xdr:rowOff>
    </xdr:from>
    <xdr:to>
      <xdr:col>19</xdr:col>
      <xdr:colOff>305668</xdr:colOff>
      <xdr:row>281</xdr:row>
      <xdr:rowOff>229146</xdr:rowOff>
    </xdr:to>
    <xdr:pic>
      <xdr:nvPicPr>
        <xdr:cNvPr id="97" name="図 96">
          <a:extLst>
            <a:ext uri="{FF2B5EF4-FFF2-40B4-BE49-F238E27FC236}">
              <a16:creationId xmlns:a16="http://schemas.microsoft.com/office/drawing/2014/main" id="{698D9BA9-FB06-A1B3-79D7-B2B98CC8C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924800" y="61922025"/>
          <a:ext cx="6220693" cy="391532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252</xdr:row>
      <xdr:rowOff>95250</xdr:rowOff>
    </xdr:from>
    <xdr:to>
      <xdr:col>18</xdr:col>
      <xdr:colOff>29298</xdr:colOff>
      <xdr:row>262</xdr:row>
      <xdr:rowOff>95582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70C55275-541F-9F7C-6BF1-A46FAC43F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8001000" y="59207400"/>
          <a:ext cx="5182323" cy="23815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6</xdr:row>
      <xdr:rowOff>190500</xdr:rowOff>
    </xdr:from>
    <xdr:to>
      <xdr:col>1</xdr:col>
      <xdr:colOff>295323</xdr:colOff>
      <xdr:row>7</xdr:row>
      <xdr:rowOff>157461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7B5284F-055E-4E06-9A42-D2AFB0415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619250"/>
          <a:ext cx="342948" cy="205086"/>
        </a:xfrm>
        <a:prstGeom prst="rect">
          <a:avLst/>
        </a:prstGeom>
      </xdr:spPr>
    </xdr:pic>
    <xdr:clientData/>
  </xdr:twoCellAnchor>
  <xdr:twoCellAnchor>
    <xdr:from>
      <xdr:col>6</xdr:col>
      <xdr:colOff>400050</xdr:colOff>
      <xdr:row>13</xdr:row>
      <xdr:rowOff>219075</xdr:rowOff>
    </xdr:from>
    <xdr:to>
      <xdr:col>7</xdr:col>
      <xdr:colOff>533400</xdr:colOff>
      <xdr:row>17</xdr:row>
      <xdr:rowOff>190500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C6864372-9D6A-46A4-82E4-200970BBB52D}"/>
            </a:ext>
          </a:extLst>
        </xdr:cNvPr>
        <xdr:cNvCxnSpPr/>
      </xdr:nvCxnSpPr>
      <xdr:spPr>
        <a:xfrm flipH="1">
          <a:off x="4514850" y="11172825"/>
          <a:ext cx="819150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14</xdr:row>
      <xdr:rowOff>0</xdr:rowOff>
    </xdr:from>
    <xdr:to>
      <xdr:col>9</xdr:col>
      <xdr:colOff>76200</xdr:colOff>
      <xdr:row>17</xdr:row>
      <xdr:rowOff>209550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40021CDB-7C91-4996-B3A8-3145A9F8BAB1}"/>
            </a:ext>
          </a:extLst>
        </xdr:cNvPr>
        <xdr:cNvCxnSpPr/>
      </xdr:nvCxnSpPr>
      <xdr:spPr>
        <a:xfrm flipH="1">
          <a:off x="5114925" y="11191875"/>
          <a:ext cx="1133475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438150</xdr:colOff>
      <xdr:row>14</xdr:row>
      <xdr:rowOff>9525</xdr:rowOff>
    </xdr:from>
    <xdr:to>
      <xdr:col>11</xdr:col>
      <xdr:colOff>419100</xdr:colOff>
      <xdr:row>17</xdr:row>
      <xdr:rowOff>190500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18C07092-3D1C-4A01-A67F-00925DD4D81F}"/>
            </a:ext>
          </a:extLst>
        </xdr:cNvPr>
        <xdr:cNvCxnSpPr/>
      </xdr:nvCxnSpPr>
      <xdr:spPr>
        <a:xfrm flipH="1">
          <a:off x="5924550" y="11201400"/>
          <a:ext cx="203835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14</xdr:row>
      <xdr:rowOff>0</xdr:rowOff>
    </xdr:from>
    <xdr:to>
      <xdr:col>5</xdr:col>
      <xdr:colOff>314325</xdr:colOff>
      <xdr:row>17</xdr:row>
      <xdr:rowOff>228600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B781212A-4B81-4B86-BC43-104AA190410E}"/>
            </a:ext>
          </a:extLst>
        </xdr:cNvPr>
        <xdr:cNvCxnSpPr/>
      </xdr:nvCxnSpPr>
      <xdr:spPr>
        <a:xfrm flipH="1">
          <a:off x="3724275" y="11191875"/>
          <a:ext cx="19050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14</xdr:row>
      <xdr:rowOff>28575</xdr:rowOff>
    </xdr:from>
    <xdr:to>
      <xdr:col>13</xdr:col>
      <xdr:colOff>466725</xdr:colOff>
      <xdr:row>18</xdr:row>
      <xdr:rowOff>9525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83C560CB-FB7B-4BD5-9794-1461DDBC244F}"/>
            </a:ext>
          </a:extLst>
        </xdr:cNvPr>
        <xdr:cNvCxnSpPr/>
      </xdr:nvCxnSpPr>
      <xdr:spPr>
        <a:xfrm flipH="1">
          <a:off x="6724650" y="11220450"/>
          <a:ext cx="2657475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638175</xdr:colOff>
      <xdr:row>10</xdr:row>
      <xdr:rowOff>171450</xdr:rowOff>
    </xdr:from>
    <xdr:to>
      <xdr:col>3</xdr:col>
      <xdr:colOff>295323</xdr:colOff>
      <xdr:row>11</xdr:row>
      <xdr:rowOff>138411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519F49D6-EEB4-498D-B2F5-CA6320374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10410825"/>
          <a:ext cx="342948" cy="205086"/>
        </a:xfrm>
        <a:prstGeom prst="rect">
          <a:avLst/>
        </a:prstGeom>
      </xdr:spPr>
    </xdr:pic>
    <xdr:clientData/>
  </xdr:twoCellAnchor>
  <xdr:twoCellAnchor>
    <xdr:from>
      <xdr:col>3</xdr:col>
      <xdr:colOff>457200</xdr:colOff>
      <xdr:row>52</xdr:row>
      <xdr:rowOff>161925</xdr:rowOff>
    </xdr:from>
    <xdr:to>
      <xdr:col>3</xdr:col>
      <xdr:colOff>466725</xdr:colOff>
      <xdr:row>54</xdr:row>
      <xdr:rowOff>38100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DBE32CAE-0C51-3102-C49F-0DCC12DCE7EF}"/>
            </a:ext>
          </a:extLst>
        </xdr:cNvPr>
        <xdr:cNvCxnSpPr/>
      </xdr:nvCxnSpPr>
      <xdr:spPr>
        <a:xfrm>
          <a:off x="2514600" y="20440650"/>
          <a:ext cx="9525" cy="228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42</xdr:row>
      <xdr:rowOff>180975</xdr:rowOff>
    </xdr:from>
    <xdr:to>
      <xdr:col>7</xdr:col>
      <xdr:colOff>257175</xdr:colOff>
      <xdr:row>45</xdr:row>
      <xdr:rowOff>85725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4ADF657A-7197-75F5-3208-87715AF69DD8}"/>
            </a:ext>
          </a:extLst>
        </xdr:cNvPr>
        <xdr:cNvCxnSpPr/>
      </xdr:nvCxnSpPr>
      <xdr:spPr>
        <a:xfrm flipV="1">
          <a:off x="5048250" y="18278475"/>
          <a:ext cx="9525" cy="6191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50</xdr:row>
      <xdr:rowOff>85725</xdr:rowOff>
    </xdr:from>
    <xdr:to>
      <xdr:col>9</xdr:col>
      <xdr:colOff>504825</xdr:colOff>
      <xdr:row>50</xdr:row>
      <xdr:rowOff>85725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AEF13ED9-C3B2-4A89-9133-DD4C313857C9}"/>
            </a:ext>
          </a:extLst>
        </xdr:cNvPr>
        <xdr:cNvCxnSpPr/>
      </xdr:nvCxnSpPr>
      <xdr:spPr>
        <a:xfrm>
          <a:off x="6276975" y="20021550"/>
          <a:ext cx="400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57</xdr:row>
      <xdr:rowOff>9525</xdr:rowOff>
    </xdr:from>
    <xdr:to>
      <xdr:col>3</xdr:col>
      <xdr:colOff>447675</xdr:colOff>
      <xdr:row>58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676E16B2-0E9F-4D1C-8C5F-F607C4142D88}"/>
            </a:ext>
          </a:extLst>
        </xdr:cNvPr>
        <xdr:cNvCxnSpPr/>
      </xdr:nvCxnSpPr>
      <xdr:spPr>
        <a:xfrm>
          <a:off x="2495550" y="21669375"/>
          <a:ext cx="9525" cy="228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56</xdr:row>
      <xdr:rowOff>114300</xdr:rowOff>
    </xdr:from>
    <xdr:to>
      <xdr:col>9</xdr:col>
      <xdr:colOff>638175</xdr:colOff>
      <xdr:row>56</xdr:row>
      <xdr:rowOff>123825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20171A24-1AB2-4A0C-8C32-84BDC17F3EF7}"/>
            </a:ext>
          </a:extLst>
        </xdr:cNvPr>
        <xdr:cNvCxnSpPr/>
      </xdr:nvCxnSpPr>
      <xdr:spPr>
        <a:xfrm>
          <a:off x="6438900" y="21602700"/>
          <a:ext cx="371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628650</xdr:colOff>
      <xdr:row>60</xdr:row>
      <xdr:rowOff>161925</xdr:rowOff>
    </xdr:from>
    <xdr:to>
      <xdr:col>4</xdr:col>
      <xdr:colOff>314325</xdr:colOff>
      <xdr:row>60</xdr:row>
      <xdr:rowOff>171450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2005440F-52C0-4658-8FBE-83983827734F}"/>
            </a:ext>
          </a:extLst>
        </xdr:cNvPr>
        <xdr:cNvCxnSpPr/>
      </xdr:nvCxnSpPr>
      <xdr:spPr>
        <a:xfrm>
          <a:off x="2686050" y="22021800"/>
          <a:ext cx="371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9525</xdr:colOff>
      <xdr:row>42</xdr:row>
      <xdr:rowOff>19050</xdr:rowOff>
    </xdr:from>
    <xdr:to>
      <xdr:col>2</xdr:col>
      <xdr:colOff>352473</xdr:colOff>
      <xdr:row>42</xdr:row>
      <xdr:rowOff>224136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1B893F1D-9352-40CC-9197-75C909113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18116550"/>
          <a:ext cx="342948" cy="205086"/>
        </a:xfrm>
        <a:prstGeom prst="rect">
          <a:avLst/>
        </a:prstGeom>
      </xdr:spPr>
    </xdr:pic>
    <xdr:clientData/>
  </xdr:twoCellAnchor>
  <xdr:twoCellAnchor>
    <xdr:from>
      <xdr:col>16</xdr:col>
      <xdr:colOff>466725</xdr:colOff>
      <xdr:row>10</xdr:row>
      <xdr:rowOff>171450</xdr:rowOff>
    </xdr:from>
    <xdr:to>
      <xdr:col>29</xdr:col>
      <xdr:colOff>188118</xdr:colOff>
      <xdr:row>21</xdr:row>
      <xdr:rowOff>19050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9BE902EC-9D58-61D5-DFA2-B0605D7D7FCD}"/>
            </a:ext>
          </a:extLst>
        </xdr:cNvPr>
        <xdr:cNvGrpSpPr/>
      </xdr:nvGrpSpPr>
      <xdr:grpSpPr>
        <a:xfrm>
          <a:off x="11439525" y="2552700"/>
          <a:ext cx="8636793" cy="2466975"/>
          <a:chOff x="11439525" y="7791450"/>
          <a:chExt cx="8636793" cy="2466975"/>
        </a:xfrm>
      </xdr:grpSpPr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7525460D-E77A-5A28-D829-A4C79679DB9A}"/>
              </a:ext>
            </a:extLst>
          </xdr:cNvPr>
          <xdr:cNvSpPr/>
        </xdr:nvSpPr>
        <xdr:spPr>
          <a:xfrm>
            <a:off x="11439525" y="7791450"/>
            <a:ext cx="8636793" cy="246697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7" name="図 36">
            <a:extLst>
              <a:ext uri="{FF2B5EF4-FFF2-40B4-BE49-F238E27FC236}">
                <a16:creationId xmlns:a16="http://schemas.microsoft.com/office/drawing/2014/main" id="{14C38D96-FF1B-3113-FD12-8F28D05431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534775" y="7915275"/>
            <a:ext cx="8421275" cy="2295845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466724</xdr:colOff>
      <xdr:row>21</xdr:row>
      <xdr:rowOff>66676</xdr:rowOff>
    </xdr:from>
    <xdr:to>
      <xdr:col>29</xdr:col>
      <xdr:colOff>190499</xdr:colOff>
      <xdr:row>33</xdr:row>
      <xdr:rowOff>0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05425D52-ACA5-3084-5490-ACD1A108FE28}"/>
            </a:ext>
          </a:extLst>
        </xdr:cNvPr>
        <xdr:cNvGrpSpPr/>
      </xdr:nvGrpSpPr>
      <xdr:grpSpPr>
        <a:xfrm>
          <a:off x="11439524" y="5067301"/>
          <a:ext cx="8639175" cy="2790824"/>
          <a:chOff x="11439524" y="10306051"/>
          <a:chExt cx="8639175" cy="2790824"/>
        </a:xfrm>
      </xdr:grpSpPr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34F0CB05-537B-4127-920E-2CBE6BAEA4FB}"/>
              </a:ext>
            </a:extLst>
          </xdr:cNvPr>
          <xdr:cNvSpPr/>
        </xdr:nvSpPr>
        <xdr:spPr>
          <a:xfrm>
            <a:off x="11439524" y="10306051"/>
            <a:ext cx="8639175" cy="2790824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14858979-800A-8788-0E61-1D99A7B33D7D}"/>
              </a:ext>
            </a:extLst>
          </xdr:cNvPr>
          <xdr:cNvSpPr/>
        </xdr:nvSpPr>
        <xdr:spPr>
          <a:xfrm>
            <a:off x="15108847" y="10424767"/>
            <a:ext cx="4950803" cy="90998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 b="1">
                <a:solidFill>
                  <a:srgbClr val="FFFF00"/>
                </a:solidFill>
              </a:rPr>
              <a:t>・手入力、検索結果の両方に値がある場合、手入力を優先</a:t>
            </a:r>
            <a:endParaRPr kumimoji="1" lang="en-US" altLang="ja-JP" sz="1100" b="1">
              <a:solidFill>
                <a:srgbClr val="FFFF00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・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手入力、検索結果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の両方が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「空欄」の場合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、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「空欄」をセット</a:t>
            </a:r>
            <a:endParaRPr kumimoji="1" lang="en-US" altLang="ja-JP" sz="1100" b="1">
              <a:solidFill>
                <a:srgbClr val="FFFF0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・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数量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は合算、以外の項目は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「処理</a:t>
            </a:r>
            <a:r>
              <a:rPr kumimoji="1" lang="en-US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」の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検索結果の</a:t>
            </a:r>
            <a:r>
              <a:rPr kumimoji="1" lang="ja-JP" altLang="ja-JP" sz="1100" b="1" u="sng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一番最初</a:t>
            </a:r>
            <a:r>
              <a:rPr kumimoji="1" lang="ja-JP" altLang="en-US" sz="1100" b="1" u="sng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の値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をセット</a:t>
            </a:r>
            <a:endParaRPr lang="ja-JP" altLang="ja-JP" b="1">
              <a:solidFill>
                <a:srgbClr val="FFFF00"/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b="1">
              <a:solidFill>
                <a:srgbClr val="FFFF00"/>
              </a:solidFill>
              <a:effectLst/>
            </a:endParaRPr>
          </a:p>
          <a:p>
            <a:pPr algn="l"/>
            <a:endParaRPr kumimoji="1" lang="ja-JP" altLang="en-US" sz="1100" b="1">
              <a:solidFill>
                <a:srgbClr val="FFFF00"/>
              </a:solidFill>
            </a:endParaRPr>
          </a:p>
        </xdr:txBody>
      </xdr:sp>
      <xdr:pic>
        <xdr:nvPicPr>
          <xdr:cNvPr id="55" name="図 54">
            <a:extLst>
              <a:ext uri="{FF2B5EF4-FFF2-40B4-BE49-F238E27FC236}">
                <a16:creationId xmlns:a16="http://schemas.microsoft.com/office/drawing/2014/main" id="{9921291B-F092-CB4D-ED80-7768193798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5306675" y="11458575"/>
            <a:ext cx="4191585" cy="1448002"/>
          </a:xfrm>
          <a:prstGeom prst="rect">
            <a:avLst/>
          </a:prstGeom>
        </xdr:spPr>
      </xdr:pic>
      <xdr:pic>
        <xdr:nvPicPr>
          <xdr:cNvPr id="64" name="図 63">
            <a:extLst>
              <a:ext uri="{FF2B5EF4-FFF2-40B4-BE49-F238E27FC236}">
                <a16:creationId xmlns:a16="http://schemas.microsoft.com/office/drawing/2014/main" id="{1F78B2BC-D48C-5804-4B0E-87DA84733B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553825" y="10506075"/>
            <a:ext cx="3534268" cy="2067213"/>
          </a:xfrm>
          <a:prstGeom prst="rect">
            <a:avLst/>
          </a:prstGeom>
        </xdr:spPr>
      </xdr:pic>
      <xdr:cxnSp macro="">
        <xdr:nvCxnSpPr>
          <xdr:cNvPr id="66" name="直線矢印コネクタ 65">
            <a:extLst>
              <a:ext uri="{FF2B5EF4-FFF2-40B4-BE49-F238E27FC236}">
                <a16:creationId xmlns:a16="http://schemas.microsoft.com/office/drawing/2014/main" id="{A3DB193E-95A4-DF82-899A-489F9E37E2B0}"/>
              </a:ext>
            </a:extLst>
          </xdr:cNvPr>
          <xdr:cNvCxnSpPr/>
        </xdr:nvCxnSpPr>
        <xdr:spPr>
          <a:xfrm flipH="1">
            <a:off x="13592175" y="12030075"/>
            <a:ext cx="1752600" cy="171450"/>
          </a:xfrm>
          <a:prstGeom prst="straightConnector1">
            <a:avLst/>
          </a:prstGeom>
          <a:ln w="19050">
            <a:solidFill>
              <a:srgbClr val="EE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" name="フリーフォーム: 図形 70">
            <a:extLst>
              <a:ext uri="{FF2B5EF4-FFF2-40B4-BE49-F238E27FC236}">
                <a16:creationId xmlns:a16="http://schemas.microsoft.com/office/drawing/2014/main" id="{87DB949B-08B2-15C8-F559-581EFF9A45D9}"/>
              </a:ext>
            </a:extLst>
          </xdr:cNvPr>
          <xdr:cNvSpPr/>
        </xdr:nvSpPr>
        <xdr:spPr>
          <a:xfrm>
            <a:off x="18983325" y="11172825"/>
            <a:ext cx="874037" cy="771525"/>
          </a:xfrm>
          <a:custGeom>
            <a:avLst/>
            <a:gdLst>
              <a:gd name="connsiteX0" fmla="*/ 0 w 874037"/>
              <a:gd name="connsiteY0" fmla="*/ 0 h 771525"/>
              <a:gd name="connsiteX1" fmla="*/ 857250 w 874037"/>
              <a:gd name="connsiteY1" fmla="*/ 257175 h 771525"/>
              <a:gd name="connsiteX2" fmla="*/ 485775 w 874037"/>
              <a:gd name="connsiteY2" fmla="*/ 771525 h 7715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874037" h="771525">
                <a:moveTo>
                  <a:pt x="0" y="0"/>
                </a:moveTo>
                <a:cubicBezTo>
                  <a:pt x="388144" y="64294"/>
                  <a:pt x="776288" y="128588"/>
                  <a:pt x="857250" y="257175"/>
                </a:cubicBezTo>
                <a:cubicBezTo>
                  <a:pt x="938212" y="385762"/>
                  <a:pt x="711993" y="578643"/>
                  <a:pt x="485775" y="771525"/>
                </a:cubicBezTo>
              </a:path>
            </a:pathLst>
          </a:custGeom>
          <a:noFill/>
          <a:ln w="19050">
            <a:solidFill>
              <a:srgbClr val="EE0000"/>
            </a:solidFill>
            <a:prstDash val="dash"/>
            <a:headEnd type="none" w="med" len="med"/>
            <a:tailEnd type="triangle" w="med" len="med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16</xdr:col>
      <xdr:colOff>257175</xdr:colOff>
      <xdr:row>65</xdr:row>
      <xdr:rowOff>200025</xdr:rowOff>
    </xdr:from>
    <xdr:to>
      <xdr:col>26</xdr:col>
      <xdr:colOff>410553</xdr:colOff>
      <xdr:row>79</xdr:row>
      <xdr:rowOff>19490</xdr:rowOff>
    </xdr:to>
    <xdr:pic>
      <xdr:nvPicPr>
        <xdr:cNvPr id="76" name="図 75">
          <a:extLst>
            <a:ext uri="{FF2B5EF4-FFF2-40B4-BE49-F238E27FC236}">
              <a16:creationId xmlns:a16="http://schemas.microsoft.com/office/drawing/2014/main" id="{2040465B-D4DA-7F32-C85E-C0CC8F0C0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29975" y="15611475"/>
          <a:ext cx="7011378" cy="315321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65</xdr:row>
      <xdr:rowOff>85725</xdr:rowOff>
    </xdr:from>
    <xdr:to>
      <xdr:col>15</xdr:col>
      <xdr:colOff>353717</xdr:colOff>
      <xdr:row>79</xdr:row>
      <xdr:rowOff>453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652D8776-0D7D-F3BC-113F-25AEC539C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1125" y="15497175"/>
          <a:ext cx="9259592" cy="3248478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81</xdr:row>
      <xdr:rowOff>0</xdr:rowOff>
    </xdr:from>
    <xdr:to>
      <xdr:col>4</xdr:col>
      <xdr:colOff>0</xdr:colOff>
      <xdr:row>89</xdr:row>
      <xdr:rowOff>0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E5B5812D-745E-058C-0989-EDA8744FB1E4}"/>
            </a:ext>
          </a:extLst>
        </xdr:cNvPr>
        <xdr:cNvSpPr/>
      </xdr:nvSpPr>
      <xdr:spPr>
        <a:xfrm>
          <a:off x="1381125" y="19221450"/>
          <a:ext cx="1362075" cy="1905000"/>
        </a:xfrm>
        <a:prstGeom prst="rect">
          <a:avLst/>
        </a:prstGeom>
        <a:noFill/>
        <a:ln w="28575">
          <a:solidFill>
            <a:srgbClr val="EE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190499</xdr:colOff>
      <xdr:row>80</xdr:row>
      <xdr:rowOff>123825</xdr:rowOff>
    </xdr:from>
    <xdr:to>
      <xdr:col>28</xdr:col>
      <xdr:colOff>152400</xdr:colOff>
      <xdr:row>96</xdr:row>
      <xdr:rowOff>152400</xdr:rowOff>
    </xdr:to>
    <xdr:grpSp>
      <xdr:nvGrpSpPr>
        <xdr:cNvPr id="97" name="グループ化 96">
          <a:extLst>
            <a:ext uri="{FF2B5EF4-FFF2-40B4-BE49-F238E27FC236}">
              <a16:creationId xmlns:a16="http://schemas.microsoft.com/office/drawing/2014/main" id="{4D14829D-CB39-1C78-389E-BB0E80A58A0E}"/>
            </a:ext>
          </a:extLst>
        </xdr:cNvPr>
        <xdr:cNvGrpSpPr/>
      </xdr:nvGrpSpPr>
      <xdr:grpSpPr>
        <a:xfrm>
          <a:off x="11163299" y="19107150"/>
          <a:ext cx="8191501" cy="3838575"/>
          <a:chOff x="11163299" y="19107150"/>
          <a:chExt cx="8191501" cy="3838575"/>
        </a:xfrm>
      </xdr:grpSpPr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1582A006-3C11-4942-6315-E4C2C093457F}"/>
              </a:ext>
            </a:extLst>
          </xdr:cNvPr>
          <xdr:cNvSpPr/>
        </xdr:nvSpPr>
        <xdr:spPr>
          <a:xfrm>
            <a:off x="11163299" y="19107150"/>
            <a:ext cx="8191501" cy="383857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1AECD4C3-901B-84CD-A7AB-41E853ECC714}"/>
              </a:ext>
            </a:extLst>
          </xdr:cNvPr>
          <xdr:cNvSpPr/>
        </xdr:nvSpPr>
        <xdr:spPr>
          <a:xfrm>
            <a:off x="11336948" y="21645216"/>
            <a:ext cx="4969852" cy="115763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・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「部材コード」「部材名」の変更は手入力のみ</a:t>
            </a:r>
            <a:endParaRPr kumimoji="1" lang="en-US" altLang="ja-JP" sz="1100" b="1">
              <a:solidFill>
                <a:srgbClr val="FFFF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kumimoji="1" lang="ja-JP" altLang="en-US" sz="1100" b="1">
                <a:solidFill>
                  <a:srgbClr val="FFFF00"/>
                </a:solidFill>
              </a:rPr>
              <a:t>・手入力、検索結果の両方に値がある場合、手入力を優先</a:t>
            </a:r>
            <a:endParaRPr kumimoji="1" lang="en-US" altLang="ja-JP" sz="1100" b="1">
              <a:solidFill>
                <a:srgbClr val="FFFF00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・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手入力、検索結果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の両方が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「空欄」の場合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、空欄で更新せず元情報を優先</a:t>
            </a:r>
            <a:endParaRPr kumimoji="1" lang="en-US" altLang="ja-JP" sz="1100" b="1">
              <a:solidFill>
                <a:srgbClr val="FFFF0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・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数量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は合算、以外の項目は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「処理</a:t>
            </a:r>
            <a:r>
              <a:rPr kumimoji="1" lang="en-US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kumimoji="1" lang="ja-JP" altLang="ja-JP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」の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検索結果の</a:t>
            </a:r>
            <a:r>
              <a:rPr kumimoji="1" lang="ja-JP" altLang="ja-JP" sz="1100" b="1" u="sng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一番最初</a:t>
            </a:r>
            <a:r>
              <a:rPr kumimoji="1" lang="ja-JP" altLang="en-US" sz="1100" b="1" u="sng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の値</a:t>
            </a:r>
            <a:r>
              <a:rPr kumimoji="1" lang="ja-JP" altLang="en-US" sz="1100" b="1">
                <a:solidFill>
                  <a:srgbClr val="FFFF00"/>
                </a:solidFill>
                <a:effectLst/>
                <a:latin typeface="+mn-lt"/>
                <a:ea typeface="+mn-ea"/>
                <a:cs typeface="+mn-cs"/>
              </a:rPr>
              <a:t>をセット</a:t>
            </a:r>
            <a:endParaRPr lang="ja-JP" altLang="ja-JP" b="1">
              <a:solidFill>
                <a:srgbClr val="FFFF00"/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b="1">
              <a:solidFill>
                <a:srgbClr val="FFFF00"/>
              </a:solidFill>
              <a:effectLst/>
            </a:endParaRPr>
          </a:p>
          <a:p>
            <a:pPr algn="l"/>
            <a:endParaRPr kumimoji="1" lang="ja-JP" altLang="en-US" sz="1100" b="1">
              <a:solidFill>
                <a:srgbClr val="FFFF00"/>
              </a:solidFill>
            </a:endParaRPr>
          </a:p>
        </xdr:txBody>
      </xdr:sp>
      <xdr:pic>
        <xdr:nvPicPr>
          <xdr:cNvPr id="96" name="図 95">
            <a:extLst>
              <a:ext uri="{FF2B5EF4-FFF2-40B4-BE49-F238E27FC236}">
                <a16:creationId xmlns:a16="http://schemas.microsoft.com/office/drawing/2014/main" id="{13E2A6F3-3C76-C4D3-3383-0053EEE324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1306175" y="19240500"/>
            <a:ext cx="7897327" cy="2400635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219075</xdr:colOff>
      <xdr:row>46</xdr:row>
      <xdr:rowOff>133350</xdr:rowOff>
    </xdr:from>
    <xdr:to>
      <xdr:col>7</xdr:col>
      <xdr:colOff>657225</xdr:colOff>
      <xdr:row>48</xdr:row>
      <xdr:rowOff>123825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925724FE-F0D6-46D5-850F-F6EB127C9F25}"/>
            </a:ext>
          </a:extLst>
        </xdr:cNvPr>
        <xdr:cNvCxnSpPr/>
      </xdr:nvCxnSpPr>
      <xdr:spPr>
        <a:xfrm>
          <a:off x="5019675" y="11087100"/>
          <a:ext cx="438150" cy="4667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41</xdr:row>
      <xdr:rowOff>190500</xdr:rowOff>
    </xdr:from>
    <xdr:to>
      <xdr:col>29</xdr:col>
      <xdr:colOff>533400</xdr:colOff>
      <xdr:row>62</xdr:row>
      <xdr:rowOff>200025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2B30D4AE-4B66-FF10-B641-B0234072DD7C}"/>
            </a:ext>
          </a:extLst>
        </xdr:cNvPr>
        <xdr:cNvGrpSpPr/>
      </xdr:nvGrpSpPr>
      <xdr:grpSpPr>
        <a:xfrm>
          <a:off x="11039475" y="9953625"/>
          <a:ext cx="9382125" cy="4943475"/>
          <a:chOff x="11039475" y="9953625"/>
          <a:chExt cx="9382125" cy="4943475"/>
        </a:xfrm>
      </xdr:grpSpPr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DAF6E918-A5A3-0778-60F7-B8A001DE9F09}"/>
              </a:ext>
            </a:extLst>
          </xdr:cNvPr>
          <xdr:cNvSpPr/>
        </xdr:nvSpPr>
        <xdr:spPr>
          <a:xfrm>
            <a:off x="11039475" y="9953625"/>
            <a:ext cx="9382125" cy="494347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5" name="図 4">
            <a:extLst>
              <a:ext uri="{FF2B5EF4-FFF2-40B4-BE49-F238E27FC236}">
                <a16:creationId xmlns:a16="http://schemas.microsoft.com/office/drawing/2014/main" id="{40C964F3-DEB8-049C-06E5-9597774851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1153775" y="10086975"/>
            <a:ext cx="9145276" cy="4706007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3\landisk\Users\92467\Box\&#12304;&#31038;&#20869;&#20849;&#26377;&#12305;010_&#21407;&#20385;\060_&#38598;&#35336;&#12487;&#12540;&#12479;\&#9733;&#9733;&#65321;&#65331;&#20381;&#38972;&#12487;&#12540;&#12479;&#20316;&#25104;&#65288;ACSYS&#65289;\&#12304;&#9675;&#12305;&#21697;&#30058;&#21488;&#24115;\&#9670;&#21697;&#30058;&#21488;&#24115;&#9670;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★品番管理台帳"/>
      <sheetName val="☆選択肢"/>
      <sheetName val="☆工種一覧"/>
      <sheetName val="☆品番体系"/>
      <sheetName val="☆材工分離M"/>
      <sheetName val="☆材工分離明細M"/>
      <sheetName val="☆集約M"/>
      <sheetName val="☆内訳M"/>
      <sheetName val="変更前品番管理台帳"/>
      <sheetName val="KP採番CHK"/>
      <sheetName val="☆工種一覧～201908"/>
      <sheetName val="旧☆工種一覧"/>
      <sheetName val="旧☆品番体系．工種CD"/>
      <sheetName val="☆品番体系～2019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2BEAF-4649-4683-ABB1-5155B026C6AC}">
  <dimension ref="B2:L63"/>
  <sheetViews>
    <sheetView showGridLines="0" tabSelected="1" zoomScaleNormal="100" workbookViewId="0">
      <selection activeCell="J25" sqref="J25"/>
    </sheetView>
  </sheetViews>
  <sheetFormatPr defaultRowHeight="18.75" x14ac:dyDescent="0.4"/>
  <cols>
    <col min="1" max="1" width="2.875" customWidth="1"/>
    <col min="3" max="3" width="11.125" customWidth="1"/>
    <col min="8" max="8" width="10.375" customWidth="1"/>
  </cols>
  <sheetData>
    <row r="2" spans="2:8" ht="24" x14ac:dyDescent="0.4">
      <c r="B2" s="101" t="s">
        <v>218</v>
      </c>
    </row>
    <row r="3" spans="2:8" x14ac:dyDescent="0.4">
      <c r="C3" s="93" t="s">
        <v>52</v>
      </c>
      <c r="D3" s="94" t="s">
        <v>53</v>
      </c>
      <c r="E3" s="95"/>
      <c r="F3" s="95"/>
      <c r="G3" s="95"/>
      <c r="H3" s="96"/>
    </row>
    <row r="4" spans="2:8" x14ac:dyDescent="0.4">
      <c r="C4" s="97" t="s">
        <v>54</v>
      </c>
      <c r="D4" s="98" t="s">
        <v>95</v>
      </c>
      <c r="E4" s="99"/>
      <c r="F4" s="99"/>
      <c r="G4" s="99"/>
      <c r="H4" s="100"/>
    </row>
    <row r="5" spans="2:8" x14ac:dyDescent="0.4">
      <c r="C5" s="97" t="s">
        <v>94</v>
      </c>
      <c r="D5" s="98" t="s">
        <v>93</v>
      </c>
      <c r="E5" s="99"/>
      <c r="F5" s="99"/>
      <c r="G5" s="99"/>
      <c r="H5" s="100"/>
    </row>
    <row r="6" spans="2:8" x14ac:dyDescent="0.4">
      <c r="C6" s="97" t="s">
        <v>55</v>
      </c>
      <c r="D6" s="98" t="s">
        <v>56</v>
      </c>
      <c r="E6" s="99"/>
      <c r="F6" s="99"/>
      <c r="G6" s="99"/>
      <c r="H6" s="100"/>
    </row>
    <row r="7" spans="2:8" x14ac:dyDescent="0.4">
      <c r="C7" s="97" t="s">
        <v>57</v>
      </c>
      <c r="D7" s="98" t="s">
        <v>58</v>
      </c>
      <c r="E7" s="99"/>
      <c r="F7" s="99"/>
      <c r="G7" s="99"/>
      <c r="H7" s="100"/>
    </row>
    <row r="8" spans="2:8" x14ac:dyDescent="0.4">
      <c r="C8" s="97" t="s">
        <v>59</v>
      </c>
      <c r="D8" s="98" t="s">
        <v>60</v>
      </c>
      <c r="E8" s="99"/>
      <c r="F8" s="99"/>
      <c r="G8" s="99"/>
      <c r="H8" s="100"/>
    </row>
    <row r="9" spans="2:8" x14ac:dyDescent="0.4">
      <c r="C9" s="97" t="s">
        <v>108</v>
      </c>
      <c r="D9" s="98" t="s">
        <v>109</v>
      </c>
      <c r="E9" s="99"/>
      <c r="F9" s="99"/>
      <c r="G9" s="99"/>
      <c r="H9" s="100"/>
    </row>
    <row r="27" spans="10:12" x14ac:dyDescent="0.4">
      <c r="J27" s="49"/>
      <c r="K27" s="24"/>
      <c r="L27" s="24"/>
    </row>
    <row r="28" spans="10:12" x14ac:dyDescent="0.4">
      <c r="J28" s="49"/>
      <c r="K28" s="24"/>
      <c r="L28" s="24"/>
    </row>
    <row r="29" spans="10:12" x14ac:dyDescent="0.4">
      <c r="J29" s="49"/>
      <c r="K29" s="24"/>
      <c r="L29" s="24"/>
    </row>
    <row r="30" spans="10:12" x14ac:dyDescent="0.4">
      <c r="J30" s="49"/>
      <c r="K30" s="24"/>
      <c r="L30" s="24"/>
    </row>
    <row r="31" spans="10:12" x14ac:dyDescent="0.4">
      <c r="J31" s="49"/>
      <c r="K31" s="24"/>
      <c r="L31" s="24"/>
    </row>
    <row r="32" spans="10:12" x14ac:dyDescent="0.4">
      <c r="J32" s="49"/>
      <c r="K32" s="24"/>
      <c r="L32" s="24"/>
    </row>
    <row r="58" spans="4:8" x14ac:dyDescent="0.4">
      <c r="H58" s="24"/>
    </row>
    <row r="59" spans="4:8" x14ac:dyDescent="0.4">
      <c r="H59" s="24"/>
    </row>
    <row r="60" spans="4:8" x14ac:dyDescent="0.4">
      <c r="H60" s="24"/>
    </row>
    <row r="61" spans="4:8" x14ac:dyDescent="0.4">
      <c r="H61" s="24"/>
    </row>
    <row r="62" spans="4:8" x14ac:dyDescent="0.4">
      <c r="D62" s="24"/>
      <c r="E62" s="24"/>
      <c r="F62" s="24"/>
      <c r="G62" s="24"/>
      <c r="H62" s="24"/>
    </row>
    <row r="63" spans="4:8" x14ac:dyDescent="0.4">
      <c r="D63" s="24"/>
      <c r="E63" s="24"/>
      <c r="F63" s="24"/>
      <c r="G63" s="24"/>
      <c r="H63" s="24"/>
    </row>
  </sheetData>
  <phoneticPr fontId="2"/>
  <pageMargins left="0.7" right="0.7" top="0.75" bottom="0.75" header="0.3" footer="0.3"/>
  <pageSetup paperSize="9" scale="3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5D00-0AEF-431D-8ED7-5B2C773A1ECF}">
  <sheetPr codeName="Sheet4"/>
  <dimension ref="C2:L47"/>
  <sheetViews>
    <sheetView showGridLines="0" zoomScaleNormal="100" workbookViewId="0">
      <selection activeCell="S19" sqref="S19"/>
    </sheetView>
  </sheetViews>
  <sheetFormatPr defaultRowHeight="18.75" x14ac:dyDescent="0.4"/>
  <cols>
    <col min="1" max="1" width="2.875" customWidth="1"/>
    <col min="9" max="9" width="12.5" customWidth="1"/>
  </cols>
  <sheetData>
    <row r="2" spans="3:7" x14ac:dyDescent="0.4">
      <c r="C2" s="23" t="s">
        <v>61</v>
      </c>
      <c r="D2" s="24"/>
      <c r="E2" s="24"/>
      <c r="F2" s="24"/>
      <c r="G2" s="24"/>
    </row>
    <row r="3" spans="3:7" x14ac:dyDescent="0.4">
      <c r="C3" s="25" t="s">
        <v>45</v>
      </c>
      <c r="D3" s="26" t="s">
        <v>62</v>
      </c>
      <c r="E3" s="27"/>
      <c r="F3" s="27"/>
      <c r="G3" s="28"/>
    </row>
    <row r="4" spans="3:7" x14ac:dyDescent="0.4">
      <c r="C4" s="29"/>
      <c r="D4" s="30" t="s">
        <v>88</v>
      </c>
      <c r="E4" s="31"/>
      <c r="F4" s="31"/>
      <c r="G4" s="32"/>
    </row>
    <row r="5" spans="3:7" x14ac:dyDescent="0.4">
      <c r="C5" s="44" t="s">
        <v>0</v>
      </c>
      <c r="D5" s="30" t="s">
        <v>48</v>
      </c>
      <c r="E5" s="31"/>
      <c r="F5" s="31"/>
      <c r="G5" s="32"/>
    </row>
    <row r="8" spans="3:7" x14ac:dyDescent="0.4">
      <c r="C8" s="23" t="s">
        <v>63</v>
      </c>
      <c r="D8" s="24"/>
      <c r="E8" s="24"/>
      <c r="F8" s="24"/>
      <c r="G8" s="24"/>
    </row>
    <row r="9" spans="3:7" x14ac:dyDescent="0.4">
      <c r="C9" s="34" t="s">
        <v>64</v>
      </c>
      <c r="D9" s="35" t="s">
        <v>9</v>
      </c>
      <c r="E9" s="36"/>
      <c r="F9" s="36"/>
      <c r="G9" s="37"/>
    </row>
    <row r="10" spans="3:7" x14ac:dyDescent="0.4">
      <c r="C10" s="38" t="s">
        <v>21</v>
      </c>
      <c r="D10" s="35" t="s">
        <v>65</v>
      </c>
      <c r="E10" s="36"/>
      <c r="F10" s="36"/>
      <c r="G10" s="37"/>
    </row>
    <row r="11" spans="3:7" x14ac:dyDescent="0.4">
      <c r="C11" s="49"/>
      <c r="D11" t="s">
        <v>89</v>
      </c>
    </row>
    <row r="13" spans="3:7" x14ac:dyDescent="0.4">
      <c r="C13" s="23" t="s">
        <v>66</v>
      </c>
      <c r="D13" s="24"/>
      <c r="E13" s="24"/>
      <c r="F13" s="24"/>
      <c r="G13" s="24"/>
    </row>
    <row r="14" spans="3:7" x14ac:dyDescent="0.4">
      <c r="C14" s="34" t="s">
        <v>64</v>
      </c>
      <c r="D14" s="35" t="s">
        <v>67</v>
      </c>
      <c r="E14" s="36"/>
      <c r="F14" s="36"/>
      <c r="G14" s="37"/>
    </row>
    <row r="15" spans="3:7" x14ac:dyDescent="0.4">
      <c r="C15" s="38" t="s">
        <v>68</v>
      </c>
      <c r="D15" s="35" t="s">
        <v>69</v>
      </c>
      <c r="E15" s="36"/>
      <c r="F15" s="36"/>
      <c r="G15" s="37"/>
    </row>
    <row r="16" spans="3:7" x14ac:dyDescent="0.4">
      <c r="C16" s="38" t="s">
        <v>21</v>
      </c>
      <c r="D16" s="35" t="s">
        <v>65</v>
      </c>
      <c r="E16" s="36"/>
      <c r="F16" s="36"/>
      <c r="G16" s="37"/>
    </row>
    <row r="17" spans="3:12" x14ac:dyDescent="0.4">
      <c r="C17" s="38" t="s">
        <v>47</v>
      </c>
      <c r="D17" s="35" t="s">
        <v>47</v>
      </c>
      <c r="E17" s="36"/>
      <c r="F17" s="36"/>
      <c r="G17" s="37"/>
    </row>
    <row r="18" spans="3:12" x14ac:dyDescent="0.4">
      <c r="D18" t="s">
        <v>90</v>
      </c>
    </row>
    <row r="20" spans="3:12" x14ac:dyDescent="0.4">
      <c r="C20" s="23" t="s">
        <v>70</v>
      </c>
    </row>
    <row r="21" spans="3:12" x14ac:dyDescent="0.4">
      <c r="C21" s="25" t="s">
        <v>45</v>
      </c>
      <c r="D21" s="26" t="s">
        <v>62</v>
      </c>
      <c r="E21" s="27"/>
      <c r="F21" s="27"/>
      <c r="G21" s="28"/>
    </row>
    <row r="22" spans="3:12" x14ac:dyDescent="0.4">
      <c r="C22" s="29"/>
      <c r="D22" s="30" t="s">
        <v>88</v>
      </c>
      <c r="E22" s="31"/>
      <c r="F22" s="31"/>
      <c r="G22" s="32"/>
    </row>
    <row r="23" spans="3:12" x14ac:dyDescent="0.4">
      <c r="C23" s="44" t="s">
        <v>0</v>
      </c>
      <c r="D23" s="30" t="s">
        <v>36</v>
      </c>
      <c r="E23" s="31"/>
      <c r="F23" s="31"/>
      <c r="G23" s="32"/>
    </row>
    <row r="26" spans="3:12" x14ac:dyDescent="0.4">
      <c r="C26" s="23" t="s">
        <v>71</v>
      </c>
      <c r="D26" s="24"/>
      <c r="E26" s="24"/>
      <c r="F26" s="24"/>
      <c r="J26" s="49"/>
      <c r="K26" s="24"/>
      <c r="L26" s="24"/>
    </row>
    <row r="27" spans="3:12" x14ac:dyDescent="0.4">
      <c r="C27" s="39" t="s">
        <v>72</v>
      </c>
      <c r="D27" s="35" t="s">
        <v>73</v>
      </c>
      <c r="E27" s="36"/>
      <c r="F27" s="37"/>
      <c r="J27" s="49"/>
      <c r="K27" s="24"/>
      <c r="L27" s="24"/>
    </row>
    <row r="28" spans="3:12" x14ac:dyDescent="0.4">
      <c r="C28" s="34" t="s">
        <v>74</v>
      </c>
      <c r="D28" s="35" t="s">
        <v>75</v>
      </c>
      <c r="E28" s="36"/>
      <c r="F28" s="37"/>
      <c r="J28" s="49"/>
      <c r="K28" s="24"/>
      <c r="L28" s="24"/>
    </row>
    <row r="29" spans="3:12" x14ac:dyDescent="0.4">
      <c r="C29" s="34" t="s">
        <v>76</v>
      </c>
      <c r="D29" s="35" t="s">
        <v>77</v>
      </c>
      <c r="E29" s="36"/>
      <c r="F29" s="37"/>
      <c r="J29" s="49"/>
      <c r="K29" s="24"/>
      <c r="L29" s="24"/>
    </row>
    <row r="30" spans="3:12" x14ac:dyDescent="0.4">
      <c r="C30" s="34" t="s">
        <v>78</v>
      </c>
      <c r="D30" s="35" t="s">
        <v>79</v>
      </c>
      <c r="E30" s="36"/>
      <c r="F30" s="37"/>
      <c r="J30" s="49"/>
      <c r="K30" s="24"/>
      <c r="L30" s="24"/>
    </row>
    <row r="31" spans="3:12" x14ac:dyDescent="0.4">
      <c r="C31" s="34" t="s">
        <v>80</v>
      </c>
      <c r="D31" s="35" t="s">
        <v>81</v>
      </c>
      <c r="E31" s="36"/>
      <c r="F31" s="37"/>
      <c r="J31" s="49"/>
      <c r="K31" s="24"/>
      <c r="L31" s="24"/>
    </row>
    <row r="32" spans="3:12" x14ac:dyDescent="0.4">
      <c r="E32" s="24"/>
      <c r="F32" s="24"/>
      <c r="G32" s="24"/>
    </row>
    <row r="33" spans="3:7" x14ac:dyDescent="0.4">
      <c r="C33" s="23" t="s">
        <v>82</v>
      </c>
      <c r="D33" s="24"/>
      <c r="E33" s="24"/>
      <c r="F33" s="24"/>
      <c r="G33" s="24"/>
    </row>
    <row r="34" spans="3:7" x14ac:dyDescent="0.4">
      <c r="C34" s="40" t="s">
        <v>9</v>
      </c>
      <c r="D34" s="41" t="s">
        <v>9</v>
      </c>
      <c r="E34" s="42"/>
      <c r="F34" s="42"/>
      <c r="G34" s="43"/>
    </row>
    <row r="35" spans="3:7" x14ac:dyDescent="0.4">
      <c r="C35" s="44"/>
      <c r="D35" s="45" t="s">
        <v>83</v>
      </c>
      <c r="E35" s="46"/>
      <c r="F35" s="46"/>
      <c r="G35" s="47"/>
    </row>
    <row r="36" spans="3:7" x14ac:dyDescent="0.4">
      <c r="D36" t="s">
        <v>91</v>
      </c>
    </row>
    <row r="38" spans="3:7" x14ac:dyDescent="0.4">
      <c r="C38" s="23" t="s">
        <v>84</v>
      </c>
      <c r="D38" s="24"/>
      <c r="E38" s="24"/>
      <c r="F38" s="24"/>
      <c r="G38" s="24"/>
    </row>
    <row r="39" spans="3:7" x14ac:dyDescent="0.4">
      <c r="C39" s="38" t="s">
        <v>41</v>
      </c>
      <c r="D39" s="20" t="s">
        <v>85</v>
      </c>
      <c r="E39" s="21"/>
      <c r="F39" s="21"/>
      <c r="G39" s="22"/>
    </row>
    <row r="40" spans="3:7" x14ac:dyDescent="0.4">
      <c r="C40" s="44" t="s">
        <v>86</v>
      </c>
      <c r="D40" s="45" t="s">
        <v>86</v>
      </c>
      <c r="E40" s="46"/>
      <c r="F40" s="46"/>
      <c r="G40" s="47"/>
    </row>
    <row r="44" spans="3:7" x14ac:dyDescent="0.4">
      <c r="C44" s="23" t="s">
        <v>87</v>
      </c>
      <c r="D44" s="24"/>
      <c r="E44" s="24"/>
      <c r="F44" s="24"/>
      <c r="G44" s="24"/>
    </row>
    <row r="45" spans="3:7" x14ac:dyDescent="0.4">
      <c r="C45" s="38" t="s">
        <v>0</v>
      </c>
      <c r="D45" s="20" t="s">
        <v>49</v>
      </c>
      <c r="E45" s="21"/>
      <c r="F45" s="21"/>
      <c r="G45" s="22"/>
    </row>
    <row r="46" spans="3:7" x14ac:dyDescent="0.4">
      <c r="C46" s="40" t="s">
        <v>9</v>
      </c>
      <c r="D46" s="41" t="s">
        <v>92</v>
      </c>
      <c r="E46" s="42"/>
      <c r="F46" s="42"/>
      <c r="G46" s="43"/>
    </row>
    <row r="47" spans="3:7" x14ac:dyDescent="0.4">
      <c r="C47" s="44"/>
      <c r="D47" s="45" t="s">
        <v>83</v>
      </c>
      <c r="E47" s="46"/>
      <c r="F47" s="46"/>
      <c r="G47" s="47"/>
    </row>
  </sheetData>
  <phoneticPr fontId="2"/>
  <pageMargins left="0.7" right="0.7" top="0.75" bottom="0.75" header="0.3" footer="0.3"/>
  <pageSetup paperSize="9" scale="3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3B5A-69A0-4510-BF45-AD4C7316025E}">
  <sheetPr codeName="Sheet8"/>
  <dimension ref="A1:Y360"/>
  <sheetViews>
    <sheetView showGridLines="0" zoomScaleNormal="100" workbookViewId="0">
      <selection activeCell="R14" sqref="R14"/>
    </sheetView>
  </sheetViews>
  <sheetFormatPr defaultRowHeight="18.75" x14ac:dyDescent="0.4"/>
  <cols>
    <col min="2" max="2" width="14.875" customWidth="1"/>
    <col min="9" max="9" width="10.625" customWidth="1"/>
    <col min="10" max="10" width="7.25" customWidth="1"/>
    <col min="13" max="13" width="13.875" customWidth="1"/>
    <col min="21" max="21" width="26.125" customWidth="1"/>
    <col min="24" max="24" width="17.625" customWidth="1"/>
  </cols>
  <sheetData>
    <row r="1" spans="1:7" s="16" customFormat="1" x14ac:dyDescent="0.4">
      <c r="A1" s="16" t="s">
        <v>219</v>
      </c>
      <c r="C1" s="73"/>
    </row>
    <row r="2" spans="1:7" x14ac:dyDescent="0.4">
      <c r="C2" s="48"/>
    </row>
    <row r="3" spans="1:7" x14ac:dyDescent="0.4">
      <c r="C3" s="48"/>
    </row>
    <row r="4" spans="1:7" x14ac:dyDescent="0.4">
      <c r="C4" s="23" t="s">
        <v>96</v>
      </c>
      <c r="D4" s="24"/>
      <c r="E4" s="24"/>
      <c r="F4" s="24"/>
      <c r="G4" s="24"/>
    </row>
    <row r="5" spans="1:7" x14ac:dyDescent="0.4">
      <c r="C5" s="34" t="s">
        <v>4</v>
      </c>
      <c r="D5" s="5" t="s">
        <v>98</v>
      </c>
      <c r="E5" s="37"/>
      <c r="F5" s="24"/>
      <c r="G5" s="24"/>
    </row>
    <row r="6" spans="1:7" x14ac:dyDescent="0.4">
      <c r="C6" s="49"/>
      <c r="D6" s="17" t="s">
        <v>97</v>
      </c>
    </row>
    <row r="9" spans="1:7" x14ac:dyDescent="0.4">
      <c r="C9" s="23" t="s">
        <v>104</v>
      </c>
      <c r="D9" s="24"/>
      <c r="E9" s="24"/>
      <c r="F9" s="24"/>
      <c r="G9" s="24"/>
    </row>
    <row r="10" spans="1:7" x14ac:dyDescent="0.4">
      <c r="C10" s="51" t="s">
        <v>99</v>
      </c>
      <c r="D10" s="35" t="s">
        <v>120</v>
      </c>
      <c r="E10" s="36"/>
      <c r="F10" s="36"/>
      <c r="G10" s="37"/>
    </row>
    <row r="11" spans="1:7" x14ac:dyDescent="0.4">
      <c r="C11" s="50" t="s">
        <v>100</v>
      </c>
      <c r="D11" s="35" t="s">
        <v>102</v>
      </c>
      <c r="E11" s="36"/>
      <c r="F11" s="36"/>
      <c r="G11" s="37"/>
    </row>
    <row r="12" spans="1:7" x14ac:dyDescent="0.4">
      <c r="C12" s="50" t="s">
        <v>101</v>
      </c>
      <c r="D12" s="35" t="s">
        <v>103</v>
      </c>
      <c r="E12" s="36"/>
      <c r="F12" s="36"/>
      <c r="G12" s="37"/>
    </row>
    <row r="13" spans="1:7" x14ac:dyDescent="0.4">
      <c r="D13" s="17" t="s">
        <v>106</v>
      </c>
      <c r="E13" s="24"/>
      <c r="F13" s="24"/>
      <c r="G13" s="24"/>
    </row>
    <row r="14" spans="1:7" x14ac:dyDescent="0.4">
      <c r="D14" s="17" t="s">
        <v>121</v>
      </c>
      <c r="E14" s="24"/>
      <c r="F14" s="24"/>
      <c r="G14" s="24"/>
    </row>
    <row r="15" spans="1:7" x14ac:dyDescent="0.4">
      <c r="C15" t="s">
        <v>105</v>
      </c>
      <c r="E15" s="24"/>
      <c r="F15" s="24"/>
      <c r="G15" s="24"/>
    </row>
    <row r="16" spans="1:7" x14ac:dyDescent="0.4">
      <c r="C16" t="s">
        <v>107</v>
      </c>
      <c r="E16" s="53" t="s">
        <v>113</v>
      </c>
      <c r="F16" s="24"/>
      <c r="G16" s="24"/>
    </row>
    <row r="17" spans="3:13" x14ac:dyDescent="0.4">
      <c r="E17" t="s">
        <v>110</v>
      </c>
      <c r="F17" s="24"/>
      <c r="G17" s="24"/>
    </row>
    <row r="18" spans="3:13" x14ac:dyDescent="0.4">
      <c r="E18" s="53" t="s">
        <v>111</v>
      </c>
      <c r="F18" s="24"/>
      <c r="G18" s="24"/>
    </row>
    <row r="19" spans="3:13" x14ac:dyDescent="0.4">
      <c r="E19" s="53" t="s">
        <v>112</v>
      </c>
      <c r="F19" s="24"/>
      <c r="G19" s="24"/>
    </row>
    <row r="20" spans="3:13" x14ac:dyDescent="0.4">
      <c r="E20" s="53"/>
      <c r="F20" s="24"/>
      <c r="G20" s="24"/>
    </row>
    <row r="21" spans="3:13" ht="9" customHeight="1" x14ac:dyDescent="0.4">
      <c r="E21" s="53"/>
      <c r="F21" s="24"/>
      <c r="G21" s="24"/>
    </row>
    <row r="22" spans="3:13" x14ac:dyDescent="0.4">
      <c r="C22" s="54" t="s">
        <v>114</v>
      </c>
      <c r="F22" s="24"/>
      <c r="G22" s="24"/>
    </row>
    <row r="23" spans="3:13" x14ac:dyDescent="0.4">
      <c r="C23" s="53" t="s">
        <v>115</v>
      </c>
      <c r="F23" s="24"/>
      <c r="G23" s="24"/>
    </row>
    <row r="24" spans="3:13" x14ac:dyDescent="0.4">
      <c r="C24" s="53" t="s">
        <v>116</v>
      </c>
      <c r="F24" s="24"/>
      <c r="G24" s="24"/>
      <c r="H24" s="52"/>
    </row>
    <row r="25" spans="3:13" x14ac:dyDescent="0.4">
      <c r="C25" s="53"/>
      <c r="F25" s="24"/>
      <c r="G25" s="24"/>
      <c r="H25" s="52"/>
    </row>
    <row r="26" spans="3:13" x14ac:dyDescent="0.4">
      <c r="C26" s="53"/>
      <c r="F26" s="24"/>
      <c r="G26" s="24"/>
      <c r="H26" s="52"/>
    </row>
    <row r="27" spans="3:13" x14ac:dyDescent="0.4">
      <c r="C27" s="53"/>
      <c r="F27" s="24"/>
      <c r="G27" s="24"/>
      <c r="H27" s="52"/>
    </row>
    <row r="28" spans="3:13" x14ac:dyDescent="0.4">
      <c r="C28" s="53"/>
      <c r="F28" s="24"/>
      <c r="G28" s="24"/>
      <c r="H28" s="52"/>
    </row>
    <row r="29" spans="3:13" x14ac:dyDescent="0.4">
      <c r="C29" s="53"/>
      <c r="F29" s="24"/>
      <c r="G29" s="24"/>
      <c r="H29" s="52"/>
    </row>
    <row r="30" spans="3:13" x14ac:dyDescent="0.4">
      <c r="C30" s="53"/>
      <c r="F30" s="24"/>
      <c r="G30" s="24"/>
      <c r="H30" s="52"/>
    </row>
    <row r="31" spans="3:13" x14ac:dyDescent="0.4">
      <c r="C31" s="49"/>
      <c r="H31" s="52"/>
    </row>
    <row r="32" spans="3:13" x14ac:dyDescent="0.4">
      <c r="I32" s="23" t="s">
        <v>66</v>
      </c>
      <c r="J32" s="24"/>
      <c r="K32" s="24"/>
      <c r="L32" s="24"/>
      <c r="M32" s="24"/>
    </row>
    <row r="33" spans="3:13" x14ac:dyDescent="0.4">
      <c r="I33" s="34" t="s">
        <v>1</v>
      </c>
      <c r="J33" s="5" t="s">
        <v>117</v>
      </c>
      <c r="K33" s="5" t="s">
        <v>98</v>
      </c>
      <c r="L33" s="37"/>
      <c r="M33" s="24"/>
    </row>
    <row r="34" spans="3:13" x14ac:dyDescent="0.4">
      <c r="I34" s="55" t="s">
        <v>2</v>
      </c>
      <c r="J34" s="5" t="s">
        <v>118</v>
      </c>
      <c r="K34" s="5" t="s">
        <v>98</v>
      </c>
      <c r="L34" s="37"/>
      <c r="M34" s="24"/>
    </row>
    <row r="35" spans="3:13" x14ac:dyDescent="0.4">
      <c r="I35" s="56"/>
      <c r="J35" s="17" t="s">
        <v>122</v>
      </c>
      <c r="K35" s="49"/>
      <c r="L35" s="24"/>
      <c r="M35" s="24"/>
    </row>
    <row r="36" spans="3:13" x14ac:dyDescent="0.4">
      <c r="I36" t="s">
        <v>105</v>
      </c>
    </row>
    <row r="37" spans="3:13" ht="17.25" customHeight="1" x14ac:dyDescent="0.4">
      <c r="I37" t="s">
        <v>107</v>
      </c>
      <c r="K37" s="53" t="s">
        <v>113</v>
      </c>
    </row>
    <row r="38" spans="3:13" x14ac:dyDescent="0.4">
      <c r="K38" t="s">
        <v>119</v>
      </c>
    </row>
    <row r="39" spans="3:13" x14ac:dyDescent="0.4">
      <c r="K39" t="s">
        <v>123</v>
      </c>
    </row>
    <row r="43" spans="3:13" x14ac:dyDescent="0.4">
      <c r="I43" t="s">
        <v>124</v>
      </c>
    </row>
    <row r="48" spans="3:13" x14ac:dyDescent="0.4">
      <c r="C48" s="52"/>
    </row>
    <row r="49" spans="3:3" x14ac:dyDescent="0.4">
      <c r="C49" s="52"/>
    </row>
    <row r="50" spans="3:3" x14ac:dyDescent="0.4">
      <c r="C50" s="48"/>
    </row>
    <row r="51" spans="3:3" x14ac:dyDescent="0.4">
      <c r="C51" s="48"/>
    </row>
    <row r="52" spans="3:3" x14ac:dyDescent="0.4">
      <c r="C52" s="48"/>
    </row>
    <row r="53" spans="3:3" x14ac:dyDescent="0.4">
      <c r="C53" s="48"/>
    </row>
    <row r="54" spans="3:3" x14ac:dyDescent="0.4">
      <c r="C54" s="48"/>
    </row>
    <row r="55" spans="3:3" x14ac:dyDescent="0.4">
      <c r="C55" s="48"/>
    </row>
    <row r="56" spans="3:3" x14ac:dyDescent="0.4">
      <c r="C56" s="48"/>
    </row>
    <row r="57" spans="3:3" x14ac:dyDescent="0.4">
      <c r="C57" s="48"/>
    </row>
    <row r="58" spans="3:3" x14ac:dyDescent="0.4">
      <c r="C58" s="48"/>
    </row>
    <row r="59" spans="3:3" x14ac:dyDescent="0.4">
      <c r="C59" s="48"/>
    </row>
    <row r="60" spans="3:3" x14ac:dyDescent="0.4">
      <c r="C60" s="48"/>
    </row>
    <row r="61" spans="3:3" x14ac:dyDescent="0.4">
      <c r="C61" s="48"/>
    </row>
    <row r="62" spans="3:3" x14ac:dyDescent="0.4">
      <c r="C62" s="48"/>
    </row>
    <row r="63" spans="3:3" x14ac:dyDescent="0.4">
      <c r="C63" s="48" t="s">
        <v>146</v>
      </c>
    </row>
    <row r="64" spans="3:3" x14ac:dyDescent="0.4">
      <c r="C64" s="63" t="s">
        <v>147</v>
      </c>
    </row>
    <row r="65" spans="1:7" x14ac:dyDescent="0.4">
      <c r="C65" s="63"/>
    </row>
    <row r="66" spans="1:7" x14ac:dyDescent="0.4">
      <c r="C66" s="63"/>
    </row>
    <row r="67" spans="1:7" x14ac:dyDescent="0.4">
      <c r="C67" s="48"/>
    </row>
    <row r="68" spans="1:7" s="16" customFormat="1" x14ac:dyDescent="0.4">
      <c r="A68" s="16" t="s">
        <v>27</v>
      </c>
      <c r="C68" s="73"/>
    </row>
    <row r="71" spans="1:7" x14ac:dyDescent="0.4">
      <c r="C71" s="23" t="s">
        <v>125</v>
      </c>
    </row>
    <row r="72" spans="1:7" x14ac:dyDescent="0.4">
      <c r="C72" s="34" t="s">
        <v>0</v>
      </c>
      <c r="D72" s="35" t="s">
        <v>27</v>
      </c>
      <c r="E72" s="36"/>
      <c r="F72" s="36"/>
      <c r="G72" s="37"/>
    </row>
    <row r="73" spans="1:7" x14ac:dyDescent="0.4">
      <c r="C73" s="29" t="s">
        <v>5</v>
      </c>
      <c r="D73" s="30" t="s">
        <v>28</v>
      </c>
      <c r="E73" s="31"/>
      <c r="F73" s="31"/>
      <c r="G73" s="32"/>
    </row>
    <row r="74" spans="1:7" x14ac:dyDescent="0.4">
      <c r="C74" s="44" t="s">
        <v>6</v>
      </c>
      <c r="D74" s="30" t="s">
        <v>128</v>
      </c>
      <c r="E74" s="31"/>
      <c r="F74" s="31"/>
      <c r="G74" s="32"/>
    </row>
    <row r="75" spans="1:7" x14ac:dyDescent="0.4">
      <c r="C75" s="44" t="s">
        <v>46</v>
      </c>
      <c r="D75" s="30" t="s">
        <v>129</v>
      </c>
      <c r="E75" s="31"/>
      <c r="F75" s="31"/>
      <c r="G75" s="32"/>
    </row>
    <row r="76" spans="1:7" x14ac:dyDescent="0.4">
      <c r="C76" s="44" t="s">
        <v>126</v>
      </c>
      <c r="D76" s="30" t="s">
        <v>130</v>
      </c>
      <c r="E76" s="31"/>
      <c r="F76" s="31"/>
      <c r="G76" s="32"/>
    </row>
    <row r="77" spans="1:7" x14ac:dyDescent="0.4">
      <c r="D77" s="18" t="s">
        <v>127</v>
      </c>
      <c r="E77" s="24"/>
      <c r="F77" s="24"/>
      <c r="G77" s="24"/>
    </row>
    <row r="78" spans="1:7" x14ac:dyDescent="0.4">
      <c r="D78" s="18" t="s">
        <v>132</v>
      </c>
    </row>
    <row r="79" spans="1:7" x14ac:dyDescent="0.4">
      <c r="D79" s="18" t="s">
        <v>131</v>
      </c>
      <c r="E79" s="24"/>
      <c r="F79" s="24"/>
      <c r="G79" s="24"/>
    </row>
    <row r="80" spans="1:7" x14ac:dyDescent="0.4">
      <c r="D80" s="49"/>
    </row>
    <row r="82" spans="2:7" x14ac:dyDescent="0.4">
      <c r="C82" t="s">
        <v>150</v>
      </c>
      <c r="F82" s="24"/>
    </row>
    <row r="83" spans="2:7" x14ac:dyDescent="0.4">
      <c r="C83" s="39" t="s">
        <v>128</v>
      </c>
      <c r="D83" s="5" t="s">
        <v>130</v>
      </c>
      <c r="E83" s="66"/>
      <c r="F83" s="24"/>
    </row>
    <row r="84" spans="2:7" x14ac:dyDescent="0.4">
      <c r="B84" s="18"/>
      <c r="C84" s="18"/>
      <c r="D84" s="18" t="s">
        <v>226</v>
      </c>
      <c r="F84" s="24"/>
    </row>
    <row r="85" spans="2:7" x14ac:dyDescent="0.4">
      <c r="B85" s="58"/>
      <c r="C85" s="58"/>
      <c r="D85" s="58" t="s">
        <v>149</v>
      </c>
      <c r="F85" s="24"/>
    </row>
    <row r="86" spans="2:7" x14ac:dyDescent="0.4">
      <c r="C86" s="57"/>
      <c r="D86" s="49"/>
      <c r="E86" s="24"/>
      <c r="F86" s="24"/>
    </row>
    <row r="87" spans="2:7" ht="24.75" customHeight="1" x14ac:dyDescent="0.35">
      <c r="C87" s="59"/>
      <c r="D87" s="49"/>
      <c r="E87" s="24"/>
      <c r="F87" s="24"/>
    </row>
    <row r="88" spans="2:7" ht="11.25" customHeight="1" x14ac:dyDescent="0.4">
      <c r="C88" s="57"/>
      <c r="D88" s="49"/>
      <c r="E88" s="24"/>
      <c r="F88" s="24"/>
    </row>
    <row r="89" spans="2:7" x14ac:dyDescent="0.4">
      <c r="C89" s="57"/>
      <c r="D89" s="49"/>
      <c r="E89" s="24"/>
      <c r="F89" s="24"/>
    </row>
    <row r="90" spans="2:7" x14ac:dyDescent="0.4">
      <c r="C90" s="57"/>
      <c r="D90" s="49"/>
      <c r="E90" s="24"/>
      <c r="F90" s="24"/>
    </row>
    <row r="91" spans="2:7" x14ac:dyDescent="0.4">
      <c r="C91" s="57"/>
      <c r="D91" s="49"/>
      <c r="E91" s="24"/>
      <c r="F91" s="24"/>
      <c r="G91" t="s">
        <v>228</v>
      </c>
    </row>
    <row r="92" spans="2:7" x14ac:dyDescent="0.4">
      <c r="C92" s="57"/>
      <c r="D92" s="49"/>
      <c r="E92" s="24"/>
      <c r="F92" s="24"/>
      <c r="G92" t="s">
        <v>134</v>
      </c>
    </row>
    <row r="93" spans="2:7" x14ac:dyDescent="0.4">
      <c r="C93" s="57"/>
      <c r="D93" s="49"/>
      <c r="E93" s="24"/>
      <c r="F93" s="24"/>
      <c r="G93" t="s">
        <v>229</v>
      </c>
    </row>
    <row r="94" spans="2:7" x14ac:dyDescent="0.4">
      <c r="C94" s="57" t="s">
        <v>227</v>
      </c>
      <c r="D94" s="49"/>
      <c r="E94" s="24"/>
      <c r="F94" s="24"/>
    </row>
    <row r="95" spans="2:7" x14ac:dyDescent="0.4">
      <c r="C95" s="57" t="s">
        <v>225</v>
      </c>
      <c r="D95" s="49"/>
      <c r="E95" s="24"/>
      <c r="F95" s="24"/>
    </row>
    <row r="96" spans="2:7" x14ac:dyDescent="0.4">
      <c r="C96" s="57"/>
      <c r="D96" s="49"/>
      <c r="E96" s="24"/>
      <c r="F96" s="24"/>
    </row>
    <row r="97" spans="2:8" x14ac:dyDescent="0.4">
      <c r="C97" s="57"/>
      <c r="D97" s="49"/>
      <c r="E97" s="24"/>
      <c r="F97" s="24"/>
    </row>
    <row r="98" spans="2:8" x14ac:dyDescent="0.4">
      <c r="C98" s="57"/>
      <c r="D98" s="49"/>
      <c r="E98" s="24"/>
      <c r="F98" s="24"/>
    </row>
    <row r="99" spans="2:8" x14ac:dyDescent="0.4">
      <c r="C99" s="57"/>
      <c r="D99" s="49"/>
      <c r="E99" s="24"/>
      <c r="F99" s="24"/>
    </row>
    <row r="100" spans="2:8" x14ac:dyDescent="0.4">
      <c r="C100" s="57"/>
      <c r="D100" s="49"/>
      <c r="E100" s="24"/>
      <c r="F100" s="24"/>
    </row>
    <row r="101" spans="2:8" x14ac:dyDescent="0.4">
      <c r="C101" s="57"/>
      <c r="D101" s="49"/>
      <c r="E101" s="24"/>
      <c r="F101" s="24"/>
    </row>
    <row r="102" spans="2:8" x14ac:dyDescent="0.4">
      <c r="E102" s="24"/>
      <c r="F102" s="24"/>
    </row>
    <row r="103" spans="2:8" x14ac:dyDescent="0.4">
      <c r="B103" s="23" t="s">
        <v>152</v>
      </c>
      <c r="C103" s="23"/>
      <c r="D103" s="24"/>
      <c r="E103" s="24"/>
      <c r="F103" s="24"/>
      <c r="G103" s="24"/>
    </row>
    <row r="104" spans="2:8" ht="18.75" customHeight="1" x14ac:dyDescent="0.4">
      <c r="B104" s="65" t="s">
        <v>148</v>
      </c>
      <c r="C104" s="39" t="s">
        <v>128</v>
      </c>
      <c r="D104" s="5" t="s">
        <v>130</v>
      </c>
      <c r="E104" s="72"/>
      <c r="F104" s="21"/>
      <c r="G104" s="21"/>
      <c r="H104" s="22"/>
    </row>
    <row r="105" spans="2:8" ht="5.0999999999999996" customHeight="1" x14ac:dyDescent="0.4">
      <c r="C105" s="68"/>
      <c r="D105" s="68"/>
    </row>
    <row r="106" spans="2:8" x14ac:dyDescent="0.4">
      <c r="B106" s="71" t="s">
        <v>148</v>
      </c>
      <c r="C106" s="38" t="s">
        <v>5</v>
      </c>
      <c r="D106" s="20" t="s">
        <v>28</v>
      </c>
      <c r="E106" s="21"/>
      <c r="F106" s="21"/>
      <c r="G106" s="21"/>
      <c r="H106" s="22"/>
    </row>
    <row r="107" spans="2:8" x14ac:dyDescent="0.4">
      <c r="B107" s="69" t="s">
        <v>151</v>
      </c>
      <c r="C107" s="38" t="s">
        <v>6</v>
      </c>
      <c r="D107" s="20" t="s">
        <v>128</v>
      </c>
      <c r="E107" s="21"/>
      <c r="F107" s="21"/>
      <c r="G107" s="21"/>
      <c r="H107" s="22"/>
    </row>
    <row r="108" spans="2:8" x14ac:dyDescent="0.4">
      <c r="B108" s="69"/>
      <c r="C108" s="125" t="s">
        <v>230</v>
      </c>
      <c r="D108" s="38" t="s">
        <v>21</v>
      </c>
      <c r="E108" s="20" t="s">
        <v>136</v>
      </c>
      <c r="F108" s="21"/>
      <c r="G108" s="21"/>
      <c r="H108" s="22"/>
    </row>
    <row r="109" spans="2:8" x14ac:dyDescent="0.4">
      <c r="B109" s="69"/>
      <c r="C109" s="126"/>
      <c r="D109" s="38" t="s">
        <v>8</v>
      </c>
      <c r="E109" s="20" t="s">
        <v>130</v>
      </c>
      <c r="F109" s="21"/>
      <c r="G109" s="21"/>
      <c r="H109" s="22"/>
    </row>
    <row r="110" spans="2:8" x14ac:dyDescent="0.4">
      <c r="B110" s="70"/>
      <c r="C110" s="127"/>
      <c r="D110" s="38" t="s">
        <v>135</v>
      </c>
      <c r="E110" s="20" t="s">
        <v>137</v>
      </c>
      <c r="F110" s="21"/>
      <c r="G110" s="21"/>
      <c r="H110" s="22"/>
    </row>
    <row r="111" spans="2:8" ht="5.0999999999999996" customHeight="1" x14ac:dyDescent="0.4">
      <c r="C111" s="68"/>
      <c r="D111" s="68"/>
    </row>
    <row r="112" spans="2:8" x14ac:dyDescent="0.4">
      <c r="B112" s="49"/>
      <c r="D112" s="58" t="s">
        <v>217</v>
      </c>
    </row>
    <row r="113" spans="3:18" x14ac:dyDescent="0.4">
      <c r="D113" s="18" t="s">
        <v>231</v>
      </c>
    </row>
    <row r="114" spans="3:18" x14ac:dyDescent="0.4">
      <c r="D114" s="58" t="s">
        <v>232</v>
      </c>
      <c r="L114" s="1"/>
      <c r="M114" s="3"/>
      <c r="N114" s="3"/>
      <c r="O114" s="3"/>
      <c r="P114" s="3"/>
      <c r="Q114" s="3"/>
      <c r="R114" s="3"/>
    </row>
    <row r="115" spans="3:18" x14ac:dyDescent="0.4">
      <c r="D115" s="58"/>
      <c r="L115" s="1"/>
      <c r="M115" s="3"/>
      <c r="N115" s="3"/>
      <c r="O115" s="3"/>
      <c r="P115" s="3"/>
      <c r="Q115" s="3"/>
      <c r="R115" s="3"/>
    </row>
    <row r="116" spans="3:18" x14ac:dyDescent="0.4">
      <c r="L116" s="1"/>
      <c r="M116" s="3"/>
      <c r="N116" s="3"/>
      <c r="O116" s="3"/>
      <c r="P116" s="3"/>
      <c r="Q116" s="3"/>
      <c r="R116" s="3"/>
    </row>
    <row r="117" spans="3:18" x14ac:dyDescent="0.4">
      <c r="L117" s="1"/>
      <c r="M117" s="3"/>
      <c r="N117" s="3"/>
      <c r="O117" s="3"/>
      <c r="P117" s="3"/>
      <c r="Q117" s="3"/>
      <c r="R117" s="3"/>
    </row>
    <row r="118" spans="3:18" ht="24.75" customHeight="1" x14ac:dyDescent="0.4">
      <c r="C118" s="60" t="s">
        <v>105</v>
      </c>
      <c r="D118" s="49"/>
      <c r="E118" s="24"/>
      <c r="F118" s="24"/>
    </row>
    <row r="119" spans="3:18" ht="11.25" customHeight="1" x14ac:dyDescent="0.4">
      <c r="C119" s="57"/>
      <c r="D119" s="49"/>
      <c r="E119" s="24"/>
      <c r="F119" s="24"/>
    </row>
    <row r="120" spans="3:18" x14ac:dyDescent="0.4">
      <c r="C120" s="57"/>
      <c r="D120" s="49"/>
      <c r="E120" s="24"/>
      <c r="F120" s="24"/>
    </row>
    <row r="121" spans="3:18" x14ac:dyDescent="0.4">
      <c r="C121" s="57"/>
      <c r="D121" s="49"/>
      <c r="E121" s="24"/>
      <c r="F121" s="24"/>
      <c r="H121" t="s">
        <v>233</v>
      </c>
    </row>
    <row r="122" spans="3:18" x14ac:dyDescent="0.4">
      <c r="C122" s="57"/>
      <c r="D122" s="49"/>
      <c r="E122" s="24"/>
      <c r="F122" s="24"/>
      <c r="H122" t="s">
        <v>236</v>
      </c>
    </row>
    <row r="123" spans="3:18" x14ac:dyDescent="0.4">
      <c r="C123" s="57"/>
      <c r="D123" s="49"/>
      <c r="E123" s="24"/>
      <c r="F123" s="24"/>
    </row>
    <row r="124" spans="3:18" x14ac:dyDescent="0.4">
      <c r="C124" s="57"/>
      <c r="D124" s="49"/>
      <c r="E124" s="24"/>
      <c r="F124" s="24"/>
    </row>
    <row r="127" spans="3:18" x14ac:dyDescent="0.4">
      <c r="J127" t="s">
        <v>138</v>
      </c>
    </row>
    <row r="131" spans="2:8" x14ac:dyDescent="0.4">
      <c r="C131" s="18"/>
    </row>
    <row r="143" spans="2:8" x14ac:dyDescent="0.4">
      <c r="B143" s="23" t="s">
        <v>153</v>
      </c>
      <c r="C143" s="23"/>
      <c r="D143" s="24"/>
      <c r="E143" s="24"/>
      <c r="F143" s="24"/>
      <c r="G143" s="24"/>
    </row>
    <row r="144" spans="2:8" ht="18.75" customHeight="1" x14ac:dyDescent="0.4">
      <c r="B144" s="65" t="s">
        <v>148</v>
      </c>
      <c r="C144" s="39" t="s">
        <v>128</v>
      </c>
      <c r="D144" s="5" t="s">
        <v>130</v>
      </c>
      <c r="E144" s="72"/>
      <c r="F144" s="21"/>
      <c r="G144" s="21"/>
      <c r="H144" s="22"/>
    </row>
    <row r="145" spans="2:25" ht="5.0999999999999996" customHeight="1" x14ac:dyDescent="0.4">
      <c r="C145" s="68"/>
      <c r="D145" s="68"/>
    </row>
    <row r="146" spans="2:25" x14ac:dyDescent="0.4">
      <c r="B146" s="71" t="s">
        <v>148</v>
      </c>
      <c r="C146" s="40" t="s">
        <v>5</v>
      </c>
      <c r="D146" s="20" t="s">
        <v>139</v>
      </c>
      <c r="E146" s="42"/>
      <c r="F146" s="42"/>
      <c r="G146" s="42"/>
      <c r="H146" s="43"/>
    </row>
    <row r="147" spans="2:25" x14ac:dyDescent="0.4">
      <c r="B147" s="69" t="s">
        <v>151</v>
      </c>
      <c r="C147" s="38" t="s">
        <v>6</v>
      </c>
      <c r="D147" s="20" t="s">
        <v>31</v>
      </c>
      <c r="E147" s="21"/>
      <c r="F147" s="21"/>
      <c r="G147" s="21"/>
      <c r="H147" s="22"/>
    </row>
    <row r="148" spans="2:25" x14ac:dyDescent="0.4">
      <c r="B148" s="69"/>
      <c r="C148" s="128" t="s">
        <v>3</v>
      </c>
      <c r="D148" s="38" t="s">
        <v>21</v>
      </c>
      <c r="E148" s="20" t="s">
        <v>136</v>
      </c>
      <c r="F148" s="21"/>
      <c r="G148" s="21"/>
      <c r="H148" s="22"/>
    </row>
    <row r="149" spans="2:25" x14ac:dyDescent="0.4">
      <c r="B149" s="69"/>
      <c r="C149" s="126"/>
      <c r="D149" s="40" t="s">
        <v>8</v>
      </c>
      <c r="E149" s="41" t="s">
        <v>237</v>
      </c>
      <c r="F149" s="42"/>
      <c r="G149" s="42"/>
      <c r="H149" s="43"/>
    </row>
    <row r="150" spans="2:25" x14ac:dyDescent="0.4">
      <c r="B150" s="69"/>
      <c r="C150" s="126"/>
      <c r="D150" s="33"/>
      <c r="E150" s="106" t="s">
        <v>145</v>
      </c>
      <c r="H150" s="105"/>
    </row>
    <row r="151" spans="2:25" x14ac:dyDescent="0.4">
      <c r="B151" s="69"/>
      <c r="C151" s="126"/>
      <c r="D151" s="44"/>
      <c r="E151" s="106" t="s">
        <v>142</v>
      </c>
      <c r="F151" s="46"/>
      <c r="G151" s="46"/>
      <c r="H151" s="47"/>
    </row>
    <row r="152" spans="2:25" x14ac:dyDescent="0.4">
      <c r="B152" s="70"/>
      <c r="C152" s="127"/>
      <c r="D152" s="38" t="s">
        <v>135</v>
      </c>
      <c r="E152" s="20" t="s">
        <v>144</v>
      </c>
      <c r="F152" s="21"/>
      <c r="G152" s="21"/>
      <c r="H152" s="22"/>
    </row>
    <row r="153" spans="2:25" x14ac:dyDescent="0.4">
      <c r="D153" s="58" t="s">
        <v>238</v>
      </c>
    </row>
    <row r="154" spans="2:25" x14ac:dyDescent="0.4">
      <c r="D154" s="18" t="s">
        <v>231</v>
      </c>
    </row>
    <row r="155" spans="2:25" x14ac:dyDescent="0.4">
      <c r="D155" s="58" t="s">
        <v>232</v>
      </c>
    </row>
    <row r="156" spans="2:25" x14ac:dyDescent="0.4">
      <c r="D156" s="58"/>
    </row>
    <row r="157" spans="2:25" x14ac:dyDescent="0.4">
      <c r="B157" s="10" t="s">
        <v>21</v>
      </c>
      <c r="C157" s="10" t="s">
        <v>22</v>
      </c>
      <c r="D157" s="11" t="s">
        <v>23</v>
      </c>
      <c r="E157" s="12" t="s">
        <v>21</v>
      </c>
      <c r="F157" s="12" t="s">
        <v>24</v>
      </c>
      <c r="G157" s="12" t="s">
        <v>25</v>
      </c>
    </row>
    <row r="158" spans="2:25" x14ac:dyDescent="0.4">
      <c r="B158" s="6" t="s">
        <v>30</v>
      </c>
      <c r="C158" s="61" t="s">
        <v>141</v>
      </c>
      <c r="D158" s="6" t="s">
        <v>43</v>
      </c>
      <c r="E158" s="6" t="s">
        <v>37</v>
      </c>
      <c r="F158" s="6" t="s">
        <v>143</v>
      </c>
      <c r="G158" s="6" t="s">
        <v>43</v>
      </c>
    </row>
    <row r="159" spans="2:25" x14ac:dyDescent="0.4">
      <c r="B159" s="6" t="s">
        <v>30</v>
      </c>
      <c r="C159" s="6" t="s">
        <v>142</v>
      </c>
      <c r="D159" s="6" t="s">
        <v>43</v>
      </c>
      <c r="E159" s="6" t="s">
        <v>37</v>
      </c>
      <c r="F159" s="6" t="s">
        <v>143</v>
      </c>
      <c r="G159" s="6" t="s">
        <v>43</v>
      </c>
    </row>
    <row r="160" spans="2:25" x14ac:dyDescent="0.4">
      <c r="B160" s="6" t="s">
        <v>30</v>
      </c>
      <c r="C160" s="62" t="s">
        <v>140</v>
      </c>
      <c r="D160" s="6" t="s">
        <v>43</v>
      </c>
      <c r="E160" s="6" t="s">
        <v>37</v>
      </c>
      <c r="F160" s="6" t="s">
        <v>143</v>
      </c>
      <c r="G160" s="6" t="s">
        <v>43</v>
      </c>
      <c r="T160" s="3"/>
      <c r="U160" s="61"/>
      <c r="V160" s="3"/>
      <c r="W160" s="3"/>
      <c r="X160" s="3"/>
      <c r="Y160" s="3"/>
    </row>
    <row r="161" spans="2:25" x14ac:dyDescent="0.4">
      <c r="T161" s="3"/>
      <c r="U161" s="61"/>
      <c r="V161" s="3"/>
      <c r="W161" s="3"/>
      <c r="X161" s="3"/>
      <c r="Y161" s="3"/>
    </row>
    <row r="162" spans="2:25" x14ac:dyDescent="0.4">
      <c r="T162" s="3"/>
      <c r="U162" s="61"/>
      <c r="V162" s="3"/>
      <c r="W162" s="3"/>
      <c r="X162" s="3"/>
      <c r="Y162" s="3"/>
    </row>
    <row r="163" spans="2:25" x14ac:dyDescent="0.4">
      <c r="T163" s="3"/>
      <c r="U163" s="61"/>
      <c r="V163" s="3"/>
      <c r="W163" s="3"/>
      <c r="X163" s="3"/>
      <c r="Y163" s="3"/>
    </row>
    <row r="164" spans="2:25" x14ac:dyDescent="0.4">
      <c r="T164" s="3"/>
      <c r="U164" s="61"/>
      <c r="V164" s="3"/>
      <c r="W164" s="3"/>
      <c r="X164" s="3"/>
      <c r="Y164" s="3"/>
    </row>
    <row r="165" spans="2:25" x14ac:dyDescent="0.4">
      <c r="T165" s="3"/>
      <c r="U165" s="61"/>
      <c r="V165" s="3"/>
      <c r="W165" s="3"/>
      <c r="X165" s="3"/>
      <c r="Y165" s="3"/>
    </row>
    <row r="166" spans="2:25" x14ac:dyDescent="0.4">
      <c r="H166" s="107" t="s">
        <v>243</v>
      </c>
      <c r="T166" s="3"/>
      <c r="U166" s="61"/>
      <c r="V166" s="3"/>
      <c r="W166" s="3"/>
      <c r="X166" s="3"/>
      <c r="Y166" s="3"/>
    </row>
    <row r="167" spans="2:25" x14ac:dyDescent="0.4">
      <c r="T167" s="3"/>
      <c r="U167" s="61"/>
      <c r="V167" s="3"/>
      <c r="W167" s="3"/>
      <c r="X167" s="3"/>
      <c r="Y167" s="3"/>
    </row>
    <row r="168" spans="2:25" x14ac:dyDescent="0.4">
      <c r="T168" s="3"/>
      <c r="U168" s="61"/>
      <c r="V168" s="3"/>
      <c r="W168" s="3"/>
      <c r="X168" s="3"/>
      <c r="Y168" s="3"/>
    </row>
    <row r="169" spans="2:25" x14ac:dyDescent="0.4">
      <c r="T169" s="3"/>
      <c r="U169" s="61"/>
      <c r="V169" s="3"/>
      <c r="W169" s="3"/>
      <c r="X169" s="3"/>
      <c r="Y169" s="3"/>
    </row>
    <row r="170" spans="2:25" x14ac:dyDescent="0.4">
      <c r="B170" t="s">
        <v>239</v>
      </c>
      <c r="T170" s="3"/>
      <c r="U170" s="61"/>
      <c r="V170" s="3"/>
      <c r="W170" s="3"/>
      <c r="X170" s="3"/>
      <c r="Y170" s="3"/>
    </row>
    <row r="171" spans="2:25" x14ac:dyDescent="0.4">
      <c r="T171" s="3"/>
      <c r="U171" s="61"/>
      <c r="V171" s="3"/>
      <c r="W171" s="3"/>
      <c r="X171" s="3"/>
      <c r="Y171" s="3"/>
    </row>
    <row r="172" spans="2:25" x14ac:dyDescent="0.4">
      <c r="T172" s="3"/>
      <c r="U172" s="61"/>
      <c r="V172" s="3"/>
      <c r="W172" s="3"/>
      <c r="X172" s="3"/>
      <c r="Y172" s="3"/>
    </row>
    <row r="173" spans="2:25" x14ac:dyDescent="0.4">
      <c r="T173" s="3"/>
      <c r="U173" s="61"/>
      <c r="V173" s="3"/>
      <c r="W173" s="3"/>
      <c r="X173" s="3"/>
      <c r="Y173" s="3"/>
    </row>
    <row r="174" spans="2:25" x14ac:dyDescent="0.4">
      <c r="T174" s="3"/>
      <c r="U174" s="61"/>
      <c r="V174" s="3"/>
      <c r="W174" s="3"/>
      <c r="X174" s="3"/>
      <c r="Y174" s="3"/>
    </row>
    <row r="175" spans="2:25" x14ac:dyDescent="0.4">
      <c r="B175" t="s">
        <v>164</v>
      </c>
      <c r="T175" s="3"/>
      <c r="U175" s="61"/>
      <c r="V175" s="3"/>
      <c r="W175" s="3"/>
      <c r="X175" s="3"/>
      <c r="Y175" s="3"/>
    </row>
    <row r="176" spans="2:25" x14ac:dyDescent="0.4">
      <c r="T176" s="3"/>
      <c r="U176" s="61"/>
      <c r="V176" s="3"/>
      <c r="W176" s="3"/>
      <c r="X176" s="3"/>
      <c r="Y176" s="3"/>
    </row>
    <row r="177" spans="1:25" x14ac:dyDescent="0.4">
      <c r="T177" s="3"/>
      <c r="U177" s="61"/>
      <c r="V177" s="3"/>
      <c r="W177" s="3"/>
      <c r="X177" s="3"/>
      <c r="Y177" s="3"/>
    </row>
    <row r="178" spans="1:25" x14ac:dyDescent="0.4">
      <c r="T178" s="3"/>
      <c r="U178" s="61"/>
      <c r="V178" s="3"/>
      <c r="W178" s="3"/>
      <c r="X178" s="3"/>
      <c r="Y178" s="3"/>
    </row>
    <row r="179" spans="1:25" x14ac:dyDescent="0.4">
      <c r="T179" s="3"/>
      <c r="U179" s="61"/>
      <c r="V179" s="3"/>
      <c r="W179" s="3"/>
      <c r="X179" s="3"/>
      <c r="Y179" s="3"/>
    </row>
    <row r="180" spans="1:25" x14ac:dyDescent="0.4">
      <c r="B180" t="s">
        <v>240</v>
      </c>
      <c r="T180" s="3"/>
      <c r="U180" s="61"/>
      <c r="V180" s="3"/>
      <c r="W180" s="3"/>
      <c r="X180" s="3"/>
      <c r="Y180" s="3"/>
    </row>
    <row r="181" spans="1:25" x14ac:dyDescent="0.4">
      <c r="T181" s="3"/>
      <c r="U181" s="61"/>
      <c r="V181" s="3"/>
      <c r="W181" s="3"/>
      <c r="X181" s="3"/>
      <c r="Y181" s="3"/>
    </row>
    <row r="182" spans="1:25" x14ac:dyDescent="0.4">
      <c r="T182" s="3"/>
      <c r="U182" s="61"/>
      <c r="V182" s="3"/>
      <c r="W182" s="3"/>
      <c r="X182" s="3"/>
      <c r="Y182" s="3"/>
    </row>
    <row r="183" spans="1:25" x14ac:dyDescent="0.4">
      <c r="L183" t="s">
        <v>244</v>
      </c>
      <c r="N183" s="107"/>
      <c r="T183" s="3"/>
      <c r="U183" s="61"/>
      <c r="V183" s="3"/>
      <c r="W183" s="3"/>
      <c r="X183" s="3"/>
      <c r="Y183" s="3"/>
    </row>
    <row r="184" spans="1:25" x14ac:dyDescent="0.4">
      <c r="L184" t="s">
        <v>241</v>
      </c>
      <c r="T184" s="3"/>
      <c r="U184" s="61"/>
      <c r="V184" s="3"/>
      <c r="W184" s="3"/>
      <c r="X184" s="3"/>
      <c r="Y184" s="3"/>
    </row>
    <row r="185" spans="1:25" x14ac:dyDescent="0.4">
      <c r="L185" t="s">
        <v>242</v>
      </c>
      <c r="T185" s="3"/>
      <c r="U185" s="61"/>
      <c r="V185" s="3"/>
      <c r="W185" s="3"/>
      <c r="X185" s="3"/>
      <c r="Y185" s="3"/>
    </row>
    <row r="186" spans="1:25" x14ac:dyDescent="0.4">
      <c r="H186" s="107"/>
      <c r="T186" s="3"/>
      <c r="U186" s="61"/>
      <c r="V186" s="3"/>
      <c r="W186" s="3"/>
      <c r="X186" s="3"/>
      <c r="Y186" s="3"/>
    </row>
    <row r="187" spans="1:25" x14ac:dyDescent="0.4">
      <c r="T187" s="3"/>
      <c r="U187" s="61"/>
      <c r="V187" s="3"/>
      <c r="W187" s="3"/>
      <c r="X187" s="3"/>
      <c r="Y187" s="3"/>
    </row>
    <row r="188" spans="1:25" x14ac:dyDescent="0.4">
      <c r="T188" s="3"/>
      <c r="U188" s="61"/>
      <c r="V188" s="3"/>
      <c r="W188" s="3"/>
      <c r="X188" s="3"/>
      <c r="Y188" s="3"/>
    </row>
    <row r="189" spans="1:25" x14ac:dyDescent="0.4">
      <c r="T189" s="3"/>
      <c r="U189" s="61"/>
      <c r="V189" s="3"/>
      <c r="W189" s="3"/>
      <c r="X189" s="3"/>
      <c r="Y189" s="3"/>
    </row>
    <row r="191" spans="1:25" s="16" customFormat="1" x14ac:dyDescent="0.4">
      <c r="A191" s="16" t="s">
        <v>48</v>
      </c>
      <c r="C191" s="73"/>
    </row>
    <row r="194" spans="2:7" x14ac:dyDescent="0.4">
      <c r="B194" s="23" t="s">
        <v>125</v>
      </c>
      <c r="C194" s="23"/>
    </row>
    <row r="195" spans="2:7" x14ac:dyDescent="0.4">
      <c r="B195" s="75" t="s">
        <v>155</v>
      </c>
      <c r="C195" s="34" t="s">
        <v>0</v>
      </c>
      <c r="D195" s="35" t="s">
        <v>48</v>
      </c>
      <c r="E195" s="36"/>
      <c r="F195" s="36"/>
      <c r="G195" s="37"/>
    </row>
    <row r="196" spans="2:7" x14ac:dyDescent="0.4">
      <c r="B196" s="76"/>
      <c r="C196" s="29" t="s">
        <v>5</v>
      </c>
      <c r="D196" s="30" t="s">
        <v>28</v>
      </c>
      <c r="E196" s="31"/>
      <c r="F196" s="31"/>
      <c r="G196" s="32"/>
    </row>
    <row r="197" spans="2:7" x14ac:dyDescent="0.4">
      <c r="B197" s="76"/>
      <c r="C197" s="44" t="s">
        <v>6</v>
      </c>
      <c r="D197" s="30" t="s">
        <v>265</v>
      </c>
      <c r="E197" s="31"/>
      <c r="F197" s="31"/>
      <c r="G197" s="32"/>
    </row>
    <row r="198" spans="2:7" x14ac:dyDescent="0.4">
      <c r="B198" s="76"/>
      <c r="C198" s="44" t="s">
        <v>46</v>
      </c>
      <c r="D198" s="30" t="s">
        <v>154</v>
      </c>
      <c r="E198" s="31"/>
      <c r="F198" s="31"/>
      <c r="G198" s="32"/>
    </row>
    <row r="199" spans="2:7" x14ac:dyDescent="0.4">
      <c r="B199" s="77"/>
      <c r="C199" s="44" t="s">
        <v>126</v>
      </c>
      <c r="D199" s="30" t="s">
        <v>265</v>
      </c>
      <c r="E199" s="31"/>
      <c r="F199" s="31"/>
      <c r="G199" s="32"/>
    </row>
    <row r="200" spans="2:7" ht="5.0999999999999996" customHeight="1" x14ac:dyDescent="0.4">
      <c r="C200" s="68"/>
      <c r="D200" s="49"/>
      <c r="E200" s="24"/>
      <c r="F200" s="24"/>
      <c r="G200" s="24"/>
    </row>
    <row r="201" spans="2:7" x14ac:dyDescent="0.4">
      <c r="B201" s="75" t="s">
        <v>156</v>
      </c>
      <c r="C201" s="19" t="s">
        <v>157</v>
      </c>
      <c r="D201" s="78" t="s">
        <v>136</v>
      </c>
      <c r="E201" s="36"/>
      <c r="F201" s="36"/>
      <c r="G201" s="37"/>
    </row>
    <row r="202" spans="2:7" x14ac:dyDescent="0.4">
      <c r="B202" s="77"/>
      <c r="C202" s="44" t="s">
        <v>26</v>
      </c>
      <c r="D202" s="74" t="s">
        <v>158</v>
      </c>
      <c r="E202" s="31"/>
      <c r="F202" s="31"/>
      <c r="G202" s="32"/>
    </row>
    <row r="203" spans="2:7" x14ac:dyDescent="0.4">
      <c r="D203" s="18" t="s">
        <v>127</v>
      </c>
      <c r="E203" s="24"/>
      <c r="F203" s="24"/>
      <c r="G203" s="24"/>
    </row>
    <row r="204" spans="2:7" x14ac:dyDescent="0.4">
      <c r="D204" s="18" t="s">
        <v>132</v>
      </c>
    </row>
    <row r="205" spans="2:7" x14ac:dyDescent="0.4">
      <c r="D205" s="18" t="s">
        <v>131</v>
      </c>
      <c r="E205" s="24"/>
      <c r="F205" s="24"/>
      <c r="G205" s="24"/>
    </row>
    <row r="211" spans="1:6" x14ac:dyDescent="0.4">
      <c r="F211" t="s">
        <v>160</v>
      </c>
    </row>
    <row r="212" spans="1:6" x14ac:dyDescent="0.4">
      <c r="F212" t="s">
        <v>162</v>
      </c>
    </row>
    <row r="213" spans="1:6" x14ac:dyDescent="0.4">
      <c r="F213" t="s">
        <v>161</v>
      </c>
    </row>
    <row r="217" spans="1:6" x14ac:dyDescent="0.4">
      <c r="C217" s="23" t="s">
        <v>163</v>
      </c>
    </row>
    <row r="218" spans="1:6" x14ac:dyDescent="0.4">
      <c r="C218" s="19" t="s">
        <v>157</v>
      </c>
      <c r="D218" s="5" t="s">
        <v>136</v>
      </c>
      <c r="E218" s="66"/>
    </row>
    <row r="219" spans="1:6" x14ac:dyDescent="0.4">
      <c r="C219" s="44" t="s">
        <v>26</v>
      </c>
      <c r="D219" s="123" t="s">
        <v>158</v>
      </c>
      <c r="E219" s="124"/>
    </row>
    <row r="221" spans="1:6" s="16" customFormat="1" x14ac:dyDescent="0.4">
      <c r="A221" s="16" t="s">
        <v>49</v>
      </c>
      <c r="C221" s="73"/>
    </row>
    <row r="224" spans="1:6" x14ac:dyDescent="0.4">
      <c r="B224" s="23"/>
      <c r="C224" s="23" t="s">
        <v>125</v>
      </c>
    </row>
    <row r="225" spans="1:7" x14ac:dyDescent="0.4">
      <c r="B225" s="23"/>
      <c r="C225" s="34" t="s">
        <v>0</v>
      </c>
      <c r="D225" s="35" t="s">
        <v>49</v>
      </c>
      <c r="E225" s="36"/>
      <c r="F225" s="36"/>
      <c r="G225" s="37"/>
    </row>
    <row r="226" spans="1:7" x14ac:dyDescent="0.4">
      <c r="B226" s="23"/>
      <c r="C226" s="29" t="s">
        <v>5</v>
      </c>
      <c r="D226" s="30" t="s">
        <v>28</v>
      </c>
      <c r="E226" s="31"/>
      <c r="F226" s="31"/>
      <c r="G226" s="32"/>
    </row>
    <row r="227" spans="1:7" x14ac:dyDescent="0.4">
      <c r="B227" s="23"/>
      <c r="C227" s="44" t="s">
        <v>6</v>
      </c>
      <c r="D227" s="30" t="s">
        <v>265</v>
      </c>
      <c r="E227" s="31"/>
      <c r="F227" s="31"/>
      <c r="G227" s="32"/>
    </row>
    <row r="228" spans="1:7" x14ac:dyDescent="0.4">
      <c r="B228" s="23"/>
      <c r="C228" s="44" t="s">
        <v>46</v>
      </c>
      <c r="D228" s="30" t="s">
        <v>154</v>
      </c>
      <c r="E228" s="31"/>
      <c r="F228" s="31"/>
      <c r="G228" s="32"/>
    </row>
    <row r="229" spans="1:7" x14ac:dyDescent="0.4">
      <c r="B229" s="23"/>
      <c r="C229" s="44" t="s">
        <v>126</v>
      </c>
      <c r="D229" s="30" t="s">
        <v>265</v>
      </c>
      <c r="E229" s="31"/>
      <c r="F229" s="31"/>
      <c r="G229" s="32"/>
    </row>
    <row r="230" spans="1:7" x14ac:dyDescent="0.4">
      <c r="B230" s="23"/>
      <c r="D230" s="18" t="s">
        <v>127</v>
      </c>
      <c r="E230" s="24"/>
      <c r="F230" s="24"/>
      <c r="G230" s="24"/>
    </row>
    <row r="231" spans="1:7" x14ac:dyDescent="0.4">
      <c r="D231" s="18" t="s">
        <v>132</v>
      </c>
    </row>
    <row r="232" spans="1:7" x14ac:dyDescent="0.4">
      <c r="D232" s="18" t="s">
        <v>131</v>
      </c>
      <c r="E232" s="24"/>
      <c r="F232" s="24"/>
      <c r="G232" s="24"/>
    </row>
    <row r="235" spans="1:7" s="16" customFormat="1" x14ac:dyDescent="0.4">
      <c r="A235" s="16" t="s">
        <v>36</v>
      </c>
      <c r="C235" s="73"/>
    </row>
    <row r="238" spans="1:7" x14ac:dyDescent="0.4">
      <c r="B238" s="23"/>
      <c r="C238" s="23" t="s">
        <v>125</v>
      </c>
    </row>
    <row r="239" spans="1:7" x14ac:dyDescent="0.4">
      <c r="B239" s="23"/>
      <c r="C239" s="34" t="s">
        <v>0</v>
      </c>
      <c r="D239" s="35" t="s">
        <v>36</v>
      </c>
      <c r="E239" s="36"/>
      <c r="F239" s="36"/>
      <c r="G239" s="37"/>
    </row>
    <row r="240" spans="1:7" x14ac:dyDescent="0.4">
      <c r="B240" s="23"/>
      <c r="C240" s="29" t="s">
        <v>5</v>
      </c>
      <c r="D240" s="30" t="s">
        <v>164</v>
      </c>
      <c r="E240" s="31"/>
      <c r="F240" s="31"/>
      <c r="G240" s="32"/>
    </row>
    <row r="241" spans="2:7" x14ac:dyDescent="0.4">
      <c r="B241" s="23"/>
      <c r="C241" s="44" t="s">
        <v>6</v>
      </c>
      <c r="D241" s="30" t="s">
        <v>165</v>
      </c>
      <c r="E241" s="31"/>
      <c r="F241" s="31"/>
      <c r="G241" s="32"/>
    </row>
    <row r="242" spans="2:7" x14ac:dyDescent="0.4">
      <c r="B242" s="23"/>
      <c r="C242" s="44" t="s">
        <v>46</v>
      </c>
      <c r="D242" s="30" t="s">
        <v>129</v>
      </c>
      <c r="E242" s="31"/>
      <c r="F242" s="31"/>
      <c r="G242" s="32"/>
    </row>
    <row r="243" spans="2:7" x14ac:dyDescent="0.4">
      <c r="B243" s="23"/>
      <c r="C243" s="44" t="s">
        <v>126</v>
      </c>
      <c r="D243" s="30" t="s">
        <v>166</v>
      </c>
      <c r="E243" s="31"/>
      <c r="F243" s="31"/>
      <c r="G243" s="32"/>
    </row>
    <row r="244" spans="2:7" ht="19.5" customHeight="1" x14ac:dyDescent="0.4">
      <c r="D244" s="49" t="s">
        <v>245</v>
      </c>
    </row>
    <row r="245" spans="2:7" x14ac:dyDescent="0.4">
      <c r="C245" s="34" t="s">
        <v>0</v>
      </c>
      <c r="D245" s="35" t="s">
        <v>36</v>
      </c>
      <c r="E245" s="36"/>
      <c r="F245" s="36"/>
      <c r="G245" s="37"/>
    </row>
    <row r="246" spans="2:7" x14ac:dyDescent="0.4">
      <c r="C246" s="29" t="s">
        <v>5</v>
      </c>
      <c r="D246" s="30"/>
      <c r="E246" s="31"/>
      <c r="F246" s="31"/>
      <c r="G246" s="32"/>
    </row>
    <row r="247" spans="2:7" x14ac:dyDescent="0.4">
      <c r="C247" s="44" t="s">
        <v>6</v>
      </c>
      <c r="D247" s="30"/>
      <c r="E247" s="31"/>
      <c r="F247" s="31"/>
      <c r="G247" s="32"/>
    </row>
    <row r="248" spans="2:7" x14ac:dyDescent="0.4">
      <c r="C248" s="44" t="s">
        <v>46</v>
      </c>
      <c r="D248" s="30"/>
      <c r="E248" s="31"/>
      <c r="F248" s="31"/>
      <c r="G248" s="32"/>
    </row>
    <row r="249" spans="2:7" x14ac:dyDescent="0.4">
      <c r="C249" s="44" t="s">
        <v>126</v>
      </c>
      <c r="D249" s="30"/>
      <c r="E249" s="31"/>
      <c r="F249" s="31"/>
      <c r="G249" s="32"/>
    </row>
    <row r="250" spans="2:7" x14ac:dyDescent="0.4">
      <c r="D250" s="18" t="s">
        <v>127</v>
      </c>
    </row>
    <row r="251" spans="2:7" x14ac:dyDescent="0.4">
      <c r="D251" s="18" t="s">
        <v>250</v>
      </c>
      <c r="E251" s="24"/>
      <c r="F251" s="24"/>
      <c r="G251" s="24"/>
    </row>
    <row r="252" spans="2:7" x14ac:dyDescent="0.4">
      <c r="D252" s="18" t="s">
        <v>246</v>
      </c>
      <c r="E252" s="24"/>
      <c r="F252" s="24"/>
      <c r="G252" s="24"/>
    </row>
    <row r="254" spans="2:7" x14ac:dyDescent="0.4">
      <c r="C254" s="23" t="s">
        <v>133</v>
      </c>
      <c r="E254" s="81"/>
      <c r="F254" s="64"/>
    </row>
    <row r="255" spans="2:7" x14ac:dyDescent="0.4">
      <c r="C255" s="34" t="s">
        <v>9</v>
      </c>
      <c r="D255" s="35" t="s">
        <v>171</v>
      </c>
      <c r="E255" s="36"/>
      <c r="F255" s="36"/>
      <c r="G255" s="37"/>
    </row>
    <row r="256" spans="2:7" x14ac:dyDescent="0.4">
      <c r="C256" s="29" t="s">
        <v>167</v>
      </c>
      <c r="D256" s="30" t="s">
        <v>172</v>
      </c>
      <c r="E256" s="31"/>
      <c r="F256" s="31"/>
      <c r="G256" s="32"/>
    </row>
    <row r="257" spans="2:8" x14ac:dyDescent="0.4">
      <c r="C257" s="44" t="s">
        <v>168</v>
      </c>
      <c r="D257" s="30" t="s">
        <v>247</v>
      </c>
      <c r="E257" s="31"/>
      <c r="F257" s="31"/>
      <c r="G257" s="32"/>
    </row>
    <row r="258" spans="2:8" x14ac:dyDescent="0.4">
      <c r="C258" s="40" t="s">
        <v>169</v>
      </c>
      <c r="D258" s="26" t="s">
        <v>248</v>
      </c>
      <c r="E258" s="27"/>
      <c r="F258" s="27"/>
      <c r="G258" s="28"/>
    </row>
    <row r="259" spans="2:8" x14ac:dyDescent="0.4">
      <c r="C259" s="44"/>
      <c r="D259" s="30"/>
      <c r="E259" s="31"/>
      <c r="F259" s="31"/>
      <c r="G259" s="32"/>
    </row>
    <row r="260" spans="2:8" x14ac:dyDescent="0.4">
      <c r="C260" s="108" t="s">
        <v>249</v>
      </c>
      <c r="D260" s="30"/>
      <c r="E260" s="31"/>
      <c r="F260" s="31"/>
      <c r="G260" s="32"/>
    </row>
    <row r="261" spans="2:8" x14ac:dyDescent="0.4">
      <c r="C261" s="108" t="s">
        <v>249</v>
      </c>
      <c r="D261" s="30"/>
      <c r="E261" s="31"/>
      <c r="F261" s="31"/>
      <c r="G261" s="32"/>
    </row>
    <row r="262" spans="2:8" x14ac:dyDescent="0.4">
      <c r="D262" s="18" t="s">
        <v>253</v>
      </c>
      <c r="E262" s="24"/>
      <c r="F262" s="24"/>
      <c r="G262" s="24"/>
    </row>
    <row r="263" spans="2:8" x14ac:dyDescent="0.4">
      <c r="D263" s="18" t="s">
        <v>280</v>
      </c>
      <c r="E263" s="24"/>
      <c r="F263" s="24"/>
      <c r="G263" s="24"/>
    </row>
    <row r="264" spans="2:8" x14ac:dyDescent="0.4">
      <c r="D264" s="18"/>
      <c r="E264" s="24"/>
      <c r="F264" s="24"/>
      <c r="G264" s="24"/>
    </row>
    <row r="265" spans="2:8" x14ac:dyDescent="0.4">
      <c r="D265" s="18"/>
      <c r="E265" s="24"/>
      <c r="F265" s="24"/>
      <c r="G265" s="24"/>
    </row>
    <row r="266" spans="2:8" x14ac:dyDescent="0.4">
      <c r="B266" s="23"/>
      <c r="C266" s="23" t="s">
        <v>214</v>
      </c>
    </row>
    <row r="267" spans="2:8" x14ac:dyDescent="0.4">
      <c r="B267" s="23"/>
      <c r="C267" s="34" t="s">
        <v>5</v>
      </c>
      <c r="D267" s="35" t="s">
        <v>175</v>
      </c>
      <c r="E267" s="36"/>
      <c r="F267" s="36"/>
      <c r="G267" s="36"/>
      <c r="H267" s="37"/>
    </row>
    <row r="268" spans="2:8" x14ac:dyDescent="0.4">
      <c r="B268" s="23"/>
      <c r="C268" s="29" t="s">
        <v>6</v>
      </c>
      <c r="D268" s="30" t="s">
        <v>165</v>
      </c>
      <c r="E268" s="31"/>
      <c r="F268" s="31"/>
      <c r="G268" s="31"/>
      <c r="H268" s="32"/>
    </row>
    <row r="269" spans="2:8" x14ac:dyDescent="0.4">
      <c r="B269" s="23"/>
      <c r="C269" s="40" t="s">
        <v>3</v>
      </c>
      <c r="D269" s="67" t="s">
        <v>21</v>
      </c>
      <c r="E269" s="31" t="s">
        <v>136</v>
      </c>
      <c r="F269" s="31"/>
      <c r="G269" s="31"/>
      <c r="H269" s="32"/>
    </row>
    <row r="270" spans="2:8" x14ac:dyDescent="0.4">
      <c r="B270" s="23"/>
      <c r="C270" s="33"/>
      <c r="D270" s="84" t="s">
        <v>8</v>
      </c>
      <c r="E270" s="27" t="s">
        <v>166</v>
      </c>
      <c r="F270" s="27"/>
      <c r="G270" s="27"/>
      <c r="H270" s="28"/>
    </row>
    <row r="271" spans="2:8" x14ac:dyDescent="0.4">
      <c r="B271" s="23"/>
      <c r="C271" s="33"/>
      <c r="D271" s="109"/>
      <c r="E271" s="106" t="s">
        <v>145</v>
      </c>
      <c r="F271" s="24"/>
      <c r="G271" s="24"/>
      <c r="H271" s="110"/>
    </row>
    <row r="272" spans="2:8" x14ac:dyDescent="0.4">
      <c r="B272" s="23"/>
      <c r="C272" s="33"/>
      <c r="D272" s="83"/>
      <c r="E272" s="106" t="s">
        <v>142</v>
      </c>
      <c r="F272" s="31"/>
      <c r="G272" s="31"/>
      <c r="H272" s="32"/>
    </row>
    <row r="273" spans="1:11" x14ac:dyDescent="0.4">
      <c r="B273" s="23"/>
      <c r="C273" s="44"/>
      <c r="D273" s="83" t="s">
        <v>174</v>
      </c>
      <c r="E273" s="35" t="s">
        <v>176</v>
      </c>
      <c r="F273" s="31"/>
      <c r="G273" s="31"/>
      <c r="H273" s="32"/>
    </row>
    <row r="274" spans="1:11" ht="19.5" customHeight="1" x14ac:dyDescent="0.4">
      <c r="B274" s="23"/>
      <c r="C274" s="58" t="s">
        <v>187</v>
      </c>
      <c r="D274" s="49"/>
      <c r="E274" s="49"/>
      <c r="F274" s="24"/>
      <c r="G274" s="24"/>
      <c r="H274" s="24"/>
    </row>
    <row r="275" spans="1:11" ht="5.0999999999999996" customHeight="1" x14ac:dyDescent="0.4">
      <c r="B275" s="23"/>
    </row>
    <row r="276" spans="1:11" x14ac:dyDescent="0.4">
      <c r="B276" s="23"/>
      <c r="C276" s="34" t="s">
        <v>5</v>
      </c>
      <c r="D276" s="35" t="s">
        <v>28</v>
      </c>
      <c r="E276" s="36"/>
      <c r="F276" s="36"/>
      <c r="G276" s="36"/>
      <c r="H276" s="37"/>
    </row>
    <row r="277" spans="1:11" x14ac:dyDescent="0.4">
      <c r="B277" s="23"/>
      <c r="C277" s="29" t="s">
        <v>6</v>
      </c>
      <c r="D277" s="30" t="s">
        <v>128</v>
      </c>
      <c r="E277" s="31"/>
      <c r="F277" s="31"/>
      <c r="G277" s="31"/>
      <c r="H277" s="32"/>
    </row>
    <row r="278" spans="1:11" x14ac:dyDescent="0.4">
      <c r="B278" s="23"/>
      <c r="C278" s="40" t="s">
        <v>3</v>
      </c>
      <c r="D278" s="67" t="s">
        <v>21</v>
      </c>
      <c r="E278" s="31" t="s">
        <v>136</v>
      </c>
      <c r="F278" s="31"/>
      <c r="G278" s="31"/>
      <c r="H278" s="32"/>
      <c r="K278" s="58"/>
    </row>
    <row r="279" spans="1:11" x14ac:dyDescent="0.4">
      <c r="B279" s="23"/>
      <c r="C279" s="33"/>
      <c r="D279" s="67" t="s">
        <v>8</v>
      </c>
      <c r="E279" s="72" t="s">
        <v>251</v>
      </c>
      <c r="F279" s="36"/>
      <c r="G279" s="36"/>
      <c r="H279" s="37"/>
    </row>
    <row r="280" spans="1:11" x14ac:dyDescent="0.4">
      <c r="B280" s="23"/>
      <c r="C280" s="44"/>
      <c r="D280" s="83" t="s">
        <v>174</v>
      </c>
      <c r="E280" s="30" t="s">
        <v>177</v>
      </c>
      <c r="F280" s="31"/>
      <c r="G280" s="31"/>
      <c r="H280" s="32"/>
    </row>
    <row r="281" spans="1:11" x14ac:dyDescent="0.4">
      <c r="B281" s="23"/>
      <c r="C281" s="18" t="s">
        <v>252</v>
      </c>
    </row>
    <row r="282" spans="1:11" x14ac:dyDescent="0.4">
      <c r="C282" s="18" t="s">
        <v>264</v>
      </c>
    </row>
    <row r="286" spans="1:11" s="16" customFormat="1" x14ac:dyDescent="0.4">
      <c r="A286" s="16" t="s">
        <v>197</v>
      </c>
      <c r="C286" s="73"/>
    </row>
    <row r="289" spans="3:7" x14ac:dyDescent="0.4">
      <c r="C289" s="23" t="s">
        <v>178</v>
      </c>
    </row>
    <row r="290" spans="3:7" x14ac:dyDescent="0.4">
      <c r="C290" s="34" t="s">
        <v>0</v>
      </c>
      <c r="D290" s="35" t="s">
        <v>197</v>
      </c>
      <c r="E290" s="36"/>
      <c r="F290" s="36"/>
      <c r="G290" s="37"/>
    </row>
    <row r="291" spans="3:7" x14ac:dyDescent="0.4">
      <c r="C291" s="92" t="s">
        <v>5</v>
      </c>
      <c r="D291" s="30" t="s">
        <v>28</v>
      </c>
      <c r="E291" s="31"/>
      <c r="F291" s="31"/>
      <c r="G291" s="32"/>
    </row>
    <row r="292" spans="3:7" x14ac:dyDescent="0.4">
      <c r="C292" s="38" t="s">
        <v>6</v>
      </c>
      <c r="D292" s="30" t="s">
        <v>198</v>
      </c>
      <c r="E292" s="31"/>
      <c r="F292" s="31"/>
      <c r="G292" s="32"/>
    </row>
    <row r="293" spans="3:7" x14ac:dyDescent="0.4">
      <c r="C293" s="38" t="s">
        <v>46</v>
      </c>
      <c r="D293" s="30" t="s">
        <v>129</v>
      </c>
      <c r="E293" s="31"/>
      <c r="F293" s="31"/>
      <c r="G293" s="32"/>
    </row>
    <row r="294" spans="3:7" x14ac:dyDescent="0.4">
      <c r="C294" s="38" t="s">
        <v>126</v>
      </c>
      <c r="D294" s="30" t="s">
        <v>199</v>
      </c>
      <c r="E294" s="31"/>
      <c r="F294" s="31"/>
      <c r="G294" s="32"/>
    </row>
    <row r="295" spans="3:7" ht="5.0999999999999996" customHeight="1" x14ac:dyDescent="0.4">
      <c r="C295" s="68"/>
      <c r="D295" s="49"/>
      <c r="E295" s="24"/>
      <c r="F295" s="24"/>
      <c r="G295" s="24"/>
    </row>
    <row r="296" spans="3:7" x14ac:dyDescent="0.4">
      <c r="D296" s="18" t="s">
        <v>127</v>
      </c>
      <c r="E296" s="24"/>
      <c r="F296" s="24"/>
      <c r="G296" s="24"/>
    </row>
    <row r="297" spans="3:7" x14ac:dyDescent="0.4">
      <c r="D297" s="18" t="s">
        <v>132</v>
      </c>
    </row>
    <row r="298" spans="3:7" x14ac:dyDescent="0.4">
      <c r="D298" s="18"/>
      <c r="E298" s="24"/>
      <c r="F298" s="24"/>
      <c r="G298" s="24"/>
    </row>
    <row r="299" spans="3:7" x14ac:dyDescent="0.4">
      <c r="C299" s="23" t="s">
        <v>269</v>
      </c>
      <c r="D299" s="18"/>
      <c r="E299" s="24"/>
      <c r="F299" s="24"/>
      <c r="G299" s="24"/>
    </row>
    <row r="300" spans="3:7" x14ac:dyDescent="0.4">
      <c r="C300" s="38" t="s">
        <v>40</v>
      </c>
      <c r="D300" s="78" t="s">
        <v>208</v>
      </c>
      <c r="E300" s="36"/>
      <c r="F300" s="36"/>
      <c r="G300" s="37"/>
    </row>
    <row r="301" spans="3:7" x14ac:dyDescent="0.4">
      <c r="D301" s="18"/>
      <c r="E301" s="24"/>
      <c r="F301" s="24"/>
      <c r="G301" s="24"/>
    </row>
    <row r="302" spans="3:7" x14ac:dyDescent="0.4">
      <c r="D302" s="18"/>
      <c r="E302" s="24"/>
      <c r="F302" s="24"/>
      <c r="G302" s="24"/>
    </row>
    <row r="304" spans="3:7" x14ac:dyDescent="0.4">
      <c r="C304" s="23" t="s">
        <v>179</v>
      </c>
    </row>
    <row r="305" spans="1:7" x14ac:dyDescent="0.4">
      <c r="C305" s="34" t="s">
        <v>0</v>
      </c>
      <c r="D305" s="35" t="s">
        <v>197</v>
      </c>
      <c r="E305" s="36"/>
      <c r="F305" s="36"/>
      <c r="G305" s="37"/>
    </row>
    <row r="306" spans="1:7" x14ac:dyDescent="0.4">
      <c r="C306" s="92" t="s">
        <v>5</v>
      </c>
      <c r="D306" s="30" t="s">
        <v>28</v>
      </c>
      <c r="E306" s="31"/>
      <c r="F306" s="31"/>
      <c r="G306" s="32"/>
    </row>
    <row r="307" spans="1:7" x14ac:dyDescent="0.4">
      <c r="C307" s="38" t="s">
        <v>6</v>
      </c>
      <c r="D307" s="30" t="s">
        <v>266</v>
      </c>
      <c r="E307" s="31"/>
      <c r="F307" s="31"/>
      <c r="G307" s="32"/>
    </row>
    <row r="308" spans="1:7" x14ac:dyDescent="0.4">
      <c r="C308" s="38" t="s">
        <v>46</v>
      </c>
      <c r="D308" s="30" t="s">
        <v>154</v>
      </c>
      <c r="E308" s="31"/>
      <c r="F308" s="31"/>
      <c r="G308" s="32"/>
    </row>
    <row r="309" spans="1:7" x14ac:dyDescent="0.4">
      <c r="C309" s="38" t="s">
        <v>126</v>
      </c>
      <c r="D309" s="30" t="s">
        <v>267</v>
      </c>
      <c r="E309" s="31"/>
      <c r="F309" s="31"/>
      <c r="G309" s="32"/>
    </row>
    <row r="310" spans="1:7" x14ac:dyDescent="0.4">
      <c r="D310" s="18" t="s">
        <v>127</v>
      </c>
      <c r="E310" s="24"/>
      <c r="F310" s="24"/>
      <c r="G310" s="24"/>
    </row>
    <row r="311" spans="1:7" x14ac:dyDescent="0.4">
      <c r="D311" s="18" t="s">
        <v>132</v>
      </c>
    </row>
    <row r="312" spans="1:7" x14ac:dyDescent="0.4">
      <c r="D312" s="18" t="s">
        <v>131</v>
      </c>
    </row>
    <row r="313" spans="1:7" x14ac:dyDescent="0.4">
      <c r="A313" s="18"/>
    </row>
    <row r="315" spans="1:7" x14ac:dyDescent="0.4">
      <c r="C315" s="23" t="s">
        <v>270</v>
      </c>
      <c r="E315" s="81"/>
      <c r="F315" s="64"/>
    </row>
    <row r="316" spans="1:7" x14ac:dyDescent="0.4">
      <c r="C316" s="34" t="s">
        <v>9</v>
      </c>
      <c r="D316" s="35" t="s">
        <v>171</v>
      </c>
      <c r="E316" s="36"/>
      <c r="F316" s="36"/>
      <c r="G316" s="37"/>
    </row>
    <row r="317" spans="1:7" x14ac:dyDescent="0.4">
      <c r="C317" s="29" t="s">
        <v>167</v>
      </c>
      <c r="D317" s="30" t="s">
        <v>172</v>
      </c>
      <c r="E317" s="31"/>
      <c r="F317" s="31"/>
      <c r="G317" s="32"/>
    </row>
    <row r="318" spans="1:7" x14ac:dyDescent="0.4">
      <c r="C318" s="44" t="s">
        <v>168</v>
      </c>
      <c r="D318" s="30" t="s">
        <v>247</v>
      </c>
      <c r="E318" s="31"/>
      <c r="F318" s="31"/>
      <c r="G318" s="32"/>
    </row>
    <row r="319" spans="1:7" x14ac:dyDescent="0.4">
      <c r="C319" s="40" t="s">
        <v>169</v>
      </c>
      <c r="D319" s="26" t="s">
        <v>248</v>
      </c>
      <c r="E319" s="27"/>
      <c r="F319" s="27"/>
      <c r="G319" s="28"/>
    </row>
    <row r="320" spans="1:7" x14ac:dyDescent="0.4">
      <c r="C320" s="44"/>
      <c r="D320" s="30"/>
      <c r="E320" s="31"/>
      <c r="F320" s="31"/>
      <c r="G320" s="32"/>
    </row>
    <row r="321" spans="3:7" x14ac:dyDescent="0.4">
      <c r="C321" s="108" t="s">
        <v>249</v>
      </c>
      <c r="D321" s="30"/>
      <c r="E321" s="31"/>
      <c r="F321" s="31"/>
      <c r="G321" s="32"/>
    </row>
    <row r="322" spans="3:7" x14ac:dyDescent="0.4">
      <c r="C322" s="108" t="s">
        <v>249</v>
      </c>
      <c r="D322" s="30"/>
      <c r="E322" s="31"/>
      <c r="F322" s="31"/>
      <c r="G322" s="32"/>
    </row>
    <row r="323" spans="3:7" x14ac:dyDescent="0.4">
      <c r="D323" s="18" t="s">
        <v>268</v>
      </c>
      <c r="E323" s="24"/>
      <c r="F323" s="24"/>
      <c r="G323" s="24"/>
    </row>
    <row r="324" spans="3:7" x14ac:dyDescent="0.4">
      <c r="D324" s="18" t="s">
        <v>273</v>
      </c>
    </row>
    <row r="325" spans="3:7" x14ac:dyDescent="0.4">
      <c r="D325" s="18" t="s">
        <v>271</v>
      </c>
    </row>
    <row r="326" spans="3:7" x14ac:dyDescent="0.4">
      <c r="D326" s="18"/>
    </row>
    <row r="327" spans="3:7" x14ac:dyDescent="0.4">
      <c r="D327" s="18"/>
    </row>
    <row r="328" spans="3:7" x14ac:dyDescent="0.4">
      <c r="D328" s="18"/>
    </row>
    <row r="329" spans="3:7" x14ac:dyDescent="0.4">
      <c r="D329" s="18"/>
    </row>
    <row r="330" spans="3:7" x14ac:dyDescent="0.4">
      <c r="D330" s="18"/>
    </row>
    <row r="331" spans="3:7" x14ac:dyDescent="0.4">
      <c r="D331" s="18"/>
    </row>
    <row r="332" spans="3:7" x14ac:dyDescent="0.4">
      <c r="D332" s="18"/>
    </row>
    <row r="333" spans="3:7" x14ac:dyDescent="0.4">
      <c r="D333" s="18"/>
    </row>
    <row r="334" spans="3:7" x14ac:dyDescent="0.4">
      <c r="D334" s="18"/>
    </row>
    <row r="335" spans="3:7" x14ac:dyDescent="0.4">
      <c r="D335" s="18"/>
    </row>
    <row r="336" spans="3:7" x14ac:dyDescent="0.4">
      <c r="D336" s="18"/>
    </row>
    <row r="337" spans="1:4" x14ac:dyDescent="0.4">
      <c r="D337" s="18"/>
    </row>
    <row r="338" spans="1:4" x14ac:dyDescent="0.4">
      <c r="D338" s="18"/>
    </row>
    <row r="339" spans="1:4" x14ac:dyDescent="0.4">
      <c r="D339" s="18"/>
    </row>
    <row r="340" spans="1:4" x14ac:dyDescent="0.4">
      <c r="D340" s="18"/>
    </row>
    <row r="341" spans="1:4" x14ac:dyDescent="0.4">
      <c r="D341" s="18"/>
    </row>
    <row r="342" spans="1:4" x14ac:dyDescent="0.4">
      <c r="D342" s="18"/>
    </row>
    <row r="343" spans="1:4" x14ac:dyDescent="0.4">
      <c r="D343" s="18"/>
    </row>
    <row r="344" spans="1:4" x14ac:dyDescent="0.4">
      <c r="D344" s="18"/>
    </row>
    <row r="345" spans="1:4" x14ac:dyDescent="0.4">
      <c r="D345" s="18"/>
    </row>
    <row r="346" spans="1:4" x14ac:dyDescent="0.4">
      <c r="D346" s="18"/>
    </row>
    <row r="347" spans="1:4" x14ac:dyDescent="0.4">
      <c r="D347" s="18"/>
    </row>
    <row r="348" spans="1:4" x14ac:dyDescent="0.4">
      <c r="D348" s="122"/>
    </row>
    <row r="349" spans="1:4" s="16" customFormat="1" x14ac:dyDescent="0.4">
      <c r="A349" s="16" t="s">
        <v>42</v>
      </c>
      <c r="C349" s="73"/>
    </row>
    <row r="352" spans="1:4" x14ac:dyDescent="0.4">
      <c r="C352" s="23" t="s">
        <v>125</v>
      </c>
    </row>
    <row r="353" spans="3:8" x14ac:dyDescent="0.4">
      <c r="C353" s="34" t="s">
        <v>0</v>
      </c>
      <c r="D353" s="35" t="s">
        <v>42</v>
      </c>
      <c r="E353" s="36"/>
      <c r="F353" s="36"/>
      <c r="G353" s="36"/>
      <c r="H353" s="37"/>
    </row>
    <row r="354" spans="3:8" x14ac:dyDescent="0.4">
      <c r="C354" s="92" t="s">
        <v>5</v>
      </c>
      <c r="D354" s="30" t="s">
        <v>170</v>
      </c>
      <c r="E354" s="31"/>
      <c r="F354" s="31"/>
      <c r="G354" s="31"/>
      <c r="H354" s="32"/>
    </row>
    <row r="355" spans="3:8" x14ac:dyDescent="0.4">
      <c r="C355" s="38" t="s">
        <v>6</v>
      </c>
      <c r="D355" s="30" t="s">
        <v>170</v>
      </c>
      <c r="E355" s="31"/>
      <c r="F355" s="31"/>
      <c r="G355" s="31"/>
      <c r="H355" s="32"/>
    </row>
    <row r="356" spans="3:8" x14ac:dyDescent="0.4">
      <c r="C356" s="38" t="s">
        <v>46</v>
      </c>
      <c r="D356" s="30" t="s">
        <v>170</v>
      </c>
      <c r="E356" s="31"/>
      <c r="F356" s="31"/>
      <c r="G356" s="31"/>
      <c r="H356" s="32"/>
    </row>
    <row r="357" spans="3:8" x14ac:dyDescent="0.4">
      <c r="C357" s="40" t="s">
        <v>126</v>
      </c>
      <c r="D357" s="26" t="s">
        <v>215</v>
      </c>
      <c r="E357" s="27"/>
      <c r="F357" s="27"/>
      <c r="G357" s="27"/>
      <c r="H357" s="28"/>
    </row>
    <row r="358" spans="3:8" x14ac:dyDescent="0.4">
      <c r="C358" s="44"/>
      <c r="D358" s="86" t="s">
        <v>216</v>
      </c>
      <c r="E358" s="31"/>
      <c r="F358" s="31"/>
      <c r="G358" s="31"/>
      <c r="H358" s="32"/>
    </row>
    <row r="359" spans="3:8" x14ac:dyDescent="0.4">
      <c r="D359" s="18" t="s">
        <v>127</v>
      </c>
      <c r="E359" s="24"/>
      <c r="F359" s="24"/>
      <c r="G359" s="24"/>
    </row>
    <row r="360" spans="3:8" x14ac:dyDescent="0.4">
      <c r="D360" s="18" t="s">
        <v>132</v>
      </c>
    </row>
  </sheetData>
  <mergeCells count="3">
    <mergeCell ref="D219:E219"/>
    <mergeCell ref="C108:C110"/>
    <mergeCell ref="C148:C15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B7FB-9C27-43B6-A35A-8CFCC70D26D1}">
  <sheetPr codeName="Sheet7"/>
  <dimension ref="A2:R91"/>
  <sheetViews>
    <sheetView showGridLines="0" topLeftCell="G37" zoomScaleNormal="100" workbookViewId="0">
      <selection activeCell="N59" sqref="N59"/>
    </sheetView>
  </sheetViews>
  <sheetFormatPr defaultRowHeight="18.75" x14ac:dyDescent="0.4"/>
  <sheetData>
    <row r="2" spans="1:18" x14ac:dyDescent="0.4">
      <c r="B2" t="s">
        <v>159</v>
      </c>
      <c r="G2" t="s">
        <v>159</v>
      </c>
      <c r="M2" t="s">
        <v>159</v>
      </c>
      <c r="O2" t="s">
        <v>159</v>
      </c>
      <c r="P2" s="49"/>
      <c r="Q2" s="24"/>
      <c r="R2" s="24"/>
    </row>
    <row r="3" spans="1:18" x14ac:dyDescent="0.4">
      <c r="B3" s="4" t="s">
        <v>34</v>
      </c>
      <c r="D3" s="9" t="s">
        <v>21</v>
      </c>
      <c r="E3" s="9" t="s">
        <v>26</v>
      </c>
      <c r="G3" s="4" t="s">
        <v>34</v>
      </c>
      <c r="I3" s="9" t="s">
        <v>8</v>
      </c>
      <c r="K3" s="15" t="s">
        <v>9</v>
      </c>
      <c r="M3" s="4" t="s">
        <v>27</v>
      </c>
      <c r="O3" s="4" t="s">
        <v>34</v>
      </c>
      <c r="P3" s="4" t="s">
        <v>27</v>
      </c>
      <c r="Q3" s="24"/>
      <c r="R3" s="24"/>
    </row>
    <row r="4" spans="1:18" x14ac:dyDescent="0.4">
      <c r="B4" s="4">
        <v>10</v>
      </c>
      <c r="D4" s="6" t="s">
        <v>33</v>
      </c>
      <c r="E4" s="13">
        <v>0.97</v>
      </c>
      <c r="G4" s="4">
        <f>10*0.97</f>
        <v>9.6999999999999993</v>
      </c>
      <c r="I4" s="13" t="s">
        <v>220</v>
      </c>
      <c r="K4" s="6"/>
      <c r="M4" s="102" t="s">
        <v>234</v>
      </c>
      <c r="O4" s="103">
        <v>3</v>
      </c>
      <c r="P4" s="102" t="s">
        <v>234</v>
      </c>
      <c r="Q4" s="24"/>
      <c r="R4" s="24"/>
    </row>
    <row r="5" spans="1:18" x14ac:dyDescent="0.4">
      <c r="B5" s="4">
        <v>20</v>
      </c>
      <c r="D5" s="6" t="s">
        <v>33</v>
      </c>
      <c r="E5" s="13">
        <v>0.8</v>
      </c>
      <c r="G5" s="4">
        <f>20*0.8</f>
        <v>16</v>
      </c>
      <c r="I5" s="13" t="s">
        <v>221</v>
      </c>
      <c r="K5" s="6" t="s">
        <v>223</v>
      </c>
      <c r="M5" s="4"/>
      <c r="O5" s="104">
        <v>4</v>
      </c>
      <c r="P5" s="4"/>
      <c r="Q5" s="24"/>
      <c r="R5" s="24"/>
    </row>
    <row r="6" spans="1:18" x14ac:dyDescent="0.4">
      <c r="B6" s="4">
        <v>30</v>
      </c>
      <c r="D6" s="79" t="s">
        <v>37</v>
      </c>
      <c r="E6" s="80">
        <v>1</v>
      </c>
      <c r="G6" s="4">
        <f>30+1</f>
        <v>31</v>
      </c>
      <c r="I6" s="13" t="s">
        <v>222</v>
      </c>
      <c r="K6" s="79" t="s">
        <v>224</v>
      </c>
      <c r="M6" s="4" t="s">
        <v>235</v>
      </c>
      <c r="O6" s="104">
        <v>5</v>
      </c>
      <c r="P6" s="4" t="s">
        <v>235</v>
      </c>
      <c r="Q6" s="24"/>
      <c r="R6" s="24"/>
    </row>
    <row r="7" spans="1:18" x14ac:dyDescent="0.4">
      <c r="O7" s="57"/>
      <c r="P7" s="49"/>
      <c r="Q7" s="24"/>
      <c r="R7" s="24"/>
    </row>
    <row r="8" spans="1:18" x14ac:dyDescent="0.4">
      <c r="O8" s="57"/>
      <c r="P8" s="49"/>
      <c r="Q8" s="24"/>
      <c r="R8" s="24"/>
    </row>
    <row r="10" spans="1:18" s="16" customFormat="1" x14ac:dyDescent="0.4">
      <c r="A10" s="16" t="s">
        <v>36</v>
      </c>
      <c r="C10" s="73"/>
    </row>
    <row r="13" spans="1:18" x14ac:dyDescent="0.4">
      <c r="D13" s="15" t="s">
        <v>9</v>
      </c>
      <c r="E13" s="15" t="s">
        <v>10</v>
      </c>
      <c r="F13" s="15" t="s">
        <v>11</v>
      </c>
      <c r="G13" s="15" t="s">
        <v>12</v>
      </c>
      <c r="H13" s="15" t="s">
        <v>13</v>
      </c>
      <c r="I13" s="15" t="s">
        <v>14</v>
      </c>
      <c r="J13" s="15" t="s">
        <v>15</v>
      </c>
      <c r="K13" s="15" t="s">
        <v>16</v>
      </c>
      <c r="L13" s="15" t="s">
        <v>17</v>
      </c>
      <c r="M13" s="15" t="s">
        <v>18</v>
      </c>
      <c r="N13" s="15" t="s">
        <v>19</v>
      </c>
      <c r="O13" s="15" t="s">
        <v>20</v>
      </c>
    </row>
    <row r="14" spans="1:18" x14ac:dyDescent="0.4">
      <c r="D14" s="14" t="s">
        <v>50</v>
      </c>
      <c r="E14" s="14" t="s">
        <v>181</v>
      </c>
      <c r="F14" s="82" t="s">
        <v>185</v>
      </c>
      <c r="G14" s="14" t="s">
        <v>182</v>
      </c>
      <c r="H14" s="82">
        <v>10</v>
      </c>
      <c r="I14" s="4" t="s">
        <v>34</v>
      </c>
      <c r="J14" s="82" t="s">
        <v>186</v>
      </c>
      <c r="K14" s="85" t="s">
        <v>35</v>
      </c>
      <c r="L14" s="82">
        <v>1000</v>
      </c>
      <c r="M14" s="4" t="s">
        <v>183</v>
      </c>
      <c r="N14" s="82">
        <v>1200</v>
      </c>
      <c r="O14" s="4" t="s">
        <v>184</v>
      </c>
    </row>
    <row r="15" spans="1:18" x14ac:dyDescent="0.4">
      <c r="D15" s="14" t="s">
        <v>50</v>
      </c>
      <c r="E15" s="14" t="s">
        <v>181</v>
      </c>
      <c r="F15" s="82"/>
      <c r="G15" s="14" t="s">
        <v>182</v>
      </c>
      <c r="H15" s="82"/>
      <c r="I15" s="4" t="s">
        <v>34</v>
      </c>
      <c r="J15" s="82"/>
      <c r="K15" s="85" t="s">
        <v>35</v>
      </c>
      <c r="L15" s="82"/>
      <c r="M15" s="4" t="s">
        <v>183</v>
      </c>
      <c r="N15" s="82"/>
      <c r="O15" s="4" t="s">
        <v>184</v>
      </c>
    </row>
    <row r="18" spans="3:10" x14ac:dyDescent="0.4">
      <c r="D18" t="s">
        <v>259</v>
      </c>
    </row>
    <row r="19" spans="3:10" x14ac:dyDescent="0.4">
      <c r="D19" s="7" t="s">
        <v>9</v>
      </c>
      <c r="E19" s="7" t="s">
        <v>10</v>
      </c>
      <c r="F19" s="14" t="s">
        <v>182</v>
      </c>
      <c r="G19" s="4" t="s">
        <v>34</v>
      </c>
      <c r="H19" s="85" t="s">
        <v>35</v>
      </c>
      <c r="I19" s="4" t="s">
        <v>183</v>
      </c>
      <c r="J19" s="4" t="s">
        <v>184</v>
      </c>
    </row>
    <row r="20" spans="3:10" x14ac:dyDescent="0.4">
      <c r="D20" s="2" t="s">
        <v>50</v>
      </c>
      <c r="E20" s="2" t="s">
        <v>181</v>
      </c>
      <c r="F20" s="2" t="s">
        <v>185</v>
      </c>
      <c r="G20" s="1">
        <v>10</v>
      </c>
      <c r="H20" s="2" t="s">
        <v>186</v>
      </c>
      <c r="I20" s="2">
        <v>1000</v>
      </c>
      <c r="J20" s="2">
        <v>1200</v>
      </c>
    </row>
    <row r="23" spans="3:10" x14ac:dyDescent="0.4">
      <c r="D23" t="s">
        <v>257</v>
      </c>
    </row>
    <row r="24" spans="3:10" x14ac:dyDescent="0.4">
      <c r="D24" s="14" t="s">
        <v>34</v>
      </c>
      <c r="E24" s="14" t="s">
        <v>35</v>
      </c>
      <c r="F24" s="4" t="s">
        <v>254</v>
      </c>
      <c r="G24" s="4" t="s">
        <v>183</v>
      </c>
      <c r="H24" s="4" t="s">
        <v>184</v>
      </c>
    </row>
    <row r="25" spans="3:10" x14ac:dyDescent="0.4">
      <c r="D25" s="4" t="s">
        <v>255</v>
      </c>
      <c r="E25" s="4" t="s">
        <v>255</v>
      </c>
      <c r="F25" s="4" t="s">
        <v>180</v>
      </c>
      <c r="G25" s="4" t="s">
        <v>180</v>
      </c>
      <c r="H25" s="4" t="s">
        <v>180</v>
      </c>
    </row>
    <row r="26" spans="3:10" x14ac:dyDescent="0.4">
      <c r="D26" s="4" t="s">
        <v>180</v>
      </c>
      <c r="E26" s="4" t="s">
        <v>180</v>
      </c>
      <c r="F26" s="4" t="s">
        <v>256</v>
      </c>
      <c r="G26" s="4" t="s">
        <v>180</v>
      </c>
      <c r="H26" s="4" t="s">
        <v>180</v>
      </c>
    </row>
    <row r="27" spans="3:10" x14ac:dyDescent="0.4">
      <c r="D27" s="4" t="s">
        <v>255</v>
      </c>
      <c r="E27" s="4" t="s">
        <v>255</v>
      </c>
      <c r="F27" s="4" t="s">
        <v>256</v>
      </c>
      <c r="G27" s="4" t="s">
        <v>256</v>
      </c>
      <c r="H27" s="4" t="s">
        <v>256</v>
      </c>
    </row>
    <row r="28" spans="3:10" x14ac:dyDescent="0.4">
      <c r="D28" s="19" t="s">
        <v>180</v>
      </c>
      <c r="E28" s="19" t="s">
        <v>180</v>
      </c>
      <c r="F28" s="19" t="s">
        <v>180</v>
      </c>
      <c r="G28" s="19" t="s">
        <v>180</v>
      </c>
      <c r="H28" s="19" t="s">
        <v>180</v>
      </c>
    </row>
    <row r="29" spans="3:10" x14ac:dyDescent="0.4">
      <c r="D29" s="4" t="s">
        <v>256</v>
      </c>
      <c r="E29" s="4" t="s">
        <v>256</v>
      </c>
      <c r="F29" s="4" t="s">
        <v>180</v>
      </c>
      <c r="G29" s="4" t="s">
        <v>256</v>
      </c>
      <c r="H29" s="4" t="s">
        <v>170</v>
      </c>
    </row>
    <row r="30" spans="3:10" x14ac:dyDescent="0.4">
      <c r="D30" s="4" t="s">
        <v>256</v>
      </c>
      <c r="E30" s="4" t="s">
        <v>256</v>
      </c>
      <c r="F30" s="4" t="s">
        <v>262</v>
      </c>
      <c r="G30" s="4" t="s">
        <v>256</v>
      </c>
      <c r="H30" s="4" t="s">
        <v>256</v>
      </c>
    </row>
    <row r="31" spans="3:10" x14ac:dyDescent="0.4">
      <c r="C31" s="111"/>
      <c r="D31" s="129" t="s">
        <v>276</v>
      </c>
      <c r="E31" s="129"/>
      <c r="F31" s="129"/>
      <c r="G31" s="129"/>
      <c r="H31" s="129"/>
      <c r="I31" s="57"/>
    </row>
    <row r="33" spans="1:10" x14ac:dyDescent="0.4">
      <c r="D33" t="s">
        <v>261</v>
      </c>
    </row>
    <row r="34" spans="1:10" x14ac:dyDescent="0.4">
      <c r="D34" s="7" t="s">
        <v>9</v>
      </c>
      <c r="E34" s="4" t="s">
        <v>182</v>
      </c>
      <c r="F34" s="4" t="s">
        <v>34</v>
      </c>
      <c r="G34" s="85" t="s">
        <v>35</v>
      </c>
      <c r="H34" s="4" t="s">
        <v>183</v>
      </c>
      <c r="I34" s="4" t="s">
        <v>184</v>
      </c>
    </row>
    <row r="35" spans="1:10" x14ac:dyDescent="0.4">
      <c r="D35" s="18" t="s">
        <v>258</v>
      </c>
      <c r="E35" s="18" t="s">
        <v>262</v>
      </c>
      <c r="F35" s="112">
        <v>10</v>
      </c>
      <c r="G35" s="113" t="s">
        <v>186</v>
      </c>
      <c r="H35" s="113">
        <v>1000</v>
      </c>
      <c r="I35" s="113">
        <v>1200</v>
      </c>
    </row>
    <row r="36" spans="1:10" x14ac:dyDescent="0.4">
      <c r="D36" t="s">
        <v>258</v>
      </c>
      <c r="E36" t="s">
        <v>263</v>
      </c>
      <c r="F36" s="1">
        <v>5</v>
      </c>
      <c r="G36" s="2" t="s">
        <v>186</v>
      </c>
      <c r="H36" s="2">
        <v>1000</v>
      </c>
      <c r="I36" s="2">
        <v>1200</v>
      </c>
    </row>
    <row r="37" spans="1:10" x14ac:dyDescent="0.4">
      <c r="D37" t="s">
        <v>258</v>
      </c>
      <c r="E37" t="s">
        <v>263</v>
      </c>
      <c r="F37" s="1">
        <v>10</v>
      </c>
      <c r="G37" s="2" t="s">
        <v>186</v>
      </c>
      <c r="H37" s="2">
        <v>1000</v>
      </c>
      <c r="I37" s="2">
        <v>1200</v>
      </c>
    </row>
    <row r="38" spans="1:10" x14ac:dyDescent="0.4">
      <c r="D38" s="114" t="s">
        <v>260</v>
      </c>
      <c r="F38" s="1"/>
      <c r="G38" s="2"/>
      <c r="H38" s="2"/>
      <c r="I38" s="2"/>
    </row>
    <row r="39" spans="1:10" x14ac:dyDescent="0.4">
      <c r="F39" s="1"/>
      <c r="G39" s="2"/>
      <c r="H39" s="2"/>
      <c r="I39" s="2"/>
    </row>
    <row r="40" spans="1:10" s="16" customFormat="1" x14ac:dyDescent="0.4">
      <c r="A40" s="16" t="s">
        <v>197</v>
      </c>
      <c r="C40" s="73"/>
    </row>
    <row r="43" spans="1:10" x14ac:dyDescent="0.4">
      <c r="H43" s="17" t="s">
        <v>205</v>
      </c>
    </row>
    <row r="44" spans="1:10" x14ac:dyDescent="0.4">
      <c r="C44" t="s">
        <v>173</v>
      </c>
      <c r="J44" t="s">
        <v>173</v>
      </c>
    </row>
    <row r="45" spans="1:10" x14ac:dyDescent="0.4">
      <c r="C45" s="9" t="s">
        <v>0</v>
      </c>
      <c r="D45" s="9" t="s">
        <v>5</v>
      </c>
      <c r="E45" s="89" t="s">
        <v>6</v>
      </c>
      <c r="F45" s="89" t="s">
        <v>7</v>
      </c>
      <c r="G45" s="132" t="s">
        <v>8</v>
      </c>
      <c r="H45" s="132"/>
      <c r="J45" s="15" t="s">
        <v>10</v>
      </c>
    </row>
    <row r="46" spans="1:10" x14ac:dyDescent="0.4">
      <c r="C46" s="8" t="s">
        <v>38</v>
      </c>
      <c r="D46" s="13" t="s">
        <v>32</v>
      </c>
      <c r="E46" s="13" t="s">
        <v>39</v>
      </c>
      <c r="F46" s="13" t="s">
        <v>29</v>
      </c>
      <c r="G46" s="133" t="s">
        <v>44</v>
      </c>
      <c r="H46" s="133"/>
      <c r="I46" s="2"/>
      <c r="J46" s="14"/>
    </row>
    <row r="47" spans="1:10" x14ac:dyDescent="0.4">
      <c r="C47" s="8" t="s">
        <v>38</v>
      </c>
      <c r="D47" s="13" t="s">
        <v>32</v>
      </c>
      <c r="E47" s="13" t="s">
        <v>39</v>
      </c>
      <c r="F47" s="13" t="s">
        <v>29</v>
      </c>
      <c r="G47" s="133" t="s">
        <v>200</v>
      </c>
      <c r="H47" s="133"/>
      <c r="I47" s="2"/>
      <c r="J47" s="14"/>
    </row>
    <row r="48" spans="1:10" x14ac:dyDescent="0.4">
      <c r="C48" s="8" t="s">
        <v>38</v>
      </c>
      <c r="D48" s="13" t="s">
        <v>32</v>
      </c>
      <c r="E48" s="13" t="s">
        <v>39</v>
      </c>
      <c r="F48" s="13" t="s">
        <v>29</v>
      </c>
      <c r="G48" s="133" t="s">
        <v>51</v>
      </c>
      <c r="H48" s="133"/>
      <c r="I48" s="2"/>
      <c r="J48" s="14" t="s">
        <v>209</v>
      </c>
    </row>
    <row r="49" spans="3:11" x14ac:dyDescent="0.4">
      <c r="I49" s="91" t="s">
        <v>206</v>
      </c>
    </row>
    <row r="50" spans="3:11" s="87" customFormat="1" ht="13.5" x14ac:dyDescent="0.4">
      <c r="C50" s="90" t="s">
        <v>55</v>
      </c>
    </row>
    <row r="51" spans="3:11" s="87" customFormat="1" ht="18.75" customHeight="1" x14ac:dyDescent="0.4">
      <c r="C51" s="87" t="s">
        <v>188</v>
      </c>
      <c r="K51" s="87" t="s">
        <v>202</v>
      </c>
    </row>
    <row r="52" spans="3:11" s="87" customFormat="1" ht="18.75" customHeight="1" x14ac:dyDescent="0.4">
      <c r="C52" s="87" t="s">
        <v>189</v>
      </c>
      <c r="K52" s="87" t="s">
        <v>203</v>
      </c>
    </row>
    <row r="53" spans="3:11" s="87" customFormat="1" ht="18.75" customHeight="1" x14ac:dyDescent="0.4">
      <c r="C53" s="87" t="s">
        <v>191</v>
      </c>
      <c r="K53" s="87" t="s">
        <v>204</v>
      </c>
    </row>
    <row r="54" spans="3:11" s="87" customFormat="1" ht="18.75" customHeight="1" x14ac:dyDescent="0.4"/>
    <row r="55" spans="3:11" s="87" customFormat="1" ht="18.75" customHeight="1" x14ac:dyDescent="0.4">
      <c r="D55" s="91" t="s">
        <v>205</v>
      </c>
    </row>
    <row r="56" spans="3:11" s="87" customFormat="1" ht="18.75" customHeight="1" x14ac:dyDescent="0.4"/>
    <row r="57" spans="3:11" s="87" customFormat="1" ht="18.75" customHeight="1" x14ac:dyDescent="0.4">
      <c r="C57" s="87" t="s">
        <v>201</v>
      </c>
      <c r="K57" s="87" t="s">
        <v>207</v>
      </c>
    </row>
    <row r="58" spans="3:11" s="87" customFormat="1" ht="18.75" customHeight="1" x14ac:dyDescent="0.4"/>
    <row r="59" spans="3:11" s="87" customFormat="1" ht="18.75" customHeight="1" x14ac:dyDescent="0.4">
      <c r="D59" s="91" t="s">
        <v>206</v>
      </c>
    </row>
    <row r="60" spans="3:11" s="87" customFormat="1" ht="18.75" customHeight="1" x14ac:dyDescent="0.4"/>
    <row r="61" spans="3:11" s="87" customFormat="1" ht="18.75" customHeight="1" x14ac:dyDescent="0.4">
      <c r="C61" s="131" t="s">
        <v>210</v>
      </c>
      <c r="D61" s="131"/>
      <c r="F61" s="87" t="s">
        <v>212</v>
      </c>
    </row>
    <row r="62" spans="3:11" s="87" customFormat="1" ht="18.75" customHeight="1" x14ac:dyDescent="0.4">
      <c r="C62" s="131" t="s">
        <v>211</v>
      </c>
      <c r="D62" s="131"/>
      <c r="F62" s="87" t="s">
        <v>213</v>
      </c>
    </row>
    <row r="81" spans="3:10" x14ac:dyDescent="0.4">
      <c r="C81" t="s">
        <v>272</v>
      </c>
    </row>
    <row r="82" spans="3:10" x14ac:dyDescent="0.4">
      <c r="C82" s="4" t="s">
        <v>128</v>
      </c>
      <c r="D82" s="4" t="s">
        <v>10</v>
      </c>
      <c r="E82" s="14" t="s">
        <v>34</v>
      </c>
      <c r="F82" s="14" t="s">
        <v>35</v>
      </c>
      <c r="G82" s="4" t="s">
        <v>254</v>
      </c>
      <c r="H82" s="4" t="s">
        <v>183</v>
      </c>
      <c r="I82" s="4" t="s">
        <v>184</v>
      </c>
    </row>
    <row r="83" spans="3:10" x14ac:dyDescent="0.4">
      <c r="C83" s="117"/>
      <c r="D83" s="117"/>
      <c r="E83" s="118" t="s">
        <v>255</v>
      </c>
      <c r="F83" s="118" t="s">
        <v>255</v>
      </c>
      <c r="G83" s="118" t="s">
        <v>255</v>
      </c>
      <c r="H83" s="118" t="s">
        <v>180</v>
      </c>
      <c r="I83" s="118" t="s">
        <v>180</v>
      </c>
    </row>
    <row r="84" spans="3:10" x14ac:dyDescent="0.4">
      <c r="C84" s="117"/>
      <c r="D84" s="117"/>
      <c r="E84" s="118" t="s">
        <v>255</v>
      </c>
      <c r="F84" s="117"/>
      <c r="G84" s="118" t="s">
        <v>180</v>
      </c>
      <c r="H84" s="118" t="s">
        <v>180</v>
      </c>
      <c r="I84" s="118" t="s">
        <v>180</v>
      </c>
    </row>
    <row r="85" spans="3:10" x14ac:dyDescent="0.4">
      <c r="C85" s="117"/>
      <c r="D85" s="118" t="s">
        <v>180</v>
      </c>
      <c r="E85" s="117"/>
      <c r="F85" s="117"/>
      <c r="G85" s="117"/>
      <c r="H85" s="117"/>
      <c r="I85" s="117"/>
      <c r="J85" s="116" t="s">
        <v>274</v>
      </c>
    </row>
    <row r="86" spans="3:10" x14ac:dyDescent="0.4">
      <c r="C86" s="119" t="s">
        <v>180</v>
      </c>
      <c r="D86" s="117"/>
      <c r="E86" s="117"/>
      <c r="F86" s="117"/>
      <c r="G86" s="117"/>
      <c r="H86" s="117"/>
      <c r="I86" s="117"/>
      <c r="J86" s="116" t="s">
        <v>275</v>
      </c>
    </row>
    <row r="87" spans="3:10" x14ac:dyDescent="0.4">
      <c r="C87" s="117"/>
      <c r="D87" s="117"/>
      <c r="E87" s="117"/>
      <c r="F87" s="117"/>
      <c r="G87" s="118" t="s">
        <v>255</v>
      </c>
      <c r="H87" s="117"/>
      <c r="I87" s="117"/>
      <c r="J87" s="116" t="s">
        <v>278</v>
      </c>
    </row>
    <row r="88" spans="3:10" x14ac:dyDescent="0.4">
      <c r="C88" s="120" t="s">
        <v>180</v>
      </c>
      <c r="D88" s="120" t="s">
        <v>180</v>
      </c>
      <c r="E88" s="121" t="s">
        <v>180</v>
      </c>
      <c r="F88" s="121" t="s">
        <v>180</v>
      </c>
      <c r="G88" s="121" t="s">
        <v>180</v>
      </c>
      <c r="H88" s="121" t="s">
        <v>180</v>
      </c>
      <c r="I88" s="121" t="s">
        <v>180</v>
      </c>
    </row>
    <row r="89" spans="3:10" x14ac:dyDescent="0.4">
      <c r="C89" s="115"/>
      <c r="D89" s="115"/>
      <c r="E89" s="4" t="s">
        <v>255</v>
      </c>
      <c r="F89" s="115"/>
      <c r="G89" s="115"/>
      <c r="H89" s="115"/>
      <c r="I89" s="115"/>
      <c r="J89" s="116" t="s">
        <v>279</v>
      </c>
    </row>
    <row r="90" spans="3:10" x14ac:dyDescent="0.4">
      <c r="C90" s="130" t="s">
        <v>277</v>
      </c>
      <c r="D90" s="130"/>
      <c r="E90" s="130"/>
      <c r="F90" s="130"/>
      <c r="G90" s="130"/>
    </row>
    <row r="91" spans="3:10" x14ac:dyDescent="0.4">
      <c r="C91" s="122"/>
    </row>
  </sheetData>
  <mergeCells count="8">
    <mergeCell ref="D31:H31"/>
    <mergeCell ref="C90:G90"/>
    <mergeCell ref="C61:D61"/>
    <mergeCell ref="C62:D62"/>
    <mergeCell ref="G45:H45"/>
    <mergeCell ref="G46:H46"/>
    <mergeCell ref="G47:H47"/>
    <mergeCell ref="G48:H48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FF20A-8AA1-4ADC-B5C0-F22DE0DAEFBA}">
  <sheetPr codeName="Sheet3"/>
  <dimension ref="A1:A11"/>
  <sheetViews>
    <sheetView workbookViewId="0">
      <selection activeCell="D28" sqref="D28"/>
    </sheetView>
  </sheetViews>
  <sheetFormatPr defaultRowHeight="18.75" x14ac:dyDescent="0.4"/>
  <sheetData>
    <row r="1" spans="1:1" x14ac:dyDescent="0.4">
      <c r="A1" s="88" t="s">
        <v>196</v>
      </c>
    </row>
    <row r="2" spans="1:1" x14ac:dyDescent="0.4">
      <c r="A2" s="88" t="s">
        <v>188</v>
      </c>
    </row>
    <row r="3" spans="1:1" x14ac:dyDescent="0.4">
      <c r="A3" s="88" t="s">
        <v>189</v>
      </c>
    </row>
    <row r="4" spans="1:1" x14ac:dyDescent="0.4">
      <c r="A4" s="88" t="s">
        <v>190</v>
      </c>
    </row>
    <row r="5" spans="1:1" x14ac:dyDescent="0.4">
      <c r="A5" s="88" t="s">
        <v>191</v>
      </c>
    </row>
    <row r="6" spans="1:1" x14ac:dyDescent="0.4">
      <c r="A6" s="88" t="s">
        <v>192</v>
      </c>
    </row>
    <row r="7" spans="1:1" x14ac:dyDescent="0.4">
      <c r="A7" s="88" t="s">
        <v>193</v>
      </c>
    </row>
    <row r="8" spans="1:1" x14ac:dyDescent="0.4">
      <c r="A8" s="88" t="s">
        <v>193</v>
      </c>
    </row>
    <row r="9" spans="1:1" x14ac:dyDescent="0.4">
      <c r="A9" s="88" t="s">
        <v>193</v>
      </c>
    </row>
    <row r="10" spans="1:1" x14ac:dyDescent="0.4">
      <c r="A10" s="88" t="s">
        <v>194</v>
      </c>
    </row>
    <row r="11" spans="1:1" x14ac:dyDescent="0.4">
      <c r="A11" s="88" t="s">
        <v>195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名称の説明</vt:lpstr>
      <vt:lpstr>特殊用</vt:lpstr>
      <vt:lpstr>マスタ用</vt:lpstr>
      <vt:lpstr>例</vt:lpstr>
      <vt:lpstr>一括変更</vt:lpstr>
      <vt:lpstr>特殊用!Print_Area</vt:lpstr>
      <vt:lpstr>名称の説明!Print_Area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エスアイ 今本</dc:creator>
  <cp:lastModifiedBy>エスアイ 今本</cp:lastModifiedBy>
  <cp:lastPrinted>2025-06-04T07:30:39Z</cp:lastPrinted>
  <dcterms:created xsi:type="dcterms:W3CDTF">2025-06-03T01:13:09Z</dcterms:created>
  <dcterms:modified xsi:type="dcterms:W3CDTF">2025-07-07T05:30:21Z</dcterms:modified>
</cp:coreProperties>
</file>